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5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fora\Documents\Google Drive\Research\Lab Notes &amp; Protocols\2017\09 September - gelatin digestion\20170919 800 nM Gel 10 nM MMP-1(S243C) 25C 0-2hr #3\"/>
    </mc:Choice>
  </mc:AlternateContent>
  <bookViews>
    <workbookView xWindow="480" yWindow="1380" windowWidth="19740" windowHeight="5775" firstSheet="4" activeTab="6"/>
  </bookViews>
  <sheets>
    <sheet name="Expt" sheetId="37" r:id="rId1"/>
    <sheet name="A" sheetId="44" r:id="rId2"/>
    <sheet name="B" sheetId="51" r:id="rId3"/>
    <sheet name="C" sheetId="52" r:id="rId4"/>
    <sheet name="Combined" sheetId="36" r:id="rId5"/>
    <sheet name="a1 only" sheetId="54" r:id="rId6"/>
    <sheet name="a2 only" sheetId="53" r:id="rId7"/>
  </sheets>
  <functionGroups builtInGroupCount="18"/>
  <definedNames>
    <definedName name="solver_adj" localSheetId="1" hidden="1">A!$P$219:$P$222</definedName>
    <definedName name="solver_adj" localSheetId="2" hidden="1">B!$C$213:$O$214,B!$P$216:$P$222</definedName>
    <definedName name="solver_adj" localSheetId="3" hidden="1">'C'!$C$213:$O$214,'C'!$P$216:$P$222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A!$C$209:$O$212</definedName>
    <definedName name="solver_lhs1" localSheetId="2" hidden="1">B!$C$209:$O$212</definedName>
    <definedName name="solver_lhs1" localSheetId="3" hidden="1">'C'!$C$209:$O$212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A!$C$228:$O$228</definedName>
    <definedName name="solver_lhs2" localSheetId="2" hidden="1">B!$C$228:$O$228</definedName>
    <definedName name="solver_lhs2" localSheetId="3" hidden="1">'C'!$C$228:$O$228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A!$C$228:$O$228</definedName>
    <definedName name="solver_lhs3" localSheetId="2" hidden="1">B!$C$228:$O$228</definedName>
    <definedName name="solver_lhs3" localSheetId="3" hidden="1">'C'!$C$228:$O$228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A!$P$207</definedName>
    <definedName name="solver_opt" localSheetId="2" hidden="1">B!$P$207</definedName>
    <definedName name="solver_opt" localSheetId="3" hidden="1">'C'!$P$207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Q1" i="53" l="1"/>
  <c r="Q7" i="53" s="1"/>
  <c r="Q1" i="54"/>
  <c r="Q7" i="54" s="1"/>
  <c r="B9" i="37"/>
  <c r="B8" i="37"/>
  <c r="B7" i="37"/>
  <c r="B9" i="54"/>
  <c r="Q3" i="53" l="1"/>
  <c r="Q3" i="54"/>
  <c r="O222" i="52"/>
  <c r="N222" i="52"/>
  <c r="M222" i="52"/>
  <c r="L222" i="52"/>
  <c r="K222" i="52"/>
  <c r="J222" i="52"/>
  <c r="I222" i="52"/>
  <c r="H222" i="52"/>
  <c r="G222" i="52"/>
  <c r="F222" i="52"/>
  <c r="E222" i="52"/>
  <c r="D222" i="52"/>
  <c r="C222" i="52"/>
  <c r="O221" i="52"/>
  <c r="N221" i="52"/>
  <c r="M221" i="52"/>
  <c r="L221" i="52"/>
  <c r="K221" i="52"/>
  <c r="J221" i="52"/>
  <c r="I221" i="52"/>
  <c r="H221" i="52"/>
  <c r="G221" i="52"/>
  <c r="F221" i="52"/>
  <c r="E221" i="52"/>
  <c r="D221" i="52"/>
  <c r="C221" i="52"/>
  <c r="O220" i="52"/>
  <c r="N220" i="52"/>
  <c r="M220" i="52"/>
  <c r="L220" i="52"/>
  <c r="K220" i="52"/>
  <c r="J220" i="52"/>
  <c r="I220" i="52"/>
  <c r="H220" i="52"/>
  <c r="G220" i="52"/>
  <c r="F220" i="52"/>
  <c r="E220" i="52"/>
  <c r="D220" i="52"/>
  <c r="C220" i="52"/>
  <c r="O219" i="52"/>
  <c r="N219" i="52"/>
  <c r="M219" i="52"/>
  <c r="L219" i="52"/>
  <c r="K219" i="52"/>
  <c r="J219" i="52"/>
  <c r="I219" i="52"/>
  <c r="H219" i="52"/>
  <c r="G219" i="52"/>
  <c r="F219" i="52"/>
  <c r="E219" i="52"/>
  <c r="D219" i="52"/>
  <c r="C219" i="52"/>
  <c r="O218" i="52"/>
  <c r="N218" i="52"/>
  <c r="M218" i="52"/>
  <c r="L218" i="52"/>
  <c r="K218" i="52"/>
  <c r="J218" i="52"/>
  <c r="I218" i="52"/>
  <c r="H218" i="52"/>
  <c r="G218" i="52"/>
  <c r="F218" i="52"/>
  <c r="E218" i="52"/>
  <c r="D218" i="52"/>
  <c r="C218" i="52"/>
  <c r="O217" i="52"/>
  <c r="N217" i="52"/>
  <c r="M217" i="52"/>
  <c r="L217" i="52"/>
  <c r="K217" i="52"/>
  <c r="J217" i="52"/>
  <c r="I217" i="52"/>
  <c r="H217" i="52"/>
  <c r="G217" i="52"/>
  <c r="F217" i="52"/>
  <c r="E217" i="52"/>
  <c r="D217" i="52"/>
  <c r="C217" i="52"/>
  <c r="O216" i="52"/>
  <c r="N216" i="52"/>
  <c r="M216" i="52"/>
  <c r="L216" i="52"/>
  <c r="K216" i="52"/>
  <c r="J216" i="52"/>
  <c r="I216" i="52"/>
  <c r="H216" i="52"/>
  <c r="G216" i="52"/>
  <c r="F216" i="52"/>
  <c r="E216" i="52"/>
  <c r="D216" i="52"/>
  <c r="C216" i="52"/>
  <c r="O215" i="52"/>
  <c r="N215" i="52"/>
  <c r="M215" i="52"/>
  <c r="L215" i="52"/>
  <c r="K215" i="52"/>
  <c r="J215" i="52"/>
  <c r="I215" i="52"/>
  <c r="H215" i="52"/>
  <c r="G215" i="52"/>
  <c r="F215" i="52"/>
  <c r="E215" i="52"/>
  <c r="D215" i="52"/>
  <c r="C215" i="52"/>
  <c r="O222" i="51"/>
  <c r="N222" i="51"/>
  <c r="M222" i="51"/>
  <c r="L222" i="51"/>
  <c r="K222" i="51"/>
  <c r="J222" i="51"/>
  <c r="I222" i="51"/>
  <c r="H222" i="51"/>
  <c r="G222" i="51"/>
  <c r="F222" i="51"/>
  <c r="E222" i="51"/>
  <c r="D222" i="51"/>
  <c r="C222" i="51"/>
  <c r="O221" i="51"/>
  <c r="N221" i="51"/>
  <c r="M221" i="51"/>
  <c r="L221" i="51"/>
  <c r="K221" i="51"/>
  <c r="J221" i="51"/>
  <c r="I221" i="51"/>
  <c r="H221" i="51"/>
  <c r="G221" i="51"/>
  <c r="F221" i="51"/>
  <c r="E221" i="51"/>
  <c r="D221" i="51"/>
  <c r="C221" i="51"/>
  <c r="O220" i="51"/>
  <c r="N220" i="51"/>
  <c r="M220" i="51"/>
  <c r="L220" i="51"/>
  <c r="K220" i="51"/>
  <c r="J220" i="51"/>
  <c r="I220" i="51"/>
  <c r="H220" i="51"/>
  <c r="G220" i="51"/>
  <c r="F220" i="51"/>
  <c r="E220" i="51"/>
  <c r="D220" i="51"/>
  <c r="C220" i="51"/>
  <c r="O219" i="51"/>
  <c r="N219" i="51"/>
  <c r="M219" i="51"/>
  <c r="L219" i="51"/>
  <c r="K219" i="51"/>
  <c r="J219" i="51"/>
  <c r="I219" i="51"/>
  <c r="H219" i="51"/>
  <c r="G219" i="51"/>
  <c r="F219" i="51"/>
  <c r="E219" i="51"/>
  <c r="D219" i="51"/>
  <c r="C219" i="51"/>
  <c r="O218" i="51"/>
  <c r="N218" i="51"/>
  <c r="M218" i="51"/>
  <c r="L218" i="51"/>
  <c r="K218" i="51"/>
  <c r="J218" i="51"/>
  <c r="I218" i="51"/>
  <c r="H218" i="51"/>
  <c r="G218" i="51"/>
  <c r="F218" i="51"/>
  <c r="E218" i="51"/>
  <c r="D218" i="51"/>
  <c r="C218" i="51"/>
  <c r="O217" i="51"/>
  <c r="N217" i="51"/>
  <c r="M217" i="51"/>
  <c r="L217" i="51"/>
  <c r="K217" i="51"/>
  <c r="J217" i="51"/>
  <c r="I217" i="51"/>
  <c r="H217" i="51"/>
  <c r="G217" i="51"/>
  <c r="F217" i="51"/>
  <c r="E217" i="51"/>
  <c r="D217" i="51"/>
  <c r="C217" i="51"/>
  <c r="O216" i="51"/>
  <c r="N216" i="51"/>
  <c r="M216" i="51"/>
  <c r="L216" i="51"/>
  <c r="K216" i="51"/>
  <c r="J216" i="51"/>
  <c r="I216" i="51"/>
  <c r="H216" i="51"/>
  <c r="G216" i="51"/>
  <c r="F216" i="51"/>
  <c r="E216" i="51"/>
  <c r="D216" i="51"/>
  <c r="C216" i="51"/>
  <c r="O215" i="51"/>
  <c r="N215" i="51"/>
  <c r="M215" i="51"/>
  <c r="L215" i="51"/>
  <c r="K215" i="51"/>
  <c r="J215" i="51"/>
  <c r="I215" i="51"/>
  <c r="H215" i="51"/>
  <c r="G215" i="51"/>
  <c r="F215" i="51"/>
  <c r="E215" i="51"/>
  <c r="D215" i="51"/>
  <c r="C215" i="51"/>
  <c r="Q9" i="53"/>
  <c r="Q9" i="54"/>
  <c r="Q10" i="53" l="1"/>
  <c r="Q10" i="54"/>
  <c r="B11" i="54"/>
  <c r="AT207" i="52" l="1"/>
  <c r="AT207" i="44"/>
  <c r="O226" i="52" l="1"/>
  <c r="N226" i="52"/>
  <c r="M226" i="52"/>
  <c r="L226" i="52"/>
  <c r="K226" i="52"/>
  <c r="J226" i="52"/>
  <c r="I226" i="52"/>
  <c r="H226" i="52"/>
  <c r="G226" i="52"/>
  <c r="F226" i="52"/>
  <c r="E226" i="52"/>
  <c r="D226" i="52"/>
  <c r="C226" i="52"/>
  <c r="O225" i="52"/>
  <c r="O6" i="54" s="1"/>
  <c r="N225" i="52"/>
  <c r="N6" i="54" s="1"/>
  <c r="M225" i="52"/>
  <c r="M6" i="54" s="1"/>
  <c r="L225" i="52"/>
  <c r="L6" i="54" s="1"/>
  <c r="K225" i="52"/>
  <c r="K6" i="54" s="1"/>
  <c r="J225" i="52"/>
  <c r="J6" i="54" s="1"/>
  <c r="I225" i="52"/>
  <c r="I6" i="54" s="1"/>
  <c r="H225" i="52"/>
  <c r="H6" i="54" s="1"/>
  <c r="G225" i="52"/>
  <c r="G6" i="54" s="1"/>
  <c r="F225" i="52"/>
  <c r="F6" i="54" s="1"/>
  <c r="E225" i="52"/>
  <c r="E6" i="54" s="1"/>
  <c r="D225" i="52"/>
  <c r="D6" i="54" s="1"/>
  <c r="C225" i="52"/>
  <c r="C6" i="54" s="1"/>
  <c r="H223" i="52"/>
  <c r="O226" i="51" l="1"/>
  <c r="N226" i="51"/>
  <c r="M226" i="51"/>
  <c r="L226" i="51"/>
  <c r="K226" i="51"/>
  <c r="J226" i="51"/>
  <c r="I226" i="51"/>
  <c r="H226" i="51"/>
  <c r="G226" i="51"/>
  <c r="F226" i="51"/>
  <c r="E226" i="51"/>
  <c r="D226" i="51"/>
  <c r="C226" i="51"/>
  <c r="O225" i="51"/>
  <c r="O5" i="54" s="1"/>
  <c r="N225" i="51"/>
  <c r="N5" i="54" s="1"/>
  <c r="M225" i="51"/>
  <c r="M5" i="54" s="1"/>
  <c r="L225" i="51"/>
  <c r="L5" i="54" s="1"/>
  <c r="K225" i="51"/>
  <c r="K5" i="54" s="1"/>
  <c r="J225" i="51"/>
  <c r="J5" i="54" s="1"/>
  <c r="I225" i="51"/>
  <c r="I5" i="54" s="1"/>
  <c r="H225" i="51"/>
  <c r="H5" i="54" s="1"/>
  <c r="G225" i="51"/>
  <c r="G5" i="54" s="1"/>
  <c r="F225" i="51"/>
  <c r="F5" i="54" s="1"/>
  <c r="E225" i="51"/>
  <c r="E5" i="54" s="1"/>
  <c r="D225" i="51"/>
  <c r="D5" i="54" s="1"/>
  <c r="C225" i="51"/>
  <c r="C5" i="54" s="1"/>
  <c r="D225" i="44" l="1"/>
  <c r="D4" i="54" s="1"/>
  <c r="E225" i="44"/>
  <c r="E4" i="54" s="1"/>
  <c r="F225" i="44"/>
  <c r="F4" i="54" s="1"/>
  <c r="G225" i="44"/>
  <c r="G4" i="54" s="1"/>
  <c r="H225" i="44"/>
  <c r="H4" i="54" s="1"/>
  <c r="I225" i="44"/>
  <c r="I4" i="54" s="1"/>
  <c r="J225" i="44"/>
  <c r="J4" i="54" s="1"/>
  <c r="K225" i="44"/>
  <c r="K4" i="54" s="1"/>
  <c r="L225" i="44"/>
  <c r="L4" i="54" s="1"/>
  <c r="M225" i="44"/>
  <c r="M4" i="54" s="1"/>
  <c r="N225" i="44"/>
  <c r="N4" i="54" s="1"/>
  <c r="O225" i="44"/>
  <c r="O4" i="54" s="1"/>
  <c r="C225" i="44"/>
  <c r="C4" i="54" s="1"/>
  <c r="D233" i="44"/>
  <c r="E233" i="44"/>
  <c r="F233" i="44"/>
  <c r="G233" i="44"/>
  <c r="H233" i="44"/>
  <c r="I233" i="44"/>
  <c r="J233" i="44"/>
  <c r="K233" i="44"/>
  <c r="L233" i="44"/>
  <c r="M233" i="44"/>
  <c r="N233" i="44"/>
  <c r="O233" i="44"/>
  <c r="C233" i="44"/>
  <c r="K8" i="54" l="1"/>
  <c r="K10" i="54" s="1"/>
  <c r="K12" i="54" s="1"/>
  <c r="K7" i="54"/>
  <c r="K9" i="54" s="1"/>
  <c r="K11" i="54" s="1"/>
  <c r="K34" i="54" s="1"/>
  <c r="J8" i="54"/>
  <c r="J10" i="54" s="1"/>
  <c r="J12" i="54" s="1"/>
  <c r="J7" i="54"/>
  <c r="J9" i="54" s="1"/>
  <c r="J11" i="54" s="1"/>
  <c r="J34" i="54" s="1"/>
  <c r="F7" i="54"/>
  <c r="F9" i="54" s="1"/>
  <c r="F11" i="54" s="1"/>
  <c r="F34" i="54" s="1"/>
  <c r="F8" i="54"/>
  <c r="F10" i="54" s="1"/>
  <c r="F12" i="54" s="1"/>
  <c r="M8" i="54"/>
  <c r="M10" i="54" s="1"/>
  <c r="M12" i="54" s="1"/>
  <c r="M7" i="54"/>
  <c r="M9" i="54" s="1"/>
  <c r="M11" i="54" s="1"/>
  <c r="M34" i="54" s="1"/>
  <c r="I8" i="54"/>
  <c r="I10" i="54" s="1"/>
  <c r="I12" i="54" s="1"/>
  <c r="I7" i="54"/>
  <c r="I9" i="54" s="1"/>
  <c r="I11" i="54" s="1"/>
  <c r="I34" i="54" s="1"/>
  <c r="E7" i="54"/>
  <c r="E9" i="54" s="1"/>
  <c r="E11" i="54" s="1"/>
  <c r="E34" i="54" s="1"/>
  <c r="E8" i="54"/>
  <c r="E10" i="54" s="1"/>
  <c r="E12" i="54" s="1"/>
  <c r="N8" i="54"/>
  <c r="N10" i="54" s="1"/>
  <c r="N12" i="54" s="1"/>
  <c r="N7" i="54"/>
  <c r="N9" i="54" s="1"/>
  <c r="N11" i="54" s="1"/>
  <c r="N34" i="54" s="1"/>
  <c r="C8" i="54"/>
  <c r="C10" i="54" s="1"/>
  <c r="C12" i="54" s="1"/>
  <c r="C7" i="54"/>
  <c r="C9" i="54" s="1"/>
  <c r="C11" i="54" s="1"/>
  <c r="C34" i="54" s="1"/>
  <c r="L7" i="54"/>
  <c r="L9" i="54" s="1"/>
  <c r="L11" i="54" s="1"/>
  <c r="L34" i="54" s="1"/>
  <c r="L8" i="54"/>
  <c r="L10" i="54" s="1"/>
  <c r="L12" i="54" s="1"/>
  <c r="H8" i="54"/>
  <c r="H10" i="54" s="1"/>
  <c r="H12" i="54" s="1"/>
  <c r="H7" i="54"/>
  <c r="H9" i="54" s="1"/>
  <c r="H11" i="54" s="1"/>
  <c r="H34" i="54" s="1"/>
  <c r="D7" i="54"/>
  <c r="D9" i="54" s="1"/>
  <c r="D11" i="54" s="1"/>
  <c r="D34" i="54" s="1"/>
  <c r="D8" i="54"/>
  <c r="D10" i="54" s="1"/>
  <c r="D12" i="54" s="1"/>
  <c r="G8" i="54"/>
  <c r="G10" i="54" s="1"/>
  <c r="G12" i="54" s="1"/>
  <c r="G7" i="54"/>
  <c r="G9" i="54" s="1"/>
  <c r="G11" i="54" s="1"/>
  <c r="G34" i="54" s="1"/>
  <c r="O8" i="54"/>
  <c r="O10" i="54" s="1"/>
  <c r="O12" i="54" s="1"/>
  <c r="O7" i="54"/>
  <c r="O9" i="54" s="1"/>
  <c r="B11" i="53"/>
  <c r="B9" i="53"/>
  <c r="O226" i="44"/>
  <c r="O4" i="53" s="1"/>
  <c r="N226" i="44"/>
  <c r="N4" i="53" s="1"/>
  <c r="M226" i="44"/>
  <c r="M4" i="53" s="1"/>
  <c r="L226" i="44"/>
  <c r="L4" i="53" s="1"/>
  <c r="K226" i="44"/>
  <c r="K4" i="53" s="1"/>
  <c r="J226" i="44"/>
  <c r="J4" i="53" s="1"/>
  <c r="I226" i="44"/>
  <c r="I4" i="53" s="1"/>
  <c r="H226" i="44"/>
  <c r="H4" i="53" s="1"/>
  <c r="G226" i="44"/>
  <c r="G4" i="53" s="1"/>
  <c r="F226" i="44"/>
  <c r="F4" i="53" s="1"/>
  <c r="E226" i="44"/>
  <c r="E4" i="53" s="1"/>
  <c r="D226" i="44"/>
  <c r="D4" i="53" s="1"/>
  <c r="C226" i="44"/>
  <c r="C4" i="53" s="1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O223" i="52"/>
  <c r="N223" i="52"/>
  <c r="M223" i="52"/>
  <c r="L223" i="52"/>
  <c r="K223" i="52"/>
  <c r="J223" i="52"/>
  <c r="I223" i="52"/>
  <c r="G223" i="52"/>
  <c r="F223" i="52"/>
  <c r="E223" i="52"/>
  <c r="D223" i="52"/>
  <c r="C223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O223" i="51"/>
  <c r="N223" i="51"/>
  <c r="M223" i="51"/>
  <c r="L223" i="51"/>
  <c r="K223" i="51"/>
  <c r="J223" i="51"/>
  <c r="I223" i="51"/>
  <c r="H223" i="51"/>
  <c r="G223" i="51"/>
  <c r="F223" i="51"/>
  <c r="E223" i="51"/>
  <c r="D223" i="51"/>
  <c r="C223" i="51"/>
  <c r="D218" i="44"/>
  <c r="D217" i="44"/>
  <c r="D216" i="44"/>
  <c r="D215" i="44"/>
  <c r="S48" i="54" l="1"/>
  <c r="O11" i="54"/>
  <c r="O34" i="54" s="1"/>
  <c r="E7" i="53"/>
  <c r="E9" i="53" s="1"/>
  <c r="E11" i="53" s="1"/>
  <c r="F7" i="53"/>
  <c r="F9" i="53" s="1"/>
  <c r="F11" i="53" s="1"/>
  <c r="C8" i="53"/>
  <c r="C10" i="53" s="1"/>
  <c r="C12" i="53" s="1"/>
  <c r="D8" i="53"/>
  <c r="D10" i="53" s="1"/>
  <c r="D12" i="53" s="1"/>
  <c r="H8" i="53"/>
  <c r="H10" i="53" s="1"/>
  <c r="H12" i="53" s="1"/>
  <c r="I7" i="53"/>
  <c r="I9" i="53" s="1"/>
  <c r="I11" i="53" s="1"/>
  <c r="J7" i="53"/>
  <c r="J9" i="53" s="1"/>
  <c r="J11" i="53" s="1"/>
  <c r="L8" i="53"/>
  <c r="L10" i="53" s="1"/>
  <c r="L12" i="53" s="1"/>
  <c r="M7" i="53"/>
  <c r="M9" i="53" s="1"/>
  <c r="M11" i="53" s="1"/>
  <c r="F8" i="53"/>
  <c r="F10" i="53" s="1"/>
  <c r="F12" i="53" s="1"/>
  <c r="N8" i="53"/>
  <c r="N10" i="53" s="1"/>
  <c r="N12" i="53" s="1"/>
  <c r="C227" i="51"/>
  <c r="G227" i="51"/>
  <c r="K227" i="51"/>
  <c r="O227" i="51"/>
  <c r="F227" i="51"/>
  <c r="J227" i="51"/>
  <c r="N227" i="51"/>
  <c r="E227" i="51"/>
  <c r="I227" i="51"/>
  <c r="M227" i="51"/>
  <c r="D227" i="51"/>
  <c r="H227" i="51"/>
  <c r="L227" i="51"/>
  <c r="O8" i="53"/>
  <c r="O10" i="53" s="1"/>
  <c r="O12" i="53" s="1"/>
  <c r="K8" i="53"/>
  <c r="K10" i="53" s="1"/>
  <c r="K12" i="53" s="1"/>
  <c r="G8" i="53"/>
  <c r="G10" i="53" s="1"/>
  <c r="G12" i="53" s="1"/>
  <c r="J8" i="53"/>
  <c r="J10" i="53" s="1"/>
  <c r="J12" i="53" s="1"/>
  <c r="N7" i="53"/>
  <c r="N9" i="53" s="1"/>
  <c r="N11" i="53" s="1"/>
  <c r="E8" i="53"/>
  <c r="E10" i="53" s="1"/>
  <c r="E12" i="53" s="1"/>
  <c r="C7" i="53"/>
  <c r="C9" i="53" s="1"/>
  <c r="G7" i="53"/>
  <c r="G9" i="53" s="1"/>
  <c r="G11" i="53" s="1"/>
  <c r="K7" i="53"/>
  <c r="K9" i="53" s="1"/>
  <c r="K11" i="53" s="1"/>
  <c r="O7" i="53"/>
  <c r="O9" i="53" s="1"/>
  <c r="O11" i="53" s="1"/>
  <c r="I8" i="53"/>
  <c r="I10" i="53" s="1"/>
  <c r="I12" i="53" s="1"/>
  <c r="D7" i="53"/>
  <c r="D9" i="53" s="1"/>
  <c r="D11" i="53" s="1"/>
  <c r="H7" i="53"/>
  <c r="H9" i="53" s="1"/>
  <c r="H11" i="53" s="1"/>
  <c r="L7" i="53"/>
  <c r="L9" i="53" s="1"/>
  <c r="L11" i="53" s="1"/>
  <c r="M8" i="53"/>
  <c r="M10" i="53" s="1"/>
  <c r="M12" i="53" s="1"/>
  <c r="C11" i="53" l="1"/>
  <c r="S48" i="53" s="1"/>
  <c r="B17" i="37"/>
  <c r="B16" i="37"/>
  <c r="B15" i="37"/>
  <c r="J6" i="36" l="1"/>
  <c r="O232" i="52"/>
  <c r="K232" i="52"/>
  <c r="J232" i="52"/>
  <c r="G232" i="52"/>
  <c r="E232" i="52"/>
  <c r="C232" i="52"/>
  <c r="L231" i="52"/>
  <c r="DZ204" i="52"/>
  <c r="H231" i="52"/>
  <c r="F231" i="52"/>
  <c r="D231" i="52"/>
  <c r="L230" i="52"/>
  <c r="DS190" i="52"/>
  <c r="N229" i="52"/>
  <c r="M229" i="52"/>
  <c r="L229" i="52"/>
  <c r="J229" i="52"/>
  <c r="F229" i="52"/>
  <c r="E229" i="52"/>
  <c r="O6" i="36"/>
  <c r="N6" i="36"/>
  <c r="M6" i="36"/>
  <c r="K6" i="36"/>
  <c r="I6" i="36"/>
  <c r="G6" i="36"/>
  <c r="F6" i="36"/>
  <c r="E6" i="36"/>
  <c r="C6" i="36"/>
  <c r="L6" i="36"/>
  <c r="H6" i="36"/>
  <c r="D6" i="36"/>
  <c r="F5" i="36"/>
  <c r="O232" i="51"/>
  <c r="N232" i="51"/>
  <c r="M232" i="51"/>
  <c r="L232" i="51"/>
  <c r="J232" i="51"/>
  <c r="I232" i="51"/>
  <c r="G232" i="51"/>
  <c r="F232" i="51"/>
  <c r="E232" i="51"/>
  <c r="D232" i="51"/>
  <c r="C232" i="51"/>
  <c r="M231" i="51"/>
  <c r="H231" i="51"/>
  <c r="E231" i="51"/>
  <c r="D231" i="51"/>
  <c r="L230" i="51"/>
  <c r="J230" i="51"/>
  <c r="H230" i="51"/>
  <c r="D230" i="51"/>
  <c r="O229" i="51"/>
  <c r="N229" i="51"/>
  <c r="M229" i="51"/>
  <c r="L229" i="51"/>
  <c r="K229" i="51"/>
  <c r="J229" i="51"/>
  <c r="I229" i="51"/>
  <c r="H229" i="51"/>
  <c r="G229" i="51"/>
  <c r="F229" i="51"/>
  <c r="E229" i="51"/>
  <c r="D229" i="51"/>
  <c r="C229" i="51"/>
  <c r="O5" i="36"/>
  <c r="N5" i="36"/>
  <c r="K5" i="36"/>
  <c r="J5" i="36"/>
  <c r="G5" i="36"/>
  <c r="C5" i="36"/>
  <c r="M232" i="52"/>
  <c r="I232" i="52"/>
  <c r="H232" i="52"/>
  <c r="N231" i="52"/>
  <c r="M231" i="52"/>
  <c r="J231" i="52"/>
  <c r="E231" i="52"/>
  <c r="O230" i="52"/>
  <c r="K230" i="52"/>
  <c r="J230" i="52"/>
  <c r="G230" i="52"/>
  <c r="C230" i="52"/>
  <c r="O229" i="52"/>
  <c r="H229" i="52"/>
  <c r="G229" i="52"/>
  <c r="D229" i="52"/>
  <c r="N232" i="52"/>
  <c r="L232" i="52"/>
  <c r="F232" i="52"/>
  <c r="D232" i="52"/>
  <c r="DW195" i="52"/>
  <c r="ED167" i="52"/>
  <c r="H230" i="52"/>
  <c r="DV202" i="52"/>
  <c r="D230" i="52"/>
  <c r="K229" i="52"/>
  <c r="I229" i="52"/>
  <c r="C229" i="52"/>
  <c r="H232" i="51"/>
  <c r="K232" i="51"/>
  <c r="AT207" i="51"/>
  <c r="CE51" i="52" l="1"/>
  <c r="DZ37" i="52"/>
  <c r="DZ8" i="52"/>
  <c r="DZ12" i="52"/>
  <c r="DZ28" i="52"/>
  <c r="ED9" i="52"/>
  <c r="ED51" i="52"/>
  <c r="ED13" i="52"/>
  <c r="ED21" i="52"/>
  <c r="ED10" i="52"/>
  <c r="ED6" i="52"/>
  <c r="ED24" i="52"/>
  <c r="ED16" i="52"/>
  <c r="ED17" i="52"/>
  <c r="ED20" i="52"/>
  <c r="ED25" i="52"/>
  <c r="ED27" i="52"/>
  <c r="ED32" i="52"/>
  <c r="ED33" i="52"/>
  <c r="ED35" i="52"/>
  <c r="ED30" i="52"/>
  <c r="ED40" i="52"/>
  <c r="ED41" i="52"/>
  <c r="ED43" i="52"/>
  <c r="ED38" i="52"/>
  <c r="ED46" i="52"/>
  <c r="DZ45" i="52"/>
  <c r="DZ67" i="52"/>
  <c r="DZ107" i="52"/>
  <c r="DZ125" i="52"/>
  <c r="DZ206" i="52"/>
  <c r="DZ9" i="52"/>
  <c r="DZ13" i="52"/>
  <c r="DZ17" i="52"/>
  <c r="DZ21" i="52"/>
  <c r="DZ25" i="52"/>
  <c r="DZ30" i="52"/>
  <c r="DZ38" i="52"/>
  <c r="DZ46" i="52"/>
  <c r="DZ52" i="52"/>
  <c r="DZ58" i="52"/>
  <c r="DZ69" i="52"/>
  <c r="DZ79" i="52"/>
  <c r="DZ110" i="52"/>
  <c r="DZ119" i="52"/>
  <c r="DZ127" i="52"/>
  <c r="DZ161" i="52"/>
  <c r="DZ53" i="52"/>
  <c r="DZ63" i="52"/>
  <c r="DZ74" i="52"/>
  <c r="DZ88" i="52"/>
  <c r="DZ112" i="52"/>
  <c r="DZ121" i="52"/>
  <c r="DZ139" i="52"/>
  <c r="DZ165" i="52"/>
  <c r="DZ55" i="52"/>
  <c r="DZ78" i="52"/>
  <c r="DZ117" i="52"/>
  <c r="DZ149" i="52"/>
  <c r="DZ14" i="52"/>
  <c r="DZ18" i="52"/>
  <c r="DZ22" i="52"/>
  <c r="DZ31" i="52"/>
  <c r="DZ36" i="52"/>
  <c r="DZ39" i="52"/>
  <c r="DZ44" i="52"/>
  <c r="DZ47" i="52"/>
  <c r="DZ54" i="52"/>
  <c r="DZ65" i="52"/>
  <c r="DZ76" i="52"/>
  <c r="DZ98" i="52"/>
  <c r="DZ115" i="52"/>
  <c r="DZ123" i="52"/>
  <c r="DZ145" i="52"/>
  <c r="DZ169" i="52"/>
  <c r="ED48" i="52"/>
  <c r="ED49" i="52"/>
  <c r="ED54" i="52"/>
  <c r="ED61" i="52"/>
  <c r="ED66" i="52"/>
  <c r="ED75" i="52"/>
  <c r="ED77" i="52"/>
  <c r="ED88" i="52"/>
  <c r="ED56" i="52"/>
  <c r="DS51" i="52"/>
  <c r="DS57" i="52"/>
  <c r="DS20" i="52"/>
  <c r="ED65" i="52"/>
  <c r="ED106" i="52"/>
  <c r="DS32" i="52"/>
  <c r="DS43" i="52"/>
  <c r="DS49" i="52"/>
  <c r="DS16" i="52"/>
  <c r="DS40" i="52"/>
  <c r="DS105" i="52"/>
  <c r="DS24" i="52"/>
  <c r="DS90" i="52"/>
  <c r="ED110" i="52"/>
  <c r="ED95" i="52"/>
  <c r="ED108" i="52"/>
  <c r="BR58" i="52"/>
  <c r="BR12" i="52"/>
  <c r="ED113" i="52"/>
  <c r="ED105" i="52"/>
  <c r="BR112" i="52"/>
  <c r="BR15" i="52"/>
  <c r="BR23" i="52"/>
  <c r="BR8" i="52"/>
  <c r="BR19" i="52"/>
  <c r="BR74" i="52"/>
  <c r="BR104" i="52"/>
  <c r="ED115" i="52"/>
  <c r="DV10" i="52"/>
  <c r="DV37" i="52"/>
  <c r="DV49" i="52"/>
  <c r="DV98" i="52"/>
  <c r="DV119" i="52"/>
  <c r="DV9" i="52"/>
  <c r="DV35" i="52"/>
  <c r="DV125" i="52"/>
  <c r="DV7" i="52"/>
  <c r="DV16" i="52"/>
  <c r="DV23" i="52"/>
  <c r="DV43" i="52"/>
  <c r="DV53" i="52"/>
  <c r="DV70" i="52"/>
  <c r="DV83" i="52"/>
  <c r="DV91" i="52"/>
  <c r="DV183" i="52"/>
  <c r="DV25" i="52"/>
  <c r="DV45" i="52"/>
  <c r="DV12" i="52"/>
  <c r="DV33" i="52"/>
  <c r="DV41" i="52"/>
  <c r="DV51" i="52"/>
  <c r="DV123" i="52"/>
  <c r="ED123" i="52"/>
  <c r="ED117" i="52"/>
  <c r="ED125" i="52"/>
  <c r="CE14" i="52"/>
  <c r="CE18" i="52"/>
  <c r="CE31" i="52"/>
  <c r="CE39" i="52"/>
  <c r="CE55" i="52"/>
  <c r="CE22" i="52"/>
  <c r="CE47" i="52"/>
  <c r="BP93" i="52"/>
  <c r="BP53" i="52"/>
  <c r="DV130" i="52"/>
  <c r="DV95" i="52"/>
  <c r="DV100" i="52"/>
  <c r="DV115" i="52"/>
  <c r="DV121" i="52"/>
  <c r="DV127" i="52"/>
  <c r="DV93" i="52"/>
  <c r="DV117" i="52"/>
  <c r="DV164" i="52"/>
  <c r="DS33" i="52"/>
  <c r="DS48" i="52"/>
  <c r="DS92" i="52"/>
  <c r="DS99" i="52"/>
  <c r="DS147" i="52"/>
  <c r="DS176" i="52"/>
  <c r="DS101" i="52"/>
  <c r="DS151" i="52"/>
  <c r="DS184" i="52"/>
  <c r="DS6" i="52"/>
  <c r="DS10" i="52"/>
  <c r="DS27" i="52"/>
  <c r="DS35" i="52"/>
  <c r="DS41" i="52"/>
  <c r="DS56" i="52"/>
  <c r="DS95" i="52"/>
  <c r="DS103" i="52"/>
  <c r="DS155" i="52"/>
  <c r="DW63" i="52"/>
  <c r="DW86" i="52"/>
  <c r="DW93" i="52"/>
  <c r="DW14" i="52"/>
  <c r="DW54" i="52"/>
  <c r="ED121" i="52"/>
  <c r="ED119" i="52"/>
  <c r="DV20" i="52"/>
  <c r="DV26" i="52"/>
  <c r="DV28" i="52"/>
  <c r="DV55" i="52"/>
  <c r="DV58" i="52"/>
  <c r="DV61" i="52"/>
  <c r="DV67" i="52"/>
  <c r="DV73" i="52"/>
  <c r="DV75" i="52"/>
  <c r="DV77" i="52"/>
  <c r="DV79" i="52"/>
  <c r="DV82" i="52"/>
  <c r="DV86" i="52"/>
  <c r="DV90" i="52"/>
  <c r="DV97" i="52"/>
  <c r="DV99" i="52"/>
  <c r="DV102" i="52"/>
  <c r="DV104" i="52"/>
  <c r="DV106" i="52"/>
  <c r="DV108" i="52"/>
  <c r="DV112" i="52"/>
  <c r="DV114" i="52"/>
  <c r="DV116" i="52"/>
  <c r="DV118" i="52"/>
  <c r="DV120" i="52"/>
  <c r="DV122" i="52"/>
  <c r="DV124" i="52"/>
  <c r="DV126" i="52"/>
  <c r="ED128" i="52"/>
  <c r="DV139" i="52"/>
  <c r="BL99" i="52"/>
  <c r="CI97" i="52"/>
  <c r="CG115" i="52"/>
  <c r="DV19" i="52"/>
  <c r="DV21" i="52"/>
  <c r="DV22" i="52"/>
  <c r="DV27" i="52"/>
  <c r="DV29" i="52"/>
  <c r="DV32" i="52"/>
  <c r="DV40" i="52"/>
  <c r="DV48" i="52"/>
  <c r="DV57" i="52"/>
  <c r="DV59" i="52"/>
  <c r="DV62" i="52"/>
  <c r="DV64" i="52"/>
  <c r="DV66" i="52"/>
  <c r="DV68" i="52"/>
  <c r="DV71" i="52"/>
  <c r="DV74" i="52"/>
  <c r="DV76" i="52"/>
  <c r="DV78" i="52"/>
  <c r="DV80" i="52"/>
  <c r="DV84" i="52"/>
  <c r="DV87" i="52"/>
  <c r="DV89" i="52"/>
  <c r="DV103" i="52"/>
  <c r="DV105" i="52"/>
  <c r="DV107" i="52"/>
  <c r="DV109" i="52"/>
  <c r="DV111" i="52"/>
  <c r="DV113" i="52"/>
  <c r="DV131" i="52"/>
  <c r="DV142" i="52"/>
  <c r="DV6" i="52"/>
  <c r="DV8" i="52"/>
  <c r="DV11" i="52"/>
  <c r="DV13" i="52"/>
  <c r="DV14" i="52"/>
  <c r="DV15" i="52"/>
  <c r="DV17" i="52"/>
  <c r="DV18" i="52"/>
  <c r="DV24" i="52"/>
  <c r="DV30" i="52"/>
  <c r="DV31" i="52"/>
  <c r="DV34" i="52"/>
  <c r="DV36" i="52"/>
  <c r="DV38" i="52"/>
  <c r="DV39" i="52"/>
  <c r="DV42" i="52"/>
  <c r="DV44" i="52"/>
  <c r="DV46" i="52"/>
  <c r="DV47" i="52"/>
  <c r="DV50" i="52"/>
  <c r="DV52" i="52"/>
  <c r="DV54" i="52"/>
  <c r="DV56" i="52"/>
  <c r="DV60" i="52"/>
  <c r="DV63" i="52"/>
  <c r="DV65" i="52"/>
  <c r="DV69" i="52"/>
  <c r="DV72" i="52"/>
  <c r="DV81" i="52"/>
  <c r="DV85" i="52"/>
  <c r="DV88" i="52"/>
  <c r="DV92" i="52"/>
  <c r="DV94" i="52"/>
  <c r="DV96" i="52"/>
  <c r="DV101" i="52"/>
  <c r="DV110" i="52"/>
  <c r="DV128" i="52"/>
  <c r="DV134" i="52"/>
  <c r="ED127" i="52"/>
  <c r="CG38" i="52"/>
  <c r="CG22" i="52"/>
  <c r="DV135" i="52"/>
  <c r="DV138" i="52"/>
  <c r="DV141" i="52"/>
  <c r="DV132" i="52"/>
  <c r="DV136" i="52"/>
  <c r="DV143" i="52"/>
  <c r="DV148" i="52"/>
  <c r="DV157" i="52"/>
  <c r="DV129" i="52"/>
  <c r="DV133" i="52"/>
  <c r="DV137" i="52"/>
  <c r="DV140" i="52"/>
  <c r="DV145" i="52"/>
  <c r="DV161" i="52"/>
  <c r="ED139" i="52"/>
  <c r="CG125" i="52"/>
  <c r="DV167" i="52"/>
  <c r="DV154" i="52"/>
  <c r="DV147" i="52"/>
  <c r="DV150" i="52"/>
  <c r="DV153" i="52"/>
  <c r="DV156" i="52"/>
  <c r="DV160" i="52"/>
  <c r="DV163" i="52"/>
  <c r="DV166" i="52"/>
  <c r="DV179" i="52"/>
  <c r="DV146" i="52"/>
  <c r="DV149" i="52"/>
  <c r="DV151" i="52"/>
  <c r="DV158" i="52"/>
  <c r="DV165" i="52"/>
  <c r="DV144" i="52"/>
  <c r="DV152" i="52"/>
  <c r="DV155" i="52"/>
  <c r="DV159" i="52"/>
  <c r="DV162" i="52"/>
  <c r="CA45" i="52"/>
  <c r="BL14" i="52"/>
  <c r="BT29" i="52"/>
  <c r="DW31" i="52"/>
  <c r="DW32" i="52"/>
  <c r="CG37" i="52"/>
  <c r="CG44" i="52"/>
  <c r="CA49" i="52"/>
  <c r="DW53" i="52"/>
  <c r="CG60" i="52"/>
  <c r="DW69" i="52"/>
  <c r="CG76" i="52"/>
  <c r="DW84" i="52"/>
  <c r="DW113" i="52"/>
  <c r="DW127" i="52"/>
  <c r="DW128" i="52"/>
  <c r="DW138" i="52"/>
  <c r="DW161" i="52"/>
  <c r="BL24" i="52"/>
  <c r="BL31" i="52"/>
  <c r="BT51" i="52"/>
  <c r="DW58" i="52"/>
  <c r="BL73" i="52"/>
  <c r="DW82" i="52"/>
  <c r="CG88" i="52"/>
  <c r="CG91" i="52"/>
  <c r="DW94" i="52"/>
  <c r="DW119" i="52"/>
  <c r="DW120" i="52"/>
  <c r="DW152" i="52"/>
  <c r="CG17" i="52"/>
  <c r="BL21" i="52"/>
  <c r="BL23" i="52"/>
  <c r="DW25" i="52"/>
  <c r="DW26" i="52"/>
  <c r="DW34" i="52"/>
  <c r="CG47" i="52"/>
  <c r="DW57" i="52"/>
  <c r="BT61" i="52"/>
  <c r="BL65" i="52"/>
  <c r="DW80" i="52"/>
  <c r="BL90" i="52"/>
  <c r="DW101" i="52"/>
  <c r="DW105" i="52"/>
  <c r="CG109" i="52"/>
  <c r="CG123" i="52"/>
  <c r="DW7" i="52"/>
  <c r="DW8" i="52"/>
  <c r="DW9" i="52"/>
  <c r="DW11" i="52"/>
  <c r="DW12" i="52"/>
  <c r="DW13" i="52"/>
  <c r="DW15" i="52"/>
  <c r="DW16" i="52"/>
  <c r="BL18" i="52"/>
  <c r="DW18" i="52"/>
  <c r="CG21" i="52"/>
  <c r="BL25" i="52"/>
  <c r="BL27" i="52"/>
  <c r="DW27" i="52"/>
  <c r="DW28" i="52"/>
  <c r="DW30" i="52"/>
  <c r="DW33" i="52"/>
  <c r="BL35" i="52"/>
  <c r="DW35" i="52"/>
  <c r="DW36" i="52"/>
  <c r="BL39" i="52"/>
  <c r="DW39" i="52"/>
  <c r="DW40" i="52"/>
  <c r="DW42" i="52"/>
  <c r="CG45" i="52"/>
  <c r="CG46" i="52"/>
  <c r="CG52" i="52"/>
  <c r="CA53" i="52"/>
  <c r="CG55" i="52"/>
  <c r="CA57" i="52"/>
  <c r="DW62" i="52"/>
  <c r="CG65" i="52"/>
  <c r="DW68" i="52"/>
  <c r="DW71" i="52"/>
  <c r="BT73" i="52"/>
  <c r="CG74" i="52"/>
  <c r="DW77" i="52"/>
  <c r="DW78" i="52"/>
  <c r="DW79" i="52"/>
  <c r="CI87" i="52"/>
  <c r="CA89" i="52"/>
  <c r="DW92" i="52"/>
  <c r="CA94" i="52"/>
  <c r="DW97" i="52"/>
  <c r="DW98" i="52"/>
  <c r="DW100" i="52"/>
  <c r="CG102" i="52"/>
  <c r="DW104" i="52"/>
  <c r="CG107" i="52"/>
  <c r="DW110" i="52"/>
  <c r="DW111" i="52"/>
  <c r="DW112" i="52"/>
  <c r="DW117" i="52"/>
  <c r="DW118" i="52"/>
  <c r="CG121" i="52"/>
  <c r="DW125" i="52"/>
  <c r="DW126" i="52"/>
  <c r="DW130" i="52"/>
  <c r="DW132" i="52"/>
  <c r="DW134" i="52"/>
  <c r="DW136" i="52"/>
  <c r="DW143" i="52"/>
  <c r="DW148" i="52"/>
  <c r="DW6" i="52"/>
  <c r="BL15" i="52"/>
  <c r="BL16" i="52"/>
  <c r="DW17" i="52"/>
  <c r="DW19" i="52"/>
  <c r="DW20" i="52"/>
  <c r="BL22" i="52"/>
  <c r="DW22" i="52"/>
  <c r="CG25" i="52"/>
  <c r="BT27" i="52"/>
  <c r="DW29" i="52"/>
  <c r="CG31" i="52"/>
  <c r="CA33" i="52"/>
  <c r="BT35" i="52"/>
  <c r="DW37" i="52"/>
  <c r="DW38" i="52"/>
  <c r="DW41" i="52"/>
  <c r="BL43" i="52"/>
  <c r="DW43" i="52"/>
  <c r="DW44" i="52"/>
  <c r="BL47" i="52"/>
  <c r="DW47" i="52"/>
  <c r="DW48" i="52"/>
  <c r="DW50" i="52"/>
  <c r="CG53" i="52"/>
  <c r="CG54" i="52"/>
  <c r="CG58" i="52"/>
  <c r="DW60" i="52"/>
  <c r="DW61" i="52"/>
  <c r="CG63" i="52"/>
  <c r="DW67" i="52"/>
  <c r="BL69" i="52"/>
  <c r="DW75" i="52"/>
  <c r="DW76" i="52"/>
  <c r="DW81" i="52"/>
  <c r="DW83" i="52"/>
  <c r="DW85" i="52"/>
  <c r="DW88" i="52"/>
  <c r="DW91" i="52"/>
  <c r="CG94" i="52"/>
  <c r="DW96" i="52"/>
  <c r="BL98" i="52"/>
  <c r="DW99" i="52"/>
  <c r="DW103" i="52"/>
  <c r="DW108" i="52"/>
  <c r="DW109" i="52"/>
  <c r="DW115" i="52"/>
  <c r="DW116" i="52"/>
  <c r="CG119" i="52"/>
  <c r="DW123" i="52"/>
  <c r="DW124" i="52"/>
  <c r="CG127" i="52"/>
  <c r="DW141" i="52"/>
  <c r="DW160" i="52"/>
  <c r="DW191" i="52"/>
  <c r="DW10" i="52"/>
  <c r="CG14" i="52"/>
  <c r="CG8" i="52"/>
  <c r="CG9" i="52"/>
  <c r="CG12" i="52"/>
  <c r="CG13" i="52"/>
  <c r="BL17" i="52"/>
  <c r="CG18" i="52"/>
  <c r="BL19" i="52"/>
  <c r="BL20" i="52"/>
  <c r="DW21" i="52"/>
  <c r="DW23" i="52"/>
  <c r="DW24" i="52"/>
  <c r="CG28" i="52"/>
  <c r="BL29" i="52"/>
  <c r="CG30" i="52"/>
  <c r="CG36" i="52"/>
  <c r="CA37" i="52"/>
  <c r="CG39" i="52"/>
  <c r="CA41" i="52"/>
  <c r="BT43" i="52"/>
  <c r="DW45" i="52"/>
  <c r="DW46" i="52"/>
  <c r="DW49" i="52"/>
  <c r="BL51" i="52"/>
  <c r="DW51" i="52"/>
  <c r="DW52" i="52"/>
  <c r="BL55" i="52"/>
  <c r="DW55" i="52"/>
  <c r="DW56" i="52"/>
  <c r="DW59" i="52"/>
  <c r="BL61" i="52"/>
  <c r="DW64" i="52"/>
  <c r="DW65" i="52"/>
  <c r="DW66" i="52"/>
  <c r="DW70" i="52"/>
  <c r="DW72" i="52"/>
  <c r="DW73" i="52"/>
  <c r="DW74" i="52"/>
  <c r="CG78" i="52"/>
  <c r="CG79" i="52"/>
  <c r="DW87" i="52"/>
  <c r="DW89" i="52"/>
  <c r="DW90" i="52"/>
  <c r="DW95" i="52"/>
  <c r="CG98" i="52"/>
  <c r="CG100" i="52"/>
  <c r="DW102" i="52"/>
  <c r="DW106" i="52"/>
  <c r="DW107" i="52"/>
  <c r="CG110" i="52"/>
  <c r="CG112" i="52"/>
  <c r="DW114" i="52"/>
  <c r="CG117" i="52"/>
  <c r="DW121" i="52"/>
  <c r="DW122" i="52"/>
  <c r="DW129" i="52"/>
  <c r="DW131" i="52"/>
  <c r="DW133" i="52"/>
  <c r="DW135" i="52"/>
  <c r="CG152" i="52"/>
  <c r="ED162" i="52"/>
  <c r="ED170" i="52"/>
  <c r="ED166" i="52"/>
  <c r="DW185" i="52"/>
  <c r="DV195" i="52"/>
  <c r="DV172" i="52"/>
  <c r="DV169" i="52"/>
  <c r="DV171" i="52"/>
  <c r="DV175" i="52"/>
  <c r="DV178" i="52"/>
  <c r="DV182" i="52"/>
  <c r="DV185" i="52"/>
  <c r="DV170" i="52"/>
  <c r="DV173" i="52"/>
  <c r="DV176" i="52"/>
  <c r="DV180" i="52"/>
  <c r="DV187" i="52"/>
  <c r="DV200" i="52"/>
  <c r="DV168" i="52"/>
  <c r="DV174" i="52"/>
  <c r="DV177" i="52"/>
  <c r="DV181" i="52"/>
  <c r="DV184" i="52"/>
  <c r="DV188" i="52"/>
  <c r="ED196" i="52"/>
  <c r="ED198" i="52"/>
  <c r="DW174" i="52"/>
  <c r="DV205" i="52"/>
  <c r="DV191" i="52"/>
  <c r="DW197" i="52"/>
  <c r="DV194" i="52"/>
  <c r="DV197" i="52"/>
  <c r="DV199" i="52"/>
  <c r="DV204" i="52"/>
  <c r="DV189" i="52"/>
  <c r="DV192" i="52"/>
  <c r="DV196" i="52"/>
  <c r="DV198" i="52"/>
  <c r="DV201" i="52"/>
  <c r="DV206" i="52"/>
  <c r="DV186" i="52"/>
  <c r="DV190" i="52"/>
  <c r="DV193" i="52"/>
  <c r="DV203" i="52"/>
  <c r="BR82" i="52"/>
  <c r="CI79" i="52"/>
  <c r="BR7" i="52"/>
  <c r="DS9" i="52"/>
  <c r="DS13" i="52"/>
  <c r="CE15" i="52"/>
  <c r="BR16" i="52"/>
  <c r="DS17" i="52"/>
  <c r="CE19" i="52"/>
  <c r="BR20" i="52"/>
  <c r="DS21" i="52"/>
  <c r="CE23" i="52"/>
  <c r="DS25" i="52"/>
  <c r="CE29" i="52"/>
  <c r="DS75" i="52"/>
  <c r="DS88" i="52"/>
  <c r="DS108" i="52"/>
  <c r="BR114" i="52"/>
  <c r="DS123" i="52"/>
  <c r="DS127" i="52"/>
  <c r="DS153" i="52"/>
  <c r="DS182" i="52"/>
  <c r="DS195" i="52"/>
  <c r="BT69" i="52"/>
  <c r="BT65" i="52"/>
  <c r="BR6" i="52"/>
  <c r="DZ7" i="52"/>
  <c r="ED8" i="52"/>
  <c r="BR10" i="52"/>
  <c r="BR17" i="52"/>
  <c r="DS18" i="52"/>
  <c r="BT25" i="52"/>
  <c r="ED28" i="52"/>
  <c r="CG29" i="52"/>
  <c r="DZ29" i="52"/>
  <c r="DS31" i="52"/>
  <c r="ED31" i="52"/>
  <c r="CG34" i="52"/>
  <c r="DZ34" i="52"/>
  <c r="CE35" i="52"/>
  <c r="DS36" i="52"/>
  <c r="ED36" i="52"/>
  <c r="DS37" i="52"/>
  <c r="ED37" i="52"/>
  <c r="DS39" i="52"/>
  <c r="ED39" i="52"/>
  <c r="CG42" i="52"/>
  <c r="DZ42" i="52"/>
  <c r="CE43" i="52"/>
  <c r="DS44" i="52"/>
  <c r="ED44" i="52"/>
  <c r="DS45" i="52"/>
  <c r="ED45" i="52"/>
  <c r="DS47" i="52"/>
  <c r="ED47" i="52"/>
  <c r="CG50" i="52"/>
  <c r="DZ50" i="52"/>
  <c r="DS52" i="52"/>
  <c r="ED52" i="52"/>
  <c r="DS53" i="52"/>
  <c r="ED53" i="52"/>
  <c r="DS55" i="52"/>
  <c r="ED55" i="52"/>
  <c r="DS58" i="52"/>
  <c r="ED58" i="52"/>
  <c r="ED59" i="52"/>
  <c r="DS61" i="52"/>
  <c r="BR62" i="52"/>
  <c r="DS63" i="52"/>
  <c r="ED63" i="52"/>
  <c r="ED64" i="52"/>
  <c r="DS66" i="52"/>
  <c r="CG67" i="52"/>
  <c r="CG68" i="52"/>
  <c r="DZ68" i="52"/>
  <c r="CG69" i="52"/>
  <c r="CG70" i="52"/>
  <c r="DZ70" i="52"/>
  <c r="BR72" i="52"/>
  <c r="DZ72" i="52"/>
  <c r="CG80" i="52"/>
  <c r="DZ80" i="52"/>
  <c r="DZ82" i="52"/>
  <c r="ED83" i="52"/>
  <c r="DZ84" i="52"/>
  <c r="ED85" i="52"/>
  <c r="DZ86" i="52"/>
  <c r="ED89" i="52"/>
  <c r="DS98" i="52"/>
  <c r="ED98" i="52"/>
  <c r="ED138" i="52"/>
  <c r="CG142" i="52"/>
  <c r="ED145" i="52"/>
  <c r="DS159" i="52"/>
  <c r="ED160" i="52"/>
  <c r="ED163" i="52"/>
  <c r="DS180" i="52"/>
  <c r="DZ187" i="52"/>
  <c r="CE65" i="52"/>
  <c r="CE90" i="52"/>
  <c r="CE61" i="52"/>
  <c r="BR130" i="52"/>
  <c r="BR128" i="52"/>
  <c r="BR88" i="52"/>
  <c r="BR87" i="52"/>
  <c r="BR80" i="52"/>
  <c r="BR79" i="52"/>
  <c r="BR70" i="52"/>
  <c r="BR68" i="52"/>
  <c r="BR106" i="52"/>
  <c r="BR66" i="52"/>
  <c r="BR64" i="52"/>
  <c r="DS202" i="52"/>
  <c r="DS173" i="52"/>
  <c r="DS172" i="52"/>
  <c r="DS171" i="52"/>
  <c r="DS149" i="52"/>
  <c r="DS146" i="52"/>
  <c r="DS143" i="52"/>
  <c r="DS140" i="52"/>
  <c r="DS137" i="52"/>
  <c r="DS135" i="52"/>
  <c r="DS133" i="52"/>
  <c r="DS131" i="52"/>
  <c r="DS126" i="52"/>
  <c r="DS124" i="52"/>
  <c r="DS122" i="52"/>
  <c r="DS120" i="52"/>
  <c r="DS118" i="52"/>
  <c r="DS116" i="52"/>
  <c r="DS114" i="52"/>
  <c r="DS111" i="52"/>
  <c r="DS109" i="52"/>
  <c r="DS197" i="52"/>
  <c r="DS188" i="52"/>
  <c r="DS187" i="52"/>
  <c r="DS170" i="52"/>
  <c r="DS169" i="52"/>
  <c r="DS168" i="52"/>
  <c r="DS167" i="52"/>
  <c r="DS166" i="52"/>
  <c r="DS165" i="52"/>
  <c r="DS164" i="52"/>
  <c r="DS163" i="52"/>
  <c r="DS162" i="52"/>
  <c r="DS152" i="52"/>
  <c r="DS145" i="52"/>
  <c r="DS142" i="52"/>
  <c r="DS139" i="52"/>
  <c r="DS129" i="52"/>
  <c r="DS112" i="52"/>
  <c r="DS148" i="52"/>
  <c r="DS144" i="52"/>
  <c r="DS136" i="52"/>
  <c r="DS134" i="52"/>
  <c r="DS132" i="52"/>
  <c r="DS130" i="52"/>
  <c r="DS104" i="52"/>
  <c r="DS96" i="52"/>
  <c r="DS94" i="52"/>
  <c r="DS93" i="52"/>
  <c r="DS81" i="52"/>
  <c r="DS73" i="52"/>
  <c r="DS71" i="52"/>
  <c r="DS62" i="52"/>
  <c r="DS60" i="52"/>
  <c r="DS199" i="52"/>
  <c r="DS175" i="52"/>
  <c r="DS161" i="52"/>
  <c r="DS160" i="52"/>
  <c r="DS158" i="52"/>
  <c r="DS156" i="52"/>
  <c r="DS154" i="52"/>
  <c r="DS150" i="52"/>
  <c r="DS138" i="52"/>
  <c r="DS128" i="52"/>
  <c r="DS107" i="52"/>
  <c r="DS102" i="52"/>
  <c r="DS100" i="52"/>
  <c r="DS97" i="52"/>
  <c r="DS91" i="52"/>
  <c r="DS87" i="52"/>
  <c r="DS86" i="52"/>
  <c r="DS84" i="52"/>
  <c r="DS82" i="52"/>
  <c r="DS79" i="52"/>
  <c r="DS78" i="52"/>
  <c r="DS76" i="52"/>
  <c r="DS74" i="52"/>
  <c r="DS72" i="52"/>
  <c r="DS69" i="52"/>
  <c r="DS67" i="52"/>
  <c r="BR11" i="52"/>
  <c r="BR24" i="52"/>
  <c r="DS30" i="52"/>
  <c r="BP33" i="52"/>
  <c r="BR34" i="52"/>
  <c r="DS38" i="52"/>
  <c r="BP41" i="52"/>
  <c r="BR42" i="52"/>
  <c r="DS46" i="52"/>
  <c r="BP49" i="52"/>
  <c r="BR50" i="52"/>
  <c r="DS54" i="52"/>
  <c r="BP57" i="52"/>
  <c r="DS65" i="52"/>
  <c r="CE69" i="52"/>
  <c r="CE73" i="52"/>
  <c r="DS77" i="52"/>
  <c r="DS106" i="52"/>
  <c r="DS110" i="52"/>
  <c r="DS113" i="52"/>
  <c r="DS115" i="52"/>
  <c r="DS117" i="52"/>
  <c r="DS119" i="52"/>
  <c r="DS121" i="52"/>
  <c r="DS125" i="52"/>
  <c r="ED205" i="52"/>
  <c r="ED199" i="52"/>
  <c r="ED194" i="52"/>
  <c r="ED192" i="52"/>
  <c r="ED190" i="52"/>
  <c r="ED189" i="52"/>
  <c r="ED185" i="52"/>
  <c r="ED184" i="52"/>
  <c r="ED182" i="52"/>
  <c r="ED180" i="52"/>
  <c r="ED178" i="52"/>
  <c r="ED176" i="52"/>
  <c r="ED175" i="52"/>
  <c r="ED159" i="52"/>
  <c r="ED158" i="52"/>
  <c r="ED157" i="52"/>
  <c r="ED156" i="52"/>
  <c r="ED155" i="52"/>
  <c r="ED154" i="52"/>
  <c r="ED153" i="52"/>
  <c r="ED150" i="52"/>
  <c r="ED147" i="52"/>
  <c r="ED143" i="52"/>
  <c r="ED135" i="52"/>
  <c r="ED133" i="52"/>
  <c r="ED131" i="52"/>
  <c r="ED126" i="52"/>
  <c r="ED124" i="52"/>
  <c r="ED122" i="52"/>
  <c r="ED120" i="52"/>
  <c r="ED118" i="52"/>
  <c r="ED116" i="52"/>
  <c r="ED114" i="52"/>
  <c r="ED111" i="52"/>
  <c r="ED109" i="52"/>
  <c r="ED203" i="52"/>
  <c r="ED201" i="52"/>
  <c r="ED195" i="52"/>
  <c r="ED183" i="52"/>
  <c r="ED181" i="52"/>
  <c r="ED179" i="52"/>
  <c r="ED177" i="52"/>
  <c r="ED174" i="52"/>
  <c r="ED173" i="52"/>
  <c r="ED172" i="52"/>
  <c r="ED171" i="52"/>
  <c r="ED152" i="52"/>
  <c r="ED149" i="52"/>
  <c r="ED146" i="52"/>
  <c r="ED140" i="52"/>
  <c r="ED137" i="52"/>
  <c r="ED129" i="52"/>
  <c r="ED112" i="52"/>
  <c r="ED197" i="52"/>
  <c r="ED188" i="52"/>
  <c r="ED168" i="52"/>
  <c r="ED164" i="52"/>
  <c r="ED151" i="52"/>
  <c r="ED148" i="52"/>
  <c r="ED142" i="52"/>
  <c r="ED141" i="52"/>
  <c r="ED136" i="52"/>
  <c r="ED134" i="52"/>
  <c r="ED132" i="52"/>
  <c r="ED130" i="52"/>
  <c r="ED104" i="52"/>
  <c r="ED96" i="52"/>
  <c r="ED94" i="52"/>
  <c r="ED93" i="52"/>
  <c r="ED81" i="52"/>
  <c r="ED73" i="52"/>
  <c r="ED71" i="52"/>
  <c r="ED62" i="52"/>
  <c r="ED60" i="52"/>
  <c r="ED57" i="52"/>
  <c r="ED204" i="52"/>
  <c r="ED186" i="52"/>
  <c r="ED169" i="52"/>
  <c r="ED165" i="52"/>
  <c r="ED161" i="52"/>
  <c r="ED107" i="52"/>
  <c r="ED102" i="52"/>
  <c r="ED100" i="52"/>
  <c r="ED97" i="52"/>
  <c r="ED91" i="52"/>
  <c r="ED87" i="52"/>
  <c r="ED86" i="52"/>
  <c r="ED84" i="52"/>
  <c r="ED82" i="52"/>
  <c r="ED79" i="52"/>
  <c r="ED78" i="52"/>
  <c r="ED76" i="52"/>
  <c r="ED74" i="52"/>
  <c r="ED72" i="52"/>
  <c r="ED69" i="52"/>
  <c r="ED67" i="52"/>
  <c r="CG184" i="52"/>
  <c r="CG182" i="52"/>
  <c r="CG180" i="52"/>
  <c r="CG178" i="52"/>
  <c r="CG175" i="52"/>
  <c r="CG174" i="52"/>
  <c r="CG153" i="52"/>
  <c r="CG150" i="52"/>
  <c r="CG147" i="52"/>
  <c r="CG141" i="52"/>
  <c r="CG138" i="52"/>
  <c r="CG128" i="52"/>
  <c r="CG113" i="52"/>
  <c r="CG171" i="52"/>
  <c r="CG149" i="52"/>
  <c r="CG146" i="52"/>
  <c r="CG143" i="52"/>
  <c r="CG140" i="52"/>
  <c r="CG137" i="52"/>
  <c r="CG135" i="52"/>
  <c r="CG133" i="52"/>
  <c r="CG131" i="52"/>
  <c r="CG126" i="52"/>
  <c r="CG124" i="52"/>
  <c r="CG122" i="52"/>
  <c r="CG120" i="52"/>
  <c r="CG118" i="52"/>
  <c r="CG116" i="52"/>
  <c r="CG114" i="52"/>
  <c r="CG111" i="52"/>
  <c r="CG108" i="52"/>
  <c r="CG106" i="52"/>
  <c r="CG103" i="52"/>
  <c r="CG101" i="52"/>
  <c r="CG99" i="52"/>
  <c r="CG92" i="52"/>
  <c r="CG90" i="52"/>
  <c r="CG89" i="52"/>
  <c r="CG85" i="52"/>
  <c r="CG83" i="52"/>
  <c r="CG77" i="52"/>
  <c r="CG75" i="52"/>
  <c r="CG66" i="52"/>
  <c r="CG64" i="52"/>
  <c r="CG61" i="52"/>
  <c r="CG59" i="52"/>
  <c r="CG185" i="52"/>
  <c r="CG183" i="52"/>
  <c r="CG181" i="52"/>
  <c r="CG179" i="52"/>
  <c r="CG177" i="52"/>
  <c r="CG148" i="52"/>
  <c r="CG145" i="52"/>
  <c r="CG144" i="52"/>
  <c r="CG139" i="52"/>
  <c r="CG136" i="52"/>
  <c r="CG134" i="52"/>
  <c r="CG132" i="52"/>
  <c r="CG130" i="52"/>
  <c r="CG129" i="52"/>
  <c r="CG104" i="52"/>
  <c r="CG96" i="52"/>
  <c r="CG93" i="52"/>
  <c r="CG81" i="52"/>
  <c r="CG73" i="52"/>
  <c r="CG71" i="52"/>
  <c r="CG62" i="52"/>
  <c r="CI94" i="52"/>
  <c r="DZ198" i="52"/>
  <c r="DZ160" i="52"/>
  <c r="DZ151" i="52"/>
  <c r="DZ144" i="52"/>
  <c r="DZ141" i="52"/>
  <c r="DZ138" i="52"/>
  <c r="DZ128" i="52"/>
  <c r="DZ113" i="52"/>
  <c r="DZ194" i="52"/>
  <c r="DZ190" i="52"/>
  <c r="DZ189" i="52"/>
  <c r="DZ184" i="52"/>
  <c r="DZ182" i="52"/>
  <c r="DZ180" i="52"/>
  <c r="DZ178" i="52"/>
  <c r="DZ176" i="52"/>
  <c r="DZ175" i="52"/>
  <c r="DZ159" i="52"/>
  <c r="DZ158" i="52"/>
  <c r="DZ157" i="52"/>
  <c r="DZ156" i="52"/>
  <c r="DZ155" i="52"/>
  <c r="DZ154" i="52"/>
  <c r="DZ153" i="52"/>
  <c r="DZ150" i="52"/>
  <c r="DZ147" i="52"/>
  <c r="DZ143" i="52"/>
  <c r="DZ135" i="52"/>
  <c r="DZ133" i="52"/>
  <c r="DZ131" i="52"/>
  <c r="DZ126" i="52"/>
  <c r="DZ124" i="52"/>
  <c r="DZ122" i="52"/>
  <c r="DZ120" i="52"/>
  <c r="DZ118" i="52"/>
  <c r="DZ116" i="52"/>
  <c r="DZ114" i="52"/>
  <c r="DZ111" i="52"/>
  <c r="DZ109" i="52"/>
  <c r="DZ196" i="52"/>
  <c r="DZ173" i="52"/>
  <c r="DZ171" i="52"/>
  <c r="DZ167" i="52"/>
  <c r="DZ163" i="52"/>
  <c r="DZ152" i="52"/>
  <c r="DZ146" i="52"/>
  <c r="DZ140" i="52"/>
  <c r="DZ108" i="52"/>
  <c r="DZ106" i="52"/>
  <c r="DZ103" i="52"/>
  <c r="DZ101" i="52"/>
  <c r="DZ99" i="52"/>
  <c r="DZ92" i="52"/>
  <c r="DZ90" i="52"/>
  <c r="DZ89" i="52"/>
  <c r="DZ85" i="52"/>
  <c r="DZ83" i="52"/>
  <c r="DZ77" i="52"/>
  <c r="DZ75" i="52"/>
  <c r="DZ66" i="52"/>
  <c r="DZ64" i="52"/>
  <c r="DZ61" i="52"/>
  <c r="DZ59" i="52"/>
  <c r="DZ202" i="52"/>
  <c r="DZ168" i="52"/>
  <c r="DZ164" i="52"/>
  <c r="DZ148" i="52"/>
  <c r="DZ142" i="52"/>
  <c r="DZ136" i="52"/>
  <c r="DZ134" i="52"/>
  <c r="DZ132" i="52"/>
  <c r="DZ130" i="52"/>
  <c r="DZ104" i="52"/>
  <c r="DZ96" i="52"/>
  <c r="DZ94" i="52"/>
  <c r="DZ93" i="52"/>
  <c r="DZ81" i="52"/>
  <c r="DZ73" i="52"/>
  <c r="DZ71" i="52"/>
  <c r="DZ62" i="52"/>
  <c r="CG7" i="52"/>
  <c r="DS8" i="52"/>
  <c r="CG11" i="52"/>
  <c r="DZ11" i="52"/>
  <c r="DS12" i="52"/>
  <c r="ED12" i="52"/>
  <c r="DS14" i="52"/>
  <c r="ED14" i="52"/>
  <c r="CG15" i="52"/>
  <c r="DZ15" i="52"/>
  <c r="CE16" i="52"/>
  <c r="ED18" i="52"/>
  <c r="CG19" i="52"/>
  <c r="DZ19" i="52"/>
  <c r="CE20" i="52"/>
  <c r="BR21" i="52"/>
  <c r="DS22" i="52"/>
  <c r="ED22" i="52"/>
  <c r="CG23" i="52"/>
  <c r="DZ23" i="52"/>
  <c r="CE24" i="52"/>
  <c r="CG26" i="52"/>
  <c r="DZ26" i="52"/>
  <c r="CE27" i="52"/>
  <c r="DS28" i="52"/>
  <c r="CG6" i="52"/>
  <c r="DZ6" i="52"/>
  <c r="DS7" i="52"/>
  <c r="ED7" i="52"/>
  <c r="BR9" i="52"/>
  <c r="CG10" i="52"/>
  <c r="DZ10" i="52"/>
  <c r="DS11" i="52"/>
  <c r="ED11" i="52"/>
  <c r="BR13" i="52"/>
  <c r="BR14" i="52"/>
  <c r="DS15" i="52"/>
  <c r="ED15" i="52"/>
  <c r="CG16" i="52"/>
  <c r="DZ16" i="52"/>
  <c r="CE17" i="52"/>
  <c r="BR18" i="52"/>
  <c r="DS19" i="52"/>
  <c r="ED19" i="52"/>
  <c r="CG20" i="52"/>
  <c r="DZ20" i="52"/>
  <c r="CE21" i="52"/>
  <c r="BR22" i="52"/>
  <c r="DS23" i="52"/>
  <c r="ED23" i="52"/>
  <c r="CG24" i="52"/>
  <c r="DZ24" i="52"/>
  <c r="CE25" i="52"/>
  <c r="DS26" i="52"/>
  <c r="ED26" i="52"/>
  <c r="CG27" i="52"/>
  <c r="DZ27" i="52"/>
  <c r="DS29" i="52"/>
  <c r="ED29" i="52"/>
  <c r="BT31" i="52"/>
  <c r="CG32" i="52"/>
  <c r="DZ32" i="52"/>
  <c r="CG33" i="52"/>
  <c r="DZ33" i="52"/>
  <c r="DS34" i="52"/>
  <c r="ED34" i="52"/>
  <c r="CG35" i="52"/>
  <c r="DZ35" i="52"/>
  <c r="BP37" i="52"/>
  <c r="BR38" i="52"/>
  <c r="BT39" i="52"/>
  <c r="CG40" i="52"/>
  <c r="DZ40" i="52"/>
  <c r="CG41" i="52"/>
  <c r="DZ41" i="52"/>
  <c r="DS42" i="52"/>
  <c r="ED42" i="52"/>
  <c r="CG43" i="52"/>
  <c r="DZ43" i="52"/>
  <c r="BP45" i="52"/>
  <c r="BR46" i="52"/>
  <c r="BT47" i="52"/>
  <c r="CG48" i="52"/>
  <c r="DZ48" i="52"/>
  <c r="CG49" i="52"/>
  <c r="DZ49" i="52"/>
  <c r="DS50" i="52"/>
  <c r="ED50" i="52"/>
  <c r="CG51" i="52"/>
  <c r="DZ51" i="52"/>
  <c r="BR54" i="52"/>
  <c r="BT55" i="52"/>
  <c r="CG56" i="52"/>
  <c r="DZ56" i="52"/>
  <c r="CG57" i="52"/>
  <c r="DZ57" i="52"/>
  <c r="DS59" i="52"/>
  <c r="BR60" i="52"/>
  <c r="DZ60" i="52"/>
  <c r="DS64" i="52"/>
  <c r="DS68" i="52"/>
  <c r="ED68" i="52"/>
  <c r="DS70" i="52"/>
  <c r="ED70" i="52"/>
  <c r="CG72" i="52"/>
  <c r="DS80" i="52"/>
  <c r="ED80" i="52"/>
  <c r="CG82" i="52"/>
  <c r="DS83" i="52"/>
  <c r="CG84" i="52"/>
  <c r="DS85" i="52"/>
  <c r="CG86" i="52"/>
  <c r="CG87" i="52"/>
  <c r="DZ87" i="52"/>
  <c r="DS89" i="52"/>
  <c r="ED90" i="52"/>
  <c r="DZ91" i="52"/>
  <c r="ED92" i="52"/>
  <c r="CG95" i="52"/>
  <c r="DZ95" i="52"/>
  <c r="CG97" i="52"/>
  <c r="DZ97" i="52"/>
  <c r="ED99" i="52"/>
  <c r="DZ100" i="52"/>
  <c r="ED101" i="52"/>
  <c r="DZ102" i="52"/>
  <c r="ED103" i="52"/>
  <c r="CG105" i="52"/>
  <c r="DZ105" i="52"/>
  <c r="DZ129" i="52"/>
  <c r="DZ137" i="52"/>
  <c r="DS141" i="52"/>
  <c r="ED144" i="52"/>
  <c r="CG151" i="52"/>
  <c r="DS157" i="52"/>
  <c r="DZ162" i="52"/>
  <c r="DZ166" i="52"/>
  <c r="DZ170" i="52"/>
  <c r="DZ172" i="52"/>
  <c r="DS178" i="52"/>
  <c r="ED187" i="52"/>
  <c r="BP105" i="51"/>
  <c r="CA149" i="51"/>
  <c r="DT47" i="51"/>
  <c r="CA21" i="51"/>
  <c r="BP22" i="51"/>
  <c r="CE9" i="51"/>
  <c r="BP30" i="51"/>
  <c r="CE10" i="51"/>
  <c r="CE16" i="51"/>
  <c r="CE35" i="51"/>
  <c r="BP38" i="51"/>
  <c r="CE40" i="51"/>
  <c r="CE17" i="51"/>
  <c r="CE30" i="51"/>
  <c r="CE34" i="51"/>
  <c r="CA6" i="51"/>
  <c r="CE11" i="51"/>
  <c r="CE18" i="51"/>
  <c r="CE24" i="51"/>
  <c r="CA32" i="51"/>
  <c r="CA37" i="51"/>
  <c r="CE46" i="51"/>
  <c r="CA63" i="51"/>
  <c r="BL85" i="51"/>
  <c r="CA115" i="51"/>
  <c r="CE8" i="51"/>
  <c r="BL13" i="51"/>
  <c r="CE19" i="51"/>
  <c r="CE29" i="51"/>
  <c r="CE33" i="51"/>
  <c r="CE47" i="51"/>
  <c r="CA137" i="51"/>
  <c r="CA57" i="51"/>
  <c r="BL70" i="51"/>
  <c r="CA148" i="51"/>
  <c r="CA7" i="51"/>
  <c r="CA14" i="51"/>
  <c r="CA26" i="51"/>
  <c r="CA42" i="51"/>
  <c r="CA45" i="51"/>
  <c r="CA53" i="51"/>
  <c r="CA59" i="51"/>
  <c r="CA65" i="51"/>
  <c r="CA78" i="51"/>
  <c r="CA93" i="51"/>
  <c r="CA118" i="51"/>
  <c r="CA127" i="51"/>
  <c r="CA141" i="51"/>
  <c r="CA152" i="51"/>
  <c r="CE42" i="51"/>
  <c r="BL8" i="51"/>
  <c r="CA15" i="51"/>
  <c r="BL23" i="51"/>
  <c r="CA27" i="51"/>
  <c r="BL39" i="51"/>
  <c r="CA43" i="51"/>
  <c r="BL46" i="51"/>
  <c r="CA48" i="51"/>
  <c r="CA61" i="51"/>
  <c r="CA71" i="51"/>
  <c r="CA81" i="51"/>
  <c r="CA87" i="51"/>
  <c r="CA97" i="51"/>
  <c r="CA131" i="51"/>
  <c r="CA145" i="51"/>
  <c r="CA12" i="51"/>
  <c r="BL16" i="51"/>
  <c r="BL24" i="51"/>
  <c r="CA28" i="51"/>
  <c r="CA31" i="51"/>
  <c r="BL40" i="51"/>
  <c r="CA44" i="51"/>
  <c r="CA49" i="51"/>
  <c r="CA68" i="51"/>
  <c r="CA74" i="51"/>
  <c r="BL83" i="51"/>
  <c r="CA91" i="51"/>
  <c r="CA101" i="51"/>
  <c r="CA111" i="51"/>
  <c r="CA120" i="51"/>
  <c r="CA134" i="51"/>
  <c r="CE7" i="51"/>
  <c r="BL9" i="51"/>
  <c r="CA11" i="51"/>
  <c r="CE12" i="51"/>
  <c r="CE14" i="51"/>
  <c r="CA16" i="51"/>
  <c r="CA18" i="51"/>
  <c r="CA20" i="51"/>
  <c r="CE22" i="51"/>
  <c r="CA24" i="51"/>
  <c r="CE26" i="51"/>
  <c r="CA29" i="51"/>
  <c r="BL31" i="51"/>
  <c r="CE32" i="51"/>
  <c r="CA35" i="51"/>
  <c r="CE37" i="51"/>
  <c r="CA39" i="51"/>
  <c r="CE41" i="51"/>
  <c r="CE43" i="51"/>
  <c r="CE45" i="51"/>
  <c r="CA47" i="51"/>
  <c r="CE48" i="51"/>
  <c r="CA51" i="51"/>
  <c r="CA55" i="51"/>
  <c r="CA58" i="51"/>
  <c r="CA66" i="51"/>
  <c r="CA69" i="51"/>
  <c r="CA72" i="51"/>
  <c r="CA77" i="51"/>
  <c r="CA82" i="51"/>
  <c r="CA98" i="51"/>
  <c r="CA104" i="51"/>
  <c r="CA110" i="51"/>
  <c r="CA117" i="51"/>
  <c r="CA121" i="51"/>
  <c r="CA128" i="51"/>
  <c r="CA135" i="51"/>
  <c r="CA142" i="51"/>
  <c r="CE44" i="51"/>
  <c r="CE39" i="51"/>
  <c r="CE36" i="51"/>
  <c r="CE31" i="51"/>
  <c r="CE28" i="51"/>
  <c r="CE23" i="51"/>
  <c r="CE20" i="51"/>
  <c r="BL117" i="51"/>
  <c r="BL68" i="51"/>
  <c r="BL48" i="51"/>
  <c r="BP104" i="51"/>
  <c r="BP134" i="51"/>
  <c r="BP55" i="51"/>
  <c r="BP43" i="51"/>
  <c r="BP35" i="51"/>
  <c r="BP27" i="51"/>
  <c r="BP19" i="51"/>
  <c r="BP16" i="51"/>
  <c r="BP15" i="51"/>
  <c r="BP12" i="51"/>
  <c r="BP11" i="51"/>
  <c r="BP8" i="51"/>
  <c r="BP7" i="51"/>
  <c r="CA150" i="51"/>
  <c r="CA146" i="51"/>
  <c r="CA143" i="51"/>
  <c r="CA139" i="51"/>
  <c r="CA136" i="51"/>
  <c r="CA133" i="51"/>
  <c r="CA129" i="51"/>
  <c r="CA125" i="51"/>
  <c r="CA122" i="51"/>
  <c r="CA116" i="51"/>
  <c r="CA112" i="51"/>
  <c r="CA108" i="51"/>
  <c r="CA105" i="51"/>
  <c r="CA99" i="51"/>
  <c r="CA95" i="51"/>
  <c r="CA88" i="51"/>
  <c r="CA85" i="51"/>
  <c r="CA151" i="51"/>
  <c r="CE6" i="51"/>
  <c r="CA8" i="51"/>
  <c r="CA10" i="51"/>
  <c r="BL12" i="51"/>
  <c r="CE13" i="51"/>
  <c r="CE15" i="51"/>
  <c r="BL17" i="51"/>
  <c r="CA19" i="51"/>
  <c r="CE21" i="51"/>
  <c r="CA23" i="51"/>
  <c r="CE25" i="51"/>
  <c r="CE27" i="51"/>
  <c r="BL32" i="51"/>
  <c r="CA34" i="51"/>
  <c r="CA36" i="51"/>
  <c r="CE38" i="51"/>
  <c r="CA40" i="51"/>
  <c r="CA46" i="51"/>
  <c r="CA50" i="51"/>
  <c r="CA54" i="51"/>
  <c r="BL56" i="51"/>
  <c r="CA60" i="51"/>
  <c r="CA64" i="51"/>
  <c r="CA67" i="51"/>
  <c r="CA75" i="51"/>
  <c r="CA79" i="51"/>
  <c r="CA84" i="51"/>
  <c r="CA90" i="51"/>
  <c r="CA94" i="51"/>
  <c r="CA102" i="51"/>
  <c r="CA107" i="51"/>
  <c r="CA114" i="51"/>
  <c r="CA124" i="51"/>
  <c r="CA132" i="51"/>
  <c r="CA138" i="51"/>
  <c r="CA153" i="51"/>
  <c r="CA9" i="51"/>
  <c r="CA13" i="51"/>
  <c r="CA17" i="51"/>
  <c r="CA22" i="51"/>
  <c r="CA25" i="51"/>
  <c r="CA30" i="51"/>
  <c r="CA33" i="51"/>
  <c r="CA38" i="51"/>
  <c r="CA41" i="51"/>
  <c r="CA52" i="51"/>
  <c r="CA56" i="51"/>
  <c r="CA62" i="51"/>
  <c r="CA70" i="51"/>
  <c r="CA73" i="51"/>
  <c r="CA76" i="51"/>
  <c r="CA80" i="51"/>
  <c r="CA83" i="51"/>
  <c r="CA86" i="51"/>
  <c r="CA89" i="51"/>
  <c r="CA92" i="51"/>
  <c r="CA96" i="51"/>
  <c r="CA100" i="51"/>
  <c r="CA103" i="51"/>
  <c r="CA106" i="51"/>
  <c r="CA109" i="51"/>
  <c r="CA113" i="51"/>
  <c r="CA119" i="51"/>
  <c r="CA123" i="51"/>
  <c r="CA126" i="51"/>
  <c r="CA130" i="51"/>
  <c r="CA140" i="51"/>
  <c r="CA144" i="51"/>
  <c r="CA147" i="51"/>
  <c r="BL161" i="51"/>
  <c r="BL199" i="51"/>
  <c r="BL162" i="51"/>
  <c r="BL183" i="51"/>
  <c r="BL158" i="51"/>
  <c r="BL154" i="51"/>
  <c r="BL145" i="51"/>
  <c r="BL144" i="51"/>
  <c r="BL143" i="51"/>
  <c r="BL142" i="51"/>
  <c r="BL163" i="51"/>
  <c r="BL157" i="51"/>
  <c r="BL151" i="51"/>
  <c r="BL147" i="51"/>
  <c r="BL155" i="51"/>
  <c r="BL150" i="51"/>
  <c r="BL146" i="51"/>
  <c r="BL123" i="51"/>
  <c r="BL122" i="51"/>
  <c r="BL160" i="51"/>
  <c r="BL156" i="51"/>
  <c r="BL134" i="51"/>
  <c r="BL130" i="51"/>
  <c r="BL102" i="51"/>
  <c r="BL101" i="51"/>
  <c r="BL100" i="51"/>
  <c r="BL99" i="51"/>
  <c r="BL98" i="51"/>
  <c r="BL97" i="51"/>
  <c r="BL96" i="51"/>
  <c r="BL95" i="51"/>
  <c r="BL94" i="51"/>
  <c r="BL93" i="51"/>
  <c r="BL92" i="51"/>
  <c r="BL159" i="51"/>
  <c r="BL153" i="51"/>
  <c r="BL152" i="51"/>
  <c r="BL149" i="51"/>
  <c r="BL148" i="51"/>
  <c r="BL141" i="51"/>
  <c r="BL139" i="51"/>
  <c r="BL137" i="51"/>
  <c r="BL135" i="51"/>
  <c r="BL131" i="51"/>
  <c r="BL126" i="51"/>
  <c r="BL124" i="51"/>
  <c r="BL121" i="51"/>
  <c r="BL120" i="51"/>
  <c r="BL119" i="51"/>
  <c r="BL91" i="51"/>
  <c r="BL90" i="51"/>
  <c r="BL89" i="51"/>
  <c r="BL88" i="51"/>
  <c r="BL87" i="51"/>
  <c r="BL136" i="51"/>
  <c r="BL133" i="51"/>
  <c r="BL132" i="51"/>
  <c r="BL129" i="51"/>
  <c r="BL128" i="51"/>
  <c r="BL105" i="51"/>
  <c r="BL81" i="51"/>
  <c r="BL80" i="51"/>
  <c r="BL79" i="51"/>
  <c r="BL78" i="51"/>
  <c r="BL77" i="51"/>
  <c r="BL76" i="51"/>
  <c r="BL65" i="51"/>
  <c r="BL64" i="51"/>
  <c r="BL63" i="51"/>
  <c r="BL62" i="51"/>
  <c r="BL54" i="51"/>
  <c r="BL53" i="51"/>
  <c r="BL52" i="51"/>
  <c r="BL51" i="51"/>
  <c r="BL125" i="51"/>
  <c r="BL118" i="51"/>
  <c r="BL116" i="51"/>
  <c r="BL114" i="51"/>
  <c r="BL112" i="51"/>
  <c r="BL110" i="51"/>
  <c r="BL108" i="51"/>
  <c r="BL106" i="51"/>
  <c r="BL86" i="51"/>
  <c r="BL84" i="51"/>
  <c r="BL82" i="51"/>
  <c r="BL75" i="51"/>
  <c r="BL74" i="51"/>
  <c r="BL73" i="51"/>
  <c r="BL72" i="51"/>
  <c r="BL71" i="51"/>
  <c r="BL61" i="51"/>
  <c r="BL60" i="51"/>
  <c r="BL50" i="51"/>
  <c r="BL115" i="51"/>
  <c r="BL66" i="51"/>
  <c r="BL59" i="51"/>
  <c r="BL57" i="51"/>
  <c r="BL41" i="51"/>
  <c r="BL37" i="51"/>
  <c r="BL33" i="51"/>
  <c r="BL29" i="51"/>
  <c r="BL25" i="51"/>
  <c r="BL21" i="51"/>
  <c r="BL140" i="51"/>
  <c r="BL138" i="51"/>
  <c r="BL113" i="51"/>
  <c r="BL107" i="51"/>
  <c r="BL104" i="51"/>
  <c r="BL103" i="51"/>
  <c r="BL69" i="51"/>
  <c r="BL67" i="51"/>
  <c r="BL55" i="51"/>
  <c r="BL47" i="51"/>
  <c r="BL45" i="51"/>
  <c r="BL42" i="51"/>
  <c r="BL38" i="51"/>
  <c r="BL34" i="51"/>
  <c r="BL30" i="51"/>
  <c r="BL26" i="51"/>
  <c r="BL22" i="51"/>
  <c r="G230" i="51"/>
  <c r="DW196" i="51"/>
  <c r="K230" i="51"/>
  <c r="EA187" i="51"/>
  <c r="DV182" i="51"/>
  <c r="F231" i="51"/>
  <c r="DZ204" i="51"/>
  <c r="J231" i="51"/>
  <c r="CG176" i="51" s="1"/>
  <c r="N231" i="51"/>
  <c r="BL6" i="51"/>
  <c r="BP9" i="51"/>
  <c r="BL10" i="51"/>
  <c r="BP13" i="51"/>
  <c r="BL14" i="51"/>
  <c r="BP17" i="51"/>
  <c r="BL18" i="51"/>
  <c r="BP23" i="51"/>
  <c r="BP31" i="51"/>
  <c r="BP39" i="51"/>
  <c r="BP45" i="51"/>
  <c r="BL49" i="51"/>
  <c r="BL127" i="51"/>
  <c r="BP152" i="51"/>
  <c r="BP148" i="51"/>
  <c r="BP143" i="51"/>
  <c r="BP141" i="51"/>
  <c r="BP140" i="51"/>
  <c r="BP139" i="51"/>
  <c r="BP138" i="51"/>
  <c r="BP137" i="51"/>
  <c r="BP151" i="51"/>
  <c r="BP147" i="51"/>
  <c r="BP142" i="51"/>
  <c r="BP153" i="51"/>
  <c r="BP150" i="51"/>
  <c r="BP149" i="51"/>
  <c r="BP146" i="51"/>
  <c r="BP135" i="51"/>
  <c r="BP131" i="51"/>
  <c r="BP126" i="51"/>
  <c r="BP124" i="51"/>
  <c r="BP121" i="51"/>
  <c r="BP120" i="51"/>
  <c r="BP119" i="51"/>
  <c r="BP91" i="51"/>
  <c r="BP90" i="51"/>
  <c r="BP89" i="51"/>
  <c r="BP88" i="51"/>
  <c r="BP87" i="51"/>
  <c r="BP145" i="51"/>
  <c r="BP144" i="51"/>
  <c r="BP136" i="51"/>
  <c r="BP132" i="51"/>
  <c r="BP128" i="51"/>
  <c r="BP118" i="51"/>
  <c r="BP117" i="51"/>
  <c r="BP116" i="51"/>
  <c r="BP115" i="51"/>
  <c r="BP114" i="51"/>
  <c r="BP113" i="51"/>
  <c r="BP112" i="51"/>
  <c r="BP111" i="51"/>
  <c r="BP110" i="51"/>
  <c r="BP109" i="51"/>
  <c r="BP108" i="51"/>
  <c r="BP86" i="51"/>
  <c r="BP85" i="51"/>
  <c r="BP84" i="51"/>
  <c r="BP83" i="51"/>
  <c r="BP82" i="51"/>
  <c r="BP125" i="51"/>
  <c r="BP106" i="51"/>
  <c r="BP101" i="51"/>
  <c r="BP97" i="51"/>
  <c r="BP93" i="51"/>
  <c r="BP75" i="51"/>
  <c r="BP74" i="51"/>
  <c r="BP73" i="51"/>
  <c r="BP72" i="51"/>
  <c r="BP71" i="51"/>
  <c r="BP61" i="51"/>
  <c r="BP60" i="51"/>
  <c r="BP50" i="51"/>
  <c r="BP127" i="51"/>
  <c r="BP122" i="51"/>
  <c r="BP107" i="51"/>
  <c r="BP103" i="51"/>
  <c r="BP102" i="51"/>
  <c r="BP98" i="51"/>
  <c r="BP94" i="51"/>
  <c r="BP70" i="51"/>
  <c r="BP69" i="51"/>
  <c r="BP68" i="51"/>
  <c r="BP67" i="51"/>
  <c r="BP59" i="51"/>
  <c r="BP58" i="51"/>
  <c r="BP57" i="51"/>
  <c r="BP56" i="51"/>
  <c r="BP49" i="51"/>
  <c r="BP133" i="51"/>
  <c r="BP129" i="51"/>
  <c r="BP123" i="51"/>
  <c r="BP100" i="51"/>
  <c r="BP99" i="51"/>
  <c r="BP96" i="51"/>
  <c r="BP95" i="51"/>
  <c r="BP92" i="51"/>
  <c r="BP81" i="51"/>
  <c r="BP77" i="51"/>
  <c r="BP62" i="51"/>
  <c r="BP52" i="51"/>
  <c r="BP48" i="51"/>
  <c r="BP46" i="51"/>
  <c r="BP44" i="51"/>
  <c r="BP40" i="51"/>
  <c r="BP36" i="51"/>
  <c r="BP32" i="51"/>
  <c r="BP28" i="51"/>
  <c r="BP24" i="51"/>
  <c r="BP20" i="51"/>
  <c r="BP80" i="51"/>
  <c r="BP76" i="51"/>
  <c r="BP66" i="51"/>
  <c r="BP65" i="51"/>
  <c r="BP51" i="51"/>
  <c r="BP41" i="51"/>
  <c r="BP37" i="51"/>
  <c r="BP33" i="51"/>
  <c r="BP29" i="51"/>
  <c r="BP25" i="51"/>
  <c r="BP21" i="51"/>
  <c r="C230" i="51"/>
  <c r="DS206" i="51"/>
  <c r="O230" i="51"/>
  <c r="EE206" i="51"/>
  <c r="BP6" i="51"/>
  <c r="BL7" i="51"/>
  <c r="BP10" i="51"/>
  <c r="BL11" i="51"/>
  <c r="BP14" i="51"/>
  <c r="BL15" i="51"/>
  <c r="BP18" i="51"/>
  <c r="BL19" i="51"/>
  <c r="BL20" i="51"/>
  <c r="BP26" i="51"/>
  <c r="BL27" i="51"/>
  <c r="BL28" i="51"/>
  <c r="BP34" i="51"/>
  <c r="BL35" i="51"/>
  <c r="BL36" i="51"/>
  <c r="BP42" i="51"/>
  <c r="BL43" i="51"/>
  <c r="BL44" i="51"/>
  <c r="BP47" i="51"/>
  <c r="BP53" i="51"/>
  <c r="BP54" i="51"/>
  <c r="BL58" i="51"/>
  <c r="BP63" i="51"/>
  <c r="BP64" i="51"/>
  <c r="BP78" i="51"/>
  <c r="BP79" i="51"/>
  <c r="BL109" i="51"/>
  <c r="BL111" i="51"/>
  <c r="BP130" i="51"/>
  <c r="BL191" i="51"/>
  <c r="BL204" i="51"/>
  <c r="BL201" i="51"/>
  <c r="CA187" i="51"/>
  <c r="CA185" i="51"/>
  <c r="BL194" i="51"/>
  <c r="BL182" i="51"/>
  <c r="BL181" i="51"/>
  <c r="BL180" i="51"/>
  <c r="BL179" i="51"/>
  <c r="BL178" i="51"/>
  <c r="BL177" i="51"/>
  <c r="BL176" i="51"/>
  <c r="BL175" i="51"/>
  <c r="BL174" i="51"/>
  <c r="BL173" i="51"/>
  <c r="BL172" i="51"/>
  <c r="BL171" i="51"/>
  <c r="BL170" i="51"/>
  <c r="BL169" i="51"/>
  <c r="BL168" i="51"/>
  <c r="BL167" i="51"/>
  <c r="BL166" i="51"/>
  <c r="BL165" i="51"/>
  <c r="BL164" i="51"/>
  <c r="BL190" i="51"/>
  <c r="CA188" i="51"/>
  <c r="CA186" i="51"/>
  <c r="CA181" i="51"/>
  <c r="CA180" i="51"/>
  <c r="CA179" i="51"/>
  <c r="CA178" i="51"/>
  <c r="CA177" i="51"/>
  <c r="CA176" i="51"/>
  <c r="CA175" i="51"/>
  <c r="CA174" i="51"/>
  <c r="CA173" i="51"/>
  <c r="CA172" i="51"/>
  <c r="CA171" i="51"/>
  <c r="CA170" i="51"/>
  <c r="CA169" i="51"/>
  <c r="CA168" i="51"/>
  <c r="CA167" i="51"/>
  <c r="CA166" i="51"/>
  <c r="CA165" i="51"/>
  <c r="CA164" i="51"/>
  <c r="CA163" i="51"/>
  <c r="CA162" i="51"/>
  <c r="CA161" i="51"/>
  <c r="CA160" i="51"/>
  <c r="CA159" i="51"/>
  <c r="CA158" i="51"/>
  <c r="CA157" i="51"/>
  <c r="CA156" i="51"/>
  <c r="CA155" i="51"/>
  <c r="CA154" i="51"/>
  <c r="DW162" i="51"/>
  <c r="BP197" i="51"/>
  <c r="BP182" i="51"/>
  <c r="BP181" i="51"/>
  <c r="BP180" i="51"/>
  <c r="BP179" i="51"/>
  <c r="BP178" i="51"/>
  <c r="BP177" i="51"/>
  <c r="BP176" i="51"/>
  <c r="BP175" i="51"/>
  <c r="BP174" i="51"/>
  <c r="BP173" i="51"/>
  <c r="BP172" i="51"/>
  <c r="BP171" i="51"/>
  <c r="BP170" i="51"/>
  <c r="BP169" i="51"/>
  <c r="BP168" i="51"/>
  <c r="BP167" i="51"/>
  <c r="BP166" i="51"/>
  <c r="BP165" i="51"/>
  <c r="BP164" i="51"/>
  <c r="BP163" i="51"/>
  <c r="BP162" i="51"/>
  <c r="BP161" i="51"/>
  <c r="BP160" i="51"/>
  <c r="BP159" i="51"/>
  <c r="BP158" i="51"/>
  <c r="BP157" i="51"/>
  <c r="BP156" i="51"/>
  <c r="BP155" i="51"/>
  <c r="BP154" i="51"/>
  <c r="BP185" i="51"/>
  <c r="BL195" i="51"/>
  <c r="EB194" i="52"/>
  <c r="E5" i="36"/>
  <c r="I5" i="36"/>
  <c r="M5" i="36"/>
  <c r="EA195" i="52"/>
  <c r="EE199" i="52"/>
  <c r="BR194" i="52"/>
  <c r="BR173" i="52"/>
  <c r="BR168" i="52"/>
  <c r="BR161" i="52"/>
  <c r="BR158" i="52"/>
  <c r="BR151" i="52"/>
  <c r="BR149" i="52"/>
  <c r="BR147" i="52"/>
  <c r="BR167" i="52"/>
  <c r="BR164" i="52"/>
  <c r="BR160" i="52"/>
  <c r="BR157" i="52"/>
  <c r="BR154" i="52"/>
  <c r="BR145" i="52"/>
  <c r="BR143" i="52"/>
  <c r="BR141" i="52"/>
  <c r="BR139" i="52"/>
  <c r="BR159" i="52"/>
  <c r="BR153" i="52"/>
  <c r="BR188" i="52"/>
  <c r="BR163" i="52"/>
  <c r="BR162" i="52"/>
  <c r="BR152" i="52"/>
  <c r="BR142" i="52"/>
  <c r="BR166" i="52"/>
  <c r="BR165" i="52"/>
  <c r="BR140" i="52"/>
  <c r="BR137" i="52"/>
  <c r="BR170" i="52"/>
  <c r="BR169" i="52"/>
  <c r="BR156" i="52"/>
  <c r="BR155" i="52"/>
  <c r="BR146" i="52"/>
  <c r="BR144" i="52"/>
  <c r="BR138" i="52"/>
  <c r="BR135" i="52"/>
  <c r="BR133" i="52"/>
  <c r="BR131" i="52"/>
  <c r="BR129" i="52"/>
  <c r="BR127" i="52"/>
  <c r="BR125" i="52"/>
  <c r="BR123" i="52"/>
  <c r="BR121" i="52"/>
  <c r="BR119" i="52"/>
  <c r="BR117" i="52"/>
  <c r="BR115" i="52"/>
  <c r="BR113" i="52"/>
  <c r="BR111" i="52"/>
  <c r="BR109" i="52"/>
  <c r="BR107" i="52"/>
  <c r="BR105" i="52"/>
  <c r="BR103" i="52"/>
  <c r="BR101" i="52"/>
  <c r="BR99" i="52"/>
  <c r="BR150" i="52"/>
  <c r="BR136" i="52"/>
  <c r="BR97" i="52"/>
  <c r="BR93" i="52"/>
  <c r="BR90" i="52"/>
  <c r="BR148" i="52"/>
  <c r="BR102" i="52"/>
  <c r="BR94" i="52"/>
  <c r="BR89" i="52"/>
  <c r="BR132" i="52"/>
  <c r="BR124" i="52"/>
  <c r="BR116" i="52"/>
  <c r="BR108" i="52"/>
  <c r="BR95" i="52"/>
  <c r="BR83" i="52"/>
  <c r="BR55" i="52"/>
  <c r="BR51" i="52"/>
  <c r="BR47" i="52"/>
  <c r="BR43" i="52"/>
  <c r="BR39" i="52"/>
  <c r="BR35" i="52"/>
  <c r="BR31" i="52"/>
  <c r="BR30" i="52"/>
  <c r="BR29" i="52"/>
  <c r="BR28" i="52"/>
  <c r="BR27" i="52"/>
  <c r="BR26" i="52"/>
  <c r="BR25" i="52"/>
  <c r="BR174" i="52"/>
  <c r="BR134" i="52"/>
  <c r="BR126" i="52"/>
  <c r="BR118" i="52"/>
  <c r="BR110" i="52"/>
  <c r="BR100" i="52"/>
  <c r="BR98" i="52"/>
  <c r="BR96" i="52"/>
  <c r="BR91" i="52"/>
  <c r="BR86" i="52"/>
  <c r="BR85" i="52"/>
  <c r="BR84" i="52"/>
  <c r="BR78" i="52"/>
  <c r="BR77" i="52"/>
  <c r="BR76" i="52"/>
  <c r="BR75" i="52"/>
  <c r="BR71" i="52"/>
  <c r="BR67" i="52"/>
  <c r="BR63" i="52"/>
  <c r="BR59" i="52"/>
  <c r="BR56" i="52"/>
  <c r="BR52" i="52"/>
  <c r="BR48" i="52"/>
  <c r="BR44" i="52"/>
  <c r="BR40" i="52"/>
  <c r="BR36" i="52"/>
  <c r="BR32" i="52"/>
  <c r="E230" i="52"/>
  <c r="BM201" i="52" s="1"/>
  <c r="DY184" i="52"/>
  <c r="I230" i="52"/>
  <c r="EC202" i="52"/>
  <c r="M230" i="52"/>
  <c r="BU197" i="52" s="1"/>
  <c r="CA160" i="52"/>
  <c r="CA146" i="52"/>
  <c r="BL142" i="52"/>
  <c r="BL135" i="52"/>
  <c r="CA134" i="52"/>
  <c r="BL133" i="52"/>
  <c r="CA132" i="52"/>
  <c r="BL131" i="52"/>
  <c r="CA130" i="52"/>
  <c r="BL129" i="52"/>
  <c r="CA128" i="52"/>
  <c r="BL127" i="52"/>
  <c r="CA126" i="52"/>
  <c r="BL125" i="52"/>
  <c r="CA124" i="52"/>
  <c r="BL123" i="52"/>
  <c r="CA122" i="52"/>
  <c r="BL121" i="52"/>
  <c r="CA120" i="52"/>
  <c r="BL119" i="52"/>
  <c r="CA118" i="52"/>
  <c r="BL117" i="52"/>
  <c r="CA116" i="52"/>
  <c r="BL115" i="52"/>
  <c r="CA114" i="52"/>
  <c r="BL113" i="52"/>
  <c r="CA112" i="52"/>
  <c r="BL111" i="52"/>
  <c r="CA110" i="52"/>
  <c r="BL109" i="52"/>
  <c r="CA108" i="52"/>
  <c r="BL107" i="52"/>
  <c r="CA106" i="52"/>
  <c r="BL105" i="52"/>
  <c r="CA104" i="52"/>
  <c r="BL103" i="52"/>
  <c r="CA164" i="52"/>
  <c r="BL162" i="52"/>
  <c r="CA159" i="52"/>
  <c r="BL149" i="52"/>
  <c r="BL140" i="52"/>
  <c r="CA136" i="52"/>
  <c r="BL136" i="52"/>
  <c r="CA98" i="52"/>
  <c r="BL97" i="52"/>
  <c r="BL173" i="52"/>
  <c r="BL161" i="52"/>
  <c r="CA152" i="52"/>
  <c r="CA139" i="52"/>
  <c r="BL138" i="52"/>
  <c r="BL137" i="52"/>
  <c r="BL134" i="52"/>
  <c r="CA133" i="52"/>
  <c r="BL130" i="52"/>
  <c r="CA129" i="52"/>
  <c r="BL126" i="52"/>
  <c r="CA125" i="52"/>
  <c r="BL122" i="52"/>
  <c r="CA121" i="52"/>
  <c r="BL118" i="52"/>
  <c r="CA117" i="52"/>
  <c r="BL114" i="52"/>
  <c r="CA113" i="52"/>
  <c r="BL110" i="52"/>
  <c r="CA109" i="52"/>
  <c r="BL106" i="52"/>
  <c r="CA105" i="52"/>
  <c r="CA102" i="52"/>
  <c r="BL102" i="52"/>
  <c r="BL96" i="52"/>
  <c r="CA95" i="52"/>
  <c r="CA92" i="52"/>
  <c r="BL91" i="52"/>
  <c r="BL88" i="52"/>
  <c r="CA87" i="52"/>
  <c r="BL86" i="52"/>
  <c r="BL85" i="52"/>
  <c r="BL84" i="52"/>
  <c r="CA83" i="52"/>
  <c r="BL82" i="52"/>
  <c r="BL81" i="52"/>
  <c r="BL80" i="52"/>
  <c r="CA79" i="52"/>
  <c r="BL78" i="52"/>
  <c r="BL77" i="52"/>
  <c r="BL76" i="52"/>
  <c r="CA75" i="52"/>
  <c r="CA135" i="52"/>
  <c r="BL132" i="52"/>
  <c r="CA131" i="52"/>
  <c r="BL128" i="52"/>
  <c r="CA127" i="52"/>
  <c r="BL124" i="52"/>
  <c r="CA123" i="52"/>
  <c r="BL120" i="52"/>
  <c r="CA119" i="52"/>
  <c r="BL116" i="52"/>
  <c r="CA115" i="52"/>
  <c r="BL112" i="52"/>
  <c r="CA111" i="52"/>
  <c r="BL108" i="52"/>
  <c r="CA107" i="52"/>
  <c r="BL104" i="52"/>
  <c r="CA103" i="52"/>
  <c r="BL101" i="52"/>
  <c r="CA99" i="52"/>
  <c r="CA97" i="52"/>
  <c r="CA96" i="52"/>
  <c r="BL95" i="52"/>
  <c r="BL92" i="52"/>
  <c r="CA91" i="52"/>
  <c r="CA88" i="52"/>
  <c r="BL87" i="52"/>
  <c r="CA86" i="52"/>
  <c r="CA85" i="52"/>
  <c r="CA84" i="52"/>
  <c r="BL83" i="52"/>
  <c r="CA82" i="52"/>
  <c r="CA81" i="52"/>
  <c r="CA80" i="52"/>
  <c r="BL79" i="52"/>
  <c r="CA78" i="52"/>
  <c r="CA77" i="52"/>
  <c r="CA76" i="52"/>
  <c r="BL180" i="52"/>
  <c r="BL153" i="52"/>
  <c r="CA141" i="52"/>
  <c r="CA138" i="52"/>
  <c r="CA100" i="52"/>
  <c r="BL93" i="52"/>
  <c r="BL75" i="52"/>
  <c r="CA74" i="52"/>
  <c r="CA73" i="52"/>
  <c r="CA72" i="52"/>
  <c r="BL71" i="52"/>
  <c r="CA70" i="52"/>
  <c r="CA69" i="52"/>
  <c r="CA68" i="52"/>
  <c r="BL67" i="52"/>
  <c r="CA66" i="52"/>
  <c r="CA65" i="52"/>
  <c r="CA64" i="52"/>
  <c r="BL63" i="52"/>
  <c r="CA62" i="52"/>
  <c r="CA61" i="52"/>
  <c r="CA60" i="52"/>
  <c r="BL59" i="52"/>
  <c r="CA58" i="52"/>
  <c r="BL56" i="52"/>
  <c r="CA54" i="52"/>
  <c r="BL52" i="52"/>
  <c r="CA50" i="52"/>
  <c r="BL48" i="52"/>
  <c r="CA46" i="52"/>
  <c r="BL44" i="52"/>
  <c r="CA42" i="52"/>
  <c r="BL40" i="52"/>
  <c r="CA38" i="52"/>
  <c r="BL36" i="52"/>
  <c r="CA34" i="52"/>
  <c r="BL32" i="52"/>
  <c r="CA148" i="52"/>
  <c r="CA145" i="52"/>
  <c r="BL94" i="52"/>
  <c r="CA93" i="52"/>
  <c r="BL89" i="52"/>
  <c r="BL57" i="52"/>
  <c r="CA55" i="52"/>
  <c r="BL53" i="52"/>
  <c r="CA51" i="52"/>
  <c r="BL49" i="52"/>
  <c r="CA47" i="52"/>
  <c r="BL45" i="52"/>
  <c r="CA43" i="52"/>
  <c r="BL41" i="52"/>
  <c r="CA39" i="52"/>
  <c r="BL37" i="52"/>
  <c r="CA35" i="52"/>
  <c r="BL33" i="52"/>
  <c r="CA31" i="52"/>
  <c r="CA30" i="52"/>
  <c r="CA29" i="52"/>
  <c r="CA28" i="52"/>
  <c r="CA27" i="52"/>
  <c r="CA26" i="52"/>
  <c r="CA25" i="52"/>
  <c r="CA24" i="52"/>
  <c r="CA23" i="52"/>
  <c r="CA22" i="52"/>
  <c r="CA21" i="52"/>
  <c r="CA20" i="52"/>
  <c r="CA19" i="52"/>
  <c r="CA18" i="52"/>
  <c r="CA17" i="52"/>
  <c r="CA16" i="52"/>
  <c r="CA15" i="52"/>
  <c r="CA14" i="52"/>
  <c r="BP196" i="52"/>
  <c r="BP182" i="52"/>
  <c r="BP169" i="52"/>
  <c r="BP165" i="52"/>
  <c r="CE164" i="52"/>
  <c r="BP162" i="52"/>
  <c r="BP155" i="52"/>
  <c r="BP153" i="52"/>
  <c r="BP144" i="52"/>
  <c r="BP142" i="52"/>
  <c r="BP140" i="52"/>
  <c r="BP198" i="52"/>
  <c r="BP187" i="52"/>
  <c r="BP180" i="52"/>
  <c r="BP175" i="52"/>
  <c r="BP173" i="52"/>
  <c r="BP172" i="52"/>
  <c r="BP168" i="52"/>
  <c r="BP161" i="52"/>
  <c r="BP158" i="52"/>
  <c r="BP151" i="52"/>
  <c r="BP149" i="52"/>
  <c r="BP147" i="52"/>
  <c r="BP171" i="52"/>
  <c r="BP166" i="52"/>
  <c r="BP157" i="52"/>
  <c r="BP150" i="52"/>
  <c r="BP190" i="52"/>
  <c r="BP174" i="52"/>
  <c r="BP170" i="52"/>
  <c r="BP167" i="52"/>
  <c r="CE158" i="52"/>
  <c r="BP156" i="52"/>
  <c r="BP154" i="52"/>
  <c r="BP146" i="52"/>
  <c r="BP139" i="52"/>
  <c r="BP138" i="52"/>
  <c r="BP137" i="52"/>
  <c r="BP186" i="52"/>
  <c r="BP152" i="52"/>
  <c r="BP148" i="52"/>
  <c r="BP145" i="52"/>
  <c r="BP136" i="52"/>
  <c r="BP134" i="52"/>
  <c r="BP132" i="52"/>
  <c r="BP130" i="52"/>
  <c r="BP128" i="52"/>
  <c r="BP126" i="52"/>
  <c r="BP124" i="52"/>
  <c r="BP122" i="52"/>
  <c r="BP120" i="52"/>
  <c r="BP118" i="52"/>
  <c r="BP116" i="52"/>
  <c r="BP114" i="52"/>
  <c r="BP112" i="52"/>
  <c r="BP110" i="52"/>
  <c r="BP108" i="52"/>
  <c r="BP106" i="52"/>
  <c r="BP104" i="52"/>
  <c r="BP184" i="52"/>
  <c r="BP160" i="52"/>
  <c r="BP141" i="52"/>
  <c r="BP98" i="52"/>
  <c r="BP178" i="52"/>
  <c r="BP164" i="52"/>
  <c r="BP163" i="52"/>
  <c r="BP135" i="52"/>
  <c r="BP131" i="52"/>
  <c r="BP127" i="52"/>
  <c r="BP123" i="52"/>
  <c r="BP119" i="52"/>
  <c r="BP115" i="52"/>
  <c r="BP111" i="52"/>
  <c r="BP107" i="52"/>
  <c r="BP103" i="52"/>
  <c r="BP101" i="52"/>
  <c r="BP100" i="52"/>
  <c r="CE96" i="52"/>
  <c r="BP95" i="52"/>
  <c r="BP92" i="52"/>
  <c r="CE88" i="52"/>
  <c r="BP87" i="52"/>
  <c r="CE85" i="52"/>
  <c r="CE84" i="52"/>
  <c r="BP83" i="52"/>
  <c r="CE81" i="52"/>
  <c r="CE80" i="52"/>
  <c r="BP79" i="52"/>
  <c r="CE77" i="52"/>
  <c r="CE76" i="52"/>
  <c r="BP143" i="52"/>
  <c r="BP133" i="52"/>
  <c r="BP129" i="52"/>
  <c r="BP125" i="52"/>
  <c r="BP121" i="52"/>
  <c r="BP117" i="52"/>
  <c r="BP113" i="52"/>
  <c r="BP109" i="52"/>
  <c r="BP105" i="52"/>
  <c r="BP96" i="52"/>
  <c r="CE92" i="52"/>
  <c r="BP91" i="52"/>
  <c r="BP88" i="52"/>
  <c r="BP86" i="52"/>
  <c r="BP85" i="52"/>
  <c r="BP84" i="52"/>
  <c r="BP82" i="52"/>
  <c r="BP81" i="52"/>
  <c r="BP80" i="52"/>
  <c r="BP78" i="52"/>
  <c r="BP77" i="52"/>
  <c r="BP76" i="52"/>
  <c r="BP200" i="52"/>
  <c r="BP102" i="52"/>
  <c r="BP94" i="52"/>
  <c r="BP89" i="52"/>
  <c r="BP74" i="52"/>
  <c r="BP73" i="52"/>
  <c r="BP72" i="52"/>
  <c r="BP70" i="52"/>
  <c r="BP69" i="52"/>
  <c r="BP68" i="52"/>
  <c r="BP66" i="52"/>
  <c r="BP65" i="52"/>
  <c r="BP64" i="52"/>
  <c r="BP62" i="52"/>
  <c r="BP61" i="52"/>
  <c r="BP60" i="52"/>
  <c r="BP58" i="52"/>
  <c r="CE56" i="52"/>
  <c r="BP54" i="52"/>
  <c r="CE52" i="52"/>
  <c r="BP50" i="52"/>
  <c r="CE48" i="52"/>
  <c r="BP46" i="52"/>
  <c r="CE44" i="52"/>
  <c r="BP42" i="52"/>
  <c r="CE40" i="52"/>
  <c r="BP38" i="52"/>
  <c r="CE36" i="52"/>
  <c r="BP34" i="52"/>
  <c r="CE32" i="52"/>
  <c r="BP159" i="52"/>
  <c r="CE94" i="52"/>
  <c r="BP90" i="52"/>
  <c r="CE57" i="52"/>
  <c r="BP55" i="52"/>
  <c r="CE53" i="52"/>
  <c r="BP51" i="52"/>
  <c r="CE49" i="52"/>
  <c r="BP47" i="52"/>
  <c r="CE45" i="52"/>
  <c r="BP43" i="52"/>
  <c r="CE41" i="52"/>
  <c r="BP39" i="52"/>
  <c r="CE37" i="52"/>
  <c r="BP35" i="52"/>
  <c r="CE33" i="52"/>
  <c r="BP31" i="52"/>
  <c r="BP30" i="52"/>
  <c r="BP29" i="52"/>
  <c r="BP28" i="52"/>
  <c r="BP27" i="52"/>
  <c r="BP26" i="52"/>
  <c r="BP25" i="52"/>
  <c r="BP24" i="52"/>
  <c r="BP23" i="52"/>
  <c r="BP22" i="52"/>
  <c r="BP21" i="52"/>
  <c r="BP20" i="52"/>
  <c r="BP19" i="52"/>
  <c r="BP18" i="52"/>
  <c r="BP17" i="52"/>
  <c r="BP16" i="52"/>
  <c r="BP15" i="52"/>
  <c r="BP14" i="52"/>
  <c r="BT203" i="52"/>
  <c r="BT185" i="52"/>
  <c r="BT177" i="52"/>
  <c r="BT172" i="52"/>
  <c r="CI167" i="52"/>
  <c r="BT167" i="52"/>
  <c r="BT164" i="52"/>
  <c r="CI160" i="52"/>
  <c r="BT160" i="52"/>
  <c r="CI157" i="52"/>
  <c r="BT157" i="52"/>
  <c r="CI154" i="52"/>
  <c r="BT154" i="52"/>
  <c r="CI152" i="52"/>
  <c r="CI150" i="52"/>
  <c r="CI148" i="52"/>
  <c r="CI146" i="52"/>
  <c r="BT145" i="52"/>
  <c r="BT143" i="52"/>
  <c r="BT141" i="52"/>
  <c r="BT139" i="52"/>
  <c r="BT195" i="52"/>
  <c r="BT183" i="52"/>
  <c r="BT174" i="52"/>
  <c r="BT171" i="52"/>
  <c r="CI170" i="52"/>
  <c r="BT170" i="52"/>
  <c r="CI166" i="52"/>
  <c r="BT166" i="52"/>
  <c r="CI163" i="52"/>
  <c r="BT163" i="52"/>
  <c r="CI159" i="52"/>
  <c r="BT159" i="52"/>
  <c r="CI156" i="52"/>
  <c r="BT156" i="52"/>
  <c r="CI153" i="52"/>
  <c r="BT152" i="52"/>
  <c r="BT150" i="52"/>
  <c r="BT148" i="52"/>
  <c r="BT146" i="52"/>
  <c r="CI144" i="52"/>
  <c r="CI142" i="52"/>
  <c r="CI140" i="52"/>
  <c r="CI138" i="52"/>
  <c r="BT197" i="52"/>
  <c r="BT179" i="52"/>
  <c r="BT169" i="52"/>
  <c r="CI168" i="52"/>
  <c r="CI165" i="52"/>
  <c r="BT158" i="52"/>
  <c r="BT155" i="52"/>
  <c r="CI149" i="52"/>
  <c r="CI169" i="52"/>
  <c r="BT168" i="52"/>
  <c r="BT165" i="52"/>
  <c r="CI164" i="52"/>
  <c r="CI155" i="52"/>
  <c r="BT151" i="52"/>
  <c r="BT140" i="52"/>
  <c r="CI139" i="52"/>
  <c r="CI136" i="52"/>
  <c r="BT194" i="52"/>
  <c r="CI187" i="52"/>
  <c r="BT162" i="52"/>
  <c r="CI151" i="52"/>
  <c r="CI147" i="52"/>
  <c r="BT144" i="52"/>
  <c r="BT138" i="52"/>
  <c r="CI135" i="52"/>
  <c r="BT135" i="52"/>
  <c r="BT133" i="52"/>
  <c r="BT131" i="52"/>
  <c r="BT129" i="52"/>
  <c r="BT127" i="52"/>
  <c r="BT125" i="52"/>
  <c r="BT123" i="52"/>
  <c r="BT121" i="52"/>
  <c r="BT119" i="52"/>
  <c r="BT117" i="52"/>
  <c r="BT115" i="52"/>
  <c r="BT113" i="52"/>
  <c r="BT111" i="52"/>
  <c r="BT109" i="52"/>
  <c r="BT107" i="52"/>
  <c r="BT105" i="52"/>
  <c r="BT103" i="52"/>
  <c r="BT191" i="52"/>
  <c r="BT173" i="52"/>
  <c r="CI161" i="52"/>
  <c r="BT153" i="52"/>
  <c r="CI145" i="52"/>
  <c r="CI141" i="52"/>
  <c r="CI134" i="52"/>
  <c r="CI132" i="52"/>
  <c r="CI130" i="52"/>
  <c r="CI128" i="52"/>
  <c r="CI126" i="52"/>
  <c r="CI124" i="52"/>
  <c r="CI122" i="52"/>
  <c r="CI120" i="52"/>
  <c r="CI118" i="52"/>
  <c r="CI116" i="52"/>
  <c r="CI114" i="52"/>
  <c r="CI112" i="52"/>
  <c r="CI110" i="52"/>
  <c r="CI108" i="52"/>
  <c r="CI106" i="52"/>
  <c r="CI104" i="52"/>
  <c r="CI102" i="52"/>
  <c r="CI100" i="52"/>
  <c r="CI98" i="52"/>
  <c r="BT97" i="52"/>
  <c r="BT149" i="52"/>
  <c r="BT147" i="52"/>
  <c r="CI143" i="52"/>
  <c r="CI137" i="52"/>
  <c r="BT132" i="52"/>
  <c r="CI131" i="52"/>
  <c r="BT128" i="52"/>
  <c r="CI127" i="52"/>
  <c r="BT124" i="52"/>
  <c r="CI123" i="52"/>
  <c r="BT120" i="52"/>
  <c r="CI119" i="52"/>
  <c r="BT116" i="52"/>
  <c r="CI115" i="52"/>
  <c r="BT112" i="52"/>
  <c r="CI111" i="52"/>
  <c r="BT108" i="52"/>
  <c r="CI107" i="52"/>
  <c r="BT104" i="52"/>
  <c r="CI103" i="52"/>
  <c r="CI99" i="52"/>
  <c r="BT99" i="52"/>
  <c r="BT98" i="52"/>
  <c r="BT96" i="52"/>
  <c r="CI92" i="52"/>
  <c r="BT91" i="52"/>
  <c r="CI89" i="52"/>
  <c r="BT88" i="52"/>
  <c r="BT86" i="52"/>
  <c r="BT85" i="52"/>
  <c r="BT84" i="52"/>
  <c r="BT82" i="52"/>
  <c r="BT81" i="52"/>
  <c r="BT80" i="52"/>
  <c r="BT78" i="52"/>
  <c r="BT77" i="52"/>
  <c r="BT76" i="52"/>
  <c r="CI204" i="52"/>
  <c r="CI158" i="52"/>
  <c r="BT142" i="52"/>
  <c r="BT134" i="52"/>
  <c r="CI133" i="52"/>
  <c r="BT130" i="52"/>
  <c r="CI129" i="52"/>
  <c r="BT126" i="52"/>
  <c r="CI125" i="52"/>
  <c r="BT122" i="52"/>
  <c r="CI121" i="52"/>
  <c r="BT118" i="52"/>
  <c r="CI117" i="52"/>
  <c r="BT114" i="52"/>
  <c r="CI113" i="52"/>
  <c r="BT110" i="52"/>
  <c r="CI109" i="52"/>
  <c r="BT106" i="52"/>
  <c r="CI105" i="52"/>
  <c r="BT100" i="52"/>
  <c r="CI96" i="52"/>
  <c r="BT95" i="52"/>
  <c r="CI93" i="52"/>
  <c r="BT92" i="52"/>
  <c r="CI88" i="52"/>
  <c r="BT87" i="52"/>
  <c r="CI85" i="52"/>
  <c r="CI84" i="52"/>
  <c r="BT83" i="52"/>
  <c r="CI81" i="52"/>
  <c r="CI80" i="52"/>
  <c r="BT79" i="52"/>
  <c r="CI77" i="52"/>
  <c r="CI76" i="52"/>
  <c r="BT199" i="52"/>
  <c r="BT181" i="52"/>
  <c r="BT136" i="52"/>
  <c r="BT101" i="52"/>
  <c r="CI95" i="52"/>
  <c r="CI90" i="52"/>
  <c r="BT90" i="52"/>
  <c r="CI83" i="52"/>
  <c r="CI75" i="52"/>
  <c r="BT75" i="52"/>
  <c r="CI73" i="52"/>
  <c r="CI72" i="52"/>
  <c r="BT71" i="52"/>
  <c r="CI69" i="52"/>
  <c r="CI68" i="52"/>
  <c r="BT67" i="52"/>
  <c r="CI65" i="52"/>
  <c r="CI64" i="52"/>
  <c r="BT63" i="52"/>
  <c r="CI61" i="52"/>
  <c r="CI60" i="52"/>
  <c r="BT59" i="52"/>
  <c r="BT56" i="52"/>
  <c r="CI54" i="52"/>
  <c r="BT52" i="52"/>
  <c r="CI50" i="52"/>
  <c r="BT48" i="52"/>
  <c r="CI46" i="52"/>
  <c r="BT44" i="52"/>
  <c r="CI42" i="52"/>
  <c r="BT40" i="52"/>
  <c r="CI38" i="52"/>
  <c r="BT36" i="52"/>
  <c r="CI34" i="52"/>
  <c r="BT32" i="52"/>
  <c r="BT137" i="52"/>
  <c r="CI101" i="52"/>
  <c r="CI91" i="52"/>
  <c r="CI86" i="52"/>
  <c r="CI78" i="52"/>
  <c r="CI74" i="52"/>
  <c r="CI70" i="52"/>
  <c r="CI66" i="52"/>
  <c r="CI62" i="52"/>
  <c r="CI58" i="52"/>
  <c r="BT57" i="52"/>
  <c r="CI55" i="52"/>
  <c r="BT53" i="52"/>
  <c r="CI51" i="52"/>
  <c r="BT49" i="52"/>
  <c r="CI47" i="52"/>
  <c r="BT45" i="52"/>
  <c r="CI43" i="52"/>
  <c r="BT41" i="52"/>
  <c r="CI39" i="52"/>
  <c r="BT37" i="52"/>
  <c r="CI35" i="52"/>
  <c r="BT33" i="52"/>
  <c r="CI31" i="52"/>
  <c r="CI30" i="52"/>
  <c r="CI29" i="52"/>
  <c r="CI28" i="52"/>
  <c r="CI27" i="52"/>
  <c r="CI26" i="52"/>
  <c r="CI25" i="52"/>
  <c r="CI24" i="52"/>
  <c r="CI23" i="52"/>
  <c r="CI22" i="52"/>
  <c r="CI21" i="52"/>
  <c r="CI20" i="52"/>
  <c r="CI19" i="52"/>
  <c r="CI18" i="52"/>
  <c r="CI17" i="52"/>
  <c r="CI16" i="52"/>
  <c r="CI15" i="52"/>
  <c r="CI14" i="52"/>
  <c r="BL6" i="52"/>
  <c r="BT6" i="52"/>
  <c r="CE6" i="52"/>
  <c r="BL7" i="52"/>
  <c r="BT7" i="52"/>
  <c r="CE7" i="52"/>
  <c r="BL8" i="52"/>
  <c r="BT8" i="52"/>
  <c r="CE8" i="52"/>
  <c r="BL9" i="52"/>
  <c r="BT9" i="52"/>
  <c r="CE9" i="52"/>
  <c r="BL10" i="52"/>
  <c r="BT10" i="52"/>
  <c r="CE10" i="52"/>
  <c r="BL11" i="52"/>
  <c r="BT11" i="52"/>
  <c r="CE11" i="52"/>
  <c r="BL12" i="52"/>
  <c r="BT12" i="52"/>
  <c r="CE12" i="52"/>
  <c r="BL13" i="52"/>
  <c r="BT13" i="52"/>
  <c r="CE13" i="52"/>
  <c r="BL26" i="52"/>
  <c r="CE26" i="52"/>
  <c r="BT28" i="52"/>
  <c r="BL30" i="52"/>
  <c r="CE30" i="52"/>
  <c r="CA32" i="52"/>
  <c r="BR33" i="52"/>
  <c r="CI33" i="52"/>
  <c r="BT34" i="52"/>
  <c r="BP36" i="52"/>
  <c r="CI36" i="52"/>
  <c r="BL38" i="52"/>
  <c r="CE38" i="52"/>
  <c r="CA40" i="52"/>
  <c r="BR41" i="52"/>
  <c r="CI41" i="52"/>
  <c r="BT42" i="52"/>
  <c r="BP44" i="52"/>
  <c r="CI44" i="52"/>
  <c r="BL46" i="52"/>
  <c r="CE46" i="52"/>
  <c r="CA48" i="52"/>
  <c r="BR49" i="52"/>
  <c r="CI49" i="52"/>
  <c r="BT50" i="52"/>
  <c r="BP52" i="52"/>
  <c r="CI52" i="52"/>
  <c r="BL54" i="52"/>
  <c r="CE54" i="52"/>
  <c r="CA56" i="52"/>
  <c r="BR57" i="52"/>
  <c r="CI57" i="52"/>
  <c r="BT58" i="52"/>
  <c r="CA59" i="52"/>
  <c r="BL60" i="52"/>
  <c r="CE60" i="52"/>
  <c r="BR61" i="52"/>
  <c r="BT62" i="52"/>
  <c r="CA63" i="52"/>
  <c r="BL64" i="52"/>
  <c r="CE64" i="52"/>
  <c r="BR65" i="52"/>
  <c r="BT66" i="52"/>
  <c r="CA67" i="52"/>
  <c r="BL68" i="52"/>
  <c r="CE68" i="52"/>
  <c r="BR69" i="52"/>
  <c r="BT70" i="52"/>
  <c r="CA71" i="52"/>
  <c r="BL72" i="52"/>
  <c r="CE72" i="52"/>
  <c r="BR73" i="52"/>
  <c r="BT74" i="52"/>
  <c r="BR81" i="52"/>
  <c r="CI82" i="52"/>
  <c r="BT89" i="52"/>
  <c r="CA90" i="52"/>
  <c r="BT94" i="52"/>
  <c r="BL100" i="52"/>
  <c r="BT102" i="52"/>
  <c r="BL139" i="52"/>
  <c r="CA163" i="52"/>
  <c r="BT176" i="52"/>
  <c r="BR120" i="52"/>
  <c r="BR122" i="52"/>
  <c r="BT161" i="52"/>
  <c r="CI162" i="52"/>
  <c r="BP6" i="52"/>
  <c r="CA6" i="52"/>
  <c r="CI6" i="52"/>
  <c r="BP7" i="52"/>
  <c r="CA7" i="52"/>
  <c r="CI7" i="52"/>
  <c r="BP8" i="52"/>
  <c r="CA8" i="52"/>
  <c r="CI8" i="52"/>
  <c r="BP9" i="52"/>
  <c r="CA9" i="52"/>
  <c r="CI9" i="52"/>
  <c r="BP10" i="52"/>
  <c r="CA10" i="52"/>
  <c r="CI10" i="52"/>
  <c r="BP11" i="52"/>
  <c r="CA11" i="52"/>
  <c r="CI11" i="52"/>
  <c r="BP12" i="52"/>
  <c r="CA12" i="52"/>
  <c r="CI12" i="52"/>
  <c r="BP13" i="52"/>
  <c r="CA13" i="52"/>
  <c r="CI13" i="52"/>
  <c r="BT14" i="52"/>
  <c r="BT15" i="52"/>
  <c r="BT16" i="52"/>
  <c r="BT17" i="52"/>
  <c r="BT18" i="52"/>
  <c r="BT19" i="52"/>
  <c r="BT20" i="52"/>
  <c r="BT21" i="52"/>
  <c r="BT22" i="52"/>
  <c r="BT23" i="52"/>
  <c r="BT24" i="52"/>
  <c r="BT26" i="52"/>
  <c r="BL28" i="52"/>
  <c r="CE28" i="52"/>
  <c r="BT30" i="52"/>
  <c r="BP32" i="52"/>
  <c r="CI32" i="52"/>
  <c r="BL34" i="52"/>
  <c r="CE34" i="52"/>
  <c r="CA36" i="52"/>
  <c r="BR37" i="52"/>
  <c r="CI37" i="52"/>
  <c r="BT38" i="52"/>
  <c r="BP40" i="52"/>
  <c r="CI40" i="52"/>
  <c r="BL42" i="52"/>
  <c r="CE42" i="52"/>
  <c r="CA44" i="52"/>
  <c r="BR45" i="52"/>
  <c r="CI45" i="52"/>
  <c r="BT46" i="52"/>
  <c r="BP48" i="52"/>
  <c r="CI48" i="52"/>
  <c r="BL50" i="52"/>
  <c r="CE50" i="52"/>
  <c r="CA52" i="52"/>
  <c r="BR53" i="52"/>
  <c r="CI53" i="52"/>
  <c r="BT54" i="52"/>
  <c r="BP56" i="52"/>
  <c r="CI56" i="52"/>
  <c r="BL58" i="52"/>
  <c r="BP59" i="52"/>
  <c r="CI59" i="52"/>
  <c r="BT60" i="52"/>
  <c r="BL62" i="52"/>
  <c r="BP63" i="52"/>
  <c r="CI63" i="52"/>
  <c r="BT64" i="52"/>
  <c r="BL66" i="52"/>
  <c r="BP67" i="52"/>
  <c r="CI67" i="52"/>
  <c r="BT68" i="52"/>
  <c r="BL70" i="52"/>
  <c r="BP71" i="52"/>
  <c r="CI71" i="52"/>
  <c r="BT72" i="52"/>
  <c r="BL74" i="52"/>
  <c r="BP75" i="52"/>
  <c r="BR92" i="52"/>
  <c r="BT93" i="52"/>
  <c r="BP97" i="52"/>
  <c r="CE98" i="52"/>
  <c r="BP99" i="52"/>
  <c r="CA101" i="52"/>
  <c r="BL172" i="52"/>
  <c r="DW177" i="52"/>
  <c r="BL204" i="52"/>
  <c r="BL202" i="52"/>
  <c r="BL193" i="52"/>
  <c r="BL200" i="52"/>
  <c r="BL199" i="52"/>
  <c r="BL198" i="52"/>
  <c r="BL197" i="52"/>
  <c r="BL196" i="52"/>
  <c r="BL195" i="52"/>
  <c r="BL203" i="52"/>
  <c r="CA201" i="52"/>
  <c r="BL190" i="52"/>
  <c r="BL185" i="52"/>
  <c r="BL181" i="52"/>
  <c r="BL177" i="52"/>
  <c r="BL176" i="52"/>
  <c r="BL189" i="52"/>
  <c r="BL188" i="52"/>
  <c r="BL183" i="52"/>
  <c r="BL179" i="52"/>
  <c r="BL194" i="52"/>
  <c r="CA193" i="52"/>
  <c r="BL192" i="52"/>
  <c r="BL184" i="52"/>
  <c r="BL174" i="52"/>
  <c r="BL171" i="52"/>
  <c r="CA169" i="52"/>
  <c r="BL167" i="52"/>
  <c r="CA165" i="52"/>
  <c r="BL164" i="52"/>
  <c r="CA162" i="52"/>
  <c r="BL160" i="52"/>
  <c r="BL157" i="52"/>
  <c r="CA155" i="52"/>
  <c r="BL154" i="52"/>
  <c r="CA153" i="52"/>
  <c r="BL145" i="52"/>
  <c r="CA144" i="52"/>
  <c r="BL143" i="52"/>
  <c r="CA142" i="52"/>
  <c r="BL141" i="52"/>
  <c r="CA140" i="52"/>
  <c r="BL182" i="52"/>
  <c r="BL170" i="52"/>
  <c r="CA168" i="52"/>
  <c r="BL166" i="52"/>
  <c r="BL163" i="52"/>
  <c r="CA161" i="52"/>
  <c r="BL159" i="52"/>
  <c r="CA158" i="52"/>
  <c r="BL156" i="52"/>
  <c r="BL152" i="52"/>
  <c r="CA151" i="52"/>
  <c r="BL150" i="52"/>
  <c r="CA149" i="52"/>
  <c r="BL148" i="52"/>
  <c r="CA147" i="52"/>
  <c r="BL146" i="52"/>
  <c r="BL201" i="52"/>
  <c r="BL191" i="52"/>
  <c r="BL187" i="52"/>
  <c r="CA170" i="52"/>
  <c r="BL168" i="52"/>
  <c r="CA167" i="52"/>
  <c r="BL165" i="52"/>
  <c r="CA156" i="52"/>
  <c r="CA154" i="52"/>
  <c r="BL151" i="52"/>
  <c r="BL186" i="52"/>
  <c r="BL178" i="52"/>
  <c r="BL175" i="52"/>
  <c r="BL169" i="52"/>
  <c r="CA166" i="52"/>
  <c r="BL158" i="52"/>
  <c r="CA157" i="52"/>
  <c r="BL155" i="52"/>
  <c r="CA150" i="52"/>
  <c r="BL147" i="52"/>
  <c r="BL144" i="52"/>
  <c r="CA143" i="52"/>
  <c r="CA137" i="52"/>
  <c r="DW202" i="52"/>
  <c r="DW192" i="52"/>
  <c r="DW200" i="52"/>
  <c r="DW193" i="52"/>
  <c r="DW204" i="52"/>
  <c r="DW203" i="52"/>
  <c r="DW196" i="52"/>
  <c r="DW190" i="52"/>
  <c r="DW188" i="52"/>
  <c r="DW187" i="52"/>
  <c r="DW182" i="52"/>
  <c r="DW178" i="52"/>
  <c r="DW201" i="52"/>
  <c r="DW198" i="52"/>
  <c r="DW194" i="52"/>
  <c r="DW189" i="52"/>
  <c r="DW184" i="52"/>
  <c r="DW180" i="52"/>
  <c r="DW176" i="52"/>
  <c r="DW175" i="52"/>
  <c r="DW199" i="52"/>
  <c r="DW181" i="52"/>
  <c r="DW170" i="52"/>
  <c r="DW166" i="52"/>
  <c r="DW163" i="52"/>
  <c r="DW159" i="52"/>
  <c r="DW156" i="52"/>
  <c r="DW153" i="52"/>
  <c r="DW144" i="52"/>
  <c r="DW142" i="52"/>
  <c r="DW140" i="52"/>
  <c r="DW186" i="52"/>
  <c r="DW179" i="52"/>
  <c r="DW173" i="52"/>
  <c r="DW172" i="52"/>
  <c r="DW171" i="52"/>
  <c r="DW169" i="52"/>
  <c r="DW165" i="52"/>
  <c r="DW162" i="52"/>
  <c r="DW158" i="52"/>
  <c r="DW155" i="52"/>
  <c r="DW151" i="52"/>
  <c r="DW149" i="52"/>
  <c r="DW147" i="52"/>
  <c r="DW145" i="52"/>
  <c r="DW183" i="52"/>
  <c r="DW168" i="52"/>
  <c r="DW167" i="52"/>
  <c r="DW154" i="52"/>
  <c r="DW150" i="52"/>
  <c r="DW164" i="52"/>
  <c r="DW157" i="52"/>
  <c r="DW146" i="52"/>
  <c r="DW139" i="52"/>
  <c r="DW137" i="52"/>
  <c r="BP205" i="52"/>
  <c r="BP204" i="52"/>
  <c r="BP197" i="52"/>
  <c r="BP193" i="52"/>
  <c r="BP189" i="52"/>
  <c r="BP188" i="52"/>
  <c r="BP183" i="52"/>
  <c r="BP179" i="52"/>
  <c r="BP191" i="52"/>
  <c r="BP185" i="52"/>
  <c r="BP181" i="52"/>
  <c r="BP177" i="52"/>
  <c r="BP176" i="52"/>
  <c r="BT206" i="52"/>
  <c r="BT201" i="52"/>
  <c r="BT204" i="52"/>
  <c r="BT202" i="52"/>
  <c r="BT193" i="52"/>
  <c r="BT189" i="52"/>
  <c r="BT200" i="52"/>
  <c r="BT196" i="52"/>
  <c r="BT187" i="52"/>
  <c r="BT186" i="52"/>
  <c r="BT182" i="52"/>
  <c r="BT178" i="52"/>
  <c r="BT198" i="52"/>
  <c r="BT192" i="52"/>
  <c r="BT190" i="52"/>
  <c r="BT188" i="52"/>
  <c r="BT184" i="52"/>
  <c r="BT180" i="52"/>
  <c r="BT175" i="52"/>
  <c r="DS200" i="52"/>
  <c r="DS193" i="52"/>
  <c r="DS203" i="52"/>
  <c r="DS201" i="52"/>
  <c r="DS189" i="52"/>
  <c r="DS198" i="52"/>
  <c r="DS194" i="52"/>
  <c r="DS192" i="52"/>
  <c r="DS186" i="52"/>
  <c r="DS185" i="52"/>
  <c r="DS181" i="52"/>
  <c r="DS177" i="52"/>
  <c r="DS204" i="52"/>
  <c r="DS196" i="52"/>
  <c r="DS191" i="52"/>
  <c r="DS183" i="52"/>
  <c r="DS179" i="52"/>
  <c r="DS174" i="52"/>
  <c r="DZ200" i="52"/>
  <c r="DZ193" i="52"/>
  <c r="DZ205" i="52"/>
  <c r="DZ203" i="52"/>
  <c r="DZ201" i="52"/>
  <c r="DZ199" i="52"/>
  <c r="DZ195" i="52"/>
  <c r="DZ192" i="52"/>
  <c r="DZ186" i="52"/>
  <c r="DZ185" i="52"/>
  <c r="DZ181" i="52"/>
  <c r="DZ177" i="52"/>
  <c r="DZ197" i="52"/>
  <c r="DZ191" i="52"/>
  <c r="DZ188" i="52"/>
  <c r="DZ183" i="52"/>
  <c r="DZ179" i="52"/>
  <c r="DZ174" i="52"/>
  <c r="BP202" i="52"/>
  <c r="BP195" i="52"/>
  <c r="BP199" i="52"/>
  <c r="ED206" i="52"/>
  <c r="ED202" i="52"/>
  <c r="ED191" i="52"/>
  <c r="ED200" i="52"/>
  <c r="ED193" i="52"/>
  <c r="BL205" i="52"/>
  <c r="BP203" i="52"/>
  <c r="BP192" i="52"/>
  <c r="BP206" i="52"/>
  <c r="BP201" i="52"/>
  <c r="BP194" i="52"/>
  <c r="DT202" i="52"/>
  <c r="CI194" i="52"/>
  <c r="CA200" i="51"/>
  <c r="CA183" i="51"/>
  <c r="CA201" i="51"/>
  <c r="CA184" i="51"/>
  <c r="CA182" i="51"/>
  <c r="D5" i="36"/>
  <c r="H5" i="36"/>
  <c r="L5" i="36"/>
  <c r="BL197" i="51"/>
  <c r="BL185" i="51"/>
  <c r="BL203" i="51"/>
  <c r="BL200" i="51"/>
  <c r="BL196" i="51"/>
  <c r="BL192" i="51"/>
  <c r="BL184" i="51"/>
  <c r="BL205" i="51"/>
  <c r="BL202" i="51"/>
  <c r="BL198" i="51"/>
  <c r="BL193" i="51"/>
  <c r="BL189" i="51"/>
  <c r="BL188" i="51"/>
  <c r="BL187" i="51"/>
  <c r="BL186" i="51"/>
  <c r="E230" i="51"/>
  <c r="I230" i="51"/>
  <c r="DY201" i="51"/>
  <c r="M230" i="51"/>
  <c r="CJ202" i="51" s="1"/>
  <c r="EC191" i="51"/>
  <c r="BP204" i="51"/>
  <c r="BP201" i="51"/>
  <c r="BP199" i="51"/>
  <c r="BP195" i="51"/>
  <c r="BP194" i="51"/>
  <c r="BP191" i="51"/>
  <c r="BP190" i="51"/>
  <c r="BP183" i="51"/>
  <c r="BP205" i="51"/>
  <c r="BP202" i="51"/>
  <c r="BP198" i="51"/>
  <c r="BP193" i="51"/>
  <c r="BP189" i="51"/>
  <c r="BP188" i="51"/>
  <c r="BP187" i="51"/>
  <c r="BP186" i="51"/>
  <c r="BP206" i="51"/>
  <c r="BP203" i="51"/>
  <c r="BP200" i="51"/>
  <c r="BP196" i="51"/>
  <c r="BP192" i="51"/>
  <c r="BP184" i="51"/>
  <c r="L231" i="51"/>
  <c r="CI199" i="51" s="1"/>
  <c r="CE206" i="52"/>
  <c r="CE204" i="52"/>
  <c r="CE200" i="52"/>
  <c r="CE199" i="52"/>
  <c r="CE205" i="52"/>
  <c r="CE202" i="52"/>
  <c r="CE201" i="52"/>
  <c r="CE195" i="52"/>
  <c r="CE193" i="52"/>
  <c r="CE191" i="52"/>
  <c r="CE194" i="52"/>
  <c r="CE186" i="52"/>
  <c r="CE197" i="52"/>
  <c r="CE187" i="52"/>
  <c r="CE185" i="52"/>
  <c r="CE184" i="52"/>
  <c r="CE183" i="52"/>
  <c r="CE182" i="52"/>
  <c r="CE181" i="52"/>
  <c r="CE180" i="52"/>
  <c r="CE179" i="52"/>
  <c r="CE178" i="52"/>
  <c r="CE177" i="52"/>
  <c r="CE176" i="52"/>
  <c r="CE175" i="52"/>
  <c r="CE174" i="52"/>
  <c r="CE173" i="52"/>
  <c r="CE172" i="52"/>
  <c r="CE171" i="52"/>
  <c r="CE198" i="52"/>
  <c r="CE188" i="52"/>
  <c r="CE203" i="52"/>
  <c r="CE196" i="52"/>
  <c r="CE189" i="52"/>
  <c r="CE190" i="52"/>
  <c r="CE161" i="52"/>
  <c r="CE159" i="52"/>
  <c r="CE157" i="52"/>
  <c r="CE155" i="52"/>
  <c r="CE192" i="52"/>
  <c r="CE153" i="52"/>
  <c r="CE152" i="52"/>
  <c r="CE151" i="52"/>
  <c r="CE150" i="52"/>
  <c r="CE149" i="52"/>
  <c r="CE148" i="52"/>
  <c r="CE147" i="52"/>
  <c r="CE146" i="52"/>
  <c r="CE145" i="52"/>
  <c r="CE144" i="52"/>
  <c r="CE143" i="52"/>
  <c r="CE142" i="52"/>
  <c r="CE141" i="52"/>
  <c r="CE140" i="52"/>
  <c r="CE139" i="52"/>
  <c r="CE138" i="52"/>
  <c r="CE137" i="52"/>
  <c r="CE136" i="52"/>
  <c r="CE135" i="52"/>
  <c r="CE134" i="52"/>
  <c r="CE133" i="52"/>
  <c r="CE132" i="52"/>
  <c r="CE131" i="52"/>
  <c r="CE130" i="52"/>
  <c r="CE170" i="52"/>
  <c r="CE168" i="52"/>
  <c r="CE166" i="52"/>
  <c r="CE160" i="52"/>
  <c r="CE129" i="52"/>
  <c r="CE128" i="52"/>
  <c r="CE127" i="52"/>
  <c r="CE126" i="52"/>
  <c r="CE125" i="52"/>
  <c r="CE124" i="52"/>
  <c r="CE123" i="52"/>
  <c r="CE122" i="52"/>
  <c r="CE121" i="52"/>
  <c r="CE120" i="52"/>
  <c r="CE119" i="52"/>
  <c r="CE118" i="52"/>
  <c r="CE117" i="52"/>
  <c r="CE116" i="52"/>
  <c r="CE115" i="52"/>
  <c r="CE114" i="52"/>
  <c r="CE113" i="52"/>
  <c r="CE112" i="52"/>
  <c r="CE111" i="52"/>
  <c r="CE110" i="52"/>
  <c r="CE109" i="52"/>
  <c r="CE108" i="52"/>
  <c r="CE107" i="52"/>
  <c r="CE106" i="52"/>
  <c r="CE105" i="52"/>
  <c r="CE104" i="52"/>
  <c r="CE103" i="52"/>
  <c r="CE102" i="52"/>
  <c r="CE101" i="52"/>
  <c r="CE100" i="52"/>
  <c r="CE163" i="52"/>
  <c r="CE162" i="52"/>
  <c r="CE154" i="52"/>
  <c r="CE167" i="52"/>
  <c r="CE156" i="52"/>
  <c r="CE169" i="52"/>
  <c r="CE99" i="52"/>
  <c r="CE97" i="52"/>
  <c r="CE95" i="52"/>
  <c r="CE93" i="52"/>
  <c r="CE91" i="52"/>
  <c r="CE89" i="52"/>
  <c r="CE59" i="52"/>
  <c r="CE63" i="52"/>
  <c r="CE67" i="52"/>
  <c r="CE71" i="52"/>
  <c r="CE75" i="52"/>
  <c r="CE79" i="52"/>
  <c r="CE83" i="52"/>
  <c r="CE87" i="52"/>
  <c r="CE165" i="52"/>
  <c r="CE58" i="52"/>
  <c r="CE62" i="52"/>
  <c r="CE66" i="52"/>
  <c r="CE70" i="52"/>
  <c r="CE74" i="52"/>
  <c r="CE78" i="52"/>
  <c r="CE82" i="52"/>
  <c r="CE86" i="52"/>
  <c r="CA204" i="52"/>
  <c r="CA203" i="52"/>
  <c r="CA206" i="52"/>
  <c r="CA200" i="52"/>
  <c r="CA199" i="52"/>
  <c r="CA198" i="52"/>
  <c r="CA197" i="52"/>
  <c r="CA196" i="52"/>
  <c r="CA194" i="52"/>
  <c r="CA192" i="52"/>
  <c r="CA190" i="52"/>
  <c r="CA188" i="52"/>
  <c r="CA202" i="52"/>
  <c r="CA195" i="52"/>
  <c r="CA191" i="52"/>
  <c r="CA189" i="52"/>
  <c r="CA186" i="52"/>
  <c r="CA187" i="52"/>
  <c r="CA185" i="52"/>
  <c r="CA184" i="52"/>
  <c r="CA183" i="52"/>
  <c r="CA182" i="52"/>
  <c r="CA181" i="52"/>
  <c r="CA180" i="52"/>
  <c r="CA179" i="52"/>
  <c r="CA178" i="52"/>
  <c r="CA177" i="52"/>
  <c r="CA176" i="52"/>
  <c r="CA175" i="52"/>
  <c r="CA174" i="52"/>
  <c r="CA173" i="52"/>
  <c r="CA172" i="52"/>
  <c r="CA171" i="52"/>
  <c r="CI205" i="52"/>
  <c r="CI202" i="52"/>
  <c r="CI201" i="52"/>
  <c r="CI199" i="52"/>
  <c r="CI198" i="52"/>
  <c r="CI197" i="52"/>
  <c r="CI195" i="52"/>
  <c r="CI193" i="52"/>
  <c r="CI191" i="52"/>
  <c r="CI189" i="52"/>
  <c r="CI190" i="52"/>
  <c r="CI203" i="52"/>
  <c r="CI196" i="52"/>
  <c r="CI192" i="52"/>
  <c r="CI188" i="52"/>
  <c r="CI186" i="52"/>
  <c r="CI185" i="52"/>
  <c r="CI184" i="52"/>
  <c r="CI183" i="52"/>
  <c r="CI182" i="52"/>
  <c r="CI181" i="52"/>
  <c r="CI180" i="52"/>
  <c r="CI179" i="52"/>
  <c r="CI178" i="52"/>
  <c r="CI177" i="52"/>
  <c r="CI176" i="52"/>
  <c r="CI175" i="52"/>
  <c r="CI174" i="52"/>
  <c r="CI173" i="52"/>
  <c r="CI172" i="52"/>
  <c r="CI171" i="52"/>
  <c r="CI200" i="52"/>
  <c r="CG206" i="52"/>
  <c r="CG205" i="52"/>
  <c r="BR204" i="52"/>
  <c r="BR203" i="52"/>
  <c r="BR202" i="52"/>
  <c r="BR201" i="52"/>
  <c r="BR200" i="52"/>
  <c r="BR205" i="52"/>
  <c r="CG204" i="52"/>
  <c r="CG203" i="52"/>
  <c r="BR199" i="52"/>
  <c r="BR206" i="52"/>
  <c r="CG202" i="52"/>
  <c r="CG201" i="52"/>
  <c r="CG200" i="52"/>
  <c r="CG198" i="52"/>
  <c r="CG197" i="52"/>
  <c r="CG196" i="52"/>
  <c r="CG195" i="52"/>
  <c r="CG194" i="52"/>
  <c r="CG193" i="52"/>
  <c r="CG192" i="52"/>
  <c r="CG191" i="52"/>
  <c r="CG190" i="52"/>
  <c r="CG189" i="52"/>
  <c r="CG188" i="52"/>
  <c r="BR198" i="52"/>
  <c r="BR197" i="52"/>
  <c r="BR195" i="52"/>
  <c r="BR193" i="52"/>
  <c r="BR191" i="52"/>
  <c r="CG199" i="52"/>
  <c r="BR187" i="52"/>
  <c r="BR186" i="52"/>
  <c r="BR189" i="52"/>
  <c r="CG187" i="52"/>
  <c r="BR185" i="52"/>
  <c r="BR184" i="52"/>
  <c r="BR183" i="52"/>
  <c r="BR182" i="52"/>
  <c r="BR181" i="52"/>
  <c r="BR180" i="52"/>
  <c r="BR179" i="52"/>
  <c r="BR178" i="52"/>
  <c r="BR177" i="52"/>
  <c r="BR196" i="52"/>
  <c r="BR192" i="52"/>
  <c r="BR190" i="52"/>
  <c r="CG186" i="52"/>
  <c r="BR176" i="52"/>
  <c r="CG173" i="52"/>
  <c r="BR172" i="52"/>
  <c r="CG176" i="52"/>
  <c r="BR175" i="52"/>
  <c r="CG172" i="52"/>
  <c r="BR171" i="52"/>
  <c r="CG170" i="52"/>
  <c r="CG169" i="52"/>
  <c r="CG168" i="52"/>
  <c r="CG167" i="52"/>
  <c r="CG166" i="52"/>
  <c r="CG165" i="52"/>
  <c r="CG164" i="52"/>
  <c r="CG163" i="52"/>
  <c r="CG162" i="52"/>
  <c r="CG161" i="52"/>
  <c r="CG160" i="52"/>
  <c r="CG159" i="52"/>
  <c r="CG158" i="52"/>
  <c r="CG157" i="52"/>
  <c r="CG156" i="52"/>
  <c r="CG155" i="52"/>
  <c r="CG154" i="52"/>
  <c r="BL206" i="52"/>
  <c r="CA205" i="52"/>
  <c r="CI206" i="52"/>
  <c r="BT205" i="52"/>
  <c r="DS206" i="52"/>
  <c r="DS205" i="52"/>
  <c r="DW206" i="52"/>
  <c r="DW205" i="52"/>
  <c r="F230" i="52"/>
  <c r="N230" i="52"/>
  <c r="I231" i="52"/>
  <c r="C231" i="52"/>
  <c r="BK200" i="52" s="1"/>
  <c r="G231" i="52"/>
  <c r="BO206" i="52" s="1"/>
  <c r="K231" i="52"/>
  <c r="CH195" i="52" s="1"/>
  <c r="O231" i="52"/>
  <c r="CE206" i="51"/>
  <c r="CE204" i="51"/>
  <c r="CE200" i="51"/>
  <c r="CE205" i="51"/>
  <c r="CE199" i="51"/>
  <c r="CE198" i="51"/>
  <c r="CE197" i="51"/>
  <c r="CE196" i="51"/>
  <c r="CE195" i="51"/>
  <c r="CE194" i="51"/>
  <c r="CE193" i="51"/>
  <c r="CE192" i="51"/>
  <c r="CE191" i="51"/>
  <c r="CE190" i="51"/>
  <c r="CE189" i="51"/>
  <c r="CE202" i="51"/>
  <c r="CE201" i="51"/>
  <c r="CE186" i="51"/>
  <c r="CE185" i="51"/>
  <c r="CE183" i="51"/>
  <c r="CE182" i="51"/>
  <c r="CE184" i="51"/>
  <c r="CE187" i="51"/>
  <c r="CE181" i="51"/>
  <c r="CE180" i="51"/>
  <c r="CE179" i="51"/>
  <c r="CE178" i="51"/>
  <c r="CE177" i="51"/>
  <c r="CE176" i="51"/>
  <c r="CE175" i="51"/>
  <c r="CE174" i="51"/>
  <c r="CE173" i="51"/>
  <c r="CE172" i="51"/>
  <c r="CE171" i="51"/>
  <c r="CE170" i="51"/>
  <c r="CE188" i="51"/>
  <c r="CE203" i="51"/>
  <c r="CE169" i="51"/>
  <c r="CE168" i="51"/>
  <c r="CE167" i="51"/>
  <c r="CE166" i="51"/>
  <c r="CE165" i="51"/>
  <c r="CE164" i="51"/>
  <c r="CE163" i="51"/>
  <c r="CE162" i="51"/>
  <c r="CE161" i="51"/>
  <c r="CE160" i="51"/>
  <c r="CE159" i="51"/>
  <c r="CE158" i="51"/>
  <c r="CE157" i="51"/>
  <c r="CE156" i="51"/>
  <c r="CE155" i="51"/>
  <c r="CE154" i="51"/>
  <c r="CE153" i="51"/>
  <c r="CE152" i="51"/>
  <c r="CE151" i="51"/>
  <c r="CE150" i="51"/>
  <c r="CE149" i="51"/>
  <c r="CE147" i="51"/>
  <c r="CE146" i="51"/>
  <c r="CE145" i="51"/>
  <c r="CE144" i="51"/>
  <c r="CE143" i="51"/>
  <c r="CE142" i="51"/>
  <c r="CE141" i="51"/>
  <c r="CE140" i="51"/>
  <c r="CE139" i="51"/>
  <c r="CE138" i="51"/>
  <c r="CE137" i="51"/>
  <c r="CE136" i="51"/>
  <c r="CE135" i="51"/>
  <c r="CE134" i="51"/>
  <c r="CE133" i="51"/>
  <c r="CE132" i="51"/>
  <c r="CE131" i="51"/>
  <c r="CE130" i="51"/>
  <c r="CE129" i="51"/>
  <c r="CE148" i="51"/>
  <c r="CE128" i="51"/>
  <c r="CE127" i="51"/>
  <c r="CE126" i="51"/>
  <c r="CE125" i="51"/>
  <c r="CE124" i="51"/>
  <c r="CE123" i="51"/>
  <c r="CE122" i="51"/>
  <c r="CE121" i="51"/>
  <c r="CE120" i="51"/>
  <c r="CE119" i="51"/>
  <c r="CE118" i="51"/>
  <c r="CE117" i="51"/>
  <c r="CE116" i="51"/>
  <c r="CE115" i="51"/>
  <c r="CE114" i="51"/>
  <c r="CE113" i="51"/>
  <c r="CE112" i="51"/>
  <c r="CE111" i="51"/>
  <c r="CE110" i="51"/>
  <c r="CE109" i="51"/>
  <c r="CE108" i="51"/>
  <c r="CE107" i="51"/>
  <c r="CE106" i="51"/>
  <c r="CE105" i="51"/>
  <c r="CE104" i="51"/>
  <c r="CE103" i="51"/>
  <c r="CE102" i="51"/>
  <c r="CE101" i="51"/>
  <c r="CE100" i="51"/>
  <c r="CE99" i="51"/>
  <c r="CE98" i="51"/>
  <c r="CE97" i="51"/>
  <c r="CE96" i="51"/>
  <c r="CE95" i="51"/>
  <c r="CE94" i="51"/>
  <c r="CE93" i="51"/>
  <c r="CE92" i="51"/>
  <c r="CE91" i="51"/>
  <c r="CE90" i="51"/>
  <c r="CE89" i="51"/>
  <c r="CE88" i="51"/>
  <c r="CE87" i="51"/>
  <c r="CE86" i="51"/>
  <c r="CE85" i="51"/>
  <c r="CE84" i="51"/>
  <c r="CE83" i="51"/>
  <c r="CE75" i="51"/>
  <c r="CE74" i="51"/>
  <c r="CE73" i="51"/>
  <c r="CE72" i="51"/>
  <c r="CE71" i="51"/>
  <c r="CE70" i="51"/>
  <c r="CE69" i="51"/>
  <c r="CE68" i="51"/>
  <c r="CE67" i="51"/>
  <c r="CE66" i="51"/>
  <c r="CE65" i="51"/>
  <c r="CE64" i="51"/>
  <c r="CE63" i="51"/>
  <c r="CE62" i="51"/>
  <c r="CE61" i="51"/>
  <c r="CE60" i="51"/>
  <c r="CE59" i="51"/>
  <c r="CE58" i="51"/>
  <c r="CE57" i="51"/>
  <c r="CE56" i="51"/>
  <c r="CE55" i="51"/>
  <c r="CE54" i="51"/>
  <c r="CE53" i="51"/>
  <c r="CE52" i="51"/>
  <c r="CE51" i="51"/>
  <c r="CE50" i="51"/>
  <c r="CE49" i="51"/>
  <c r="CE82" i="51"/>
  <c r="CE81" i="51"/>
  <c r="CE80" i="51"/>
  <c r="CE79" i="51"/>
  <c r="CE78" i="51"/>
  <c r="CE77" i="51"/>
  <c r="CE76" i="51"/>
  <c r="CA204" i="51"/>
  <c r="CA203" i="51"/>
  <c r="CA206" i="51"/>
  <c r="CA202" i="51"/>
  <c r="CA199" i="51"/>
  <c r="CA198" i="51"/>
  <c r="CA197" i="51"/>
  <c r="CA196" i="51"/>
  <c r="CA195" i="51"/>
  <c r="CA194" i="51"/>
  <c r="CA193" i="51"/>
  <c r="CA192" i="51"/>
  <c r="CA191" i="51"/>
  <c r="CA190" i="51"/>
  <c r="CA189" i="51"/>
  <c r="BL206" i="51"/>
  <c r="CA205" i="51"/>
  <c r="F230" i="51"/>
  <c r="N230" i="51"/>
  <c r="I231" i="51"/>
  <c r="C231" i="51"/>
  <c r="G231" i="51"/>
  <c r="K231" i="51"/>
  <c r="O231" i="51"/>
  <c r="CI207" i="52" l="1"/>
  <c r="BT207" i="52"/>
  <c r="CG207" i="52"/>
  <c r="BR207" i="52"/>
  <c r="CE207" i="52"/>
  <c r="BP207" i="52"/>
  <c r="CA207" i="52"/>
  <c r="BL207" i="52"/>
  <c r="BR198" i="51"/>
  <c r="EA191" i="51"/>
  <c r="BM203" i="52"/>
  <c r="EC205" i="52"/>
  <c r="EE188" i="52"/>
  <c r="DT49" i="52"/>
  <c r="BU200" i="52"/>
  <c r="EB121" i="52"/>
  <c r="EA199" i="52"/>
  <c r="EC176" i="52"/>
  <c r="EC184" i="52"/>
  <c r="EC197" i="52"/>
  <c r="DY197" i="52"/>
  <c r="CB203" i="52"/>
  <c r="EA206" i="52"/>
  <c r="EA198" i="52"/>
  <c r="EB123" i="52"/>
  <c r="EB72" i="52"/>
  <c r="EA194" i="52"/>
  <c r="EA203" i="52"/>
  <c r="EB129" i="52"/>
  <c r="CJ202" i="52"/>
  <c r="EB64" i="52"/>
  <c r="EE186" i="52"/>
  <c r="DY176" i="52"/>
  <c r="DY204" i="52"/>
  <c r="DY180" i="52"/>
  <c r="DY202" i="52"/>
  <c r="DT78" i="52"/>
  <c r="CB204" i="52"/>
  <c r="EC196" i="52"/>
  <c r="EC177" i="52"/>
  <c r="EC185" i="52"/>
  <c r="EC198" i="52"/>
  <c r="BM197" i="52"/>
  <c r="EC172" i="52"/>
  <c r="EC180" i="52"/>
  <c r="EC186" i="52"/>
  <c r="EC204" i="52"/>
  <c r="BM198" i="52"/>
  <c r="CB200" i="52"/>
  <c r="EC173" i="52"/>
  <c r="EC181" i="52"/>
  <c r="EC191" i="52"/>
  <c r="EC199" i="52"/>
  <c r="BM192" i="52"/>
  <c r="BM205" i="52"/>
  <c r="DT149" i="52"/>
  <c r="DT147" i="52"/>
  <c r="EB55" i="52"/>
  <c r="EB79" i="52"/>
  <c r="EB108" i="52"/>
  <c r="DT39" i="52"/>
  <c r="DT63" i="52"/>
  <c r="DT170" i="52"/>
  <c r="DT108" i="52"/>
  <c r="DT129" i="52"/>
  <c r="DT195" i="52"/>
  <c r="DT97" i="52"/>
  <c r="DT194" i="52"/>
  <c r="DT118" i="52"/>
  <c r="DT184" i="52"/>
  <c r="EB144" i="52"/>
  <c r="EB157" i="52"/>
  <c r="DT62" i="52"/>
  <c r="DT53" i="52"/>
  <c r="DT44" i="52"/>
  <c r="DT33" i="52"/>
  <c r="DT79" i="52"/>
  <c r="DT140" i="52"/>
  <c r="DT92" i="52"/>
  <c r="DT102" i="52"/>
  <c r="DT113" i="52"/>
  <c r="DT124" i="52"/>
  <c r="DT150" i="52"/>
  <c r="DT157" i="52"/>
  <c r="DT179" i="52"/>
  <c r="DT164" i="52"/>
  <c r="DT196" i="52"/>
  <c r="DT198" i="52"/>
  <c r="EB119" i="52"/>
  <c r="EB109" i="52"/>
  <c r="EB99" i="52"/>
  <c r="EB139" i="52"/>
  <c r="EB172" i="52"/>
  <c r="EB206" i="52"/>
  <c r="DT70" i="52"/>
  <c r="DT52" i="52"/>
  <c r="DT40" i="52"/>
  <c r="DT141" i="52"/>
  <c r="DT96" i="52"/>
  <c r="DT106" i="52"/>
  <c r="DT117" i="52"/>
  <c r="DT128" i="52"/>
  <c r="DT139" i="52"/>
  <c r="DT174" i="52"/>
  <c r="DT183" i="52"/>
  <c r="DT168" i="52"/>
  <c r="DT193" i="52"/>
  <c r="DT206" i="52"/>
  <c r="EB127" i="52"/>
  <c r="EB86" i="52"/>
  <c r="EB106" i="52"/>
  <c r="EB143" i="52"/>
  <c r="EB165" i="52"/>
  <c r="DT86" i="52"/>
  <c r="DT57" i="52"/>
  <c r="DT48" i="52"/>
  <c r="DT34" i="52"/>
  <c r="DT71" i="52"/>
  <c r="DT132" i="52"/>
  <c r="DT90" i="52"/>
  <c r="DT101" i="52"/>
  <c r="DT112" i="52"/>
  <c r="DT122" i="52"/>
  <c r="DT146" i="52"/>
  <c r="DT155" i="52"/>
  <c r="DT177" i="52"/>
  <c r="DT163" i="52"/>
  <c r="DT192" i="52"/>
  <c r="DT201" i="52"/>
  <c r="EB52" i="52"/>
  <c r="EB93" i="52"/>
  <c r="EB80" i="52"/>
  <c r="EB124" i="52"/>
  <c r="EB171" i="52"/>
  <c r="EB184" i="52"/>
  <c r="CH157" i="52"/>
  <c r="EB195" i="52"/>
  <c r="BS125" i="52"/>
  <c r="CH138" i="52"/>
  <c r="CH43" i="52"/>
  <c r="BS96" i="52"/>
  <c r="BS53" i="52"/>
  <c r="CH121" i="52"/>
  <c r="BS192" i="52"/>
  <c r="CH180" i="52"/>
  <c r="EB142" i="52"/>
  <c r="EB179" i="52"/>
  <c r="CB201" i="52"/>
  <c r="EE206" i="52"/>
  <c r="DT56" i="52"/>
  <c r="DT47" i="52"/>
  <c r="DT144" i="52"/>
  <c r="BS83" i="52"/>
  <c r="DT93" i="52"/>
  <c r="DT109" i="52"/>
  <c r="DT151" i="52"/>
  <c r="DT204" i="52"/>
  <c r="BM190" i="52"/>
  <c r="CJ204" i="52"/>
  <c r="BU193" i="52"/>
  <c r="CJ200" i="52"/>
  <c r="EC187" i="52"/>
  <c r="EC174" i="52"/>
  <c r="EC178" i="52"/>
  <c r="EC182" i="52"/>
  <c r="EC190" i="52"/>
  <c r="EC193" i="52"/>
  <c r="EC203" i="52"/>
  <c r="EC201" i="52"/>
  <c r="CH51" i="52"/>
  <c r="DT42" i="52"/>
  <c r="DT37" i="52"/>
  <c r="DT32" i="52"/>
  <c r="BS45" i="52"/>
  <c r="CH171" i="52"/>
  <c r="DT148" i="52"/>
  <c r="DT88" i="52"/>
  <c r="DT98" i="52"/>
  <c r="DT104" i="52"/>
  <c r="DT114" i="52"/>
  <c r="DT120" i="52"/>
  <c r="DT125" i="52"/>
  <c r="DT134" i="52"/>
  <c r="DT131" i="52"/>
  <c r="DT159" i="52"/>
  <c r="DT175" i="52"/>
  <c r="DT180" i="52"/>
  <c r="DT185" i="52"/>
  <c r="DT166" i="52"/>
  <c r="DT172" i="52"/>
  <c r="DT187" i="52"/>
  <c r="DT205" i="52"/>
  <c r="BU196" i="52"/>
  <c r="BM195" i="52"/>
  <c r="BM199" i="52"/>
  <c r="EE174" i="52"/>
  <c r="EE193" i="52"/>
  <c r="CB202" i="52"/>
  <c r="CJ201" i="52"/>
  <c r="EC171" i="52"/>
  <c r="EC175" i="52"/>
  <c r="EC179" i="52"/>
  <c r="EC183" i="52"/>
  <c r="EC194" i="52"/>
  <c r="EC195" i="52"/>
  <c r="EC200" i="52"/>
  <c r="DT82" i="52"/>
  <c r="DT74" i="52"/>
  <c r="DT66" i="52"/>
  <c r="DT58" i="52"/>
  <c r="DT55" i="52"/>
  <c r="DT50" i="52"/>
  <c r="DT45" i="52"/>
  <c r="DT41" i="52"/>
  <c r="DT36" i="52"/>
  <c r="DT31" i="52"/>
  <c r="DT137" i="52"/>
  <c r="DT83" i="52"/>
  <c r="DT75" i="52"/>
  <c r="DT67" i="52"/>
  <c r="DT59" i="52"/>
  <c r="CH105" i="52"/>
  <c r="DT133" i="52"/>
  <c r="DT89" i="52"/>
  <c r="DT94" i="52"/>
  <c r="DT100" i="52"/>
  <c r="DT105" i="52"/>
  <c r="DT110" i="52"/>
  <c r="DT116" i="52"/>
  <c r="DT121" i="52"/>
  <c r="DT126" i="52"/>
  <c r="DT142" i="52"/>
  <c r="DT135" i="52"/>
  <c r="DT156" i="52"/>
  <c r="DT173" i="52"/>
  <c r="DT176" i="52"/>
  <c r="DT181" i="52"/>
  <c r="DT162" i="52"/>
  <c r="DT167" i="52"/>
  <c r="DT188" i="52"/>
  <c r="DT191" i="52"/>
  <c r="DT199" i="52"/>
  <c r="BM191" i="52"/>
  <c r="BM196" i="52"/>
  <c r="BM200" i="52"/>
  <c r="EB48" i="52"/>
  <c r="EB51" i="52"/>
  <c r="EB82" i="52"/>
  <c r="EB95" i="52"/>
  <c r="EB122" i="52"/>
  <c r="EB146" i="52"/>
  <c r="EB162" i="52"/>
  <c r="EB176" i="52"/>
  <c r="DT131" i="51"/>
  <c r="DT129" i="51"/>
  <c r="DT30" i="51"/>
  <c r="DT79" i="51"/>
  <c r="DT115" i="51"/>
  <c r="DT157" i="51"/>
  <c r="DT8" i="51"/>
  <c r="DT90" i="51"/>
  <c r="DV200" i="51"/>
  <c r="BK206" i="51"/>
  <c r="DW206" i="51"/>
  <c r="CI205" i="51"/>
  <c r="DT39" i="51"/>
  <c r="DT18" i="51"/>
  <c r="DT87" i="51"/>
  <c r="DT117" i="51"/>
  <c r="DT124" i="51"/>
  <c r="DT151" i="51"/>
  <c r="DT180" i="51"/>
  <c r="DT110" i="51"/>
  <c r="DT28" i="51"/>
  <c r="DT7" i="51"/>
  <c r="DT69" i="51"/>
  <c r="DT122" i="51"/>
  <c r="DT84" i="51"/>
  <c r="DT130" i="51"/>
  <c r="DT161" i="51"/>
  <c r="DT40" i="51"/>
  <c r="DT19" i="51"/>
  <c r="DT60" i="51"/>
  <c r="DT101" i="51"/>
  <c r="DT108" i="51"/>
  <c r="DT147" i="51"/>
  <c r="DT174" i="51"/>
  <c r="EC199" i="51"/>
  <c r="CG164" i="51"/>
  <c r="BR188" i="51"/>
  <c r="EA197" i="51"/>
  <c r="EA185" i="51"/>
  <c r="CG156" i="51"/>
  <c r="DW181" i="51"/>
  <c r="DW204" i="51"/>
  <c r="CG188" i="51"/>
  <c r="CG206" i="51"/>
  <c r="CG198" i="51"/>
  <c r="BR147" i="51"/>
  <c r="BR172" i="51"/>
  <c r="CG180" i="51"/>
  <c r="CG195" i="51"/>
  <c r="BR151" i="51"/>
  <c r="BR180" i="51"/>
  <c r="CG194" i="51"/>
  <c r="BR202" i="51"/>
  <c r="BR164" i="51"/>
  <c r="CG168" i="51"/>
  <c r="DW165" i="51"/>
  <c r="DW200" i="51"/>
  <c r="EC202" i="51"/>
  <c r="DW170" i="51"/>
  <c r="DW191" i="51"/>
  <c r="DS205" i="51"/>
  <c r="CI191" i="51"/>
  <c r="DW154" i="51"/>
  <c r="DW178" i="51"/>
  <c r="CG142" i="51"/>
  <c r="BR176" i="51"/>
  <c r="CG172" i="51"/>
  <c r="DT136" i="51"/>
  <c r="DT50" i="51"/>
  <c r="DT66" i="51"/>
  <c r="DT86" i="51"/>
  <c r="DT102" i="51"/>
  <c r="DT123" i="51"/>
  <c r="DT182" i="51"/>
  <c r="DT65" i="51"/>
  <c r="DT203" i="51"/>
  <c r="DT200" i="51"/>
  <c r="DT196" i="51"/>
  <c r="DT193" i="51"/>
  <c r="DT186" i="51"/>
  <c r="DT179" i="51"/>
  <c r="DT175" i="51"/>
  <c r="DT171" i="51"/>
  <c r="DT181" i="51"/>
  <c r="DT166" i="51"/>
  <c r="DT162" i="51"/>
  <c r="DT158" i="51"/>
  <c r="DT154" i="51"/>
  <c r="DT150" i="51"/>
  <c r="DT169" i="51"/>
  <c r="DT138" i="51"/>
  <c r="DT139" i="51"/>
  <c r="DT132" i="51"/>
  <c r="DT125" i="51"/>
  <c r="DT112" i="51"/>
  <c r="DT96" i="51"/>
  <c r="DT82" i="51"/>
  <c r="DT78" i="51"/>
  <c r="DT133" i="51"/>
  <c r="DT109" i="51"/>
  <c r="DT93" i="51"/>
  <c r="DT137" i="51"/>
  <c r="DT98" i="51"/>
  <c r="DT111" i="51"/>
  <c r="DT72" i="51"/>
  <c r="DT56" i="51"/>
  <c r="DT58" i="51"/>
  <c r="DT83" i="51"/>
  <c r="DT9" i="51"/>
  <c r="DT13" i="51"/>
  <c r="DT17" i="51"/>
  <c r="DT21" i="51"/>
  <c r="DT25" i="51"/>
  <c r="DT29" i="51"/>
  <c r="DT33" i="51"/>
  <c r="DT37" i="51"/>
  <c r="DT41" i="51"/>
  <c r="DT57" i="51"/>
  <c r="DT94" i="51"/>
  <c r="DT54" i="51"/>
  <c r="DT70" i="51"/>
  <c r="DT145" i="51"/>
  <c r="DT45" i="51"/>
  <c r="DT205" i="51"/>
  <c r="DT199" i="51"/>
  <c r="DT195" i="51"/>
  <c r="DT189" i="51"/>
  <c r="DT191" i="51"/>
  <c r="DT75" i="51"/>
  <c r="DT44" i="51"/>
  <c r="DT61" i="51"/>
  <c r="DT198" i="51"/>
  <c r="DT202" i="51"/>
  <c r="DT178" i="51"/>
  <c r="DT173" i="51"/>
  <c r="DT183" i="51"/>
  <c r="DT165" i="51"/>
  <c r="DT160" i="51"/>
  <c r="DT155" i="51"/>
  <c r="DT149" i="51"/>
  <c r="DT146" i="51"/>
  <c r="DT143" i="51"/>
  <c r="DT128" i="51"/>
  <c r="DT120" i="51"/>
  <c r="DT100" i="51"/>
  <c r="DT81" i="51"/>
  <c r="DT76" i="51"/>
  <c r="DT113" i="51"/>
  <c r="DT89" i="51"/>
  <c r="DT114" i="51"/>
  <c r="DT119" i="51"/>
  <c r="DT68" i="51"/>
  <c r="DT51" i="51"/>
  <c r="DT71" i="51"/>
  <c r="DT10" i="51"/>
  <c r="DT15" i="51"/>
  <c r="DT20" i="51"/>
  <c r="DT26" i="51"/>
  <c r="DT31" i="51"/>
  <c r="DT36" i="51"/>
  <c r="DT42" i="51"/>
  <c r="DT67" i="51"/>
  <c r="DT55" i="51"/>
  <c r="DT91" i="51"/>
  <c r="DT46" i="51"/>
  <c r="DT59" i="51"/>
  <c r="DT206" i="51"/>
  <c r="DT197" i="51"/>
  <c r="DT192" i="51"/>
  <c r="DT177" i="51"/>
  <c r="DT172" i="51"/>
  <c r="DT188" i="51"/>
  <c r="DT164" i="51"/>
  <c r="DT159" i="51"/>
  <c r="DT153" i="51"/>
  <c r="DT148" i="51"/>
  <c r="DT142" i="51"/>
  <c r="DT135" i="51"/>
  <c r="DT127" i="51"/>
  <c r="DT116" i="51"/>
  <c r="DT92" i="51"/>
  <c r="DT80" i="51"/>
  <c r="DT141" i="51"/>
  <c r="DT105" i="51"/>
  <c r="DT85" i="51"/>
  <c r="DT106" i="51"/>
  <c r="DT103" i="51"/>
  <c r="DT64" i="51"/>
  <c r="DT53" i="51"/>
  <c r="DT99" i="51"/>
  <c r="DT6" i="51"/>
  <c r="DT11" i="51"/>
  <c r="DT16" i="51"/>
  <c r="DT22" i="51"/>
  <c r="DT27" i="51"/>
  <c r="DT32" i="51"/>
  <c r="DT38" i="51"/>
  <c r="DT43" i="51"/>
  <c r="DT74" i="51"/>
  <c r="DT118" i="51"/>
  <c r="DT49" i="51"/>
  <c r="DT201" i="51"/>
  <c r="DT194" i="51"/>
  <c r="DT187" i="51"/>
  <c r="DT176" i="51"/>
  <c r="DT170" i="51"/>
  <c r="DT168" i="51"/>
  <c r="DT163" i="51"/>
  <c r="DT62" i="51"/>
  <c r="DT35" i="51"/>
  <c r="DT24" i="51"/>
  <c r="DT14" i="51"/>
  <c r="DT63" i="51"/>
  <c r="DT95" i="51"/>
  <c r="DT144" i="51"/>
  <c r="DT121" i="51"/>
  <c r="DT88" i="51"/>
  <c r="DT126" i="51"/>
  <c r="DT134" i="51"/>
  <c r="DT152" i="51"/>
  <c r="DT167" i="51"/>
  <c r="DT190" i="51"/>
  <c r="DT48" i="51"/>
  <c r="DT34" i="51"/>
  <c r="DT23" i="51"/>
  <c r="DT12" i="51"/>
  <c r="DT52" i="51"/>
  <c r="DT73" i="51"/>
  <c r="DT97" i="51"/>
  <c r="DT77" i="51"/>
  <c r="DT104" i="51"/>
  <c r="DT140" i="51"/>
  <c r="DT185" i="51"/>
  <c r="DT156" i="51"/>
  <c r="DT184" i="51"/>
  <c r="DT204" i="51"/>
  <c r="DW195" i="51"/>
  <c r="DW203" i="51"/>
  <c r="DW202" i="51"/>
  <c r="DW184" i="51"/>
  <c r="DW177" i="51"/>
  <c r="DW169" i="51"/>
  <c r="DW161" i="51"/>
  <c r="DW153" i="51"/>
  <c r="DW197" i="51"/>
  <c r="DW188" i="51"/>
  <c r="DW185" i="51"/>
  <c r="DW174" i="51"/>
  <c r="DW166" i="51"/>
  <c r="DW158" i="51"/>
  <c r="CI16" i="51"/>
  <c r="CI195" i="51"/>
  <c r="EC204" i="51"/>
  <c r="EC195" i="51"/>
  <c r="CB202" i="51"/>
  <c r="CB203" i="51"/>
  <c r="DW157" i="51"/>
  <c r="DW173" i="51"/>
  <c r="DW186" i="51"/>
  <c r="DV202" i="51"/>
  <c r="DV199" i="51"/>
  <c r="CG184" i="51"/>
  <c r="CG204" i="51"/>
  <c r="BR185" i="51"/>
  <c r="EA196" i="51"/>
  <c r="BR156" i="51"/>
  <c r="BR168" i="51"/>
  <c r="BR161" i="51"/>
  <c r="DW155" i="51"/>
  <c r="DW159" i="51"/>
  <c r="DW163" i="51"/>
  <c r="DW167" i="51"/>
  <c r="DW171" i="51"/>
  <c r="DW175" i="51"/>
  <c r="DW179" i="51"/>
  <c r="DW187" i="51"/>
  <c r="DW201" i="51"/>
  <c r="DW190" i="51"/>
  <c r="DW192" i="51"/>
  <c r="DW199" i="51"/>
  <c r="DT107" i="51"/>
  <c r="DY190" i="51"/>
  <c r="DW205" i="51"/>
  <c r="DW156" i="51"/>
  <c r="DW160" i="51"/>
  <c r="DW164" i="51"/>
  <c r="DW168" i="51"/>
  <c r="DW172" i="51"/>
  <c r="DW176" i="51"/>
  <c r="DW180" i="51"/>
  <c r="DW193" i="51"/>
  <c r="DW183" i="51"/>
  <c r="DW198" i="51"/>
  <c r="DW194" i="51"/>
  <c r="DV184" i="51"/>
  <c r="DV185" i="51"/>
  <c r="DV205" i="51"/>
  <c r="DV190" i="51"/>
  <c r="DV187" i="51"/>
  <c r="DV194" i="51"/>
  <c r="DV191" i="51"/>
  <c r="CH196" i="51"/>
  <c r="DY199" i="51"/>
  <c r="DZ203" i="51"/>
  <c r="BS198" i="51"/>
  <c r="BO206" i="51"/>
  <c r="CB204" i="51"/>
  <c r="EC194" i="51"/>
  <c r="EC201" i="51"/>
  <c r="CI194" i="51"/>
  <c r="CI202" i="51"/>
  <c r="DY206" i="51"/>
  <c r="DV206" i="51"/>
  <c r="DV189" i="51"/>
  <c r="DV198" i="51"/>
  <c r="DV186" i="51"/>
  <c r="DV195" i="51"/>
  <c r="DZ195" i="51"/>
  <c r="CB200" i="51"/>
  <c r="CI206" i="51"/>
  <c r="EC190" i="51"/>
  <c r="EC198" i="51"/>
  <c r="CI190" i="51"/>
  <c r="CI198" i="51"/>
  <c r="DY191" i="51"/>
  <c r="DV196" i="51"/>
  <c r="DV193" i="51"/>
  <c r="DV203" i="51"/>
  <c r="DV188" i="51"/>
  <c r="DZ205" i="51"/>
  <c r="BS122" i="51"/>
  <c r="CH42" i="51"/>
  <c r="CH10" i="51"/>
  <c r="BS89" i="51"/>
  <c r="CG192" i="51"/>
  <c r="BR159" i="51"/>
  <c r="CG158" i="51"/>
  <c r="CG150" i="51"/>
  <c r="CG146" i="51"/>
  <c r="BR144" i="51"/>
  <c r="BR136" i="51"/>
  <c r="BR135" i="51"/>
  <c r="BR134" i="51"/>
  <c r="BR133" i="51"/>
  <c r="BR132" i="51"/>
  <c r="BR131" i="51"/>
  <c r="BR130" i="51"/>
  <c r="BR129" i="51"/>
  <c r="BR128" i="51"/>
  <c r="CG197" i="51"/>
  <c r="BR154" i="51"/>
  <c r="CG153" i="51"/>
  <c r="CG149" i="51"/>
  <c r="BR143" i="51"/>
  <c r="BR141" i="51"/>
  <c r="BR140" i="51"/>
  <c r="BR139" i="51"/>
  <c r="BR138" i="51"/>
  <c r="BR137" i="51"/>
  <c r="CG123" i="51"/>
  <c r="CG122" i="51"/>
  <c r="CG121" i="51"/>
  <c r="CG154" i="51"/>
  <c r="BR145" i="51"/>
  <c r="BR142" i="51"/>
  <c r="CG133" i="51"/>
  <c r="CG129" i="51"/>
  <c r="BR118" i="51"/>
  <c r="BR117" i="51"/>
  <c r="BR116" i="51"/>
  <c r="BR115" i="51"/>
  <c r="BR114" i="51"/>
  <c r="BR113" i="51"/>
  <c r="BR112" i="51"/>
  <c r="BR111" i="51"/>
  <c r="BR110" i="51"/>
  <c r="BR109" i="51"/>
  <c r="BR108" i="51"/>
  <c r="CG102" i="51"/>
  <c r="CG101" i="51"/>
  <c r="CG100" i="51"/>
  <c r="CG99" i="51"/>
  <c r="CG98" i="51"/>
  <c r="CG97" i="51"/>
  <c r="CG96" i="51"/>
  <c r="CG95" i="51"/>
  <c r="CG94" i="51"/>
  <c r="CG93" i="51"/>
  <c r="CG92" i="51"/>
  <c r="BR86" i="51"/>
  <c r="BR85" i="51"/>
  <c r="BR84" i="51"/>
  <c r="BR83" i="51"/>
  <c r="BR82" i="51"/>
  <c r="BR81" i="51"/>
  <c r="CG157" i="51"/>
  <c r="CG140" i="51"/>
  <c r="CG138" i="51"/>
  <c r="CG134" i="51"/>
  <c r="CG130" i="51"/>
  <c r="BR127" i="51"/>
  <c r="CG126" i="51"/>
  <c r="BR125" i="51"/>
  <c r="CG124" i="51"/>
  <c r="BR123" i="51"/>
  <c r="CG120" i="51"/>
  <c r="CG119" i="51"/>
  <c r="BR107" i="51"/>
  <c r="BR106" i="51"/>
  <c r="BR105" i="51"/>
  <c r="BR104" i="51"/>
  <c r="BR103" i="51"/>
  <c r="CG91" i="51"/>
  <c r="CG90" i="51"/>
  <c r="CG89" i="51"/>
  <c r="CG88" i="51"/>
  <c r="CG87" i="51"/>
  <c r="CG148" i="51"/>
  <c r="CG137" i="51"/>
  <c r="BR122" i="51"/>
  <c r="CG104" i="51"/>
  <c r="BR102" i="51"/>
  <c r="BR98" i="51"/>
  <c r="BR94" i="51"/>
  <c r="CG80" i="51"/>
  <c r="CG79" i="51"/>
  <c r="CG78" i="51"/>
  <c r="CG77" i="51"/>
  <c r="CG76" i="51"/>
  <c r="BR70" i="51"/>
  <c r="BR69" i="51"/>
  <c r="BR68" i="51"/>
  <c r="BR67" i="51"/>
  <c r="CG65" i="51"/>
  <c r="CG64" i="51"/>
  <c r="CG63" i="51"/>
  <c r="CG62" i="51"/>
  <c r="BR59" i="51"/>
  <c r="BR58" i="51"/>
  <c r="BR57" i="51"/>
  <c r="BR56" i="51"/>
  <c r="CG54" i="51"/>
  <c r="CG53" i="51"/>
  <c r="CG52" i="51"/>
  <c r="CG51" i="51"/>
  <c r="BR49" i="51"/>
  <c r="BR192" i="51"/>
  <c r="BR155" i="51"/>
  <c r="CG151" i="51"/>
  <c r="CG139" i="51"/>
  <c r="BR124" i="51"/>
  <c r="BR121" i="51"/>
  <c r="BR119" i="51"/>
  <c r="CG117" i="51"/>
  <c r="CG115" i="51"/>
  <c r="CG113" i="51"/>
  <c r="CG111" i="51"/>
  <c r="CG109" i="51"/>
  <c r="CG105" i="51"/>
  <c r="BR99" i="51"/>
  <c r="BR95" i="51"/>
  <c r="BR91" i="51"/>
  <c r="BR89" i="51"/>
  <c r="BR87" i="51"/>
  <c r="CG85" i="51"/>
  <c r="CG83" i="51"/>
  <c r="CG81" i="51"/>
  <c r="CG75" i="51"/>
  <c r="CG74" i="51"/>
  <c r="CG73" i="51"/>
  <c r="CG72" i="51"/>
  <c r="CG71" i="51"/>
  <c r="BR66" i="51"/>
  <c r="CG61" i="51"/>
  <c r="CG60" i="51"/>
  <c r="BR55" i="51"/>
  <c r="CG50" i="51"/>
  <c r="BR48" i="51"/>
  <c r="BR158" i="51"/>
  <c r="CG141" i="51"/>
  <c r="CG127" i="51"/>
  <c r="CG118" i="51"/>
  <c r="CG110" i="51"/>
  <c r="CG84" i="51"/>
  <c r="BR78" i="51"/>
  <c r="BR63" i="51"/>
  <c r="BR60" i="51"/>
  <c r="CG58" i="51"/>
  <c r="CG56" i="51"/>
  <c r="CG55" i="51"/>
  <c r="BR53" i="51"/>
  <c r="CG46" i="51"/>
  <c r="CG44" i="51"/>
  <c r="BR43" i="51"/>
  <c r="CG40" i="51"/>
  <c r="BR39" i="51"/>
  <c r="CG36" i="51"/>
  <c r="BR35" i="51"/>
  <c r="CG32" i="51"/>
  <c r="BR31" i="51"/>
  <c r="CG28" i="51"/>
  <c r="BR27" i="51"/>
  <c r="CG24" i="51"/>
  <c r="BR23" i="51"/>
  <c r="CG20" i="51"/>
  <c r="BR19" i="51"/>
  <c r="CG135" i="51"/>
  <c r="CG131" i="51"/>
  <c r="CG125" i="51"/>
  <c r="CG116" i="51"/>
  <c r="CG108" i="51"/>
  <c r="BR101" i="51"/>
  <c r="BR100" i="51"/>
  <c r="BR97" i="51"/>
  <c r="BR96" i="51"/>
  <c r="BR93" i="51"/>
  <c r="BR92" i="51"/>
  <c r="BR90" i="51"/>
  <c r="CG82" i="51"/>
  <c r="BR77" i="51"/>
  <c r="BR74" i="51"/>
  <c r="BR72" i="51"/>
  <c r="CG70" i="51"/>
  <c r="CG68" i="51"/>
  <c r="BR62" i="51"/>
  <c r="BR52" i="51"/>
  <c r="CG49" i="51"/>
  <c r="BR46" i="51"/>
  <c r="BR44" i="51"/>
  <c r="CG41" i="51"/>
  <c r="BR40" i="51"/>
  <c r="CG37" i="51"/>
  <c r="BR36" i="51"/>
  <c r="CG33" i="51"/>
  <c r="BR32" i="51"/>
  <c r="CG29" i="51"/>
  <c r="BR28" i="51"/>
  <c r="CG25" i="51"/>
  <c r="BR24" i="51"/>
  <c r="CG21" i="51"/>
  <c r="BR20" i="51"/>
  <c r="CG132" i="51"/>
  <c r="CG106" i="51"/>
  <c r="BR75" i="51"/>
  <c r="CG67" i="51"/>
  <c r="BR61" i="51"/>
  <c r="BR50" i="51"/>
  <c r="CG47" i="51"/>
  <c r="BR45" i="51"/>
  <c r="CG43" i="51"/>
  <c r="CG42" i="51"/>
  <c r="CG35" i="51"/>
  <c r="CG34" i="51"/>
  <c r="CG27" i="51"/>
  <c r="CG26" i="51"/>
  <c r="CG19" i="51"/>
  <c r="CG18" i="51"/>
  <c r="BR17" i="51"/>
  <c r="CG14" i="51"/>
  <c r="BR13" i="51"/>
  <c r="CG10" i="51"/>
  <c r="BR9" i="51"/>
  <c r="CG6" i="51"/>
  <c r="CG136" i="51"/>
  <c r="CG128" i="51"/>
  <c r="CG103" i="51"/>
  <c r="BR71" i="51"/>
  <c r="CG38" i="51"/>
  <c r="CG31" i="51"/>
  <c r="CG30" i="51"/>
  <c r="CG23" i="51"/>
  <c r="BR126" i="51"/>
  <c r="BR79" i="51"/>
  <c r="BR65" i="51"/>
  <c r="BR54" i="51"/>
  <c r="BR51" i="51"/>
  <c r="BR41" i="51"/>
  <c r="BR25" i="51"/>
  <c r="BR14" i="51"/>
  <c r="BR10" i="51"/>
  <c r="CG147" i="51"/>
  <c r="BR120" i="51"/>
  <c r="CG114" i="51"/>
  <c r="CG112" i="51"/>
  <c r="CG69" i="51"/>
  <c r="CG66" i="51"/>
  <c r="CG45" i="51"/>
  <c r="BR38" i="51"/>
  <c r="BR37" i="51"/>
  <c r="BR30" i="51"/>
  <c r="BR29" i="51"/>
  <c r="BR22" i="51"/>
  <c r="BR21" i="51"/>
  <c r="CG17" i="51"/>
  <c r="BR16" i="51"/>
  <c r="CG13" i="51"/>
  <c r="BR12" i="51"/>
  <c r="CG9" i="51"/>
  <c r="BR8" i="51"/>
  <c r="CG152" i="51"/>
  <c r="CG107" i="51"/>
  <c r="CG57" i="51"/>
  <c r="CG39" i="51"/>
  <c r="CG22" i="51"/>
  <c r="CG16" i="51"/>
  <c r="BR15" i="51"/>
  <c r="CG12" i="51"/>
  <c r="BR11" i="51"/>
  <c r="CG8" i="51"/>
  <c r="BR7" i="51"/>
  <c r="BR88" i="51"/>
  <c r="CG86" i="51"/>
  <c r="BR80" i="51"/>
  <c r="BR76" i="51"/>
  <c r="BR73" i="51"/>
  <c r="BR64" i="51"/>
  <c r="CG59" i="51"/>
  <c r="CG48" i="51"/>
  <c r="BR47" i="51"/>
  <c r="BR42" i="51"/>
  <c r="BR34" i="51"/>
  <c r="BR33" i="51"/>
  <c r="BR26" i="51"/>
  <c r="BR18" i="51"/>
  <c r="CG15" i="51"/>
  <c r="CG11" i="51"/>
  <c r="CG7" i="51"/>
  <c r="BR6" i="51"/>
  <c r="EA205" i="51"/>
  <c r="CG200" i="51"/>
  <c r="BR190" i="51"/>
  <c r="BR199" i="51"/>
  <c r="BR203" i="51"/>
  <c r="BS67" i="51"/>
  <c r="CH16" i="51"/>
  <c r="CH68" i="51"/>
  <c r="BS97" i="51"/>
  <c r="CG196" i="51"/>
  <c r="CG199" i="51"/>
  <c r="EA201" i="51"/>
  <c r="EA195" i="51"/>
  <c r="EA186" i="51"/>
  <c r="BR152" i="51"/>
  <c r="CG143" i="51"/>
  <c r="BR165" i="51"/>
  <c r="BR173" i="51"/>
  <c r="BR181" i="51"/>
  <c r="CG165" i="51"/>
  <c r="CG173" i="51"/>
  <c r="CG177" i="51"/>
  <c r="CG181" i="51"/>
  <c r="EA206" i="51"/>
  <c r="BR186" i="51"/>
  <c r="CG190" i="51"/>
  <c r="CG201" i="51"/>
  <c r="CG186" i="51"/>
  <c r="CG191" i="51"/>
  <c r="BR196" i="51"/>
  <c r="BR206" i="51"/>
  <c r="BR200" i="51"/>
  <c r="BR204" i="51"/>
  <c r="DY195" i="51"/>
  <c r="BS185" i="51"/>
  <c r="CH26" i="51"/>
  <c r="CH80" i="51"/>
  <c r="CH101" i="51"/>
  <c r="BS88" i="51"/>
  <c r="BS159" i="51"/>
  <c r="CH192" i="51"/>
  <c r="BR191" i="51"/>
  <c r="CG189" i="51"/>
  <c r="EA182" i="51"/>
  <c r="EA204" i="51"/>
  <c r="EA199" i="51"/>
  <c r="BR149" i="51"/>
  <c r="BR153" i="51"/>
  <c r="BR162" i="51"/>
  <c r="CG144" i="51"/>
  <c r="CG162" i="51"/>
  <c r="BR166" i="51"/>
  <c r="BR170" i="51"/>
  <c r="BR174" i="51"/>
  <c r="BR178" i="51"/>
  <c r="BR182" i="51"/>
  <c r="BR160" i="51"/>
  <c r="CG166" i="51"/>
  <c r="CG170" i="51"/>
  <c r="CG174" i="51"/>
  <c r="CG178" i="51"/>
  <c r="CG182" i="51"/>
  <c r="DS202" i="51"/>
  <c r="DS198" i="51"/>
  <c r="DS192" i="51"/>
  <c r="DS183" i="51"/>
  <c r="DS162" i="51"/>
  <c r="DS193" i="51"/>
  <c r="DS190" i="51"/>
  <c r="DS182" i="51"/>
  <c r="DS181" i="51"/>
  <c r="DS180" i="51"/>
  <c r="DS179" i="51"/>
  <c r="DS178" i="51"/>
  <c r="DS177" i="51"/>
  <c r="DS176" i="51"/>
  <c r="DS175" i="51"/>
  <c r="DS174" i="51"/>
  <c r="DS173" i="51"/>
  <c r="DS172" i="51"/>
  <c r="DS171" i="51"/>
  <c r="DS170" i="51"/>
  <c r="DS169" i="51"/>
  <c r="DS168" i="51"/>
  <c r="DS167" i="51"/>
  <c r="DS166" i="51"/>
  <c r="DS165" i="51"/>
  <c r="DS164" i="51"/>
  <c r="DS163" i="51"/>
  <c r="DS159" i="51"/>
  <c r="DS203" i="51"/>
  <c r="DS201" i="51"/>
  <c r="DS188" i="51"/>
  <c r="DS186" i="51"/>
  <c r="DS184" i="51"/>
  <c r="DS161" i="51"/>
  <c r="DS155" i="51"/>
  <c r="DS199" i="51"/>
  <c r="DS196" i="51"/>
  <c r="DS194" i="51"/>
  <c r="DS191" i="51"/>
  <c r="DS160" i="51"/>
  <c r="DS158" i="51"/>
  <c r="DS154" i="51"/>
  <c r="DS195" i="51"/>
  <c r="DS189" i="51"/>
  <c r="DS185" i="51"/>
  <c r="DS157" i="51"/>
  <c r="DS151" i="51"/>
  <c r="DS147" i="51"/>
  <c r="DS142" i="51"/>
  <c r="DS141" i="51"/>
  <c r="DS140" i="51"/>
  <c r="DS139" i="51"/>
  <c r="DS138" i="51"/>
  <c r="DS137" i="51"/>
  <c r="DS200" i="51"/>
  <c r="DS150" i="51"/>
  <c r="DS146" i="51"/>
  <c r="DS145" i="51"/>
  <c r="DS204" i="51"/>
  <c r="DS197" i="51"/>
  <c r="DS134" i="51"/>
  <c r="DS130" i="51"/>
  <c r="DS126" i="51"/>
  <c r="DS124" i="51"/>
  <c r="DS122" i="51"/>
  <c r="DS120" i="51"/>
  <c r="DS119" i="51"/>
  <c r="DS91" i="51"/>
  <c r="DS90" i="51"/>
  <c r="DS89" i="51"/>
  <c r="DS88" i="51"/>
  <c r="DS87" i="51"/>
  <c r="DS135" i="51"/>
  <c r="DS131" i="51"/>
  <c r="DS121" i="51"/>
  <c r="DS118" i="51"/>
  <c r="DS117" i="51"/>
  <c r="DS116" i="51"/>
  <c r="DS115" i="51"/>
  <c r="DS114" i="51"/>
  <c r="DS113" i="51"/>
  <c r="DS112" i="51"/>
  <c r="DS111" i="51"/>
  <c r="DS110" i="51"/>
  <c r="DS109" i="51"/>
  <c r="DS108" i="51"/>
  <c r="DS86" i="51"/>
  <c r="DS85" i="51"/>
  <c r="DS84" i="51"/>
  <c r="DS83" i="51"/>
  <c r="DS82" i="51"/>
  <c r="DS81" i="51"/>
  <c r="DS156" i="51"/>
  <c r="DS105" i="51"/>
  <c r="DS100" i="51"/>
  <c r="DS96" i="51"/>
  <c r="DS92" i="51"/>
  <c r="DS75" i="51"/>
  <c r="DS74" i="51"/>
  <c r="DS73" i="51"/>
  <c r="DS72" i="51"/>
  <c r="DS71" i="51"/>
  <c r="DS61" i="51"/>
  <c r="DS60" i="51"/>
  <c r="DS50" i="51"/>
  <c r="DS152" i="51"/>
  <c r="DS149" i="51"/>
  <c r="DS143" i="51"/>
  <c r="DS136" i="51"/>
  <c r="DS133" i="51"/>
  <c r="DS132" i="51"/>
  <c r="DS129" i="51"/>
  <c r="DS128" i="51"/>
  <c r="DS125" i="51"/>
  <c r="DS123" i="51"/>
  <c r="DS106" i="51"/>
  <c r="DS101" i="51"/>
  <c r="DS97" i="51"/>
  <c r="DS93" i="51"/>
  <c r="DS70" i="51"/>
  <c r="DS69" i="51"/>
  <c r="DS68" i="51"/>
  <c r="DS67" i="51"/>
  <c r="DS59" i="51"/>
  <c r="DS58" i="51"/>
  <c r="DS57" i="51"/>
  <c r="DS56" i="51"/>
  <c r="DS49" i="51"/>
  <c r="DS48" i="51"/>
  <c r="DS107" i="51"/>
  <c r="DS104" i="51"/>
  <c r="DS103" i="51"/>
  <c r="DS80" i="51"/>
  <c r="DS76" i="51"/>
  <c r="DS66" i="51"/>
  <c r="DS65" i="51"/>
  <c r="DS51" i="51"/>
  <c r="DS43" i="51"/>
  <c r="DS39" i="51"/>
  <c r="DS35" i="51"/>
  <c r="DS31" i="51"/>
  <c r="DS27" i="51"/>
  <c r="DS23" i="51"/>
  <c r="DS19" i="51"/>
  <c r="DS187" i="51"/>
  <c r="DS153" i="51"/>
  <c r="DS148" i="51"/>
  <c r="DS144" i="51"/>
  <c r="DS127" i="51"/>
  <c r="DS79" i="51"/>
  <c r="DS64" i="51"/>
  <c r="DS55" i="51"/>
  <c r="DS54" i="51"/>
  <c r="DS46" i="51"/>
  <c r="DS44" i="51"/>
  <c r="DS40" i="51"/>
  <c r="DS36" i="51"/>
  <c r="DS32" i="51"/>
  <c r="DS28" i="51"/>
  <c r="DS24" i="51"/>
  <c r="DS20" i="51"/>
  <c r="DS99" i="51"/>
  <c r="DS45" i="51"/>
  <c r="DS41" i="51"/>
  <c r="DS33" i="51"/>
  <c r="DS25" i="51"/>
  <c r="DS17" i="51"/>
  <c r="DS13" i="51"/>
  <c r="DS9" i="51"/>
  <c r="DS63" i="51"/>
  <c r="DS21" i="51"/>
  <c r="DS98" i="51"/>
  <c r="DS47" i="51"/>
  <c r="DS14" i="51"/>
  <c r="DS10" i="51"/>
  <c r="DS102" i="51"/>
  <c r="DS94" i="51"/>
  <c r="DS38" i="51"/>
  <c r="DS30" i="51"/>
  <c r="DS22" i="51"/>
  <c r="DS16" i="51"/>
  <c r="DS12" i="51"/>
  <c r="DS8" i="51"/>
  <c r="DS95" i="51"/>
  <c r="DS78" i="51"/>
  <c r="DS77" i="51"/>
  <c r="DS62" i="51"/>
  <c r="DS53" i="51"/>
  <c r="DS52" i="51"/>
  <c r="DS37" i="51"/>
  <c r="DS29" i="51"/>
  <c r="DS15" i="51"/>
  <c r="DS11" i="51"/>
  <c r="DS7" i="51"/>
  <c r="DS42" i="51"/>
  <c r="DS34" i="51"/>
  <c r="DS26" i="51"/>
  <c r="DS18" i="51"/>
  <c r="DS6" i="51"/>
  <c r="ED199" i="51"/>
  <c r="ED196" i="51"/>
  <c r="ED195" i="51"/>
  <c r="ED193" i="51"/>
  <c r="ED191" i="51"/>
  <c r="ED190" i="51"/>
  <c r="ED183" i="51"/>
  <c r="ED162" i="51"/>
  <c r="ED206" i="51"/>
  <c r="ED204" i="51"/>
  <c r="ED203" i="51"/>
  <c r="ED202" i="51"/>
  <c r="ED200" i="51"/>
  <c r="ED194" i="51"/>
  <c r="ED188" i="51"/>
  <c r="ED187" i="51"/>
  <c r="ED186" i="51"/>
  <c r="ED185" i="51"/>
  <c r="ED184" i="51"/>
  <c r="ED182" i="51"/>
  <c r="ED181" i="51"/>
  <c r="ED180" i="51"/>
  <c r="ED179" i="51"/>
  <c r="ED178" i="51"/>
  <c r="ED177" i="51"/>
  <c r="ED176" i="51"/>
  <c r="ED175" i="51"/>
  <c r="ED174" i="51"/>
  <c r="ED173" i="51"/>
  <c r="ED172" i="51"/>
  <c r="ED171" i="51"/>
  <c r="ED170" i="51"/>
  <c r="ED169" i="51"/>
  <c r="ED168" i="51"/>
  <c r="ED167" i="51"/>
  <c r="ED166" i="51"/>
  <c r="ED165" i="51"/>
  <c r="ED164" i="51"/>
  <c r="ED163" i="51"/>
  <c r="ED159" i="51"/>
  <c r="ED205" i="51"/>
  <c r="ED192" i="51"/>
  <c r="ED189" i="51"/>
  <c r="ED155" i="51"/>
  <c r="ED197" i="51"/>
  <c r="ED158" i="51"/>
  <c r="ED154" i="51"/>
  <c r="ED152" i="51"/>
  <c r="ED151" i="51"/>
  <c r="ED150" i="51"/>
  <c r="ED149" i="51"/>
  <c r="ED148" i="51"/>
  <c r="ED147" i="51"/>
  <c r="ED146" i="51"/>
  <c r="ED145" i="51"/>
  <c r="ED198" i="51"/>
  <c r="ED153" i="51"/>
  <c r="ED141" i="51"/>
  <c r="ED135" i="51"/>
  <c r="ED134" i="51"/>
  <c r="ED133" i="51"/>
  <c r="ED132" i="51"/>
  <c r="ED131" i="51"/>
  <c r="ED130" i="51"/>
  <c r="ED129" i="51"/>
  <c r="ED128" i="51"/>
  <c r="ED127" i="51"/>
  <c r="ED156" i="51"/>
  <c r="ED144" i="51"/>
  <c r="ED140" i="51"/>
  <c r="ED139" i="51"/>
  <c r="ED138" i="51"/>
  <c r="ED137" i="51"/>
  <c r="ED136" i="51"/>
  <c r="ED157" i="51"/>
  <c r="ED126" i="51"/>
  <c r="ED124" i="51"/>
  <c r="ED122" i="51"/>
  <c r="ED117" i="51"/>
  <c r="ED116" i="51"/>
  <c r="ED115" i="51"/>
  <c r="ED114" i="51"/>
  <c r="ED113" i="51"/>
  <c r="ED112" i="51"/>
  <c r="ED111" i="51"/>
  <c r="ED110" i="51"/>
  <c r="ED109" i="51"/>
  <c r="ED108" i="51"/>
  <c r="ED107" i="51"/>
  <c r="ED85" i="51"/>
  <c r="ED84" i="51"/>
  <c r="ED83" i="51"/>
  <c r="ED82" i="51"/>
  <c r="ED81" i="51"/>
  <c r="ED201" i="51"/>
  <c r="ED142" i="51"/>
  <c r="ED121" i="51"/>
  <c r="ED106" i="51"/>
  <c r="ED105" i="51"/>
  <c r="ED104" i="51"/>
  <c r="ED103" i="51"/>
  <c r="ED102" i="51"/>
  <c r="ED160" i="51"/>
  <c r="ED143" i="51"/>
  <c r="ED99" i="51"/>
  <c r="ED95" i="51"/>
  <c r="ED91" i="51"/>
  <c r="ED69" i="51"/>
  <c r="ED68" i="51"/>
  <c r="ED67" i="51"/>
  <c r="ED66" i="51"/>
  <c r="ED58" i="51"/>
  <c r="ED57" i="51"/>
  <c r="ED56" i="51"/>
  <c r="ED55" i="51"/>
  <c r="ED48" i="51"/>
  <c r="ED119" i="51"/>
  <c r="ED100" i="51"/>
  <c r="ED96" i="51"/>
  <c r="ED92" i="51"/>
  <c r="ED89" i="51"/>
  <c r="ED87" i="51"/>
  <c r="ED65" i="51"/>
  <c r="ED54" i="51"/>
  <c r="ED123" i="51"/>
  <c r="ED101" i="51"/>
  <c r="ED97" i="51"/>
  <c r="ED93" i="51"/>
  <c r="ED88" i="51"/>
  <c r="ED79" i="51"/>
  <c r="ED75" i="51"/>
  <c r="ED64" i="51"/>
  <c r="ED60" i="51"/>
  <c r="ED50" i="51"/>
  <c r="ED42" i="51"/>
  <c r="ED38" i="51"/>
  <c r="ED34" i="51"/>
  <c r="ED30" i="51"/>
  <c r="ED26" i="51"/>
  <c r="ED22" i="51"/>
  <c r="ED18" i="51"/>
  <c r="ED161" i="51"/>
  <c r="ED120" i="51"/>
  <c r="ED86" i="51"/>
  <c r="ED78" i="51"/>
  <c r="ED74" i="51"/>
  <c r="ED72" i="51"/>
  <c r="ED70" i="51"/>
  <c r="ED63" i="51"/>
  <c r="ED53" i="51"/>
  <c r="ED49" i="51"/>
  <c r="ED47" i="51"/>
  <c r="ED45" i="51"/>
  <c r="ED43" i="51"/>
  <c r="ED39" i="51"/>
  <c r="ED35" i="51"/>
  <c r="ED31" i="51"/>
  <c r="ED27" i="51"/>
  <c r="ED23" i="51"/>
  <c r="ED19" i="51"/>
  <c r="ED125" i="51"/>
  <c r="ED94" i="51"/>
  <c r="ED80" i="51"/>
  <c r="ED76" i="51"/>
  <c r="ED73" i="51"/>
  <c r="ED61" i="51"/>
  <c r="ED51" i="51"/>
  <c r="ED16" i="51"/>
  <c r="ED12" i="51"/>
  <c r="ED8" i="51"/>
  <c r="ED90" i="51"/>
  <c r="ED14" i="51"/>
  <c r="ED10" i="51"/>
  <c r="ED6" i="51"/>
  <c r="ED71" i="51"/>
  <c r="ED21" i="51"/>
  <c r="ED20" i="51"/>
  <c r="ED118" i="51"/>
  <c r="ED77" i="51"/>
  <c r="ED62" i="51"/>
  <c r="ED59" i="51"/>
  <c r="ED52" i="51"/>
  <c r="ED46" i="51"/>
  <c r="ED41" i="51"/>
  <c r="ED40" i="51"/>
  <c r="ED33" i="51"/>
  <c r="ED32" i="51"/>
  <c r="ED25" i="51"/>
  <c r="ED24" i="51"/>
  <c r="ED15" i="51"/>
  <c r="ED11" i="51"/>
  <c r="ED7" i="51"/>
  <c r="ED98" i="51"/>
  <c r="ED44" i="51"/>
  <c r="ED37" i="51"/>
  <c r="ED36" i="51"/>
  <c r="ED29" i="51"/>
  <c r="ED28" i="51"/>
  <c r="ED17" i="51"/>
  <c r="ED13" i="51"/>
  <c r="ED9" i="51"/>
  <c r="DW189" i="51"/>
  <c r="DW152" i="51"/>
  <c r="DW151" i="51"/>
  <c r="DW150" i="51"/>
  <c r="DW149" i="51"/>
  <c r="DW148" i="51"/>
  <c r="DW147" i="51"/>
  <c r="DW146" i="51"/>
  <c r="DW145" i="51"/>
  <c r="DW144" i="51"/>
  <c r="DW143" i="51"/>
  <c r="DW142" i="51"/>
  <c r="DW182" i="51"/>
  <c r="DW135" i="51"/>
  <c r="DW134" i="51"/>
  <c r="DW133" i="51"/>
  <c r="DW132" i="51"/>
  <c r="DW131" i="51"/>
  <c r="DW130" i="51"/>
  <c r="DW129" i="51"/>
  <c r="DW128" i="51"/>
  <c r="DW127" i="51"/>
  <c r="DW126" i="51"/>
  <c r="DW125" i="51"/>
  <c r="DW124" i="51"/>
  <c r="DW123" i="51"/>
  <c r="DW140" i="51"/>
  <c r="DW138" i="51"/>
  <c r="DW136" i="51"/>
  <c r="DW106" i="51"/>
  <c r="DW105" i="51"/>
  <c r="DW104" i="51"/>
  <c r="DW103" i="51"/>
  <c r="DW102" i="51"/>
  <c r="DW101" i="51"/>
  <c r="DW100" i="51"/>
  <c r="DW99" i="51"/>
  <c r="DW98" i="51"/>
  <c r="DW97" i="51"/>
  <c r="DW96" i="51"/>
  <c r="DW95" i="51"/>
  <c r="DW94" i="51"/>
  <c r="DW93" i="51"/>
  <c r="DW92" i="51"/>
  <c r="DW91" i="51"/>
  <c r="DW139" i="51"/>
  <c r="DW120" i="51"/>
  <c r="DW118" i="51"/>
  <c r="DW117" i="51"/>
  <c r="DW115" i="51"/>
  <c r="DW113" i="51"/>
  <c r="DW111" i="51"/>
  <c r="DW109" i="51"/>
  <c r="DW107" i="51"/>
  <c r="DW90" i="51"/>
  <c r="DW88" i="51"/>
  <c r="DW86" i="51"/>
  <c r="DW85" i="51"/>
  <c r="DW83" i="51"/>
  <c r="DW81" i="51"/>
  <c r="DW65" i="51"/>
  <c r="DW54" i="51"/>
  <c r="DW141" i="51"/>
  <c r="DW122" i="51"/>
  <c r="DW80" i="51"/>
  <c r="DW79" i="51"/>
  <c r="DW78" i="51"/>
  <c r="DW77" i="51"/>
  <c r="DW76" i="51"/>
  <c r="DW75" i="51"/>
  <c r="DW64" i="51"/>
  <c r="DW63" i="51"/>
  <c r="DW62" i="51"/>
  <c r="DW61" i="51"/>
  <c r="DW53" i="51"/>
  <c r="DW52" i="51"/>
  <c r="DW51" i="51"/>
  <c r="DW50" i="51"/>
  <c r="DW137" i="51"/>
  <c r="DW121" i="51"/>
  <c r="DW112" i="51"/>
  <c r="DW89" i="51"/>
  <c r="DW74" i="51"/>
  <c r="DW72" i="51"/>
  <c r="DW70" i="51"/>
  <c r="DW69" i="51"/>
  <c r="DW67" i="51"/>
  <c r="DW49" i="51"/>
  <c r="DW48" i="51"/>
  <c r="DW46" i="51"/>
  <c r="DW44" i="51"/>
  <c r="DW41" i="51"/>
  <c r="DW37" i="51"/>
  <c r="DW33" i="51"/>
  <c r="DW29" i="51"/>
  <c r="DW25" i="51"/>
  <c r="DW21" i="51"/>
  <c r="DW110" i="51"/>
  <c r="DW87" i="51"/>
  <c r="DW84" i="51"/>
  <c r="DW59" i="51"/>
  <c r="DW58" i="51"/>
  <c r="DW56" i="51"/>
  <c r="DW42" i="51"/>
  <c r="DW38" i="51"/>
  <c r="DW34" i="51"/>
  <c r="DW30" i="51"/>
  <c r="DW26" i="51"/>
  <c r="DW22" i="51"/>
  <c r="DW18" i="51"/>
  <c r="DW114" i="51"/>
  <c r="DW71" i="51"/>
  <c r="DW68" i="51"/>
  <c r="DW55" i="51"/>
  <c r="DW36" i="51"/>
  <c r="DW28" i="51"/>
  <c r="DW20" i="51"/>
  <c r="DW15" i="51"/>
  <c r="DW11" i="51"/>
  <c r="DW7" i="51"/>
  <c r="DW119" i="51"/>
  <c r="DW45" i="51"/>
  <c r="DW40" i="51"/>
  <c r="DW116" i="51"/>
  <c r="DW82" i="51"/>
  <c r="DW66" i="51"/>
  <c r="DW43" i="51"/>
  <c r="DW35" i="51"/>
  <c r="DW27" i="51"/>
  <c r="DW108" i="51"/>
  <c r="DW73" i="51"/>
  <c r="DW60" i="51"/>
  <c r="DW57" i="51"/>
  <c r="DW47" i="51"/>
  <c r="DW39" i="51"/>
  <c r="DW31" i="51"/>
  <c r="DW23" i="51"/>
  <c r="DW14" i="51"/>
  <c r="DW10" i="51"/>
  <c r="DW6" i="51"/>
  <c r="DW32" i="51"/>
  <c r="DW24" i="51"/>
  <c r="DW17" i="51"/>
  <c r="DW13" i="51"/>
  <c r="DW9" i="51"/>
  <c r="DW19" i="51"/>
  <c r="DW16" i="51"/>
  <c r="DW12" i="51"/>
  <c r="DW8" i="51"/>
  <c r="BS131" i="51"/>
  <c r="CH166" i="51"/>
  <c r="EE198" i="51"/>
  <c r="EE192" i="51"/>
  <c r="EE189" i="51"/>
  <c r="EE161" i="51"/>
  <c r="EE199" i="51"/>
  <c r="EE196" i="51"/>
  <c r="EE195" i="51"/>
  <c r="EE193" i="51"/>
  <c r="EE191" i="51"/>
  <c r="EE190" i="51"/>
  <c r="EE183" i="51"/>
  <c r="EE162" i="51"/>
  <c r="EE197" i="51"/>
  <c r="EE158" i="51"/>
  <c r="EE154" i="51"/>
  <c r="EE152" i="51"/>
  <c r="EE151" i="51"/>
  <c r="EE150" i="51"/>
  <c r="EE149" i="51"/>
  <c r="EE148" i="51"/>
  <c r="EE147" i="51"/>
  <c r="EE146" i="51"/>
  <c r="EE145" i="51"/>
  <c r="EE204" i="51"/>
  <c r="EE202" i="51"/>
  <c r="EE200" i="51"/>
  <c r="EE187" i="51"/>
  <c r="EE185" i="51"/>
  <c r="EE182" i="51"/>
  <c r="EE181" i="51"/>
  <c r="EE180" i="51"/>
  <c r="EE179" i="51"/>
  <c r="EE178" i="51"/>
  <c r="EE177" i="51"/>
  <c r="EE176" i="51"/>
  <c r="EE175" i="51"/>
  <c r="EE174" i="51"/>
  <c r="EE173" i="51"/>
  <c r="EE172" i="51"/>
  <c r="EE171" i="51"/>
  <c r="EE170" i="51"/>
  <c r="EE169" i="51"/>
  <c r="EE168" i="51"/>
  <c r="EE167" i="51"/>
  <c r="EE166" i="51"/>
  <c r="EE165" i="51"/>
  <c r="EE164" i="51"/>
  <c r="EE163" i="51"/>
  <c r="EE157" i="51"/>
  <c r="EE153" i="51"/>
  <c r="EE144" i="51"/>
  <c r="EE143" i="51"/>
  <c r="EE142" i="51"/>
  <c r="EE141" i="51"/>
  <c r="EE201" i="51"/>
  <c r="EE160" i="51"/>
  <c r="EE203" i="51"/>
  <c r="EE186" i="51"/>
  <c r="EE159" i="51"/>
  <c r="EE155" i="51"/>
  <c r="EE135" i="51"/>
  <c r="EE134" i="51"/>
  <c r="EE133" i="51"/>
  <c r="EE132" i="51"/>
  <c r="EE131" i="51"/>
  <c r="EE130" i="51"/>
  <c r="EE129" i="51"/>
  <c r="EE128" i="51"/>
  <c r="EE127" i="51"/>
  <c r="EE126" i="51"/>
  <c r="EE125" i="51"/>
  <c r="EE124" i="51"/>
  <c r="EE123" i="51"/>
  <c r="EE139" i="51"/>
  <c r="EE137" i="51"/>
  <c r="EE121" i="51"/>
  <c r="EE106" i="51"/>
  <c r="EE105" i="51"/>
  <c r="EE104" i="51"/>
  <c r="EE103" i="51"/>
  <c r="EE102" i="51"/>
  <c r="EE194" i="51"/>
  <c r="EE188" i="51"/>
  <c r="EE101" i="51"/>
  <c r="EE100" i="51"/>
  <c r="EE99" i="51"/>
  <c r="EE98" i="51"/>
  <c r="EE97" i="51"/>
  <c r="EE96" i="51"/>
  <c r="EE95" i="51"/>
  <c r="EE94" i="51"/>
  <c r="EE93" i="51"/>
  <c r="EE92" i="51"/>
  <c r="EE91" i="51"/>
  <c r="EE140" i="51"/>
  <c r="EE122" i="51"/>
  <c r="EE119" i="51"/>
  <c r="EE116" i="51"/>
  <c r="EE114" i="51"/>
  <c r="EE112" i="51"/>
  <c r="EE110" i="51"/>
  <c r="EE108" i="51"/>
  <c r="EE89" i="51"/>
  <c r="EE87" i="51"/>
  <c r="EE84" i="51"/>
  <c r="EE82" i="51"/>
  <c r="EE65" i="51"/>
  <c r="EE54" i="51"/>
  <c r="EE80" i="51"/>
  <c r="EE79" i="51"/>
  <c r="EE78" i="51"/>
  <c r="EE77" i="51"/>
  <c r="EE76" i="51"/>
  <c r="EE75" i="51"/>
  <c r="EE64" i="51"/>
  <c r="EE63" i="51"/>
  <c r="EE62" i="51"/>
  <c r="EE61" i="51"/>
  <c r="EE53" i="51"/>
  <c r="EE52" i="51"/>
  <c r="EE51" i="51"/>
  <c r="EE50" i="51"/>
  <c r="EE184" i="51"/>
  <c r="EE113" i="51"/>
  <c r="EE90" i="51"/>
  <c r="EE73" i="51"/>
  <c r="EE71" i="51"/>
  <c r="EE68" i="51"/>
  <c r="EE66" i="51"/>
  <c r="EE46" i="51"/>
  <c r="EE44" i="51"/>
  <c r="EE41" i="51"/>
  <c r="EE37" i="51"/>
  <c r="EE33" i="51"/>
  <c r="EE29" i="51"/>
  <c r="EE25" i="51"/>
  <c r="EE21" i="51"/>
  <c r="EE111" i="51"/>
  <c r="EE88" i="51"/>
  <c r="EE85" i="51"/>
  <c r="EE60" i="51"/>
  <c r="EE57" i="51"/>
  <c r="EE55" i="51"/>
  <c r="EE42" i="51"/>
  <c r="EE38" i="51"/>
  <c r="EE34" i="51"/>
  <c r="EE30" i="51"/>
  <c r="EE26" i="51"/>
  <c r="EE22" i="51"/>
  <c r="EE18" i="51"/>
  <c r="EE136" i="51"/>
  <c r="EE118" i="51"/>
  <c r="EE117" i="51"/>
  <c r="EE83" i="51"/>
  <c r="EE72" i="51"/>
  <c r="EE69" i="51"/>
  <c r="EE59" i="51"/>
  <c r="EE56" i="51"/>
  <c r="EE45" i="51"/>
  <c r="EE40" i="51"/>
  <c r="EE32" i="51"/>
  <c r="EE24" i="51"/>
  <c r="EE15" i="51"/>
  <c r="EE11" i="51"/>
  <c r="EE7" i="51"/>
  <c r="EE20" i="51"/>
  <c r="EE156" i="51"/>
  <c r="EE120" i="51"/>
  <c r="EE67" i="51"/>
  <c r="EE47" i="51"/>
  <c r="EE31" i="51"/>
  <c r="EE138" i="51"/>
  <c r="EE115" i="51"/>
  <c r="EE86" i="51"/>
  <c r="EE81" i="51"/>
  <c r="EE74" i="51"/>
  <c r="EE58" i="51"/>
  <c r="EE49" i="51"/>
  <c r="EE43" i="51"/>
  <c r="EE35" i="51"/>
  <c r="EE27" i="51"/>
  <c r="EE19" i="51"/>
  <c r="EE14" i="51"/>
  <c r="EE10" i="51"/>
  <c r="EE6" i="51"/>
  <c r="EE109" i="51"/>
  <c r="EE48" i="51"/>
  <c r="EE36" i="51"/>
  <c r="EE28" i="51"/>
  <c r="EE17" i="51"/>
  <c r="EE13" i="51"/>
  <c r="EE9" i="51"/>
  <c r="EE107" i="51"/>
  <c r="EE70" i="51"/>
  <c r="EE39" i="51"/>
  <c r="EE23" i="51"/>
  <c r="EE16" i="51"/>
  <c r="EE12" i="51"/>
  <c r="EE8" i="51"/>
  <c r="EA203" i="51"/>
  <c r="EA200" i="51"/>
  <c r="EA194" i="51"/>
  <c r="EA181" i="51"/>
  <c r="EA180" i="51"/>
  <c r="EA179" i="51"/>
  <c r="EA178" i="51"/>
  <c r="EA177" i="51"/>
  <c r="EA176" i="51"/>
  <c r="EA175" i="51"/>
  <c r="EA174" i="51"/>
  <c r="EA173" i="51"/>
  <c r="EA172" i="51"/>
  <c r="EA171" i="51"/>
  <c r="EA170" i="51"/>
  <c r="EA169" i="51"/>
  <c r="EA168" i="51"/>
  <c r="EA167" i="51"/>
  <c r="EA166" i="51"/>
  <c r="EA165" i="51"/>
  <c r="EA164" i="51"/>
  <c r="EA163" i="51"/>
  <c r="EA159" i="51"/>
  <c r="EA160" i="51"/>
  <c r="EA156" i="51"/>
  <c r="EA189" i="51"/>
  <c r="EA155" i="51"/>
  <c r="EA162" i="51"/>
  <c r="EA154" i="51"/>
  <c r="EA149" i="51"/>
  <c r="EA145" i="51"/>
  <c r="EA144" i="51"/>
  <c r="EA140" i="51"/>
  <c r="EA139" i="51"/>
  <c r="EA138" i="51"/>
  <c r="EA137" i="51"/>
  <c r="EA136" i="51"/>
  <c r="EA161" i="51"/>
  <c r="EA157" i="51"/>
  <c r="EA152" i="51"/>
  <c r="EA148" i="51"/>
  <c r="EA143" i="51"/>
  <c r="EA190" i="51"/>
  <c r="EA183" i="51"/>
  <c r="EA132" i="51"/>
  <c r="EA128" i="51"/>
  <c r="EA120" i="51"/>
  <c r="EA119" i="51"/>
  <c r="EA118" i="51"/>
  <c r="EA90" i="51"/>
  <c r="EA89" i="51"/>
  <c r="EA88" i="51"/>
  <c r="EA87" i="51"/>
  <c r="EA86" i="51"/>
  <c r="EA153" i="51"/>
  <c r="EA150" i="51"/>
  <c r="EA146" i="51"/>
  <c r="EA141" i="51"/>
  <c r="EA133" i="51"/>
  <c r="EA129" i="51"/>
  <c r="EA126" i="51"/>
  <c r="EA124" i="51"/>
  <c r="EA122" i="51"/>
  <c r="EA117" i="51"/>
  <c r="EA116" i="51"/>
  <c r="EA115" i="51"/>
  <c r="EA114" i="51"/>
  <c r="EA113" i="51"/>
  <c r="EA112" i="51"/>
  <c r="EA111" i="51"/>
  <c r="EA110" i="51"/>
  <c r="EA109" i="51"/>
  <c r="EA108" i="51"/>
  <c r="EA107" i="51"/>
  <c r="EA85" i="51"/>
  <c r="EA84" i="51"/>
  <c r="EA83" i="51"/>
  <c r="EA82" i="51"/>
  <c r="EA81" i="51"/>
  <c r="EA193" i="51"/>
  <c r="EA151" i="51"/>
  <c r="EA134" i="51"/>
  <c r="EA130" i="51"/>
  <c r="EA125" i="51"/>
  <c r="EA103" i="51"/>
  <c r="EA98" i="51"/>
  <c r="EA94" i="51"/>
  <c r="EA74" i="51"/>
  <c r="EA73" i="51"/>
  <c r="EA72" i="51"/>
  <c r="EA71" i="51"/>
  <c r="EA70" i="51"/>
  <c r="EA60" i="51"/>
  <c r="EA59" i="51"/>
  <c r="EA49" i="51"/>
  <c r="EA158" i="51"/>
  <c r="EA135" i="51"/>
  <c r="EA131" i="51"/>
  <c r="EA127" i="51"/>
  <c r="EA104" i="51"/>
  <c r="EA99" i="51"/>
  <c r="EA95" i="51"/>
  <c r="EA91" i="51"/>
  <c r="EA69" i="51"/>
  <c r="EA68" i="51"/>
  <c r="EA67" i="51"/>
  <c r="EA66" i="51"/>
  <c r="EA58" i="51"/>
  <c r="EA57" i="51"/>
  <c r="EA56" i="51"/>
  <c r="EA55" i="51"/>
  <c r="EA48" i="51"/>
  <c r="EA106" i="51"/>
  <c r="EA102" i="51"/>
  <c r="EA100" i="51"/>
  <c r="EA96" i="51"/>
  <c r="EA92" i="51"/>
  <c r="EA78" i="51"/>
  <c r="EA63" i="51"/>
  <c r="EA54" i="51"/>
  <c r="EA53" i="51"/>
  <c r="EA47" i="51"/>
  <c r="EA45" i="51"/>
  <c r="EA43" i="51"/>
  <c r="EA39" i="51"/>
  <c r="EA35" i="51"/>
  <c r="EA31" i="51"/>
  <c r="EA27" i="51"/>
  <c r="EA23" i="51"/>
  <c r="EA19" i="51"/>
  <c r="EA121" i="51"/>
  <c r="EA105" i="51"/>
  <c r="EA77" i="51"/>
  <c r="EA62" i="51"/>
  <c r="EA52" i="51"/>
  <c r="EA40" i="51"/>
  <c r="EA36" i="51"/>
  <c r="EA32" i="51"/>
  <c r="EA28" i="51"/>
  <c r="EA24" i="51"/>
  <c r="EA20" i="51"/>
  <c r="EA147" i="51"/>
  <c r="EA142" i="51"/>
  <c r="EA79" i="51"/>
  <c r="EA75" i="51"/>
  <c r="EA64" i="51"/>
  <c r="EA50" i="51"/>
  <c r="EA37" i="51"/>
  <c r="EA29" i="51"/>
  <c r="EA21" i="51"/>
  <c r="EA17" i="51"/>
  <c r="EA13" i="51"/>
  <c r="EA9" i="51"/>
  <c r="EA198" i="51"/>
  <c r="EA33" i="51"/>
  <c r="EA25" i="51"/>
  <c r="EA101" i="51"/>
  <c r="EA93" i="51"/>
  <c r="EA65" i="51"/>
  <c r="EA22" i="51"/>
  <c r="EA14" i="51"/>
  <c r="EA10" i="51"/>
  <c r="EA123" i="51"/>
  <c r="EA97" i="51"/>
  <c r="EA80" i="51"/>
  <c r="EA76" i="51"/>
  <c r="EA61" i="51"/>
  <c r="EA51" i="51"/>
  <c r="EA42" i="51"/>
  <c r="EA34" i="51"/>
  <c r="EA26" i="51"/>
  <c r="EA18" i="51"/>
  <c r="EA16" i="51"/>
  <c r="EA12" i="51"/>
  <c r="EA8" i="51"/>
  <c r="EA46" i="51"/>
  <c r="EA41" i="51"/>
  <c r="EA15" i="51"/>
  <c r="EA11" i="51"/>
  <c r="EA7" i="51"/>
  <c r="EA44" i="51"/>
  <c r="EA38" i="51"/>
  <c r="EA30" i="51"/>
  <c r="EA6" i="51"/>
  <c r="BR189" i="51"/>
  <c r="CG185" i="51"/>
  <c r="CG202" i="51"/>
  <c r="BR205" i="51"/>
  <c r="CH47" i="51"/>
  <c r="BS139" i="51"/>
  <c r="BS172" i="51"/>
  <c r="BR183" i="51"/>
  <c r="BR148" i="51"/>
  <c r="CG161" i="51"/>
  <c r="BR157" i="51"/>
  <c r="BR169" i="51"/>
  <c r="BR177" i="51"/>
  <c r="CG159" i="51"/>
  <c r="CG169" i="51"/>
  <c r="DZ206" i="51"/>
  <c r="DZ188" i="51"/>
  <c r="DZ187" i="51"/>
  <c r="DZ186" i="51"/>
  <c r="DZ185" i="51"/>
  <c r="DZ184" i="51"/>
  <c r="DZ182" i="51"/>
  <c r="DZ160" i="51"/>
  <c r="DZ201" i="51"/>
  <c r="DZ198" i="51"/>
  <c r="DZ197" i="51"/>
  <c r="DZ189" i="51"/>
  <c r="DZ161" i="51"/>
  <c r="DZ199" i="51"/>
  <c r="DZ196" i="51"/>
  <c r="DZ194" i="51"/>
  <c r="DZ191" i="51"/>
  <c r="DZ159" i="51"/>
  <c r="DZ157" i="51"/>
  <c r="DZ153" i="51"/>
  <c r="DZ144" i="51"/>
  <c r="DZ143" i="51"/>
  <c r="DZ142" i="51"/>
  <c r="DZ141" i="51"/>
  <c r="DZ192" i="51"/>
  <c r="DZ156" i="51"/>
  <c r="DZ180" i="51"/>
  <c r="DZ178" i="51"/>
  <c r="DZ176" i="51"/>
  <c r="DZ174" i="51"/>
  <c r="DZ172" i="51"/>
  <c r="DZ170" i="51"/>
  <c r="DZ168" i="51"/>
  <c r="DZ166" i="51"/>
  <c r="DZ164" i="51"/>
  <c r="DZ155" i="51"/>
  <c r="DZ152" i="51"/>
  <c r="DZ148" i="51"/>
  <c r="DZ193" i="51"/>
  <c r="DZ190" i="51"/>
  <c r="DZ183" i="51"/>
  <c r="DZ158" i="51"/>
  <c r="DZ151" i="51"/>
  <c r="DZ147" i="51"/>
  <c r="DZ122" i="51"/>
  <c r="DZ121" i="51"/>
  <c r="DZ179" i="51"/>
  <c r="DZ175" i="51"/>
  <c r="DZ171" i="51"/>
  <c r="DZ167" i="51"/>
  <c r="DZ163" i="51"/>
  <c r="DZ135" i="51"/>
  <c r="DZ131" i="51"/>
  <c r="DZ127" i="51"/>
  <c r="DZ125" i="51"/>
  <c r="DZ123" i="51"/>
  <c r="DZ101" i="51"/>
  <c r="DZ100" i="51"/>
  <c r="DZ99" i="51"/>
  <c r="DZ98" i="51"/>
  <c r="DZ97" i="51"/>
  <c r="DZ96" i="51"/>
  <c r="DZ95" i="51"/>
  <c r="DZ94" i="51"/>
  <c r="DZ93" i="51"/>
  <c r="DZ92" i="51"/>
  <c r="DZ91" i="51"/>
  <c r="DZ162" i="51"/>
  <c r="DZ149" i="51"/>
  <c r="DZ145" i="51"/>
  <c r="DZ139" i="51"/>
  <c r="DZ137" i="51"/>
  <c r="DZ132" i="51"/>
  <c r="DZ128" i="51"/>
  <c r="DZ120" i="51"/>
  <c r="DZ119" i="51"/>
  <c r="DZ118" i="51"/>
  <c r="DZ90" i="51"/>
  <c r="DZ89" i="51"/>
  <c r="DZ88" i="51"/>
  <c r="DZ87" i="51"/>
  <c r="DZ86" i="51"/>
  <c r="DZ138" i="51"/>
  <c r="DZ133" i="51"/>
  <c r="DZ129" i="51"/>
  <c r="DZ106" i="51"/>
  <c r="DZ102" i="51"/>
  <c r="DZ80" i="51"/>
  <c r="DZ79" i="51"/>
  <c r="DZ78" i="51"/>
  <c r="DZ77" i="51"/>
  <c r="DZ76" i="51"/>
  <c r="DZ75" i="51"/>
  <c r="DZ64" i="51"/>
  <c r="DZ63" i="51"/>
  <c r="DZ62" i="51"/>
  <c r="DZ61" i="51"/>
  <c r="DZ53" i="51"/>
  <c r="DZ52" i="51"/>
  <c r="DZ51" i="51"/>
  <c r="DZ50" i="51"/>
  <c r="DZ181" i="51"/>
  <c r="DZ173" i="51"/>
  <c r="DZ165" i="51"/>
  <c r="DZ146" i="51"/>
  <c r="DZ140" i="51"/>
  <c r="DZ134" i="51"/>
  <c r="DZ130" i="51"/>
  <c r="DZ116" i="51"/>
  <c r="DZ114" i="51"/>
  <c r="DZ112" i="51"/>
  <c r="DZ110" i="51"/>
  <c r="DZ108" i="51"/>
  <c r="DZ103" i="51"/>
  <c r="DZ84" i="51"/>
  <c r="DZ82" i="51"/>
  <c r="DZ74" i="51"/>
  <c r="DZ73" i="51"/>
  <c r="DZ72" i="51"/>
  <c r="DZ71" i="51"/>
  <c r="DZ70" i="51"/>
  <c r="DZ60" i="51"/>
  <c r="DZ59" i="51"/>
  <c r="DZ49" i="51"/>
  <c r="DZ150" i="51"/>
  <c r="DZ111" i="51"/>
  <c r="DZ105" i="51"/>
  <c r="DZ85" i="51"/>
  <c r="DZ57" i="51"/>
  <c r="DZ55" i="51"/>
  <c r="DZ40" i="51"/>
  <c r="DZ36" i="51"/>
  <c r="DZ32" i="51"/>
  <c r="DZ28" i="51"/>
  <c r="DZ24" i="51"/>
  <c r="DZ20" i="51"/>
  <c r="DZ177" i="51"/>
  <c r="DZ136" i="51"/>
  <c r="DZ126" i="51"/>
  <c r="DZ117" i="51"/>
  <c r="DZ109" i="51"/>
  <c r="DZ104" i="51"/>
  <c r="DZ83" i="51"/>
  <c r="DZ69" i="51"/>
  <c r="DZ67" i="51"/>
  <c r="DZ48" i="51"/>
  <c r="DZ46" i="51"/>
  <c r="DZ44" i="51"/>
  <c r="DZ41" i="51"/>
  <c r="DZ37" i="51"/>
  <c r="DZ33" i="51"/>
  <c r="DZ29" i="51"/>
  <c r="DZ25" i="51"/>
  <c r="DZ21" i="51"/>
  <c r="DZ154" i="51"/>
  <c r="DZ107" i="51"/>
  <c r="DZ65" i="51"/>
  <c r="DZ54" i="51"/>
  <c r="DZ47" i="51"/>
  <c r="DZ39" i="51"/>
  <c r="DZ38" i="51"/>
  <c r="DZ31" i="51"/>
  <c r="DZ30" i="51"/>
  <c r="DZ23" i="51"/>
  <c r="DZ22" i="51"/>
  <c r="DZ14" i="51"/>
  <c r="DZ10" i="51"/>
  <c r="DZ6" i="51"/>
  <c r="DZ124" i="51"/>
  <c r="DZ58" i="51"/>
  <c r="DZ35" i="51"/>
  <c r="DZ34" i="51"/>
  <c r="DZ27" i="51"/>
  <c r="DZ26" i="51"/>
  <c r="DZ68" i="51"/>
  <c r="DZ200" i="51"/>
  <c r="DZ169" i="51"/>
  <c r="DZ56" i="51"/>
  <c r="DZ45" i="51"/>
  <c r="DZ17" i="51"/>
  <c r="DZ13" i="51"/>
  <c r="DZ9" i="51"/>
  <c r="DZ115" i="51"/>
  <c r="DZ81" i="51"/>
  <c r="DZ66" i="51"/>
  <c r="DZ43" i="51"/>
  <c r="DZ42" i="51"/>
  <c r="DZ19" i="51"/>
  <c r="DZ18" i="51"/>
  <c r="DZ16" i="51"/>
  <c r="DZ12" i="51"/>
  <c r="DZ8" i="51"/>
  <c r="DZ113" i="51"/>
  <c r="DZ15" i="51"/>
  <c r="DZ11" i="51"/>
  <c r="DZ7" i="51"/>
  <c r="BW6" i="51"/>
  <c r="EE205" i="51"/>
  <c r="BR187" i="51"/>
  <c r="BR193" i="51"/>
  <c r="CG183" i="51"/>
  <c r="CG187" i="51"/>
  <c r="BR194" i="51"/>
  <c r="BR197" i="51"/>
  <c r="CG203" i="51"/>
  <c r="BR201" i="51"/>
  <c r="CG205" i="51"/>
  <c r="DY198" i="51"/>
  <c r="CH32" i="51"/>
  <c r="BS132" i="51"/>
  <c r="BS96" i="51"/>
  <c r="BS177" i="51"/>
  <c r="BR195" i="51"/>
  <c r="CG193" i="51"/>
  <c r="EA192" i="51"/>
  <c r="EA184" i="51"/>
  <c r="EA202" i="51"/>
  <c r="EA188" i="51"/>
  <c r="DZ202" i="51"/>
  <c r="BR146" i="51"/>
  <c r="BR150" i="51"/>
  <c r="CG155" i="51"/>
  <c r="BR184" i="51"/>
  <c r="CG145" i="51"/>
  <c r="BR163" i="51"/>
  <c r="BR167" i="51"/>
  <c r="BR171" i="51"/>
  <c r="BR175" i="51"/>
  <c r="BR179" i="51"/>
  <c r="CG160" i="51"/>
  <c r="CG163" i="51"/>
  <c r="CG167" i="51"/>
  <c r="CG171" i="51"/>
  <c r="CG175" i="51"/>
  <c r="CG179" i="51"/>
  <c r="DV204" i="51"/>
  <c r="DV201" i="51"/>
  <c r="DV197" i="51"/>
  <c r="DV161" i="51"/>
  <c r="DV192" i="51"/>
  <c r="DV183" i="51"/>
  <c r="DV162" i="51"/>
  <c r="DV160" i="51"/>
  <c r="DV158" i="51"/>
  <c r="DV154" i="51"/>
  <c r="DV159" i="51"/>
  <c r="DV157" i="51"/>
  <c r="DV153" i="51"/>
  <c r="DV152" i="51"/>
  <c r="DV151" i="51"/>
  <c r="DV150" i="51"/>
  <c r="DV149" i="51"/>
  <c r="DV148" i="51"/>
  <c r="DV147" i="51"/>
  <c r="DV146" i="51"/>
  <c r="DV145" i="51"/>
  <c r="DV156" i="51"/>
  <c r="DV143" i="51"/>
  <c r="DV135" i="51"/>
  <c r="DV134" i="51"/>
  <c r="DV133" i="51"/>
  <c r="DV132" i="51"/>
  <c r="DV131" i="51"/>
  <c r="DV130" i="51"/>
  <c r="DV129" i="51"/>
  <c r="DV128" i="51"/>
  <c r="DV181" i="51"/>
  <c r="DV179" i="51"/>
  <c r="DV177" i="51"/>
  <c r="DV175" i="51"/>
  <c r="DV173" i="51"/>
  <c r="DV171" i="51"/>
  <c r="DV169" i="51"/>
  <c r="DV167" i="51"/>
  <c r="DV165" i="51"/>
  <c r="DV163" i="51"/>
  <c r="DV142" i="51"/>
  <c r="DV141" i="51"/>
  <c r="DV140" i="51"/>
  <c r="DV139" i="51"/>
  <c r="DV138" i="51"/>
  <c r="DV137" i="51"/>
  <c r="DV136" i="51"/>
  <c r="DV121" i="51"/>
  <c r="DV117" i="51"/>
  <c r="DV116" i="51"/>
  <c r="DV115" i="51"/>
  <c r="DV114" i="51"/>
  <c r="DV113" i="51"/>
  <c r="DV112" i="51"/>
  <c r="DV111" i="51"/>
  <c r="DV110" i="51"/>
  <c r="DV109" i="51"/>
  <c r="DV108" i="51"/>
  <c r="DV107" i="51"/>
  <c r="DV85" i="51"/>
  <c r="DV84" i="51"/>
  <c r="DV83" i="51"/>
  <c r="DV82" i="51"/>
  <c r="DV81" i="51"/>
  <c r="DV178" i="51"/>
  <c r="DV174" i="51"/>
  <c r="DV170" i="51"/>
  <c r="DV166" i="51"/>
  <c r="DV155" i="51"/>
  <c r="DV127" i="51"/>
  <c r="DV125" i="51"/>
  <c r="DV123" i="51"/>
  <c r="DV106" i="51"/>
  <c r="DV105" i="51"/>
  <c r="DV104" i="51"/>
  <c r="DV103" i="51"/>
  <c r="DV102" i="51"/>
  <c r="DV176" i="51"/>
  <c r="DV168" i="51"/>
  <c r="DV126" i="51"/>
  <c r="DV101" i="51"/>
  <c r="DV97" i="51"/>
  <c r="DV93" i="51"/>
  <c r="DV69" i="51"/>
  <c r="DV68" i="51"/>
  <c r="DV67" i="51"/>
  <c r="DV66" i="51"/>
  <c r="DV58" i="51"/>
  <c r="DV57" i="51"/>
  <c r="DV56" i="51"/>
  <c r="DV55" i="51"/>
  <c r="DV48" i="51"/>
  <c r="DV144" i="51"/>
  <c r="DV120" i="51"/>
  <c r="DV118" i="51"/>
  <c r="DV98" i="51"/>
  <c r="DV94" i="51"/>
  <c r="DV90" i="51"/>
  <c r="DV88" i="51"/>
  <c r="DV86" i="51"/>
  <c r="DV65" i="51"/>
  <c r="DV54" i="51"/>
  <c r="DV172" i="51"/>
  <c r="DV87" i="51"/>
  <c r="DV77" i="51"/>
  <c r="DV62" i="51"/>
  <c r="DV59" i="51"/>
  <c r="DV52" i="51"/>
  <c r="DV42" i="51"/>
  <c r="DV38" i="51"/>
  <c r="DV34" i="51"/>
  <c r="DV30" i="51"/>
  <c r="DV26" i="51"/>
  <c r="DV22" i="51"/>
  <c r="DV18" i="51"/>
  <c r="DV119" i="51"/>
  <c r="DV80" i="51"/>
  <c r="DV76" i="51"/>
  <c r="DV73" i="51"/>
  <c r="DV71" i="51"/>
  <c r="DV61" i="51"/>
  <c r="DV51" i="51"/>
  <c r="DV47" i="51"/>
  <c r="DV45" i="51"/>
  <c r="DV43" i="51"/>
  <c r="DV39" i="51"/>
  <c r="DV35" i="51"/>
  <c r="DV31" i="51"/>
  <c r="DV27" i="51"/>
  <c r="DV23" i="51"/>
  <c r="DV19" i="51"/>
  <c r="DV180" i="51"/>
  <c r="DV122" i="51"/>
  <c r="DV89" i="51"/>
  <c r="DV70" i="51"/>
  <c r="DV44" i="51"/>
  <c r="DV16" i="51"/>
  <c r="DV12" i="51"/>
  <c r="DV8" i="51"/>
  <c r="DV124" i="51"/>
  <c r="DV46" i="51"/>
  <c r="DV41" i="51"/>
  <c r="DV32" i="51"/>
  <c r="DV9" i="51"/>
  <c r="DV100" i="51"/>
  <c r="DV95" i="51"/>
  <c r="DV92" i="51"/>
  <c r="DV79" i="51"/>
  <c r="DV78" i="51"/>
  <c r="DV75" i="51"/>
  <c r="DV72" i="51"/>
  <c r="DV64" i="51"/>
  <c r="DV63" i="51"/>
  <c r="DV53" i="51"/>
  <c r="DV50" i="51"/>
  <c r="DV37" i="51"/>
  <c r="DV36" i="51"/>
  <c r="DV29" i="51"/>
  <c r="DV28" i="51"/>
  <c r="DV21" i="51"/>
  <c r="DV20" i="51"/>
  <c r="DV15" i="51"/>
  <c r="DV11" i="51"/>
  <c r="DV7" i="51"/>
  <c r="DV164" i="51"/>
  <c r="DV74" i="51"/>
  <c r="DV60" i="51"/>
  <c r="DV49" i="51"/>
  <c r="DV14" i="51"/>
  <c r="DV10" i="51"/>
  <c r="DV6" i="51"/>
  <c r="DV99" i="51"/>
  <c r="DV96" i="51"/>
  <c r="DV91" i="51"/>
  <c r="DV40" i="51"/>
  <c r="DV33" i="51"/>
  <c r="DV25" i="51"/>
  <c r="DV24" i="51"/>
  <c r="DV17" i="51"/>
  <c r="DV13" i="51"/>
  <c r="BP207" i="51"/>
  <c r="BK194" i="52"/>
  <c r="EC203" i="51"/>
  <c r="EC196" i="51"/>
  <c r="EC205" i="51"/>
  <c r="CI196" i="51"/>
  <c r="CH34" i="51"/>
  <c r="CH18" i="51"/>
  <c r="BS115" i="51"/>
  <c r="BS52" i="51"/>
  <c r="BS95" i="51"/>
  <c r="BS121" i="51"/>
  <c r="BS120" i="51"/>
  <c r="CH140" i="51"/>
  <c r="CH150" i="51"/>
  <c r="CH172" i="51"/>
  <c r="CH206" i="51"/>
  <c r="BK165" i="52"/>
  <c r="BK182" i="52"/>
  <c r="BT124" i="51"/>
  <c r="BT13" i="51"/>
  <c r="CI14" i="51"/>
  <c r="BT32" i="51"/>
  <c r="CI51" i="51"/>
  <c r="BT111" i="51"/>
  <c r="BT42" i="51"/>
  <c r="BT69" i="51"/>
  <c r="BT33" i="51"/>
  <c r="CI65" i="51"/>
  <c r="BT51" i="51"/>
  <c r="CI82" i="51"/>
  <c r="CI140" i="51"/>
  <c r="CI103" i="51"/>
  <c r="CI96" i="51"/>
  <c r="CI128" i="51"/>
  <c r="CI178" i="51"/>
  <c r="BT112" i="51"/>
  <c r="CI153" i="51"/>
  <c r="BT183" i="51"/>
  <c r="CI164" i="51"/>
  <c r="BT169" i="51"/>
  <c r="CI173" i="51"/>
  <c r="BT185" i="51"/>
  <c r="BT60" i="51"/>
  <c r="EE204" i="52"/>
  <c r="EE194" i="52"/>
  <c r="EE189" i="52"/>
  <c r="EE187" i="52"/>
  <c r="EE180" i="52"/>
  <c r="EE175" i="52"/>
  <c r="EE173" i="52"/>
  <c r="EE171" i="52"/>
  <c r="EE160" i="52"/>
  <c r="EE149" i="52"/>
  <c r="EE144" i="52"/>
  <c r="EE138" i="52"/>
  <c r="EE137" i="52"/>
  <c r="EE129" i="52"/>
  <c r="EE128" i="52"/>
  <c r="EE105" i="52"/>
  <c r="EE104" i="52"/>
  <c r="EE198" i="52"/>
  <c r="EE196" i="52"/>
  <c r="EE182" i="52"/>
  <c r="EE169" i="52"/>
  <c r="EE167" i="52"/>
  <c r="EE165" i="52"/>
  <c r="EE163" i="52"/>
  <c r="EE161" i="52"/>
  <c r="EE158" i="52"/>
  <c r="EE156" i="52"/>
  <c r="EE154" i="52"/>
  <c r="EE150" i="52"/>
  <c r="EE145" i="52"/>
  <c r="EE139" i="52"/>
  <c r="EE127" i="52"/>
  <c r="EE126" i="52"/>
  <c r="EE125" i="52"/>
  <c r="EE124" i="52"/>
  <c r="EE123" i="52"/>
  <c r="EE122" i="52"/>
  <c r="EE121" i="52"/>
  <c r="EE120" i="52"/>
  <c r="EE119" i="52"/>
  <c r="EE118" i="52"/>
  <c r="EE117" i="52"/>
  <c r="EE116" i="52"/>
  <c r="EE115" i="52"/>
  <c r="EE114" i="52"/>
  <c r="EE103" i="52"/>
  <c r="EE102" i="52"/>
  <c r="EE101" i="52"/>
  <c r="EE100" i="52"/>
  <c r="EE99" i="52"/>
  <c r="EE89" i="52"/>
  <c r="EE202" i="52"/>
  <c r="EE184" i="52"/>
  <c r="EE176" i="52"/>
  <c r="EE172" i="52"/>
  <c r="EE152" i="52"/>
  <c r="EE151" i="52"/>
  <c r="EE146" i="52"/>
  <c r="EE178" i="52"/>
  <c r="EE170" i="52"/>
  <c r="EE168" i="52"/>
  <c r="EE166" i="52"/>
  <c r="EE164" i="52"/>
  <c r="EE162" i="52"/>
  <c r="EE159" i="52"/>
  <c r="EE157" i="52"/>
  <c r="EE155" i="52"/>
  <c r="EE153" i="52"/>
  <c r="EE142" i="52"/>
  <c r="EE134" i="52"/>
  <c r="EE130" i="52"/>
  <c r="EE110" i="52"/>
  <c r="EE106" i="52"/>
  <c r="EE97" i="52"/>
  <c r="EE96" i="52"/>
  <c r="EE95" i="52"/>
  <c r="EE94" i="52"/>
  <c r="EE70" i="52"/>
  <c r="EE65" i="52"/>
  <c r="EE64" i="52"/>
  <c r="EE59" i="52"/>
  <c r="EE54" i="52"/>
  <c r="EE50" i="52"/>
  <c r="EE46" i="52"/>
  <c r="EE42" i="52"/>
  <c r="EE38" i="52"/>
  <c r="EE34" i="52"/>
  <c r="EE30" i="52"/>
  <c r="EE28" i="52"/>
  <c r="EE26" i="52"/>
  <c r="EE24" i="52"/>
  <c r="EE23" i="52"/>
  <c r="EE22" i="52"/>
  <c r="EE21" i="52"/>
  <c r="EE20" i="52"/>
  <c r="EE19" i="52"/>
  <c r="EE18" i="52"/>
  <c r="EE17" i="52"/>
  <c r="EE16" i="52"/>
  <c r="EE15" i="52"/>
  <c r="EE14" i="52"/>
  <c r="EE13" i="52"/>
  <c r="EE10" i="52"/>
  <c r="EE6" i="52"/>
  <c r="EE147" i="52"/>
  <c r="EE141" i="52"/>
  <c r="EE136" i="52"/>
  <c r="EE132" i="52"/>
  <c r="EE113" i="52"/>
  <c r="EE108" i="52"/>
  <c r="EE93" i="52"/>
  <c r="EE91" i="52"/>
  <c r="EE88" i="52"/>
  <c r="EE81" i="52"/>
  <c r="EE80" i="52"/>
  <c r="EE73" i="52"/>
  <c r="EE72" i="52"/>
  <c r="EE67" i="52"/>
  <c r="EE62" i="52"/>
  <c r="EE57" i="52"/>
  <c r="EE53" i="52"/>
  <c r="EE49" i="52"/>
  <c r="EE148" i="52"/>
  <c r="EE133" i="52"/>
  <c r="EE109" i="52"/>
  <c r="EE98" i="52"/>
  <c r="EE92" i="52"/>
  <c r="EE87" i="52"/>
  <c r="EE79" i="52"/>
  <c r="EE71" i="52"/>
  <c r="EE66" i="52"/>
  <c r="EE61" i="52"/>
  <c r="EE60" i="52"/>
  <c r="EE11" i="52"/>
  <c r="EE7" i="52"/>
  <c r="EE135" i="52"/>
  <c r="EE107" i="52"/>
  <c r="EE84" i="52"/>
  <c r="EE78" i="52"/>
  <c r="EE74" i="52"/>
  <c r="EE63" i="52"/>
  <c r="EE52" i="52"/>
  <c r="EE47" i="52"/>
  <c r="EE44" i="52"/>
  <c r="EE37" i="52"/>
  <c r="EE31" i="52"/>
  <c r="EE143" i="52"/>
  <c r="EE131" i="52"/>
  <c r="EE85" i="52"/>
  <c r="EE75" i="52"/>
  <c r="EE68" i="52"/>
  <c r="EE48" i="52"/>
  <c r="EE41" i="52"/>
  <c r="EE35" i="52"/>
  <c r="EE32" i="52"/>
  <c r="EE29" i="52"/>
  <c r="EE90" i="52"/>
  <c r="EE86" i="52"/>
  <c r="EE82" i="52"/>
  <c r="EE76" i="52"/>
  <c r="EE58" i="52"/>
  <c r="EE55" i="52"/>
  <c r="EE45" i="52"/>
  <c r="EE39" i="52"/>
  <c r="EE36" i="52"/>
  <c r="EE27" i="52"/>
  <c r="EE83" i="52"/>
  <c r="EE69" i="52"/>
  <c r="EE33" i="52"/>
  <c r="EE112" i="52"/>
  <c r="EE111" i="52"/>
  <c r="EE40" i="52"/>
  <c r="EE9" i="52"/>
  <c r="EE8" i="52"/>
  <c r="EE77" i="52"/>
  <c r="EE43" i="52"/>
  <c r="EE25" i="52"/>
  <c r="EE12" i="52"/>
  <c r="EE51" i="52"/>
  <c r="EE140" i="52"/>
  <c r="EE56" i="52"/>
  <c r="EE201" i="52"/>
  <c r="EE191" i="52"/>
  <c r="EE181" i="52"/>
  <c r="EE183" i="52"/>
  <c r="EE200" i="52"/>
  <c r="EE192" i="52"/>
  <c r="EE190" i="52"/>
  <c r="EE177" i="52"/>
  <c r="EE179" i="52"/>
  <c r="BK205" i="52"/>
  <c r="BK195" i="52"/>
  <c r="BK185" i="52"/>
  <c r="BK170" i="52"/>
  <c r="BK158" i="52"/>
  <c r="BK162" i="52"/>
  <c r="BK178" i="52"/>
  <c r="CB201" i="51"/>
  <c r="EC192" i="51"/>
  <c r="EC200" i="51"/>
  <c r="CI192" i="51"/>
  <c r="CI200" i="51"/>
  <c r="BS189" i="51"/>
  <c r="BT205" i="51"/>
  <c r="EC189" i="51"/>
  <c r="EC193" i="51"/>
  <c r="EC197" i="51"/>
  <c r="CI189" i="51"/>
  <c r="CI193" i="51"/>
  <c r="CI197" i="51"/>
  <c r="CI201" i="51"/>
  <c r="DY194" i="51"/>
  <c r="CH40" i="51"/>
  <c r="CH24" i="51"/>
  <c r="CH8" i="51"/>
  <c r="BS54" i="51"/>
  <c r="BS60" i="51"/>
  <c r="CH104" i="51"/>
  <c r="CH147" i="51"/>
  <c r="BS126" i="51"/>
  <c r="BS178" i="51"/>
  <c r="CH154" i="51"/>
  <c r="CH176" i="51"/>
  <c r="CH203" i="52"/>
  <c r="CH145" i="52"/>
  <c r="CH89" i="52"/>
  <c r="BS91" i="52"/>
  <c r="BS37" i="52"/>
  <c r="CH35" i="52"/>
  <c r="CH135" i="52"/>
  <c r="BS165" i="52"/>
  <c r="EE205" i="52"/>
  <c r="BK154" i="52"/>
  <c r="BK166" i="52"/>
  <c r="BK187" i="52"/>
  <c r="BK202" i="52"/>
  <c r="BS29" i="52"/>
  <c r="BS67" i="52"/>
  <c r="BS146" i="52"/>
  <c r="CI33" i="51"/>
  <c r="BT21" i="51"/>
  <c r="BT16" i="51"/>
  <c r="BT40" i="51"/>
  <c r="BT54" i="51"/>
  <c r="CI122" i="51"/>
  <c r="CI47" i="51"/>
  <c r="CI83" i="51"/>
  <c r="CI50" i="51"/>
  <c r="BT90" i="51"/>
  <c r="CI66" i="51"/>
  <c r="BT102" i="51"/>
  <c r="CI78" i="51"/>
  <c r="CI129" i="51"/>
  <c r="CI111" i="51"/>
  <c r="BT142" i="51"/>
  <c r="BT93" i="51"/>
  <c r="BT125" i="51"/>
  <c r="CI141" i="51"/>
  <c r="CI152" i="51"/>
  <c r="BT172" i="51"/>
  <c r="CI183" i="51"/>
  <c r="BT194" i="51"/>
  <c r="CI188" i="51"/>
  <c r="EE185" i="52"/>
  <c r="EE203" i="52"/>
  <c r="EA200" i="52"/>
  <c r="EA193" i="52"/>
  <c r="EA191" i="52"/>
  <c r="EA190" i="52"/>
  <c r="EA184" i="52"/>
  <c r="EA179" i="52"/>
  <c r="EA176" i="52"/>
  <c r="EA174" i="52"/>
  <c r="EA172" i="52"/>
  <c r="EA152" i="52"/>
  <c r="EA151" i="52"/>
  <c r="EA146" i="52"/>
  <c r="EA141" i="52"/>
  <c r="EA140" i="52"/>
  <c r="EA113" i="52"/>
  <c r="EA112" i="52"/>
  <c r="EA181" i="52"/>
  <c r="EA178" i="52"/>
  <c r="EA170" i="52"/>
  <c r="EA168" i="52"/>
  <c r="EA166" i="52"/>
  <c r="EA164" i="52"/>
  <c r="EA162" i="52"/>
  <c r="EA159" i="52"/>
  <c r="EA157" i="52"/>
  <c r="EA155" i="52"/>
  <c r="EA153" i="52"/>
  <c r="EA148" i="52"/>
  <c r="EA147" i="52"/>
  <c r="EA143" i="52"/>
  <c r="EA142" i="52"/>
  <c r="EA136" i="52"/>
  <c r="EA135" i="52"/>
  <c r="EA134" i="52"/>
  <c r="EA133" i="52"/>
  <c r="EA132" i="52"/>
  <c r="EA131" i="52"/>
  <c r="EA130" i="52"/>
  <c r="EA111" i="52"/>
  <c r="EA110" i="52"/>
  <c r="EA109" i="52"/>
  <c r="EA108" i="52"/>
  <c r="EA107" i="52"/>
  <c r="EA106" i="52"/>
  <c r="EA97" i="52"/>
  <c r="EA92" i="52"/>
  <c r="EA91" i="52"/>
  <c r="EA90" i="52"/>
  <c r="EA189" i="52"/>
  <c r="EA187" i="52"/>
  <c r="EA185" i="52"/>
  <c r="EA183" i="52"/>
  <c r="EA180" i="52"/>
  <c r="EA175" i="52"/>
  <c r="EA173" i="52"/>
  <c r="EA171" i="52"/>
  <c r="EA160" i="52"/>
  <c r="EA149" i="52"/>
  <c r="EA202" i="52"/>
  <c r="EA186" i="52"/>
  <c r="EA182" i="52"/>
  <c r="EA177" i="52"/>
  <c r="EA169" i="52"/>
  <c r="EA167" i="52"/>
  <c r="EA165" i="52"/>
  <c r="EA163" i="52"/>
  <c r="EA161" i="52"/>
  <c r="EA158" i="52"/>
  <c r="EA156" i="52"/>
  <c r="EA154" i="52"/>
  <c r="EA150" i="52"/>
  <c r="EA144" i="52"/>
  <c r="EA139" i="52"/>
  <c r="EA128" i="52"/>
  <c r="EA127" i="52"/>
  <c r="EA123" i="52"/>
  <c r="EA119" i="52"/>
  <c r="EA115" i="52"/>
  <c r="EA104" i="52"/>
  <c r="EA103" i="52"/>
  <c r="EA99" i="52"/>
  <c r="EA93" i="52"/>
  <c r="EA88" i="52"/>
  <c r="EA81" i="52"/>
  <c r="EA80" i="52"/>
  <c r="EA72" i="52"/>
  <c r="EA69" i="52"/>
  <c r="EA63" i="52"/>
  <c r="EA62" i="52"/>
  <c r="EA12" i="52"/>
  <c r="EA8" i="52"/>
  <c r="EA145" i="52"/>
  <c r="EA138" i="52"/>
  <c r="EA125" i="52"/>
  <c r="EA121" i="52"/>
  <c r="EA117" i="52"/>
  <c r="EA101" i="52"/>
  <c r="EA96" i="52"/>
  <c r="EA95" i="52"/>
  <c r="EA94" i="52"/>
  <c r="EA71" i="52"/>
  <c r="EA70" i="52"/>
  <c r="EA64" i="52"/>
  <c r="EA61" i="52"/>
  <c r="EA126" i="52"/>
  <c r="EA122" i="52"/>
  <c r="EA118" i="52"/>
  <c r="EA114" i="52"/>
  <c r="EA102" i="52"/>
  <c r="EA89" i="52"/>
  <c r="EA86" i="52"/>
  <c r="EA85" i="52"/>
  <c r="EA84" i="52"/>
  <c r="EA83" i="52"/>
  <c r="EA82" i="52"/>
  <c r="EA78" i="52"/>
  <c r="EA77" i="52"/>
  <c r="EA76" i="52"/>
  <c r="EA75" i="52"/>
  <c r="EA74" i="52"/>
  <c r="EA68" i="52"/>
  <c r="EA65" i="52"/>
  <c r="EA59" i="52"/>
  <c r="EA58" i="52"/>
  <c r="EA56" i="52"/>
  <c r="EA55" i="52"/>
  <c r="EA54" i="52"/>
  <c r="EA52" i="52"/>
  <c r="EA51" i="52"/>
  <c r="EA50" i="52"/>
  <c r="EA48" i="52"/>
  <c r="EA47" i="52"/>
  <c r="EA46" i="52"/>
  <c r="EA44" i="52"/>
  <c r="EA43" i="52"/>
  <c r="EA42" i="52"/>
  <c r="EA40" i="52"/>
  <c r="EA39" i="52"/>
  <c r="EA38" i="52"/>
  <c r="EA36" i="52"/>
  <c r="EA35" i="52"/>
  <c r="EA34" i="52"/>
  <c r="EA32" i="52"/>
  <c r="EA31" i="52"/>
  <c r="EA30" i="52"/>
  <c r="EA29" i="52"/>
  <c r="EA28" i="52"/>
  <c r="EA27" i="52"/>
  <c r="EA26" i="52"/>
  <c r="EA25" i="52"/>
  <c r="EA24" i="52"/>
  <c r="EA23" i="52"/>
  <c r="EA22" i="52"/>
  <c r="EA21" i="52"/>
  <c r="EA20" i="52"/>
  <c r="EA19" i="52"/>
  <c r="EA18" i="52"/>
  <c r="EA17" i="52"/>
  <c r="EA16" i="52"/>
  <c r="EA15" i="52"/>
  <c r="EA14" i="52"/>
  <c r="EA13" i="52"/>
  <c r="EA9" i="52"/>
  <c r="EA129" i="52"/>
  <c r="EA124" i="52"/>
  <c r="EA79" i="52"/>
  <c r="EA53" i="52"/>
  <c r="EA45" i="52"/>
  <c r="EA11" i="52"/>
  <c r="EA10" i="52"/>
  <c r="EA7" i="52"/>
  <c r="EA6" i="52"/>
  <c r="EA137" i="52"/>
  <c r="EA120" i="52"/>
  <c r="EA98" i="52"/>
  <c r="EA73" i="52"/>
  <c r="EA66" i="52"/>
  <c r="EA60" i="52"/>
  <c r="EA49" i="52"/>
  <c r="EA33" i="52"/>
  <c r="EA116" i="52"/>
  <c r="EA87" i="52"/>
  <c r="EA67" i="52"/>
  <c r="EA37" i="52"/>
  <c r="EA41" i="52"/>
  <c r="EA105" i="52"/>
  <c r="EA100" i="52"/>
  <c r="EA57" i="52"/>
  <c r="EA201" i="52"/>
  <c r="EA197" i="52"/>
  <c r="EA192" i="52"/>
  <c r="EA204" i="52"/>
  <c r="EA196" i="52"/>
  <c r="EA188" i="52"/>
  <c r="EA205" i="52"/>
  <c r="EB73" i="52"/>
  <c r="EB67" i="52"/>
  <c r="EB57" i="52"/>
  <c r="EB53" i="52"/>
  <c r="EB49" i="52"/>
  <c r="EB45" i="52"/>
  <c r="EB41" i="52"/>
  <c r="EB37" i="52"/>
  <c r="EB33" i="52"/>
  <c r="EB65" i="52"/>
  <c r="EB59" i="52"/>
  <c r="EB54" i="52"/>
  <c r="EB50" i="52"/>
  <c r="EB69" i="52"/>
  <c r="EB63" i="52"/>
  <c r="EB34" i="52"/>
  <c r="EB28" i="52"/>
  <c r="EB23" i="52"/>
  <c r="EB21" i="52"/>
  <c r="EB19" i="52"/>
  <c r="EB17" i="52"/>
  <c r="EB15" i="52"/>
  <c r="EB13" i="52"/>
  <c r="EB38" i="52"/>
  <c r="EB26" i="52"/>
  <c r="EB71" i="52"/>
  <c r="EB42" i="52"/>
  <c r="EB24" i="52"/>
  <c r="EB22" i="52"/>
  <c r="EB20" i="52"/>
  <c r="EB18" i="52"/>
  <c r="EB16" i="52"/>
  <c r="EB14" i="52"/>
  <c r="EB61" i="52"/>
  <c r="EB46" i="52"/>
  <c r="EB30" i="52"/>
  <c r="EB205" i="52"/>
  <c r="EB197" i="52"/>
  <c r="EB192" i="52"/>
  <c r="EB200" i="52"/>
  <c r="EB193" i="52"/>
  <c r="EB177" i="52"/>
  <c r="EB170" i="52"/>
  <c r="EB156" i="52"/>
  <c r="EB140" i="52"/>
  <c r="EB174" i="52"/>
  <c r="EB158" i="52"/>
  <c r="EB147" i="52"/>
  <c r="EB167" i="52"/>
  <c r="EB187" i="52"/>
  <c r="EB141" i="52"/>
  <c r="EB168" i="52"/>
  <c r="EB135" i="52"/>
  <c r="EB128" i="52"/>
  <c r="EB120" i="52"/>
  <c r="EB112" i="52"/>
  <c r="EB104" i="52"/>
  <c r="EB96" i="52"/>
  <c r="EB90" i="52"/>
  <c r="EB83" i="52"/>
  <c r="EB77" i="52"/>
  <c r="EB94" i="52"/>
  <c r="EB78" i="52"/>
  <c r="EB125" i="52"/>
  <c r="EB88" i="52"/>
  <c r="EB62" i="52"/>
  <c r="EB47" i="52"/>
  <c r="EB31" i="52"/>
  <c r="EB111" i="52"/>
  <c r="EB89" i="52"/>
  <c r="EB44" i="52"/>
  <c r="EB60" i="52"/>
  <c r="EB68" i="52"/>
  <c r="EB113" i="52"/>
  <c r="EB27" i="52"/>
  <c r="EB105" i="52"/>
  <c r="EB204" i="52"/>
  <c r="EB196" i="52"/>
  <c r="EB202" i="52"/>
  <c r="EB183" i="52"/>
  <c r="EB186" i="52"/>
  <c r="EB173" i="52"/>
  <c r="EB166" i="52"/>
  <c r="EB153" i="52"/>
  <c r="EB189" i="52"/>
  <c r="EB169" i="52"/>
  <c r="EB155" i="52"/>
  <c r="EB145" i="52"/>
  <c r="EB152" i="52"/>
  <c r="EB161" i="52"/>
  <c r="EB137" i="52"/>
  <c r="EB154" i="52"/>
  <c r="EB134" i="52"/>
  <c r="EB126" i="52"/>
  <c r="EB118" i="52"/>
  <c r="EB110" i="52"/>
  <c r="EB180" i="52"/>
  <c r="EB138" i="52"/>
  <c r="EB87" i="52"/>
  <c r="EB81" i="52"/>
  <c r="EB76" i="52"/>
  <c r="EB91" i="52"/>
  <c r="EB164" i="52"/>
  <c r="EB117" i="52"/>
  <c r="EB74" i="52"/>
  <c r="EB58" i="52"/>
  <c r="EB43" i="52"/>
  <c r="EB160" i="52"/>
  <c r="EB103" i="52"/>
  <c r="EB56" i="52"/>
  <c r="EB40" i="52"/>
  <c r="EB115" i="52"/>
  <c r="EB92" i="52"/>
  <c r="EB98" i="52"/>
  <c r="EB107" i="52"/>
  <c r="BK157" i="52"/>
  <c r="BK177" i="52"/>
  <c r="BK191" i="52"/>
  <c r="BK203" i="52"/>
  <c r="BT26" i="51"/>
  <c r="CI203" i="51"/>
  <c r="BT187" i="51"/>
  <c r="CI184" i="51"/>
  <c r="CI181" i="51"/>
  <c r="CI165" i="51"/>
  <c r="BT177" i="51"/>
  <c r="BT182" i="51"/>
  <c r="CI180" i="51"/>
  <c r="BT160" i="51"/>
  <c r="CI146" i="51"/>
  <c r="BT151" i="51"/>
  <c r="BT136" i="51"/>
  <c r="CI134" i="51"/>
  <c r="CI119" i="51"/>
  <c r="CI104" i="51"/>
  <c r="CI87" i="51"/>
  <c r="BT162" i="51"/>
  <c r="BT138" i="51"/>
  <c r="BT121" i="51"/>
  <c r="BT104" i="51"/>
  <c r="BT191" i="51"/>
  <c r="BT113" i="51"/>
  <c r="CI93" i="51"/>
  <c r="BT73" i="51"/>
  <c r="CI120" i="51"/>
  <c r="CI86" i="51"/>
  <c r="CI75" i="51"/>
  <c r="CI61" i="51"/>
  <c r="CI116" i="51"/>
  <c r="CI74" i="51"/>
  <c r="BT61" i="51"/>
  <c r="BT41" i="51"/>
  <c r="BT146" i="51"/>
  <c r="BT27" i="51"/>
  <c r="BT202" i="51"/>
  <c r="CI186" i="51"/>
  <c r="BT184" i="51"/>
  <c r="CI179" i="51"/>
  <c r="CI163" i="51"/>
  <c r="BT175" i="51"/>
  <c r="BT180" i="51"/>
  <c r="CI176" i="51"/>
  <c r="BT159" i="51"/>
  <c r="BT145" i="51"/>
  <c r="BT149" i="51"/>
  <c r="BT134" i="51"/>
  <c r="BT133" i="51"/>
  <c r="BT118" i="51"/>
  <c r="BT101" i="51"/>
  <c r="BT86" i="51"/>
  <c r="BT156" i="51"/>
  <c r="BT137" i="51"/>
  <c r="BT119" i="51"/>
  <c r="CI102" i="51"/>
  <c r="CI174" i="51"/>
  <c r="BT109" i="51"/>
  <c r="CI88" i="51"/>
  <c r="BT161" i="51"/>
  <c r="BT120" i="51"/>
  <c r="BT85" i="51"/>
  <c r="CI73" i="51"/>
  <c r="BT58" i="51"/>
  <c r="CI108" i="51"/>
  <c r="BT74" i="51"/>
  <c r="BT59" i="51"/>
  <c r="CI39" i="51"/>
  <c r="BT139" i="51"/>
  <c r="CI68" i="51"/>
  <c r="CI46" i="51"/>
  <c r="CI32" i="51"/>
  <c r="CI64" i="51"/>
  <c r="CI49" i="51"/>
  <c r="CI38" i="51"/>
  <c r="CI22" i="51"/>
  <c r="CI6" i="51"/>
  <c r="CI15" i="51"/>
  <c r="CI41" i="51"/>
  <c r="BT11" i="51"/>
  <c r="CI23" i="51"/>
  <c r="BT24" i="51"/>
  <c r="BT45" i="51"/>
  <c r="CI57" i="51"/>
  <c r="BT34" i="51"/>
  <c r="BT55" i="51"/>
  <c r="BT105" i="51"/>
  <c r="CI56" i="51"/>
  <c r="CI90" i="51"/>
  <c r="BT68" i="51"/>
  <c r="CI110" i="51"/>
  <c r="CI80" i="51"/>
  <c r="CI133" i="51"/>
  <c r="CI113" i="51"/>
  <c r="CI142" i="51"/>
  <c r="BT95" i="51"/>
  <c r="BT127" i="51"/>
  <c r="CI143" i="51"/>
  <c r="CI154" i="51"/>
  <c r="BT174" i="51"/>
  <c r="BT206" i="51"/>
  <c r="BT199" i="51"/>
  <c r="BT189" i="51"/>
  <c r="CI8" i="51"/>
  <c r="BP209" i="52"/>
  <c r="EB101" i="52"/>
  <c r="EB131" i="52"/>
  <c r="DY190" i="52"/>
  <c r="DY186" i="52"/>
  <c r="DY172" i="52"/>
  <c r="EB32" i="52"/>
  <c r="EB97" i="52"/>
  <c r="EB35" i="52"/>
  <c r="EB66" i="52"/>
  <c r="EB133" i="52"/>
  <c r="EB100" i="52"/>
  <c r="EB84" i="52"/>
  <c r="EB148" i="52"/>
  <c r="EB114" i="52"/>
  <c r="EB130" i="52"/>
  <c r="EB178" i="52"/>
  <c r="EB201" i="52"/>
  <c r="EB149" i="52"/>
  <c r="EB182" i="52"/>
  <c r="EB159" i="52"/>
  <c r="EB181" i="52"/>
  <c r="EB190" i="52"/>
  <c r="EB198" i="52"/>
  <c r="BP209" i="51"/>
  <c r="BT132" i="51"/>
  <c r="BT6" i="51"/>
  <c r="BT8" i="51"/>
  <c r="CI30" i="51"/>
  <c r="BT46" i="51"/>
  <c r="CI77" i="51"/>
  <c r="CI40" i="51"/>
  <c r="CI55" i="51"/>
  <c r="CI31" i="51"/>
  <c r="BT64" i="51"/>
  <c r="CI135" i="51"/>
  <c r="BT81" i="51"/>
  <c r="BT140" i="51"/>
  <c r="BT103" i="51"/>
  <c r="CI94" i="51"/>
  <c r="CI126" i="51"/>
  <c r="CI170" i="51"/>
  <c r="BT110" i="51"/>
  <c r="CI149" i="51"/>
  <c r="BT157" i="51"/>
  <c r="BT164" i="51"/>
  <c r="BT167" i="51"/>
  <c r="CI171" i="51"/>
  <c r="CI204" i="51"/>
  <c r="BT71" i="51"/>
  <c r="EE195" i="52"/>
  <c r="EE197" i="52"/>
  <c r="EB29" i="52"/>
  <c r="EB25" i="52"/>
  <c r="EB12" i="52"/>
  <c r="EB11" i="52"/>
  <c r="EB10" i="52"/>
  <c r="EB9" i="52"/>
  <c r="EB8" i="52"/>
  <c r="EB7" i="52"/>
  <c r="EB6" i="52"/>
  <c r="BU206" i="52"/>
  <c r="BU204" i="52"/>
  <c r="BU199" i="52"/>
  <c r="BU195" i="52"/>
  <c r="BU203" i="52"/>
  <c r="BU202" i="52"/>
  <c r="BU198" i="52"/>
  <c r="CJ203" i="52"/>
  <c r="EB36" i="52"/>
  <c r="EB102" i="52"/>
  <c r="EB39" i="52"/>
  <c r="EB70" i="52"/>
  <c r="EB136" i="52"/>
  <c r="EB75" i="52"/>
  <c r="EB85" i="52"/>
  <c r="EB175" i="52"/>
  <c r="EB116" i="52"/>
  <c r="EB132" i="52"/>
  <c r="EB203" i="52"/>
  <c r="EB150" i="52"/>
  <c r="EB151" i="52"/>
  <c r="EB188" i="52"/>
  <c r="EB163" i="52"/>
  <c r="EB185" i="52"/>
  <c r="EB191" i="52"/>
  <c r="EB199" i="52"/>
  <c r="CJ205" i="52"/>
  <c r="CJ192" i="52"/>
  <c r="CJ206" i="52"/>
  <c r="CJ193" i="52"/>
  <c r="CJ199" i="52"/>
  <c r="CJ195" i="52"/>
  <c r="BU191" i="52"/>
  <c r="CJ190" i="52"/>
  <c r="CJ188" i="52"/>
  <c r="CJ187" i="52"/>
  <c r="BU185" i="52"/>
  <c r="CJ182" i="52"/>
  <c r="BU181" i="52"/>
  <c r="CJ178" i="52"/>
  <c r="BU177" i="52"/>
  <c r="BU176" i="52"/>
  <c r="CJ197" i="52"/>
  <c r="BU194" i="52"/>
  <c r="CJ184" i="52"/>
  <c r="BU183" i="52"/>
  <c r="CJ180" i="52"/>
  <c r="BU179" i="52"/>
  <c r="CJ176" i="52"/>
  <c r="CJ175" i="52"/>
  <c r="BU174" i="52"/>
  <c r="CJ198" i="52"/>
  <c r="BU187" i="52"/>
  <c r="CJ186" i="52"/>
  <c r="BU180" i="52"/>
  <c r="CJ179" i="52"/>
  <c r="BU175" i="52"/>
  <c r="BU171" i="52"/>
  <c r="CJ170" i="52"/>
  <c r="BU170" i="52"/>
  <c r="CJ166" i="52"/>
  <c r="BU166" i="52"/>
  <c r="CJ163" i="52"/>
  <c r="BU163" i="52"/>
  <c r="CJ159" i="52"/>
  <c r="BU159" i="52"/>
  <c r="CJ156" i="52"/>
  <c r="BU156" i="52"/>
  <c r="CJ153" i="52"/>
  <c r="BU152" i="52"/>
  <c r="BU150" i="52"/>
  <c r="BU148" i="52"/>
  <c r="BU146" i="52"/>
  <c r="CJ144" i="52"/>
  <c r="CJ142" i="52"/>
  <c r="CJ140" i="52"/>
  <c r="BU201" i="52"/>
  <c r="CJ191" i="52"/>
  <c r="BU190" i="52"/>
  <c r="CJ189" i="52"/>
  <c r="BU188" i="52"/>
  <c r="BU186" i="52"/>
  <c r="CJ185" i="52"/>
  <c r="BU178" i="52"/>
  <c r="CJ177" i="52"/>
  <c r="CJ173" i="52"/>
  <c r="CJ172" i="52"/>
  <c r="CJ171" i="52"/>
  <c r="CJ169" i="52"/>
  <c r="BU169" i="52"/>
  <c r="CJ165" i="52"/>
  <c r="BU165" i="52"/>
  <c r="CJ162" i="52"/>
  <c r="BU162" i="52"/>
  <c r="CJ158" i="52"/>
  <c r="CJ155" i="52"/>
  <c r="BU155" i="52"/>
  <c r="BU153" i="52"/>
  <c r="CJ151" i="52"/>
  <c r="CJ149" i="52"/>
  <c r="CJ147" i="52"/>
  <c r="BU144" i="52"/>
  <c r="BU142" i="52"/>
  <c r="BU140" i="52"/>
  <c r="BU138" i="52"/>
  <c r="BU205" i="52"/>
  <c r="BU189" i="52"/>
  <c r="BU184" i="52"/>
  <c r="BU182" i="52"/>
  <c r="BU164" i="52"/>
  <c r="CJ161" i="52"/>
  <c r="CJ160" i="52"/>
  <c r="CJ194" i="52"/>
  <c r="CJ183" i="52"/>
  <c r="BU173" i="52"/>
  <c r="BU161" i="52"/>
  <c r="BU160" i="52"/>
  <c r="CJ152" i="52"/>
  <c r="BU149" i="52"/>
  <c r="CJ145" i="52"/>
  <c r="BU145" i="52"/>
  <c r="CJ137" i="52"/>
  <c r="BU136" i="52"/>
  <c r="CJ181" i="52"/>
  <c r="CJ174" i="52"/>
  <c r="CJ167" i="52"/>
  <c r="CJ164" i="52"/>
  <c r="CJ150" i="52"/>
  <c r="CJ148" i="52"/>
  <c r="CJ141" i="52"/>
  <c r="BU141" i="52"/>
  <c r="BU139" i="52"/>
  <c r="CJ134" i="52"/>
  <c r="CJ132" i="52"/>
  <c r="CJ130" i="52"/>
  <c r="CJ128" i="52"/>
  <c r="CJ126" i="52"/>
  <c r="CJ124" i="52"/>
  <c r="CJ122" i="52"/>
  <c r="CJ120" i="52"/>
  <c r="CJ118" i="52"/>
  <c r="CJ116" i="52"/>
  <c r="CJ114" i="52"/>
  <c r="CJ112" i="52"/>
  <c r="CJ110" i="52"/>
  <c r="CJ108" i="52"/>
  <c r="CJ106" i="52"/>
  <c r="CJ104" i="52"/>
  <c r="BU192" i="52"/>
  <c r="BU172" i="52"/>
  <c r="CJ168" i="52"/>
  <c r="BU167" i="52"/>
  <c r="CJ157" i="52"/>
  <c r="CJ154" i="52"/>
  <c r="CJ146" i="52"/>
  <c r="BU143" i="52"/>
  <c r="CJ139" i="52"/>
  <c r="CJ138" i="52"/>
  <c r="BU134" i="52"/>
  <c r="BU132" i="52"/>
  <c r="BU130" i="52"/>
  <c r="BU128" i="52"/>
  <c r="BU126" i="52"/>
  <c r="BU124" i="52"/>
  <c r="BU122" i="52"/>
  <c r="BU120" i="52"/>
  <c r="BU118" i="52"/>
  <c r="BU116" i="52"/>
  <c r="BU114" i="52"/>
  <c r="BU112" i="52"/>
  <c r="BU110" i="52"/>
  <c r="BU108" i="52"/>
  <c r="BU106" i="52"/>
  <c r="BU104" i="52"/>
  <c r="BU102" i="52"/>
  <c r="BU100" i="52"/>
  <c r="BU168" i="52"/>
  <c r="BU157" i="52"/>
  <c r="CJ135" i="52"/>
  <c r="CJ95" i="52"/>
  <c r="BU94" i="52"/>
  <c r="CJ90" i="52"/>
  <c r="BU89" i="52"/>
  <c r="CJ87" i="52"/>
  <c r="CJ83" i="52"/>
  <c r="CJ79" i="52"/>
  <c r="CJ75" i="52"/>
  <c r="CJ196" i="52"/>
  <c r="BU137" i="52"/>
  <c r="CJ101" i="52"/>
  <c r="BU101" i="52"/>
  <c r="CJ100" i="52"/>
  <c r="CJ97" i="52"/>
  <c r="CJ94" i="52"/>
  <c r="BU93" i="52"/>
  <c r="CJ91" i="52"/>
  <c r="BU90" i="52"/>
  <c r="CJ86" i="52"/>
  <c r="CJ82" i="52"/>
  <c r="CJ78" i="52"/>
  <c r="BU158" i="52"/>
  <c r="BU154" i="52"/>
  <c r="BU151" i="52"/>
  <c r="BU133" i="52"/>
  <c r="CJ129" i="52"/>
  <c r="BU125" i="52"/>
  <c r="CJ121" i="52"/>
  <c r="BU117" i="52"/>
  <c r="CJ113" i="52"/>
  <c r="BU109" i="52"/>
  <c r="CJ105" i="52"/>
  <c r="CJ102" i="52"/>
  <c r="BU98" i="52"/>
  <c r="BU96" i="52"/>
  <c r="BU91" i="52"/>
  <c r="CJ89" i="52"/>
  <c r="BU86" i="52"/>
  <c r="BU85" i="52"/>
  <c r="BU84" i="52"/>
  <c r="BU78" i="52"/>
  <c r="BU77" i="52"/>
  <c r="BU76" i="52"/>
  <c r="CJ74" i="52"/>
  <c r="CJ70" i="52"/>
  <c r="CJ66" i="52"/>
  <c r="CJ62" i="52"/>
  <c r="CJ58" i="52"/>
  <c r="BU57" i="52"/>
  <c r="CJ55" i="52"/>
  <c r="BU53" i="52"/>
  <c r="CJ51" i="52"/>
  <c r="BU49" i="52"/>
  <c r="CJ47" i="52"/>
  <c r="BU45" i="52"/>
  <c r="CJ43" i="52"/>
  <c r="BU41" i="52"/>
  <c r="CJ39" i="52"/>
  <c r="BU37" i="52"/>
  <c r="CJ35" i="52"/>
  <c r="BU33" i="52"/>
  <c r="CJ31" i="52"/>
  <c r="CJ30" i="52"/>
  <c r="CJ29" i="52"/>
  <c r="CJ28" i="52"/>
  <c r="CJ27" i="52"/>
  <c r="CJ26" i="52"/>
  <c r="CJ25" i="52"/>
  <c r="BU147" i="52"/>
  <c r="CJ143" i="52"/>
  <c r="BU135" i="52"/>
  <c r="CJ131" i="52"/>
  <c r="BU127" i="52"/>
  <c r="CJ123" i="52"/>
  <c r="BU119" i="52"/>
  <c r="CJ115" i="52"/>
  <c r="BU111" i="52"/>
  <c r="CJ107" i="52"/>
  <c r="BU103" i="52"/>
  <c r="BU99" i="52"/>
  <c r="CJ98" i="52"/>
  <c r="CJ96" i="52"/>
  <c r="BU92" i="52"/>
  <c r="BU87" i="52"/>
  <c r="CJ85" i="52"/>
  <c r="CJ84" i="52"/>
  <c r="BU79" i="52"/>
  <c r="CJ77" i="52"/>
  <c r="CJ76" i="52"/>
  <c r="BU74" i="52"/>
  <c r="BU73" i="52"/>
  <c r="BU72" i="52"/>
  <c r="BU70" i="52"/>
  <c r="BU69" i="52"/>
  <c r="BU68" i="52"/>
  <c r="BU66" i="52"/>
  <c r="BU65" i="52"/>
  <c r="BU64" i="52"/>
  <c r="BU62" i="52"/>
  <c r="BU61" i="52"/>
  <c r="BU60" i="52"/>
  <c r="BU58" i="52"/>
  <c r="CJ56" i="52"/>
  <c r="BU54" i="52"/>
  <c r="CJ52" i="52"/>
  <c r="BU50" i="52"/>
  <c r="CJ48" i="52"/>
  <c r="BU46" i="52"/>
  <c r="CJ44" i="52"/>
  <c r="BU42" i="52"/>
  <c r="CJ40" i="52"/>
  <c r="BU38" i="52"/>
  <c r="CJ36" i="52"/>
  <c r="BU34" i="52"/>
  <c r="CJ32" i="52"/>
  <c r="CJ133" i="52"/>
  <c r="CJ117" i="52"/>
  <c r="BU88" i="52"/>
  <c r="BU82" i="52"/>
  <c r="CJ80" i="52"/>
  <c r="CJ72" i="52"/>
  <c r="CJ68" i="52"/>
  <c r="CJ64" i="52"/>
  <c r="CJ60" i="52"/>
  <c r="CJ54" i="52"/>
  <c r="BU51" i="52"/>
  <c r="CJ46" i="52"/>
  <c r="BU43" i="52"/>
  <c r="CJ38" i="52"/>
  <c r="BU35" i="52"/>
  <c r="BU29" i="52"/>
  <c r="BU25" i="52"/>
  <c r="CJ136" i="52"/>
  <c r="BU131" i="52"/>
  <c r="BU129" i="52"/>
  <c r="CJ119" i="52"/>
  <c r="BU115" i="52"/>
  <c r="BU113" i="52"/>
  <c r="CJ103" i="52"/>
  <c r="BU83" i="52"/>
  <c r="BU81" i="52"/>
  <c r="CJ73" i="52"/>
  <c r="CJ69" i="52"/>
  <c r="CJ65" i="52"/>
  <c r="CJ61" i="52"/>
  <c r="CJ57" i="52"/>
  <c r="BU52" i="52"/>
  <c r="CJ49" i="52"/>
  <c r="BU44" i="52"/>
  <c r="CJ41" i="52"/>
  <c r="BU36" i="52"/>
  <c r="CJ33" i="52"/>
  <c r="BU28" i="52"/>
  <c r="BU13" i="52"/>
  <c r="BU12" i="52"/>
  <c r="BU11" i="52"/>
  <c r="BU10" i="52"/>
  <c r="BU9" i="52"/>
  <c r="BU8" i="52"/>
  <c r="BU7" i="52"/>
  <c r="BU6" i="52"/>
  <c r="CJ10" i="52"/>
  <c r="CJ125" i="52"/>
  <c r="CJ109" i="52"/>
  <c r="CJ99" i="52"/>
  <c r="BU95" i="52"/>
  <c r="CJ93" i="52"/>
  <c r="CJ92" i="52"/>
  <c r="CJ88" i="52"/>
  <c r="BU80" i="52"/>
  <c r="BU55" i="52"/>
  <c r="CJ50" i="52"/>
  <c r="BU47" i="52"/>
  <c r="CJ42" i="52"/>
  <c r="BU39" i="52"/>
  <c r="CJ34" i="52"/>
  <c r="BU31" i="52"/>
  <c r="BU27" i="52"/>
  <c r="CJ127" i="52"/>
  <c r="BU123" i="52"/>
  <c r="BU121" i="52"/>
  <c r="CJ111" i="52"/>
  <c r="BU107" i="52"/>
  <c r="BU105" i="52"/>
  <c r="BU97" i="52"/>
  <c r="CJ81" i="52"/>
  <c r="BU75" i="52"/>
  <c r="CJ71" i="52"/>
  <c r="BU71" i="52"/>
  <c r="CJ67" i="52"/>
  <c r="BU67" i="52"/>
  <c r="CJ63" i="52"/>
  <c r="BU63" i="52"/>
  <c r="CJ59" i="52"/>
  <c r="BU59" i="52"/>
  <c r="BU56" i="52"/>
  <c r="CJ53" i="52"/>
  <c r="BU48" i="52"/>
  <c r="CJ45" i="52"/>
  <c r="BU40" i="52"/>
  <c r="CJ37" i="52"/>
  <c r="BU32" i="52"/>
  <c r="BU30" i="52"/>
  <c r="BU26" i="52"/>
  <c r="CJ24" i="52"/>
  <c r="BU24" i="52"/>
  <c r="CJ23" i="52"/>
  <c r="BU23" i="52"/>
  <c r="CJ22" i="52"/>
  <c r="BU22" i="52"/>
  <c r="CJ21" i="52"/>
  <c r="BU21" i="52"/>
  <c r="CJ20" i="52"/>
  <c r="BU20" i="52"/>
  <c r="CJ19" i="52"/>
  <c r="BU19" i="52"/>
  <c r="CJ18" i="52"/>
  <c r="BU18" i="52"/>
  <c r="CJ17" i="52"/>
  <c r="BU17" i="52"/>
  <c r="CJ16" i="52"/>
  <c r="BU16" i="52"/>
  <c r="CJ15" i="52"/>
  <c r="BU15" i="52"/>
  <c r="CJ14" i="52"/>
  <c r="BU14" i="52"/>
  <c r="CJ13" i="52"/>
  <c r="CJ12" i="52"/>
  <c r="CJ11" i="52"/>
  <c r="CJ9" i="52"/>
  <c r="CJ8" i="52"/>
  <c r="CJ7" i="52"/>
  <c r="CJ6" i="52"/>
  <c r="DU206" i="52"/>
  <c r="DU203" i="52"/>
  <c r="DU201" i="52"/>
  <c r="DU204" i="52"/>
  <c r="DU199" i="52"/>
  <c r="DU198" i="52"/>
  <c r="DU197" i="52"/>
  <c r="DU196" i="52"/>
  <c r="DU195" i="52"/>
  <c r="DU194" i="52"/>
  <c r="DU202" i="52"/>
  <c r="DU189" i="52"/>
  <c r="DU184" i="52"/>
  <c r="DU180" i="52"/>
  <c r="DU176" i="52"/>
  <c r="DU175" i="52"/>
  <c r="DU205" i="52"/>
  <c r="DU190" i="52"/>
  <c r="DU188" i="52"/>
  <c r="DU187" i="52"/>
  <c r="DU182" i="52"/>
  <c r="DU178" i="52"/>
  <c r="DU191" i="52"/>
  <c r="DU185" i="52"/>
  <c r="DU177" i="52"/>
  <c r="DU168" i="52"/>
  <c r="DU164" i="52"/>
  <c r="DU161" i="52"/>
  <c r="DU154" i="52"/>
  <c r="DU152" i="52"/>
  <c r="DU143" i="52"/>
  <c r="DU141" i="52"/>
  <c r="DU139" i="52"/>
  <c r="DU200" i="52"/>
  <c r="DU183" i="52"/>
  <c r="DU174" i="52"/>
  <c r="DU167" i="52"/>
  <c r="DU160" i="52"/>
  <c r="DU157" i="52"/>
  <c r="DU150" i="52"/>
  <c r="DU148" i="52"/>
  <c r="DU146" i="52"/>
  <c r="DU186" i="52"/>
  <c r="DU181" i="52"/>
  <c r="DU173" i="52"/>
  <c r="DU172" i="52"/>
  <c r="DU171" i="52"/>
  <c r="DU169" i="52"/>
  <c r="DU159" i="52"/>
  <c r="DU155" i="52"/>
  <c r="DU193" i="52"/>
  <c r="DU192" i="52"/>
  <c r="DU165" i="52"/>
  <c r="DU163" i="52"/>
  <c r="DU149" i="52"/>
  <c r="DU140" i="52"/>
  <c r="DU138" i="52"/>
  <c r="DU136" i="52"/>
  <c r="DU158" i="52"/>
  <c r="DU144" i="52"/>
  <c r="DU133" i="52"/>
  <c r="DU131" i="52"/>
  <c r="DU129" i="52"/>
  <c r="DU127" i="52"/>
  <c r="DU125" i="52"/>
  <c r="DU123" i="52"/>
  <c r="DU121" i="52"/>
  <c r="DU119" i="52"/>
  <c r="DU117" i="52"/>
  <c r="DU115" i="52"/>
  <c r="DU113" i="52"/>
  <c r="DU111" i="52"/>
  <c r="DU109" i="52"/>
  <c r="DU107" i="52"/>
  <c r="DU105" i="52"/>
  <c r="DU103" i="52"/>
  <c r="DU166" i="52"/>
  <c r="DU162" i="52"/>
  <c r="DU137" i="52"/>
  <c r="DU135" i="52"/>
  <c r="DU97" i="52"/>
  <c r="DU153" i="52"/>
  <c r="DU147" i="52"/>
  <c r="DU145" i="52"/>
  <c r="DU132" i="52"/>
  <c r="DU128" i="52"/>
  <c r="DU124" i="52"/>
  <c r="DU120" i="52"/>
  <c r="DU116" i="52"/>
  <c r="DU112" i="52"/>
  <c r="DU108" i="52"/>
  <c r="DU104" i="52"/>
  <c r="DU101" i="52"/>
  <c r="DU100" i="52"/>
  <c r="DU94" i="52"/>
  <c r="DU91" i="52"/>
  <c r="DU86" i="52"/>
  <c r="DU82" i="52"/>
  <c r="DU78" i="52"/>
  <c r="DU170" i="52"/>
  <c r="DU151" i="52"/>
  <c r="DU142" i="52"/>
  <c r="DU134" i="52"/>
  <c r="DU130" i="52"/>
  <c r="DU126" i="52"/>
  <c r="DU122" i="52"/>
  <c r="DU118" i="52"/>
  <c r="DU114" i="52"/>
  <c r="DU110" i="52"/>
  <c r="DU106" i="52"/>
  <c r="DU95" i="52"/>
  <c r="DU90" i="52"/>
  <c r="DU87" i="52"/>
  <c r="DU85" i="52"/>
  <c r="DU84" i="52"/>
  <c r="DU83" i="52"/>
  <c r="DU81" i="52"/>
  <c r="DU80" i="52"/>
  <c r="DU79" i="52"/>
  <c r="DU77" i="52"/>
  <c r="DU76" i="52"/>
  <c r="DU75" i="52"/>
  <c r="DU179" i="52"/>
  <c r="DU92" i="52"/>
  <c r="DU73" i="52"/>
  <c r="DU72" i="52"/>
  <c r="DU71" i="52"/>
  <c r="DU69" i="52"/>
  <c r="DU68" i="52"/>
  <c r="DU67" i="52"/>
  <c r="DU65" i="52"/>
  <c r="DU64" i="52"/>
  <c r="DU63" i="52"/>
  <c r="DU61" i="52"/>
  <c r="DU60" i="52"/>
  <c r="DU59" i="52"/>
  <c r="DU57" i="52"/>
  <c r="DU53" i="52"/>
  <c r="DU49" i="52"/>
  <c r="DU45" i="52"/>
  <c r="DU41" i="52"/>
  <c r="DU37" i="52"/>
  <c r="DU33" i="52"/>
  <c r="DU99" i="52"/>
  <c r="DU93" i="52"/>
  <c r="DU88" i="52"/>
  <c r="DU54" i="52"/>
  <c r="DU50" i="52"/>
  <c r="DU46" i="52"/>
  <c r="DU42" i="52"/>
  <c r="DU38" i="52"/>
  <c r="DU34" i="52"/>
  <c r="DU30" i="52"/>
  <c r="DU29" i="52"/>
  <c r="DU28" i="52"/>
  <c r="DU27" i="52"/>
  <c r="DU26" i="52"/>
  <c r="DU25" i="52"/>
  <c r="DU24" i="52"/>
  <c r="DU23" i="52"/>
  <c r="DU22" i="52"/>
  <c r="DU21" i="52"/>
  <c r="DU20" i="52"/>
  <c r="DU19" i="52"/>
  <c r="DU18" i="52"/>
  <c r="DU17" i="52"/>
  <c r="DU16" i="52"/>
  <c r="DU15" i="52"/>
  <c r="DU14" i="52"/>
  <c r="DU13" i="52"/>
  <c r="DU156" i="52"/>
  <c r="DU96" i="52"/>
  <c r="DU52" i="52"/>
  <c r="DU51" i="52"/>
  <c r="DU44" i="52"/>
  <c r="DU43" i="52"/>
  <c r="DU36" i="52"/>
  <c r="DU35" i="52"/>
  <c r="DU12" i="52"/>
  <c r="DU11" i="52"/>
  <c r="DU10" i="52"/>
  <c r="DU9" i="52"/>
  <c r="DU8" i="52"/>
  <c r="DU7" i="52"/>
  <c r="DU6" i="52"/>
  <c r="DU98" i="52"/>
  <c r="DU102" i="52"/>
  <c r="DU89" i="52"/>
  <c r="DU74" i="52"/>
  <c r="DU70" i="52"/>
  <c r="DU66" i="52"/>
  <c r="DU62" i="52"/>
  <c r="DU58" i="52"/>
  <c r="DU56" i="52"/>
  <c r="DU55" i="52"/>
  <c r="DU48" i="52"/>
  <c r="DU47" i="52"/>
  <c r="DU40" i="52"/>
  <c r="DU39" i="52"/>
  <c r="DU32" i="52"/>
  <c r="DU31" i="52"/>
  <c r="DY196" i="52"/>
  <c r="DY177" i="52"/>
  <c r="DY181" i="52"/>
  <c r="DY191" i="52"/>
  <c r="DY199" i="52"/>
  <c r="DY205" i="52"/>
  <c r="BS196" i="52"/>
  <c r="BS133" i="52"/>
  <c r="CH53" i="52"/>
  <c r="BS92" i="52"/>
  <c r="BS43" i="52"/>
  <c r="BS99" i="52"/>
  <c r="BS71" i="52"/>
  <c r="CH93" i="52"/>
  <c r="CH125" i="52"/>
  <c r="CH153" i="52"/>
  <c r="CH164" i="52"/>
  <c r="BL209" i="52"/>
  <c r="DY174" i="52"/>
  <c r="BS157" i="52"/>
  <c r="BS203" i="52"/>
  <c r="CH47" i="52"/>
  <c r="BS88" i="52"/>
  <c r="BS49" i="52"/>
  <c r="BS59" i="52"/>
  <c r="BS115" i="52"/>
  <c r="CH129" i="52"/>
  <c r="CH177" i="52"/>
  <c r="EC206" i="52"/>
  <c r="EC189" i="52"/>
  <c r="EC188" i="52"/>
  <c r="EC169" i="52"/>
  <c r="EC165" i="52"/>
  <c r="EC162" i="52"/>
  <c r="EC158" i="52"/>
  <c r="EC155" i="52"/>
  <c r="EC151" i="52"/>
  <c r="EC149" i="52"/>
  <c r="EC147" i="52"/>
  <c r="EC145" i="52"/>
  <c r="EC168" i="52"/>
  <c r="EC164" i="52"/>
  <c r="EC161" i="52"/>
  <c r="EC154" i="52"/>
  <c r="EC152" i="52"/>
  <c r="EC143" i="52"/>
  <c r="EC141" i="52"/>
  <c r="EC139" i="52"/>
  <c r="EC137" i="52"/>
  <c r="EC192" i="52"/>
  <c r="EC170" i="52"/>
  <c r="EC160" i="52"/>
  <c r="EC156" i="52"/>
  <c r="EC166" i="52"/>
  <c r="EC153" i="52"/>
  <c r="EC135" i="52"/>
  <c r="EC159" i="52"/>
  <c r="EC148" i="52"/>
  <c r="EC144" i="52"/>
  <c r="EC140" i="52"/>
  <c r="EC163" i="52"/>
  <c r="EC138" i="52"/>
  <c r="EC136" i="52"/>
  <c r="EC133" i="52"/>
  <c r="EC131" i="52"/>
  <c r="EC129" i="52"/>
  <c r="EC127" i="52"/>
  <c r="EC125" i="52"/>
  <c r="EC123" i="52"/>
  <c r="EC121" i="52"/>
  <c r="EC119" i="52"/>
  <c r="EC117" i="52"/>
  <c r="EC115" i="52"/>
  <c r="EC113" i="52"/>
  <c r="EC111" i="52"/>
  <c r="EC109" i="52"/>
  <c r="EC107" i="52"/>
  <c r="EC105" i="52"/>
  <c r="EC103" i="52"/>
  <c r="EC101" i="52"/>
  <c r="EC99" i="52"/>
  <c r="EC167" i="52"/>
  <c r="EC134" i="52"/>
  <c r="EC130" i="52"/>
  <c r="EC126" i="52"/>
  <c r="EC122" i="52"/>
  <c r="EC118" i="52"/>
  <c r="EC114" i="52"/>
  <c r="EC110" i="52"/>
  <c r="EC106" i="52"/>
  <c r="EC102" i="52"/>
  <c r="EC93" i="52"/>
  <c r="EC88" i="52"/>
  <c r="EC157" i="52"/>
  <c r="EC142" i="52"/>
  <c r="EC132" i="52"/>
  <c r="EC128" i="52"/>
  <c r="EC124" i="52"/>
  <c r="EC120" i="52"/>
  <c r="EC116" i="52"/>
  <c r="EC112" i="52"/>
  <c r="EC108" i="52"/>
  <c r="EC104" i="52"/>
  <c r="EC98" i="52"/>
  <c r="EC97" i="52"/>
  <c r="EC92" i="52"/>
  <c r="EC89" i="52"/>
  <c r="EC146" i="52"/>
  <c r="EC100" i="52"/>
  <c r="EC94" i="52"/>
  <c r="EC82" i="52"/>
  <c r="EC56" i="52"/>
  <c r="EC52" i="52"/>
  <c r="EC48" i="52"/>
  <c r="EC44" i="52"/>
  <c r="EC40" i="52"/>
  <c r="EC36" i="52"/>
  <c r="EC32" i="52"/>
  <c r="EC95" i="52"/>
  <c r="EC90" i="52"/>
  <c r="EC85" i="52"/>
  <c r="EC84" i="52"/>
  <c r="EC83" i="52"/>
  <c r="EC77" i="52"/>
  <c r="EC76" i="52"/>
  <c r="EC75" i="52"/>
  <c r="EC73" i="52"/>
  <c r="EC72" i="52"/>
  <c r="EC71" i="52"/>
  <c r="EC69" i="52"/>
  <c r="EC68" i="52"/>
  <c r="EC67" i="52"/>
  <c r="EC65" i="52"/>
  <c r="EC64" i="52"/>
  <c r="EC63" i="52"/>
  <c r="EC61" i="52"/>
  <c r="EC60" i="52"/>
  <c r="EC59" i="52"/>
  <c r="EC57" i="52"/>
  <c r="EC53" i="52"/>
  <c r="EC49" i="52"/>
  <c r="EC45" i="52"/>
  <c r="EC41" i="52"/>
  <c r="EC37" i="52"/>
  <c r="EC33" i="52"/>
  <c r="EC91" i="52"/>
  <c r="EC87" i="52"/>
  <c r="EC81" i="52"/>
  <c r="EC74" i="52"/>
  <c r="EC70" i="52"/>
  <c r="EC66" i="52"/>
  <c r="EC62" i="52"/>
  <c r="EC58" i="52"/>
  <c r="EC55" i="52"/>
  <c r="EC54" i="52"/>
  <c r="EC47" i="52"/>
  <c r="EC46" i="52"/>
  <c r="EC39" i="52"/>
  <c r="EC38" i="52"/>
  <c r="EC31" i="52"/>
  <c r="EC30" i="52"/>
  <c r="EC26" i="52"/>
  <c r="EC86" i="52"/>
  <c r="EC80" i="52"/>
  <c r="EC29" i="52"/>
  <c r="EC25" i="52"/>
  <c r="EC12" i="52"/>
  <c r="EC11" i="52"/>
  <c r="EC10" i="52"/>
  <c r="EC9" i="52"/>
  <c r="EC8" i="52"/>
  <c r="EC7" i="52"/>
  <c r="EC6" i="52"/>
  <c r="EC150" i="52"/>
  <c r="EC79" i="52"/>
  <c r="EC51" i="52"/>
  <c r="EC50" i="52"/>
  <c r="EC43" i="52"/>
  <c r="EC42" i="52"/>
  <c r="EC35" i="52"/>
  <c r="EC34" i="52"/>
  <c r="EC28" i="52"/>
  <c r="EC24" i="52"/>
  <c r="EC23" i="52"/>
  <c r="EC22" i="52"/>
  <c r="EC21" i="52"/>
  <c r="EC20" i="52"/>
  <c r="EC19" i="52"/>
  <c r="EC18" i="52"/>
  <c r="EC17" i="52"/>
  <c r="EC16" i="52"/>
  <c r="EC15" i="52"/>
  <c r="EC14" i="52"/>
  <c r="EC13" i="52"/>
  <c r="EC96" i="52"/>
  <c r="EC78" i="52"/>
  <c r="EC27" i="52"/>
  <c r="CB199" i="52"/>
  <c r="CB198" i="52"/>
  <c r="CB197" i="52"/>
  <c r="CB196" i="52"/>
  <c r="CB195" i="52"/>
  <c r="CB205" i="52"/>
  <c r="CB194" i="52"/>
  <c r="CB192" i="52"/>
  <c r="CB191" i="52"/>
  <c r="CB190" i="52"/>
  <c r="CB188" i="52"/>
  <c r="BM194" i="52"/>
  <c r="CB184" i="52"/>
  <c r="BM184" i="52"/>
  <c r="CB180" i="52"/>
  <c r="BM180" i="52"/>
  <c r="CB175" i="52"/>
  <c r="CB193" i="52"/>
  <c r="CB189" i="52"/>
  <c r="CB187" i="52"/>
  <c r="BM187" i="52"/>
  <c r="CB186" i="52"/>
  <c r="BM186" i="52"/>
  <c r="CB182" i="52"/>
  <c r="BM182" i="52"/>
  <c r="CB178" i="52"/>
  <c r="BM178" i="52"/>
  <c r="BM174" i="52"/>
  <c r="CB173" i="52"/>
  <c r="BM204" i="52"/>
  <c r="CB183" i="52"/>
  <c r="BM179" i="52"/>
  <c r="CB174" i="52"/>
  <c r="BM170" i="52"/>
  <c r="CB168" i="52"/>
  <c r="BM166" i="52"/>
  <c r="BM163" i="52"/>
  <c r="CB161" i="52"/>
  <c r="BM159" i="52"/>
  <c r="CB158" i="52"/>
  <c r="BM156" i="52"/>
  <c r="BM152" i="52"/>
  <c r="CB151" i="52"/>
  <c r="BM150" i="52"/>
  <c r="CB149" i="52"/>
  <c r="BM148" i="52"/>
  <c r="CB147" i="52"/>
  <c r="BM146" i="52"/>
  <c r="BM202" i="52"/>
  <c r="BM193" i="52"/>
  <c r="BM185" i="52"/>
  <c r="CB181" i="52"/>
  <c r="BM177" i="52"/>
  <c r="CB176" i="52"/>
  <c r="BM169" i="52"/>
  <c r="CB167" i="52"/>
  <c r="BM165" i="52"/>
  <c r="CB164" i="52"/>
  <c r="BM162" i="52"/>
  <c r="CB160" i="52"/>
  <c r="CB157" i="52"/>
  <c r="BM155" i="52"/>
  <c r="CB154" i="52"/>
  <c r="BM153" i="52"/>
  <c r="CB145" i="52"/>
  <c r="BM144" i="52"/>
  <c r="CB143" i="52"/>
  <c r="BM142" i="52"/>
  <c r="CB141" i="52"/>
  <c r="BM140" i="52"/>
  <c r="CB139" i="52"/>
  <c r="BM138" i="52"/>
  <c r="CB206" i="52"/>
  <c r="CB185" i="52"/>
  <c r="BM183" i="52"/>
  <c r="BM181" i="52"/>
  <c r="CB177" i="52"/>
  <c r="BM176" i="52"/>
  <c r="BM173" i="52"/>
  <c r="BM172" i="52"/>
  <c r="CB163" i="52"/>
  <c r="CB162" i="52"/>
  <c r="BM161" i="52"/>
  <c r="BM160" i="52"/>
  <c r="CB152" i="52"/>
  <c r="CB172" i="52"/>
  <c r="BM164" i="52"/>
  <c r="CB159" i="52"/>
  <c r="CB153" i="52"/>
  <c r="CB148" i="52"/>
  <c r="BM141" i="52"/>
  <c r="CB138" i="52"/>
  <c r="BM136" i="52"/>
  <c r="CB135" i="52"/>
  <c r="BM189" i="52"/>
  <c r="CB170" i="52"/>
  <c r="CB169" i="52"/>
  <c r="BM158" i="52"/>
  <c r="CB156" i="52"/>
  <c r="CB155" i="52"/>
  <c r="BM149" i="52"/>
  <c r="BM147" i="52"/>
  <c r="CB136" i="52"/>
  <c r="BM188" i="52"/>
  <c r="CB179" i="52"/>
  <c r="BM145" i="52"/>
  <c r="BM139" i="52"/>
  <c r="CB137" i="52"/>
  <c r="BM137" i="52"/>
  <c r="BM134" i="52"/>
  <c r="CB133" i="52"/>
  <c r="BM132" i="52"/>
  <c r="CB131" i="52"/>
  <c r="BM130" i="52"/>
  <c r="CB129" i="52"/>
  <c r="BM128" i="52"/>
  <c r="CB127" i="52"/>
  <c r="BM126" i="52"/>
  <c r="CB125" i="52"/>
  <c r="BM124" i="52"/>
  <c r="CB123" i="52"/>
  <c r="BM122" i="52"/>
  <c r="CB121" i="52"/>
  <c r="BM120" i="52"/>
  <c r="CB119" i="52"/>
  <c r="BM118" i="52"/>
  <c r="CB117" i="52"/>
  <c r="BM116" i="52"/>
  <c r="CB115" i="52"/>
  <c r="BM114" i="52"/>
  <c r="CB113" i="52"/>
  <c r="BM112" i="52"/>
  <c r="CB111" i="52"/>
  <c r="BM110" i="52"/>
  <c r="CB109" i="52"/>
  <c r="BM108" i="52"/>
  <c r="CB107" i="52"/>
  <c r="BM106" i="52"/>
  <c r="CB105" i="52"/>
  <c r="BM104" i="52"/>
  <c r="CB103" i="52"/>
  <c r="BM102" i="52"/>
  <c r="CB101" i="52"/>
  <c r="BM100" i="52"/>
  <c r="CB99" i="52"/>
  <c r="BM171" i="52"/>
  <c r="CB165" i="52"/>
  <c r="CB140" i="52"/>
  <c r="CB100" i="52"/>
  <c r="BM94" i="52"/>
  <c r="CB93" i="52"/>
  <c r="CB90" i="52"/>
  <c r="BM89" i="52"/>
  <c r="BM154" i="52"/>
  <c r="BM151" i="52"/>
  <c r="CB146" i="52"/>
  <c r="BM99" i="52"/>
  <c r="CB98" i="52"/>
  <c r="BM98" i="52"/>
  <c r="BM97" i="52"/>
  <c r="CB94" i="52"/>
  <c r="BM93" i="52"/>
  <c r="BM90" i="52"/>
  <c r="CB89" i="52"/>
  <c r="BM167" i="52"/>
  <c r="BM157" i="52"/>
  <c r="CB134" i="52"/>
  <c r="BM131" i="52"/>
  <c r="CB126" i="52"/>
  <c r="BM123" i="52"/>
  <c r="CB118" i="52"/>
  <c r="BM115" i="52"/>
  <c r="CB110" i="52"/>
  <c r="BM107" i="52"/>
  <c r="CB92" i="52"/>
  <c r="BM88" i="52"/>
  <c r="CB87" i="52"/>
  <c r="BM82" i="52"/>
  <c r="BM81" i="52"/>
  <c r="BM80" i="52"/>
  <c r="CB79" i="52"/>
  <c r="BM57" i="52"/>
  <c r="CB55" i="52"/>
  <c r="BM53" i="52"/>
  <c r="CB51" i="52"/>
  <c r="BM49" i="52"/>
  <c r="CB47" i="52"/>
  <c r="BM45" i="52"/>
  <c r="CB43" i="52"/>
  <c r="BM41" i="52"/>
  <c r="CB39" i="52"/>
  <c r="BM37" i="52"/>
  <c r="CB35" i="52"/>
  <c r="BM33" i="52"/>
  <c r="CB31" i="52"/>
  <c r="CB30" i="52"/>
  <c r="CB29" i="52"/>
  <c r="CB28" i="52"/>
  <c r="CB27" i="52"/>
  <c r="CB26" i="52"/>
  <c r="CB25" i="52"/>
  <c r="BM168" i="52"/>
  <c r="CB150" i="52"/>
  <c r="CB144" i="52"/>
  <c r="BM133" i="52"/>
  <c r="CB128" i="52"/>
  <c r="BM125" i="52"/>
  <c r="CB120" i="52"/>
  <c r="BM117" i="52"/>
  <c r="CB112" i="52"/>
  <c r="BM109" i="52"/>
  <c r="CB104" i="52"/>
  <c r="BM101" i="52"/>
  <c r="CB97" i="52"/>
  <c r="BM95" i="52"/>
  <c r="CB88" i="52"/>
  <c r="BM83" i="52"/>
  <c r="CB82" i="52"/>
  <c r="CB81" i="52"/>
  <c r="CB80" i="52"/>
  <c r="BM74" i="52"/>
  <c r="BM73" i="52"/>
  <c r="BM72" i="52"/>
  <c r="CB71" i="52"/>
  <c r="BM70" i="52"/>
  <c r="BM69" i="52"/>
  <c r="BM68" i="52"/>
  <c r="CB67" i="52"/>
  <c r="BM66" i="52"/>
  <c r="BM65" i="52"/>
  <c r="BM64" i="52"/>
  <c r="CB63" i="52"/>
  <c r="BM62" i="52"/>
  <c r="BM61" i="52"/>
  <c r="BM60" i="52"/>
  <c r="CB59" i="52"/>
  <c r="BM58" i="52"/>
  <c r="CB56" i="52"/>
  <c r="BM54" i="52"/>
  <c r="CB52" i="52"/>
  <c r="BM50" i="52"/>
  <c r="CB48" i="52"/>
  <c r="BM46" i="52"/>
  <c r="CB44" i="52"/>
  <c r="BM42" i="52"/>
  <c r="CB40" i="52"/>
  <c r="BM38" i="52"/>
  <c r="CB36" i="52"/>
  <c r="BM34" i="52"/>
  <c r="CB32" i="52"/>
  <c r="CB171" i="52"/>
  <c r="CB122" i="52"/>
  <c r="BM121" i="52"/>
  <c r="CB106" i="52"/>
  <c r="BM105" i="52"/>
  <c r="BM96" i="52"/>
  <c r="BM91" i="52"/>
  <c r="CB86" i="52"/>
  <c r="BM85" i="52"/>
  <c r="CB83" i="52"/>
  <c r="BM79" i="52"/>
  <c r="CB76" i="52"/>
  <c r="CB73" i="52"/>
  <c r="CB69" i="52"/>
  <c r="CB65" i="52"/>
  <c r="CB61" i="52"/>
  <c r="CB57" i="52"/>
  <c r="BM55" i="52"/>
  <c r="CB49" i="52"/>
  <c r="BM47" i="52"/>
  <c r="CB41" i="52"/>
  <c r="BM39" i="52"/>
  <c r="CB33" i="52"/>
  <c r="BM31" i="52"/>
  <c r="BM27" i="52"/>
  <c r="BM127" i="52"/>
  <c r="CB124" i="52"/>
  <c r="BM111" i="52"/>
  <c r="CB108" i="52"/>
  <c r="CB102" i="52"/>
  <c r="CB95" i="52"/>
  <c r="BM92" i="52"/>
  <c r="BM86" i="52"/>
  <c r="CB77" i="52"/>
  <c r="BM76" i="52"/>
  <c r="BM75" i="52"/>
  <c r="CB74" i="52"/>
  <c r="BM71" i="52"/>
  <c r="CB70" i="52"/>
  <c r="BM67" i="52"/>
  <c r="CB66" i="52"/>
  <c r="BM63" i="52"/>
  <c r="CB62" i="52"/>
  <c r="BM59" i="52"/>
  <c r="CB58" i="52"/>
  <c r="BM56" i="52"/>
  <c r="CB50" i="52"/>
  <c r="BM48" i="52"/>
  <c r="CB42" i="52"/>
  <c r="BM40" i="52"/>
  <c r="CB34" i="52"/>
  <c r="BM32" i="52"/>
  <c r="BM30" i="52"/>
  <c r="BM26" i="52"/>
  <c r="BM13" i="52"/>
  <c r="BM12" i="52"/>
  <c r="BM11" i="52"/>
  <c r="BM10" i="52"/>
  <c r="BM9" i="52"/>
  <c r="BM8" i="52"/>
  <c r="BM7" i="52"/>
  <c r="BM6" i="52"/>
  <c r="CB9" i="52"/>
  <c r="CB8" i="52"/>
  <c r="CB6" i="52"/>
  <c r="BM175" i="52"/>
  <c r="CB130" i="52"/>
  <c r="BM129" i="52"/>
  <c r="CB114" i="52"/>
  <c r="BM113" i="52"/>
  <c r="BM87" i="52"/>
  <c r="CB84" i="52"/>
  <c r="CB78" i="52"/>
  <c r="BM77" i="52"/>
  <c r="CB75" i="52"/>
  <c r="CB53" i="52"/>
  <c r="BM51" i="52"/>
  <c r="CB45" i="52"/>
  <c r="BM43" i="52"/>
  <c r="CB37" i="52"/>
  <c r="BM35" i="52"/>
  <c r="BM29" i="52"/>
  <c r="BM25" i="52"/>
  <c r="CB24" i="52"/>
  <c r="BM24" i="52"/>
  <c r="CB23" i="52"/>
  <c r="BM23" i="52"/>
  <c r="CB22" i="52"/>
  <c r="BM22" i="52"/>
  <c r="CB21" i="52"/>
  <c r="BM21" i="52"/>
  <c r="CB20" i="52"/>
  <c r="BM20" i="52"/>
  <c r="CB19" i="52"/>
  <c r="BM19" i="52"/>
  <c r="CB18" i="52"/>
  <c r="BM18" i="52"/>
  <c r="CB17" i="52"/>
  <c r="BM17" i="52"/>
  <c r="CB16" i="52"/>
  <c r="BM16" i="52"/>
  <c r="CB15" i="52"/>
  <c r="BM15" i="52"/>
  <c r="CB14" i="52"/>
  <c r="BM14" i="52"/>
  <c r="BM206" i="52"/>
  <c r="CB166" i="52"/>
  <c r="BM143" i="52"/>
  <c r="CB142" i="52"/>
  <c r="BM135" i="52"/>
  <c r="CB132" i="52"/>
  <c r="BM119" i="52"/>
  <c r="CB116" i="52"/>
  <c r="BM103" i="52"/>
  <c r="CB96" i="52"/>
  <c r="CB91" i="52"/>
  <c r="CB85" i="52"/>
  <c r="BM84" i="52"/>
  <c r="BM78" i="52"/>
  <c r="CB72" i="52"/>
  <c r="CB68" i="52"/>
  <c r="CB64" i="52"/>
  <c r="CB60" i="52"/>
  <c r="CB54" i="52"/>
  <c r="BM52" i="52"/>
  <c r="CB46" i="52"/>
  <c r="BM44" i="52"/>
  <c r="CB38" i="52"/>
  <c r="BM36" i="52"/>
  <c r="BM28" i="52"/>
  <c r="CB13" i="52"/>
  <c r="CB12" i="52"/>
  <c r="CB11" i="52"/>
  <c r="CB10" i="52"/>
  <c r="CB7" i="52"/>
  <c r="DY189" i="52"/>
  <c r="DY192" i="52"/>
  <c r="DY169" i="52"/>
  <c r="DY165" i="52"/>
  <c r="DY162" i="52"/>
  <c r="DY158" i="52"/>
  <c r="DY155" i="52"/>
  <c r="DY151" i="52"/>
  <c r="DY149" i="52"/>
  <c r="DY147" i="52"/>
  <c r="DY145" i="52"/>
  <c r="DY168" i="52"/>
  <c r="DY164" i="52"/>
  <c r="DY161" i="52"/>
  <c r="DY154" i="52"/>
  <c r="DY152" i="52"/>
  <c r="DY143" i="52"/>
  <c r="DY141" i="52"/>
  <c r="DY139" i="52"/>
  <c r="DY163" i="52"/>
  <c r="DY160" i="52"/>
  <c r="DY159" i="52"/>
  <c r="DY144" i="52"/>
  <c r="DY135" i="52"/>
  <c r="DY170" i="52"/>
  <c r="DY156" i="52"/>
  <c r="DY153" i="52"/>
  <c r="DY148" i="52"/>
  <c r="DY167" i="52"/>
  <c r="DY150" i="52"/>
  <c r="DY142" i="52"/>
  <c r="DY138" i="52"/>
  <c r="DY136" i="52"/>
  <c r="DY133" i="52"/>
  <c r="DY131" i="52"/>
  <c r="DY129" i="52"/>
  <c r="DY127" i="52"/>
  <c r="DY125" i="52"/>
  <c r="DY123" i="52"/>
  <c r="DY121" i="52"/>
  <c r="DY119" i="52"/>
  <c r="DY117" i="52"/>
  <c r="DY115" i="52"/>
  <c r="DY113" i="52"/>
  <c r="DY111" i="52"/>
  <c r="DY109" i="52"/>
  <c r="DY107" i="52"/>
  <c r="DY105" i="52"/>
  <c r="DY103" i="52"/>
  <c r="DY101" i="52"/>
  <c r="DY99" i="52"/>
  <c r="DY188" i="52"/>
  <c r="DY140" i="52"/>
  <c r="DY102" i="52"/>
  <c r="DY96" i="52"/>
  <c r="DY93" i="52"/>
  <c r="DY88" i="52"/>
  <c r="DY166" i="52"/>
  <c r="DY146" i="52"/>
  <c r="DY98" i="52"/>
  <c r="DY97" i="52"/>
  <c r="DY92" i="52"/>
  <c r="DY89" i="52"/>
  <c r="DY128" i="52"/>
  <c r="DY120" i="52"/>
  <c r="DY112" i="52"/>
  <c r="DY104" i="52"/>
  <c r="DY95" i="52"/>
  <c r="DY90" i="52"/>
  <c r="DY85" i="52"/>
  <c r="DY84" i="52"/>
  <c r="DY83" i="52"/>
  <c r="DY77" i="52"/>
  <c r="DY76" i="52"/>
  <c r="DY75" i="52"/>
  <c r="DY56" i="52"/>
  <c r="DY52" i="52"/>
  <c r="DY48" i="52"/>
  <c r="DY44" i="52"/>
  <c r="DY40" i="52"/>
  <c r="DY36" i="52"/>
  <c r="DY32" i="52"/>
  <c r="DY157" i="52"/>
  <c r="DY137" i="52"/>
  <c r="DY130" i="52"/>
  <c r="DY122" i="52"/>
  <c r="DY114" i="52"/>
  <c r="DY106" i="52"/>
  <c r="DY91" i="52"/>
  <c r="DY86" i="52"/>
  <c r="DY78" i="52"/>
  <c r="DY73" i="52"/>
  <c r="DY72" i="52"/>
  <c r="DY71" i="52"/>
  <c r="DY69" i="52"/>
  <c r="DY68" i="52"/>
  <c r="DY67" i="52"/>
  <c r="DY65" i="52"/>
  <c r="DY64" i="52"/>
  <c r="DY63" i="52"/>
  <c r="DY61" i="52"/>
  <c r="DY60" i="52"/>
  <c r="DY59" i="52"/>
  <c r="DY57" i="52"/>
  <c r="DY53" i="52"/>
  <c r="DY49" i="52"/>
  <c r="DY45" i="52"/>
  <c r="DY41" i="52"/>
  <c r="DY37" i="52"/>
  <c r="DY33" i="52"/>
  <c r="DY134" i="52"/>
  <c r="DY124" i="52"/>
  <c r="DY118" i="52"/>
  <c r="DY108" i="52"/>
  <c r="DY80" i="52"/>
  <c r="DY54" i="52"/>
  <c r="DY46" i="52"/>
  <c r="DY38" i="52"/>
  <c r="DY30" i="52"/>
  <c r="DY26" i="52"/>
  <c r="DY100" i="52"/>
  <c r="DY79" i="52"/>
  <c r="DY51" i="52"/>
  <c r="DY43" i="52"/>
  <c r="DY35" i="52"/>
  <c r="DY29" i="52"/>
  <c r="DY25" i="52"/>
  <c r="DY12" i="52"/>
  <c r="DY11" i="52"/>
  <c r="DY10" i="52"/>
  <c r="DY9" i="52"/>
  <c r="DY8" i="52"/>
  <c r="DY7" i="52"/>
  <c r="DY6" i="52"/>
  <c r="DY132" i="52"/>
  <c r="DY126" i="52"/>
  <c r="DY116" i="52"/>
  <c r="DY110" i="52"/>
  <c r="DY82" i="52"/>
  <c r="DY50" i="52"/>
  <c r="DY42" i="52"/>
  <c r="DY34" i="52"/>
  <c r="DY28" i="52"/>
  <c r="DY24" i="52"/>
  <c r="DY23" i="52"/>
  <c r="DY22" i="52"/>
  <c r="DY21" i="52"/>
  <c r="DY20" i="52"/>
  <c r="DY19" i="52"/>
  <c r="DY18" i="52"/>
  <c r="DY17" i="52"/>
  <c r="DY16" i="52"/>
  <c r="DY15" i="52"/>
  <c r="DY14" i="52"/>
  <c r="DY13" i="52"/>
  <c r="DY94" i="52"/>
  <c r="DY87" i="52"/>
  <c r="DY81" i="52"/>
  <c r="DY74" i="52"/>
  <c r="DY70" i="52"/>
  <c r="DY66" i="52"/>
  <c r="DY62" i="52"/>
  <c r="DY58" i="52"/>
  <c r="DY55" i="52"/>
  <c r="DY47" i="52"/>
  <c r="DY39" i="52"/>
  <c r="DY31" i="52"/>
  <c r="DY27" i="52"/>
  <c r="DY173" i="52"/>
  <c r="DY185" i="52"/>
  <c r="DY198" i="52"/>
  <c r="BS169" i="52"/>
  <c r="CH45" i="52"/>
  <c r="CH37" i="52"/>
  <c r="BS117" i="52"/>
  <c r="BS51" i="52"/>
  <c r="BS35" i="52"/>
  <c r="BS27" i="52"/>
  <c r="BS152" i="52"/>
  <c r="BS87" i="52"/>
  <c r="CH109" i="52"/>
  <c r="CH155" i="52"/>
  <c r="BS187" i="52"/>
  <c r="CH194" i="52"/>
  <c r="DY187" i="52"/>
  <c r="DY178" i="52"/>
  <c r="DY182" i="52"/>
  <c r="DY193" i="52"/>
  <c r="DY203" i="52"/>
  <c r="DY201" i="52"/>
  <c r="BS175" i="52"/>
  <c r="CH55" i="52"/>
  <c r="CH39" i="52"/>
  <c r="CH31" i="52"/>
  <c r="BS109" i="52"/>
  <c r="BS57" i="52"/>
  <c r="BS41" i="52"/>
  <c r="BS33" i="52"/>
  <c r="BS112" i="52"/>
  <c r="BS75" i="52"/>
  <c r="CH97" i="52"/>
  <c r="CH113" i="52"/>
  <c r="CH183" i="52"/>
  <c r="CH179" i="52"/>
  <c r="CH168" i="52"/>
  <c r="CH206" i="52"/>
  <c r="DT145" i="52"/>
  <c r="DT154" i="52"/>
  <c r="DT152" i="52"/>
  <c r="DT136" i="52"/>
  <c r="DT81" i="52"/>
  <c r="DT80" i="52"/>
  <c r="DT73" i="52"/>
  <c r="DT72" i="52"/>
  <c r="DT69" i="52"/>
  <c r="DT68" i="52"/>
  <c r="DT65" i="52"/>
  <c r="DT64" i="52"/>
  <c r="DT61" i="52"/>
  <c r="DT60" i="52"/>
  <c r="DT85" i="52"/>
  <c r="DT29" i="52"/>
  <c r="DT25" i="52"/>
  <c r="DT76" i="52"/>
  <c r="DT28" i="52"/>
  <c r="DT24" i="52"/>
  <c r="DT23" i="52"/>
  <c r="DT22" i="52"/>
  <c r="DT21" i="52"/>
  <c r="DT20" i="52"/>
  <c r="DT19" i="52"/>
  <c r="DT18" i="52"/>
  <c r="DT17" i="52"/>
  <c r="DT16" i="52"/>
  <c r="DT15" i="52"/>
  <c r="DT14" i="52"/>
  <c r="DT13" i="52"/>
  <c r="DT12" i="52"/>
  <c r="DT11" i="52"/>
  <c r="DT10" i="52"/>
  <c r="DT9" i="52"/>
  <c r="DT8" i="52"/>
  <c r="DT7" i="52"/>
  <c r="DT6" i="52"/>
  <c r="DT77" i="52"/>
  <c r="DT27" i="52"/>
  <c r="DT84" i="52"/>
  <c r="DT30" i="52"/>
  <c r="DT26" i="52"/>
  <c r="BT209" i="52"/>
  <c r="DY171" i="52"/>
  <c r="DY175" i="52"/>
  <c r="DY179" i="52"/>
  <c r="DY183" i="52"/>
  <c r="DY194" i="52"/>
  <c r="DY195" i="52"/>
  <c r="DY200" i="52"/>
  <c r="DY206" i="52"/>
  <c r="BS161" i="52"/>
  <c r="BS188" i="52"/>
  <c r="BS206" i="52"/>
  <c r="BK161" i="52"/>
  <c r="BK169" i="52"/>
  <c r="BK181" i="52"/>
  <c r="BK190" i="52"/>
  <c r="BK198" i="52"/>
  <c r="BS140" i="52"/>
  <c r="CH57" i="52"/>
  <c r="DT54" i="52"/>
  <c r="DT51" i="52"/>
  <c r="CH49" i="52"/>
  <c r="DT46" i="52"/>
  <c r="DT43" i="52"/>
  <c r="CH41" i="52"/>
  <c r="DT38" i="52"/>
  <c r="DT35" i="52"/>
  <c r="CH33" i="52"/>
  <c r="DT130" i="52"/>
  <c r="BS101" i="52"/>
  <c r="BS55" i="52"/>
  <c r="BS47" i="52"/>
  <c r="BS39" i="52"/>
  <c r="BS31" i="52"/>
  <c r="BS128" i="52"/>
  <c r="BS63" i="52"/>
  <c r="BS79" i="52"/>
  <c r="CH131" i="52"/>
  <c r="CH101" i="52"/>
  <c r="CH117" i="52"/>
  <c r="BS138" i="52"/>
  <c r="CH137" i="52"/>
  <c r="CH160" i="52"/>
  <c r="CH181" i="52"/>
  <c r="CH176" i="52"/>
  <c r="CH202" i="52"/>
  <c r="DT160" i="52"/>
  <c r="DT87" i="52"/>
  <c r="DT91" i="52"/>
  <c r="DT95" i="52"/>
  <c r="DT99" i="52"/>
  <c r="DT103" i="52"/>
  <c r="DT107" i="52"/>
  <c r="DT111" i="52"/>
  <c r="DT115" i="52"/>
  <c r="DT119" i="52"/>
  <c r="DT123" i="52"/>
  <c r="DT127" i="52"/>
  <c r="DT138" i="52"/>
  <c r="DT158" i="52"/>
  <c r="DT143" i="52"/>
  <c r="DT153" i="52"/>
  <c r="DT161" i="52"/>
  <c r="DT171" i="52"/>
  <c r="DT178" i="52"/>
  <c r="DT182" i="52"/>
  <c r="DT190" i="52"/>
  <c r="DT165" i="52"/>
  <c r="DT169" i="52"/>
  <c r="DT186" i="52"/>
  <c r="DT189" i="52"/>
  <c r="DT200" i="52"/>
  <c r="DT197" i="52"/>
  <c r="DT203" i="52"/>
  <c r="BK195" i="51"/>
  <c r="EB206" i="51"/>
  <c r="EB202" i="51"/>
  <c r="EB199" i="51"/>
  <c r="EB195" i="51"/>
  <c r="EB191" i="51"/>
  <c r="EB184" i="51"/>
  <c r="EB203" i="51"/>
  <c r="EB200" i="51"/>
  <c r="EB198" i="51"/>
  <c r="EB194" i="51"/>
  <c r="EB193" i="51"/>
  <c r="EB190" i="51"/>
  <c r="EB189" i="51"/>
  <c r="EB183" i="51"/>
  <c r="EB196" i="51"/>
  <c r="EB188" i="51"/>
  <c r="EB187" i="51"/>
  <c r="EB186" i="51"/>
  <c r="EB185" i="51"/>
  <c r="EB201" i="51"/>
  <c r="EB182" i="51"/>
  <c r="EB204" i="51"/>
  <c r="EB197" i="51"/>
  <c r="EB180" i="51"/>
  <c r="EB178" i="51"/>
  <c r="EB176" i="51"/>
  <c r="EB174" i="51"/>
  <c r="EB172" i="51"/>
  <c r="EB170" i="51"/>
  <c r="EB168" i="51"/>
  <c r="EB166" i="51"/>
  <c r="EB205" i="51"/>
  <c r="EB181" i="51"/>
  <c r="EB179" i="51"/>
  <c r="EB177" i="51"/>
  <c r="EB175" i="51"/>
  <c r="EB173" i="51"/>
  <c r="EB171" i="51"/>
  <c r="EB169" i="51"/>
  <c r="EB167" i="51"/>
  <c r="EB164" i="51"/>
  <c r="EB163" i="51"/>
  <c r="EB160" i="51"/>
  <c r="EB159" i="51"/>
  <c r="EB144" i="51"/>
  <c r="EB142" i="51"/>
  <c r="EB158" i="51"/>
  <c r="EB156" i="51"/>
  <c r="EB154" i="51"/>
  <c r="EB152" i="51"/>
  <c r="EB150" i="51"/>
  <c r="EB148" i="51"/>
  <c r="EB146" i="51"/>
  <c r="EB135" i="51"/>
  <c r="EB133" i="51"/>
  <c r="EB134" i="51"/>
  <c r="EB132" i="51"/>
  <c r="EB130" i="51"/>
  <c r="EB128" i="51"/>
  <c r="EB126" i="51"/>
  <c r="EB124" i="51"/>
  <c r="EB117" i="51"/>
  <c r="EB115" i="51"/>
  <c r="EB113" i="51"/>
  <c r="EB111" i="51"/>
  <c r="EB109" i="51"/>
  <c r="EB107" i="51"/>
  <c r="EB100" i="51"/>
  <c r="EB98" i="51"/>
  <c r="EB96" i="51"/>
  <c r="EB94" i="51"/>
  <c r="EB92" i="51"/>
  <c r="EB85" i="51"/>
  <c r="EB83" i="51"/>
  <c r="EB81" i="51"/>
  <c r="EB161" i="51"/>
  <c r="EB157" i="51"/>
  <c r="EB153" i="51"/>
  <c r="EB149" i="51"/>
  <c r="EB145" i="51"/>
  <c r="EB141" i="51"/>
  <c r="EB138" i="51"/>
  <c r="EB137" i="51"/>
  <c r="EB122" i="51"/>
  <c r="EB120" i="51"/>
  <c r="EB118" i="51"/>
  <c r="EB105" i="51"/>
  <c r="EB103" i="51"/>
  <c r="EB90" i="51"/>
  <c r="EB192" i="51"/>
  <c r="EB151" i="51"/>
  <c r="EB140" i="51"/>
  <c r="EB114" i="51"/>
  <c r="EB110" i="51"/>
  <c r="EB106" i="51"/>
  <c r="EB102" i="51"/>
  <c r="EB88" i="51"/>
  <c r="EB87" i="51"/>
  <c r="EB74" i="51"/>
  <c r="EB72" i="51"/>
  <c r="EB162" i="51"/>
  <c r="EB139" i="51"/>
  <c r="EB131" i="51"/>
  <c r="EB127" i="51"/>
  <c r="EB123" i="51"/>
  <c r="EB119" i="51"/>
  <c r="EB99" i="51"/>
  <c r="EB95" i="51"/>
  <c r="EB91" i="51"/>
  <c r="EB84" i="51"/>
  <c r="EB82" i="51"/>
  <c r="EB80" i="51"/>
  <c r="EB78" i="51"/>
  <c r="EB76" i="51"/>
  <c r="EB69" i="51"/>
  <c r="EB67" i="51"/>
  <c r="EB64" i="51"/>
  <c r="EB62" i="51"/>
  <c r="EB57" i="51"/>
  <c r="EB55" i="51"/>
  <c r="EB52" i="51"/>
  <c r="EB50" i="51"/>
  <c r="EB121" i="51"/>
  <c r="EB112" i="51"/>
  <c r="EB89" i="51"/>
  <c r="EB77" i="51"/>
  <c r="EB73" i="51"/>
  <c r="EB70" i="51"/>
  <c r="EB63" i="51"/>
  <c r="EB61" i="51"/>
  <c r="EB58" i="51"/>
  <c r="EB56" i="51"/>
  <c r="EB48" i="51"/>
  <c r="EB40" i="51"/>
  <c r="EB36" i="51"/>
  <c r="EB32" i="51"/>
  <c r="EB28" i="51"/>
  <c r="EB24" i="51"/>
  <c r="EB155" i="51"/>
  <c r="EB129" i="51"/>
  <c r="EB104" i="51"/>
  <c r="EB97" i="51"/>
  <c r="EB68" i="51"/>
  <c r="EB66" i="51"/>
  <c r="EB54" i="51"/>
  <c r="EB49" i="51"/>
  <c r="EB41" i="51"/>
  <c r="EB37" i="51"/>
  <c r="EB33" i="51"/>
  <c r="EB29" i="51"/>
  <c r="EB147" i="51"/>
  <c r="EB136" i="51"/>
  <c r="EB125" i="51"/>
  <c r="EB101" i="51"/>
  <c r="EB93" i="51"/>
  <c r="EB86" i="51"/>
  <c r="EB65" i="51"/>
  <c r="EB53" i="51"/>
  <c r="EB51" i="51"/>
  <c r="EB47" i="51"/>
  <c r="EB46" i="51"/>
  <c r="EB45" i="51"/>
  <c r="EB44" i="51"/>
  <c r="EB43" i="51"/>
  <c r="EB39" i="51"/>
  <c r="EB35" i="51"/>
  <c r="EB31" i="51"/>
  <c r="EB27" i="51"/>
  <c r="EB23" i="51"/>
  <c r="EB19" i="51"/>
  <c r="EB15" i="51"/>
  <c r="EB11" i="51"/>
  <c r="EB7" i="51"/>
  <c r="EB20" i="51"/>
  <c r="EB71" i="51"/>
  <c r="EB60" i="51"/>
  <c r="EB13" i="51"/>
  <c r="EB10" i="51"/>
  <c r="EB22" i="51"/>
  <c r="EB16" i="51"/>
  <c r="EB143" i="51"/>
  <c r="EB108" i="51"/>
  <c r="EB75" i="51"/>
  <c r="EB59" i="51"/>
  <c r="EB25" i="51"/>
  <c r="EB21" i="51"/>
  <c r="EB17" i="51"/>
  <c r="EB12" i="51"/>
  <c r="EB165" i="51"/>
  <c r="EB116" i="51"/>
  <c r="EB79" i="51"/>
  <c r="EB38" i="51"/>
  <c r="EB30" i="51"/>
  <c r="EB26" i="51"/>
  <c r="EB18" i="51"/>
  <c r="EB8" i="51"/>
  <c r="EB14" i="51"/>
  <c r="EB9" i="51"/>
  <c r="EB6" i="51"/>
  <c r="EB42" i="51"/>
  <c r="EB34" i="51"/>
  <c r="CJ198" i="51"/>
  <c r="CJ194" i="51"/>
  <c r="CJ193" i="51"/>
  <c r="CJ190" i="51"/>
  <c r="CJ189" i="51"/>
  <c r="CJ184" i="51"/>
  <c r="CJ197" i="51"/>
  <c r="CJ192" i="51"/>
  <c r="CJ183" i="51"/>
  <c r="CJ206" i="51"/>
  <c r="CJ199" i="51"/>
  <c r="CJ195" i="51"/>
  <c r="CJ191" i="51"/>
  <c r="CJ188" i="51"/>
  <c r="CJ187" i="51"/>
  <c r="CJ186" i="51"/>
  <c r="CJ185" i="51"/>
  <c r="CJ182" i="51"/>
  <c r="BU199" i="51"/>
  <c r="BU181" i="51"/>
  <c r="BU179" i="51"/>
  <c r="BU177" i="51"/>
  <c r="BU175" i="51"/>
  <c r="BU173" i="51"/>
  <c r="BU171" i="51"/>
  <c r="BU169" i="51"/>
  <c r="BU167" i="51"/>
  <c r="BU165" i="51"/>
  <c r="BU163" i="51"/>
  <c r="BU161" i="51"/>
  <c r="BU159" i="51"/>
  <c r="CJ205" i="51"/>
  <c r="BU201" i="51"/>
  <c r="CJ196" i="51"/>
  <c r="BU194" i="51"/>
  <c r="CJ180" i="51"/>
  <c r="CJ178" i="51"/>
  <c r="CJ176" i="51"/>
  <c r="CJ174" i="51"/>
  <c r="CJ172" i="51"/>
  <c r="CJ170" i="51"/>
  <c r="CJ168" i="51"/>
  <c r="CJ166" i="51"/>
  <c r="BU190" i="51"/>
  <c r="CJ181" i="51"/>
  <c r="CJ179" i="51"/>
  <c r="CJ177" i="51"/>
  <c r="CJ175" i="51"/>
  <c r="CJ173" i="51"/>
  <c r="CJ171" i="51"/>
  <c r="CJ169" i="51"/>
  <c r="CJ167" i="51"/>
  <c r="CJ163" i="51"/>
  <c r="CJ159" i="51"/>
  <c r="BU158" i="51"/>
  <c r="BU156" i="51"/>
  <c r="BU154" i="51"/>
  <c r="BU152" i="51"/>
  <c r="BU150" i="51"/>
  <c r="BU148" i="51"/>
  <c r="BU146" i="51"/>
  <c r="CJ144" i="51"/>
  <c r="CJ142" i="51"/>
  <c r="BU180" i="51"/>
  <c r="BU176" i="51"/>
  <c r="BU172" i="51"/>
  <c r="BU168" i="51"/>
  <c r="CJ164" i="51"/>
  <c r="BU164" i="51"/>
  <c r="CJ160" i="51"/>
  <c r="BU160" i="51"/>
  <c r="CJ158" i="51"/>
  <c r="CJ156" i="51"/>
  <c r="CJ154" i="51"/>
  <c r="CJ152" i="51"/>
  <c r="CJ150" i="51"/>
  <c r="CJ148" i="51"/>
  <c r="CJ146" i="51"/>
  <c r="BU145" i="51"/>
  <c r="BU143" i="51"/>
  <c r="BU141" i="51"/>
  <c r="BU139" i="51"/>
  <c r="BU137" i="51"/>
  <c r="CJ135" i="51"/>
  <c r="CJ133" i="51"/>
  <c r="BU178" i="51"/>
  <c r="BU170" i="51"/>
  <c r="CJ162" i="51"/>
  <c r="BU162" i="51"/>
  <c r="CJ161" i="51"/>
  <c r="CJ145" i="51"/>
  <c r="BU142" i="51"/>
  <c r="CJ138" i="51"/>
  <c r="BU138" i="51"/>
  <c r="BU136" i="51"/>
  <c r="BU134" i="51"/>
  <c r="CJ132" i="51"/>
  <c r="CJ130" i="51"/>
  <c r="CJ128" i="51"/>
  <c r="CJ126" i="51"/>
  <c r="CJ124" i="51"/>
  <c r="BU123" i="51"/>
  <c r="BU121" i="51"/>
  <c r="BU119" i="51"/>
  <c r="CJ117" i="51"/>
  <c r="CJ115" i="51"/>
  <c r="CJ113" i="51"/>
  <c r="CJ111" i="51"/>
  <c r="CJ109" i="51"/>
  <c r="BU106" i="51"/>
  <c r="BU104" i="51"/>
  <c r="CJ102" i="51"/>
  <c r="CJ100" i="51"/>
  <c r="CJ98" i="51"/>
  <c r="CJ96" i="51"/>
  <c r="CJ94" i="51"/>
  <c r="CJ92" i="51"/>
  <c r="BU91" i="51"/>
  <c r="BU89" i="51"/>
  <c r="BU87" i="51"/>
  <c r="CJ85" i="51"/>
  <c r="CJ83" i="51"/>
  <c r="CJ81" i="51"/>
  <c r="BU204" i="51"/>
  <c r="CJ155" i="51"/>
  <c r="BU155" i="51"/>
  <c r="CJ151" i="51"/>
  <c r="BU151" i="51"/>
  <c r="CJ147" i="51"/>
  <c r="BU147" i="51"/>
  <c r="CJ141" i="51"/>
  <c r="CJ137" i="51"/>
  <c r="BU132" i="51"/>
  <c r="BU130" i="51"/>
  <c r="BU128" i="51"/>
  <c r="BU126" i="51"/>
  <c r="BU124" i="51"/>
  <c r="CJ122" i="51"/>
  <c r="CJ120" i="51"/>
  <c r="BU117" i="51"/>
  <c r="BU115" i="51"/>
  <c r="BU113" i="51"/>
  <c r="BU111" i="51"/>
  <c r="BU109" i="51"/>
  <c r="CJ107" i="51"/>
  <c r="CJ105" i="51"/>
  <c r="CJ103" i="51"/>
  <c r="BU102" i="51"/>
  <c r="BU100" i="51"/>
  <c r="BU98" i="51"/>
  <c r="BU96" i="51"/>
  <c r="BU94" i="51"/>
  <c r="BU92" i="51"/>
  <c r="CJ153" i="51"/>
  <c r="BU122" i="51"/>
  <c r="CJ121" i="51"/>
  <c r="CJ116" i="51"/>
  <c r="BU116" i="51"/>
  <c r="CJ112" i="51"/>
  <c r="BU112" i="51"/>
  <c r="CJ108" i="51"/>
  <c r="BU108" i="51"/>
  <c r="CJ87" i="51"/>
  <c r="BU80" i="51"/>
  <c r="BU78" i="51"/>
  <c r="BU76" i="51"/>
  <c r="CJ74" i="51"/>
  <c r="CJ72" i="51"/>
  <c r="BU174" i="51"/>
  <c r="BU153" i="51"/>
  <c r="CJ134" i="51"/>
  <c r="BU133" i="51"/>
  <c r="CJ129" i="51"/>
  <c r="BU129" i="51"/>
  <c r="CJ125" i="51"/>
  <c r="BU125" i="51"/>
  <c r="BU107" i="51"/>
  <c r="CJ106" i="51"/>
  <c r="BU103" i="51"/>
  <c r="CJ101" i="51"/>
  <c r="BU101" i="51"/>
  <c r="CJ97" i="51"/>
  <c r="BU97" i="51"/>
  <c r="CJ93" i="51"/>
  <c r="BU93" i="51"/>
  <c r="CJ88" i="51"/>
  <c r="BU88" i="51"/>
  <c r="BU86" i="51"/>
  <c r="BU84" i="51"/>
  <c r="BU82" i="51"/>
  <c r="CJ80" i="51"/>
  <c r="CJ78" i="51"/>
  <c r="CJ76" i="51"/>
  <c r="BU75" i="51"/>
  <c r="BU73" i="51"/>
  <c r="BU71" i="51"/>
  <c r="CJ69" i="51"/>
  <c r="CJ67" i="51"/>
  <c r="BU66" i="51"/>
  <c r="CJ64" i="51"/>
  <c r="CJ62" i="51"/>
  <c r="BU61" i="51"/>
  <c r="CJ59" i="51"/>
  <c r="CJ57" i="51"/>
  <c r="CJ54" i="51"/>
  <c r="CJ52" i="51"/>
  <c r="CJ157" i="51"/>
  <c r="BU140" i="51"/>
  <c r="CJ119" i="51"/>
  <c r="CJ114" i="51"/>
  <c r="BU105" i="51"/>
  <c r="CJ104" i="51"/>
  <c r="CJ84" i="51"/>
  <c r="BU83" i="51"/>
  <c r="CJ79" i="51"/>
  <c r="BU79" i="51"/>
  <c r="CJ70" i="51"/>
  <c r="BU69" i="51"/>
  <c r="CJ68" i="51"/>
  <c r="BU67" i="51"/>
  <c r="BU65" i="51"/>
  <c r="BU63" i="51"/>
  <c r="CJ61" i="51"/>
  <c r="BU58" i="51"/>
  <c r="BU56" i="51"/>
  <c r="CJ55" i="51"/>
  <c r="BU55" i="51"/>
  <c r="BU50" i="51"/>
  <c r="CJ48" i="51"/>
  <c r="CJ47" i="51"/>
  <c r="CJ46" i="51"/>
  <c r="CJ45" i="51"/>
  <c r="CJ44" i="51"/>
  <c r="BU42" i="51"/>
  <c r="CJ40" i="51"/>
  <c r="BU38" i="51"/>
  <c r="CJ36" i="51"/>
  <c r="BU34" i="51"/>
  <c r="CJ32" i="51"/>
  <c r="BU30" i="51"/>
  <c r="BU26" i="51"/>
  <c r="CJ24" i="51"/>
  <c r="BU166" i="51"/>
  <c r="CJ165" i="51"/>
  <c r="BU149" i="51"/>
  <c r="BU144" i="51"/>
  <c r="CJ143" i="51"/>
  <c r="CJ140" i="51"/>
  <c r="CJ131" i="51"/>
  <c r="BU131" i="51"/>
  <c r="BU118" i="51"/>
  <c r="BU110" i="51"/>
  <c r="CJ99" i="51"/>
  <c r="BU99" i="51"/>
  <c r="CJ75" i="51"/>
  <c r="BU72" i="51"/>
  <c r="BU70" i="51"/>
  <c r="BU68" i="51"/>
  <c r="CJ66" i="51"/>
  <c r="CJ60" i="51"/>
  <c r="BU60" i="51"/>
  <c r="BU43" i="51"/>
  <c r="CJ41" i="51"/>
  <c r="BU39" i="51"/>
  <c r="CJ37" i="51"/>
  <c r="BU35" i="51"/>
  <c r="CJ33" i="51"/>
  <c r="BU31" i="51"/>
  <c r="CJ29" i="51"/>
  <c r="BU182" i="51"/>
  <c r="BU157" i="51"/>
  <c r="BU135" i="51"/>
  <c r="CJ127" i="51"/>
  <c r="BU127" i="51"/>
  <c r="BU114" i="51"/>
  <c r="CJ95" i="51"/>
  <c r="BU95" i="51"/>
  <c r="CJ90" i="51"/>
  <c r="BU90" i="51"/>
  <c r="CJ89" i="51"/>
  <c r="BU74" i="51"/>
  <c r="CJ73" i="51"/>
  <c r="CJ65" i="51"/>
  <c r="BU64" i="51"/>
  <c r="CJ63" i="51"/>
  <c r="BU62" i="51"/>
  <c r="BU59" i="51"/>
  <c r="CJ58" i="51"/>
  <c r="BU57" i="51"/>
  <c r="CJ56" i="51"/>
  <c r="BU53" i="51"/>
  <c r="BU51" i="51"/>
  <c r="CJ50" i="51"/>
  <c r="BU49" i="51"/>
  <c r="CJ43" i="51"/>
  <c r="BU41" i="51"/>
  <c r="CJ39" i="51"/>
  <c r="BU37" i="51"/>
  <c r="CJ35" i="51"/>
  <c r="BU33" i="51"/>
  <c r="CJ31" i="51"/>
  <c r="BU29" i="51"/>
  <c r="CJ27" i="51"/>
  <c r="BU25" i="51"/>
  <c r="CJ23" i="51"/>
  <c r="BU21" i="51"/>
  <c r="CJ19" i="51"/>
  <c r="BU17" i="51"/>
  <c r="CJ15" i="51"/>
  <c r="BU13" i="51"/>
  <c r="CJ11" i="51"/>
  <c r="BU9" i="51"/>
  <c r="CJ7" i="51"/>
  <c r="CJ28" i="51"/>
  <c r="BU22" i="51"/>
  <c r="CJ20" i="51"/>
  <c r="BU18" i="51"/>
  <c r="CJ123" i="51"/>
  <c r="BU85" i="51"/>
  <c r="BU77" i="51"/>
  <c r="BU48" i="51"/>
  <c r="BU46" i="51"/>
  <c r="BU44" i="51"/>
  <c r="BU36" i="51"/>
  <c r="BU27" i="51"/>
  <c r="CJ26" i="51"/>
  <c r="BU23" i="51"/>
  <c r="CJ22" i="51"/>
  <c r="BU19" i="51"/>
  <c r="CJ18" i="51"/>
  <c r="CJ16" i="51"/>
  <c r="BU12" i="51"/>
  <c r="CJ10" i="51"/>
  <c r="CJ8" i="51"/>
  <c r="CJ21" i="51"/>
  <c r="BU10" i="51"/>
  <c r="CJ9" i="51"/>
  <c r="BU7" i="51"/>
  <c r="CJ149" i="51"/>
  <c r="CJ91" i="51"/>
  <c r="BU81" i="51"/>
  <c r="CJ71" i="51"/>
  <c r="BU47" i="51"/>
  <c r="BU45" i="51"/>
  <c r="BU32" i="51"/>
  <c r="BU28" i="51"/>
  <c r="BU24" i="51"/>
  <c r="CJ6" i="51"/>
  <c r="CJ139" i="51"/>
  <c r="CJ110" i="51"/>
  <c r="CJ82" i="51"/>
  <c r="CJ49" i="51"/>
  <c r="CJ38" i="51"/>
  <c r="CJ30" i="51"/>
  <c r="BU14" i="51"/>
  <c r="CJ13" i="51"/>
  <c r="BU11" i="51"/>
  <c r="BU6" i="51"/>
  <c r="CJ136" i="51"/>
  <c r="BU120" i="51"/>
  <c r="CJ118" i="51"/>
  <c r="CJ86" i="51"/>
  <c r="CJ77" i="51"/>
  <c r="CJ53" i="51"/>
  <c r="CJ51" i="51"/>
  <c r="CJ42" i="51"/>
  <c r="CJ34" i="51"/>
  <c r="CJ25" i="51"/>
  <c r="CJ17" i="51"/>
  <c r="BU15" i="51"/>
  <c r="BU40" i="51"/>
  <c r="BU20" i="51"/>
  <c r="BU16" i="51"/>
  <c r="CJ14" i="51"/>
  <c r="CJ12" i="51"/>
  <c r="BU8" i="51"/>
  <c r="BU54" i="51"/>
  <c r="BU52" i="51"/>
  <c r="BU189" i="51"/>
  <c r="BU183" i="51"/>
  <c r="BU192" i="51"/>
  <c r="BK186" i="51"/>
  <c r="BK203" i="51"/>
  <c r="DY183" i="51"/>
  <c r="DY184" i="51"/>
  <c r="DY186" i="51"/>
  <c r="DY180" i="51"/>
  <c r="DY178" i="51"/>
  <c r="DY176" i="51"/>
  <c r="DY174" i="51"/>
  <c r="DY172" i="51"/>
  <c r="DY170" i="51"/>
  <c r="DY168" i="51"/>
  <c r="DY166" i="51"/>
  <c r="DY164" i="51"/>
  <c r="DY162" i="51"/>
  <c r="DY160" i="51"/>
  <c r="DY185" i="51"/>
  <c r="DY187" i="51"/>
  <c r="DY188" i="51"/>
  <c r="DY182" i="51"/>
  <c r="DY157" i="51"/>
  <c r="DY155" i="51"/>
  <c r="DY153" i="51"/>
  <c r="DY151" i="51"/>
  <c r="DY149" i="51"/>
  <c r="DY147" i="51"/>
  <c r="DY145" i="51"/>
  <c r="DY181" i="51"/>
  <c r="DY177" i="51"/>
  <c r="DY173" i="51"/>
  <c r="DY169" i="51"/>
  <c r="DY163" i="51"/>
  <c r="DY159" i="51"/>
  <c r="DY144" i="51"/>
  <c r="DY142" i="51"/>
  <c r="DY140" i="51"/>
  <c r="DY138" i="51"/>
  <c r="DY136" i="51"/>
  <c r="DY179" i="51"/>
  <c r="DY171" i="51"/>
  <c r="DY161" i="51"/>
  <c r="DY141" i="51"/>
  <c r="DY137" i="51"/>
  <c r="DY122" i="51"/>
  <c r="DY120" i="51"/>
  <c r="DY118" i="51"/>
  <c r="DY105" i="51"/>
  <c r="DY103" i="51"/>
  <c r="DY90" i="51"/>
  <c r="DY88" i="51"/>
  <c r="DY86" i="51"/>
  <c r="DY156" i="51"/>
  <c r="DY152" i="51"/>
  <c r="DY148" i="51"/>
  <c r="DY131" i="51"/>
  <c r="DY129" i="51"/>
  <c r="DY127" i="51"/>
  <c r="DY125" i="51"/>
  <c r="DY123" i="51"/>
  <c r="DY116" i="51"/>
  <c r="DY114" i="51"/>
  <c r="DY112" i="51"/>
  <c r="DY110" i="51"/>
  <c r="DY108" i="51"/>
  <c r="DY101" i="51"/>
  <c r="DY99" i="51"/>
  <c r="DY97" i="51"/>
  <c r="DY95" i="51"/>
  <c r="DY93" i="51"/>
  <c r="DY91" i="51"/>
  <c r="DY158" i="51"/>
  <c r="DY150" i="51"/>
  <c r="DY133" i="51"/>
  <c r="DY121" i="51"/>
  <c r="DY117" i="51"/>
  <c r="DY113" i="51"/>
  <c r="DY109" i="51"/>
  <c r="DY79" i="51"/>
  <c r="DY77" i="51"/>
  <c r="DY75" i="51"/>
  <c r="DY175" i="51"/>
  <c r="DY134" i="51"/>
  <c r="DY130" i="51"/>
  <c r="DY126" i="51"/>
  <c r="DY106" i="51"/>
  <c r="DY102" i="51"/>
  <c r="DY98" i="51"/>
  <c r="DY94" i="51"/>
  <c r="DY87" i="51"/>
  <c r="DY74" i="51"/>
  <c r="DY72" i="51"/>
  <c r="DY70" i="51"/>
  <c r="DY65" i="51"/>
  <c r="DY60" i="51"/>
  <c r="DY154" i="51"/>
  <c r="DY135" i="51"/>
  <c r="DY132" i="51"/>
  <c r="DY124" i="51"/>
  <c r="DY119" i="51"/>
  <c r="DY111" i="51"/>
  <c r="DY104" i="51"/>
  <c r="DY100" i="51"/>
  <c r="DY92" i="51"/>
  <c r="DY84" i="51"/>
  <c r="DY80" i="51"/>
  <c r="DY76" i="51"/>
  <c r="DY68" i="51"/>
  <c r="DY66" i="51"/>
  <c r="DY54" i="51"/>
  <c r="DY49" i="51"/>
  <c r="DY41" i="51"/>
  <c r="DY37" i="51"/>
  <c r="DY33" i="51"/>
  <c r="DY25" i="51"/>
  <c r="DY17" i="51"/>
  <c r="DY167" i="51"/>
  <c r="DY165" i="51"/>
  <c r="DY143" i="51"/>
  <c r="DY83" i="51"/>
  <c r="DY71" i="51"/>
  <c r="DY59" i="51"/>
  <c r="DY52" i="51"/>
  <c r="DY50" i="51"/>
  <c r="DY42" i="51"/>
  <c r="DY38" i="51"/>
  <c r="DY34" i="51"/>
  <c r="DY30" i="51"/>
  <c r="DY89" i="51"/>
  <c r="DY85" i="51"/>
  <c r="DY81" i="51"/>
  <c r="DY73" i="51"/>
  <c r="DY69" i="51"/>
  <c r="DY67" i="51"/>
  <c r="DY63" i="51"/>
  <c r="DY61" i="51"/>
  <c r="DY58" i="51"/>
  <c r="DY56" i="51"/>
  <c r="DY48" i="51"/>
  <c r="DY40" i="51"/>
  <c r="DY36" i="51"/>
  <c r="DY32" i="51"/>
  <c r="DY28" i="51"/>
  <c r="DY24" i="51"/>
  <c r="DY20" i="51"/>
  <c r="DY16" i="51"/>
  <c r="DY12" i="51"/>
  <c r="DY8" i="51"/>
  <c r="DY29" i="51"/>
  <c r="DY21" i="51"/>
  <c r="DY146" i="51"/>
  <c r="DY115" i="51"/>
  <c r="DY96" i="51"/>
  <c r="DY78" i="51"/>
  <c r="DY57" i="51"/>
  <c r="DY46" i="51"/>
  <c r="DY44" i="51"/>
  <c r="DY39" i="51"/>
  <c r="DY31" i="51"/>
  <c r="DY27" i="51"/>
  <c r="DY26" i="51"/>
  <c r="DY23" i="51"/>
  <c r="DY22" i="51"/>
  <c r="DY19" i="51"/>
  <c r="DY18" i="51"/>
  <c r="DY15" i="51"/>
  <c r="DY7" i="51"/>
  <c r="DY9" i="51"/>
  <c r="DY128" i="51"/>
  <c r="DY55" i="51"/>
  <c r="DY47" i="51"/>
  <c r="DY45" i="51"/>
  <c r="DY11" i="51"/>
  <c r="DY139" i="51"/>
  <c r="DY82" i="51"/>
  <c r="DY62" i="51"/>
  <c r="DY13" i="51"/>
  <c r="DY10" i="51"/>
  <c r="DY64" i="51"/>
  <c r="DY53" i="51"/>
  <c r="DY51" i="51"/>
  <c r="DY14" i="51"/>
  <c r="DY6" i="51"/>
  <c r="DY107" i="51"/>
  <c r="DY43" i="51"/>
  <c r="DY35" i="51"/>
  <c r="BU186" i="51"/>
  <c r="BU193" i="51"/>
  <c r="BU203" i="51"/>
  <c r="BU197" i="51"/>
  <c r="CJ200" i="51"/>
  <c r="DY203" i="51"/>
  <c r="DY196" i="51"/>
  <c r="DY200" i="51"/>
  <c r="BS202" i="51"/>
  <c r="BK187" i="51"/>
  <c r="CH113" i="51"/>
  <c r="CH69" i="51"/>
  <c r="CJ201" i="51"/>
  <c r="BL209" i="51"/>
  <c r="DY189" i="51"/>
  <c r="DY193" i="51"/>
  <c r="DY197" i="51"/>
  <c r="DY204" i="51"/>
  <c r="DY205" i="51"/>
  <c r="BK191" i="51"/>
  <c r="BK192" i="51"/>
  <c r="BS161" i="51"/>
  <c r="CH53" i="51"/>
  <c r="CH38" i="51"/>
  <c r="CH30" i="51"/>
  <c r="CH22" i="51"/>
  <c r="CH14" i="51"/>
  <c r="CH6" i="51"/>
  <c r="BS99" i="51"/>
  <c r="BS70" i="51"/>
  <c r="CH78" i="51"/>
  <c r="BS86" i="51"/>
  <c r="CH134" i="51"/>
  <c r="BS113" i="51"/>
  <c r="BS81" i="51"/>
  <c r="BS112" i="51"/>
  <c r="BS144" i="51"/>
  <c r="CH132" i="51"/>
  <c r="BS170" i="51"/>
  <c r="CH187" i="51"/>
  <c r="CH162" i="51"/>
  <c r="CH186" i="51"/>
  <c r="CH188" i="51"/>
  <c r="CH190" i="51"/>
  <c r="CI60" i="51"/>
  <c r="CI29" i="51"/>
  <c r="CI28" i="51"/>
  <c r="CI25" i="51"/>
  <c r="CI24" i="51"/>
  <c r="CI21" i="51"/>
  <c r="CI20" i="51"/>
  <c r="BT166" i="51"/>
  <c r="CI131" i="51"/>
  <c r="BT122" i="51"/>
  <c r="CI72" i="51"/>
  <c r="BT39" i="51"/>
  <c r="BT17" i="51"/>
  <c r="CI12" i="51"/>
  <c r="CI11" i="51"/>
  <c r="CI144" i="51"/>
  <c r="CI112" i="51"/>
  <c r="BT100" i="51"/>
  <c r="BT92" i="51"/>
  <c r="BT78" i="51"/>
  <c r="BT72" i="51"/>
  <c r="CI37" i="51"/>
  <c r="CI17" i="51"/>
  <c r="BT15" i="51"/>
  <c r="BT10" i="51"/>
  <c r="CI9" i="51"/>
  <c r="BT7" i="51"/>
  <c r="BT31" i="51"/>
  <c r="BT9" i="51"/>
  <c r="EC183" i="51"/>
  <c r="EC206" i="51"/>
  <c r="EC184" i="51"/>
  <c r="EC188" i="51"/>
  <c r="EC180" i="51"/>
  <c r="EC178" i="51"/>
  <c r="EC176" i="51"/>
  <c r="EC174" i="51"/>
  <c r="EC172" i="51"/>
  <c r="EC170" i="51"/>
  <c r="EC168" i="51"/>
  <c r="EC166" i="51"/>
  <c r="EC164" i="51"/>
  <c r="EC162" i="51"/>
  <c r="EC160" i="51"/>
  <c r="EC187" i="51"/>
  <c r="EC185" i="51"/>
  <c r="EC182" i="51"/>
  <c r="EC181" i="51"/>
  <c r="EC177" i="51"/>
  <c r="EC173" i="51"/>
  <c r="EC169" i="51"/>
  <c r="EC157" i="51"/>
  <c r="EC155" i="51"/>
  <c r="EC153" i="51"/>
  <c r="EC151" i="51"/>
  <c r="EC149" i="51"/>
  <c r="EC147" i="51"/>
  <c r="EC145" i="51"/>
  <c r="EC163" i="51"/>
  <c r="EC159" i="51"/>
  <c r="EC144" i="51"/>
  <c r="EC142" i="51"/>
  <c r="EC140" i="51"/>
  <c r="EC138" i="51"/>
  <c r="EC136" i="51"/>
  <c r="EC186" i="51"/>
  <c r="EC161" i="51"/>
  <c r="EC158" i="51"/>
  <c r="EC154" i="51"/>
  <c r="EC150" i="51"/>
  <c r="EC146" i="51"/>
  <c r="EC141" i="51"/>
  <c r="EC137" i="51"/>
  <c r="EC122" i="51"/>
  <c r="EC120" i="51"/>
  <c r="EC118" i="51"/>
  <c r="EC105" i="51"/>
  <c r="EC103" i="51"/>
  <c r="EC90" i="51"/>
  <c r="EC88" i="51"/>
  <c r="EC86" i="51"/>
  <c r="EC179" i="51"/>
  <c r="EC171" i="51"/>
  <c r="EC131" i="51"/>
  <c r="EC129" i="51"/>
  <c r="EC127" i="51"/>
  <c r="EC125" i="51"/>
  <c r="EC123" i="51"/>
  <c r="EC116" i="51"/>
  <c r="EC114" i="51"/>
  <c r="EC112" i="51"/>
  <c r="EC110" i="51"/>
  <c r="EC108" i="51"/>
  <c r="EC101" i="51"/>
  <c r="EC99" i="51"/>
  <c r="EC97" i="51"/>
  <c r="EC95" i="51"/>
  <c r="EC93" i="51"/>
  <c r="EC91" i="51"/>
  <c r="EC175" i="51"/>
  <c r="EC156" i="51"/>
  <c r="EC148" i="51"/>
  <c r="EC134" i="51"/>
  <c r="EC130" i="51"/>
  <c r="EC126" i="51"/>
  <c r="EC121" i="51"/>
  <c r="EC98" i="51"/>
  <c r="EC94" i="51"/>
  <c r="EC79" i="51"/>
  <c r="EC77" i="51"/>
  <c r="EC75" i="51"/>
  <c r="EC135" i="51"/>
  <c r="EC115" i="51"/>
  <c r="EC111" i="51"/>
  <c r="EC107" i="51"/>
  <c r="EC106" i="51"/>
  <c r="EC102" i="51"/>
  <c r="EC87" i="51"/>
  <c r="EC74" i="51"/>
  <c r="EC72" i="51"/>
  <c r="EC70" i="51"/>
  <c r="EC65" i="51"/>
  <c r="EC60" i="51"/>
  <c r="EC117" i="51"/>
  <c r="EC109" i="51"/>
  <c r="EC104" i="51"/>
  <c r="EC85" i="51"/>
  <c r="EC81" i="51"/>
  <c r="EC69" i="51"/>
  <c r="EC68" i="51"/>
  <c r="EC67" i="51"/>
  <c r="EC66" i="51"/>
  <c r="EC54" i="51"/>
  <c r="EC49" i="51"/>
  <c r="EC41" i="51"/>
  <c r="EC37" i="51"/>
  <c r="EC33" i="51"/>
  <c r="EC29" i="51"/>
  <c r="EC165" i="51"/>
  <c r="EC143" i="51"/>
  <c r="EC132" i="51"/>
  <c r="EC124" i="51"/>
  <c r="EC119" i="51"/>
  <c r="EC100" i="51"/>
  <c r="EC92" i="51"/>
  <c r="EC84" i="51"/>
  <c r="EC80" i="51"/>
  <c r="EC76" i="51"/>
  <c r="EC71" i="51"/>
  <c r="EC59" i="51"/>
  <c r="EC42" i="51"/>
  <c r="EC38" i="51"/>
  <c r="EC34" i="51"/>
  <c r="EC30" i="51"/>
  <c r="EC139" i="51"/>
  <c r="EC133" i="51"/>
  <c r="EC128" i="51"/>
  <c r="EC96" i="51"/>
  <c r="EC89" i="51"/>
  <c r="EC82" i="51"/>
  <c r="EC78" i="51"/>
  <c r="EC73" i="51"/>
  <c r="EC64" i="51"/>
  <c r="EC63" i="51"/>
  <c r="EC62" i="51"/>
  <c r="EC61" i="51"/>
  <c r="EC58" i="51"/>
  <c r="EC57" i="51"/>
  <c r="EC56" i="51"/>
  <c r="EC55" i="51"/>
  <c r="EC48" i="51"/>
  <c r="EC40" i="51"/>
  <c r="EC36" i="51"/>
  <c r="EC32" i="51"/>
  <c r="EC28" i="51"/>
  <c r="EC24" i="51"/>
  <c r="EC20" i="51"/>
  <c r="EC16" i="51"/>
  <c r="EC12" i="51"/>
  <c r="EC8" i="51"/>
  <c r="EC25" i="51"/>
  <c r="EC21" i="51"/>
  <c r="EC17" i="51"/>
  <c r="EC152" i="51"/>
  <c r="EC113" i="51"/>
  <c r="EC83" i="51"/>
  <c r="EC26" i="51"/>
  <c r="EC22" i="51"/>
  <c r="EC18" i="51"/>
  <c r="EC23" i="51"/>
  <c r="EC15" i="51"/>
  <c r="EC14" i="51"/>
  <c r="EC9" i="51"/>
  <c r="EC7" i="51"/>
  <c r="EC52" i="51"/>
  <c r="EC47" i="51"/>
  <c r="EC45" i="51"/>
  <c r="EC43" i="51"/>
  <c r="EC13" i="51"/>
  <c r="EC11" i="51"/>
  <c r="EC10" i="51"/>
  <c r="EC167" i="51"/>
  <c r="EC46" i="51"/>
  <c r="EC44" i="51"/>
  <c r="EC39" i="51"/>
  <c r="EC31" i="51"/>
  <c r="EC27" i="51"/>
  <c r="EC19" i="51"/>
  <c r="EC6" i="51"/>
  <c r="EC53" i="51"/>
  <c r="EC51" i="51"/>
  <c r="EC50" i="51"/>
  <c r="EC35" i="51"/>
  <c r="CB206" i="51"/>
  <c r="BM206" i="51"/>
  <c r="BM203" i="51"/>
  <c r="BM200" i="51"/>
  <c r="CB196" i="51"/>
  <c r="BM196" i="51"/>
  <c r="CB195" i="51"/>
  <c r="BM192" i="51"/>
  <c r="CB191" i="51"/>
  <c r="BM184" i="51"/>
  <c r="BM204" i="51"/>
  <c r="BM201" i="51"/>
  <c r="CB199" i="51"/>
  <c r="BM199" i="51"/>
  <c r="BM195" i="51"/>
  <c r="CB194" i="51"/>
  <c r="BM194" i="51"/>
  <c r="BM191" i="51"/>
  <c r="CB190" i="51"/>
  <c r="BM190" i="51"/>
  <c r="CB188" i="51"/>
  <c r="CB187" i="51"/>
  <c r="CB186" i="51"/>
  <c r="CB185" i="51"/>
  <c r="CB205" i="51"/>
  <c r="CB197" i="51"/>
  <c r="BM197" i="51"/>
  <c r="CB192" i="51"/>
  <c r="BM185" i="51"/>
  <c r="CB183" i="51"/>
  <c r="CB189" i="51"/>
  <c r="BM186" i="51"/>
  <c r="CB184" i="51"/>
  <c r="BM181" i="51"/>
  <c r="CB180" i="51"/>
  <c r="BM179" i="51"/>
  <c r="CB178" i="51"/>
  <c r="BM177" i="51"/>
  <c r="CB176" i="51"/>
  <c r="BM175" i="51"/>
  <c r="CB174" i="51"/>
  <c r="BM173" i="51"/>
  <c r="CB172" i="51"/>
  <c r="BM171" i="51"/>
  <c r="CB170" i="51"/>
  <c r="BM169" i="51"/>
  <c r="CB168" i="51"/>
  <c r="BM167" i="51"/>
  <c r="CB166" i="51"/>
  <c r="BM165" i="51"/>
  <c r="CB164" i="51"/>
  <c r="BM163" i="51"/>
  <c r="CB162" i="51"/>
  <c r="BM161" i="51"/>
  <c r="CB160" i="51"/>
  <c r="BM159" i="51"/>
  <c r="BM202" i="51"/>
  <c r="CB198" i="51"/>
  <c r="BM189" i="51"/>
  <c r="CB182" i="51"/>
  <c r="BM193" i="51"/>
  <c r="BM187" i="51"/>
  <c r="BM183" i="51"/>
  <c r="BM198" i="51"/>
  <c r="BM188" i="51"/>
  <c r="BM182" i="51"/>
  <c r="CB181" i="51"/>
  <c r="BM178" i="51"/>
  <c r="CB177" i="51"/>
  <c r="BM174" i="51"/>
  <c r="CB173" i="51"/>
  <c r="BM170" i="51"/>
  <c r="CB169" i="51"/>
  <c r="CB165" i="51"/>
  <c r="CB161" i="51"/>
  <c r="BM158" i="51"/>
  <c r="CB157" i="51"/>
  <c r="BM156" i="51"/>
  <c r="CB155" i="51"/>
  <c r="BM154" i="51"/>
  <c r="CB153" i="51"/>
  <c r="BM152" i="51"/>
  <c r="CB151" i="51"/>
  <c r="BM150" i="51"/>
  <c r="CB149" i="51"/>
  <c r="BM148" i="51"/>
  <c r="CB147" i="51"/>
  <c r="BM146" i="51"/>
  <c r="BM164" i="51"/>
  <c r="BM160" i="51"/>
  <c r="BM145" i="51"/>
  <c r="CB144" i="51"/>
  <c r="BM143" i="51"/>
  <c r="CB142" i="51"/>
  <c r="BM141" i="51"/>
  <c r="CB140" i="51"/>
  <c r="BM139" i="51"/>
  <c r="CB138" i="51"/>
  <c r="BM137" i="51"/>
  <c r="CB193" i="51"/>
  <c r="BM162" i="51"/>
  <c r="BM155" i="51"/>
  <c r="BM151" i="51"/>
  <c r="BM147" i="51"/>
  <c r="CB143" i="51"/>
  <c r="BM142" i="51"/>
  <c r="BM138" i="51"/>
  <c r="BM123" i="51"/>
  <c r="CB122" i="51"/>
  <c r="BM121" i="51"/>
  <c r="CB120" i="51"/>
  <c r="BM119" i="51"/>
  <c r="CB107" i="51"/>
  <c r="BM106" i="51"/>
  <c r="CB105" i="51"/>
  <c r="BM104" i="51"/>
  <c r="CB103" i="51"/>
  <c r="BM91" i="51"/>
  <c r="CB90" i="51"/>
  <c r="BM89" i="51"/>
  <c r="CB88" i="51"/>
  <c r="BM87" i="51"/>
  <c r="BM180" i="51"/>
  <c r="CB179" i="51"/>
  <c r="BM172" i="51"/>
  <c r="CB171" i="51"/>
  <c r="CB159" i="51"/>
  <c r="CB158" i="51"/>
  <c r="CB154" i="51"/>
  <c r="CB150" i="51"/>
  <c r="CB146" i="51"/>
  <c r="CB139" i="51"/>
  <c r="CB135" i="51"/>
  <c r="CB133" i="51"/>
  <c r="BM132" i="51"/>
  <c r="CB131" i="51"/>
  <c r="BM130" i="51"/>
  <c r="CB129" i="51"/>
  <c r="BM128" i="51"/>
  <c r="CB127" i="51"/>
  <c r="BM126" i="51"/>
  <c r="CB125" i="51"/>
  <c r="BM124" i="51"/>
  <c r="CB118" i="51"/>
  <c r="BM117" i="51"/>
  <c r="CB116" i="51"/>
  <c r="BM115" i="51"/>
  <c r="CB114" i="51"/>
  <c r="BM113" i="51"/>
  <c r="CB112" i="51"/>
  <c r="BM111" i="51"/>
  <c r="CB110" i="51"/>
  <c r="BM109" i="51"/>
  <c r="CB108" i="51"/>
  <c r="BM102" i="51"/>
  <c r="CB101" i="51"/>
  <c r="BM100" i="51"/>
  <c r="CB99" i="51"/>
  <c r="BM98" i="51"/>
  <c r="CB97" i="51"/>
  <c r="BM96" i="51"/>
  <c r="CB95" i="51"/>
  <c r="BM94" i="51"/>
  <c r="CB93" i="51"/>
  <c r="BM92" i="51"/>
  <c r="BM176" i="51"/>
  <c r="CB175" i="51"/>
  <c r="CB163" i="51"/>
  <c r="BM157" i="51"/>
  <c r="BM149" i="51"/>
  <c r="BM135" i="51"/>
  <c r="BM131" i="51"/>
  <c r="BM127" i="51"/>
  <c r="CB123" i="51"/>
  <c r="BM122" i="51"/>
  <c r="CB119" i="51"/>
  <c r="CB115" i="51"/>
  <c r="CB111" i="51"/>
  <c r="BM99" i="51"/>
  <c r="BM95" i="51"/>
  <c r="CB91" i="51"/>
  <c r="CB89" i="51"/>
  <c r="CB85" i="51"/>
  <c r="CB83" i="51"/>
  <c r="CB81" i="51"/>
  <c r="BM80" i="51"/>
  <c r="CB79" i="51"/>
  <c r="BM78" i="51"/>
  <c r="CB77" i="51"/>
  <c r="BM76" i="51"/>
  <c r="CB156" i="51"/>
  <c r="CB148" i="51"/>
  <c r="CB137" i="51"/>
  <c r="CB136" i="51"/>
  <c r="BM136" i="51"/>
  <c r="CB132" i="51"/>
  <c r="CB128" i="51"/>
  <c r="CB124" i="51"/>
  <c r="BM116" i="51"/>
  <c r="BM112" i="51"/>
  <c r="BM108" i="51"/>
  <c r="BM107" i="51"/>
  <c r="CB104" i="51"/>
  <c r="BM103" i="51"/>
  <c r="CB100" i="51"/>
  <c r="CB96" i="51"/>
  <c r="CB92" i="51"/>
  <c r="BM88" i="51"/>
  <c r="BM75" i="51"/>
  <c r="CB74" i="51"/>
  <c r="BM73" i="51"/>
  <c r="CB72" i="51"/>
  <c r="BM71" i="51"/>
  <c r="BM66" i="51"/>
  <c r="BM61" i="51"/>
  <c r="CB60" i="51"/>
  <c r="CB55" i="51"/>
  <c r="CB126" i="51"/>
  <c r="BM118" i="51"/>
  <c r="BM110" i="51"/>
  <c r="BM105" i="51"/>
  <c r="CB102" i="51"/>
  <c r="CB94" i="51"/>
  <c r="CB87" i="51"/>
  <c r="CB86" i="51"/>
  <c r="BM86" i="51"/>
  <c r="CB82" i="51"/>
  <c r="BM82" i="51"/>
  <c r="CB78" i="51"/>
  <c r="CB71" i="51"/>
  <c r="BM70" i="51"/>
  <c r="BM69" i="51"/>
  <c r="BM68" i="51"/>
  <c r="BM67" i="51"/>
  <c r="BM55" i="51"/>
  <c r="CB54" i="51"/>
  <c r="CB52" i="51"/>
  <c r="BM50" i="51"/>
  <c r="CB48" i="51"/>
  <c r="CB47" i="51"/>
  <c r="CB46" i="51"/>
  <c r="CB45" i="51"/>
  <c r="CB44" i="51"/>
  <c r="BM42" i="51"/>
  <c r="CB40" i="51"/>
  <c r="BM38" i="51"/>
  <c r="CB36" i="51"/>
  <c r="BM34" i="51"/>
  <c r="CB32" i="51"/>
  <c r="BM30" i="51"/>
  <c r="CB24" i="51"/>
  <c r="BM166" i="51"/>
  <c r="CB152" i="51"/>
  <c r="BM144" i="51"/>
  <c r="CB141" i="51"/>
  <c r="BM133" i="51"/>
  <c r="BM125" i="51"/>
  <c r="BM120" i="51"/>
  <c r="CB113" i="51"/>
  <c r="CB106" i="51"/>
  <c r="BM101" i="51"/>
  <c r="BM93" i="51"/>
  <c r="BM85" i="51"/>
  <c r="BM81" i="51"/>
  <c r="BM77" i="51"/>
  <c r="CB73" i="51"/>
  <c r="BM72" i="51"/>
  <c r="CB64" i="51"/>
  <c r="CB62" i="51"/>
  <c r="BM60" i="51"/>
  <c r="CB59" i="51"/>
  <c r="CB57" i="51"/>
  <c r="CB53" i="51"/>
  <c r="CB51" i="51"/>
  <c r="CB49" i="51"/>
  <c r="BM43" i="51"/>
  <c r="CB41" i="51"/>
  <c r="BM39" i="51"/>
  <c r="CB37" i="51"/>
  <c r="BM35" i="51"/>
  <c r="CB33" i="51"/>
  <c r="BM31" i="51"/>
  <c r="BM140" i="51"/>
  <c r="CB134" i="51"/>
  <c r="BM134" i="51"/>
  <c r="BM129" i="51"/>
  <c r="CB121" i="51"/>
  <c r="CB117" i="51"/>
  <c r="CB109" i="51"/>
  <c r="BM97" i="51"/>
  <c r="BM90" i="51"/>
  <c r="BM83" i="51"/>
  <c r="BM79" i="51"/>
  <c r="CB75" i="51"/>
  <c r="BM74" i="51"/>
  <c r="CB70" i="51"/>
  <c r="CB68" i="51"/>
  <c r="CB66" i="51"/>
  <c r="BM65" i="51"/>
  <c r="BM64" i="51"/>
  <c r="BM63" i="51"/>
  <c r="BM62" i="51"/>
  <c r="BM59" i="51"/>
  <c r="BM58" i="51"/>
  <c r="BM57" i="51"/>
  <c r="BM56" i="51"/>
  <c r="BM49" i="51"/>
  <c r="CB43" i="51"/>
  <c r="BM41" i="51"/>
  <c r="CB39" i="51"/>
  <c r="BM37" i="51"/>
  <c r="CB35" i="51"/>
  <c r="BM33" i="51"/>
  <c r="CB31" i="51"/>
  <c r="BM29" i="51"/>
  <c r="CB27" i="51"/>
  <c r="BM25" i="51"/>
  <c r="CB23" i="51"/>
  <c r="BM21" i="51"/>
  <c r="CB19" i="51"/>
  <c r="BM17" i="51"/>
  <c r="CB15" i="51"/>
  <c r="BM13" i="51"/>
  <c r="CB11" i="51"/>
  <c r="BM9" i="51"/>
  <c r="CB7" i="51"/>
  <c r="CB28" i="51"/>
  <c r="BM26" i="51"/>
  <c r="BM22" i="51"/>
  <c r="CB20" i="51"/>
  <c r="BM18" i="51"/>
  <c r="CB167" i="51"/>
  <c r="BM153" i="51"/>
  <c r="BM114" i="51"/>
  <c r="CB84" i="51"/>
  <c r="BM84" i="51"/>
  <c r="CB76" i="51"/>
  <c r="CB65" i="51"/>
  <c r="CB42" i="51"/>
  <c r="CB34" i="51"/>
  <c r="BM27" i="51"/>
  <c r="BM23" i="51"/>
  <c r="BM19" i="51"/>
  <c r="CB16" i="51"/>
  <c r="CB8" i="51"/>
  <c r="BM24" i="51"/>
  <c r="CB21" i="51"/>
  <c r="CB17" i="51"/>
  <c r="BM15" i="51"/>
  <c r="BM10" i="51"/>
  <c r="BM8" i="51"/>
  <c r="BM7" i="51"/>
  <c r="CB80" i="51"/>
  <c r="BM54" i="51"/>
  <c r="BM53" i="51"/>
  <c r="BM52" i="51"/>
  <c r="BM51" i="51"/>
  <c r="CB50" i="51"/>
  <c r="CB30" i="51"/>
  <c r="CB98" i="51"/>
  <c r="CB69" i="51"/>
  <c r="CB58" i="51"/>
  <c r="BM48" i="51"/>
  <c r="BM44" i="51"/>
  <c r="BM36" i="51"/>
  <c r="CB26" i="51"/>
  <c r="CB13" i="51"/>
  <c r="BM12" i="51"/>
  <c r="CB10" i="51"/>
  <c r="BM6" i="51"/>
  <c r="BM168" i="51"/>
  <c r="CB130" i="51"/>
  <c r="CB67" i="51"/>
  <c r="CB61" i="51"/>
  <c r="CB56" i="51"/>
  <c r="BM47" i="51"/>
  <c r="BM45" i="51"/>
  <c r="BM40" i="51"/>
  <c r="BM32" i="51"/>
  <c r="CB29" i="51"/>
  <c r="BM28" i="51"/>
  <c r="CB25" i="51"/>
  <c r="BM20" i="51"/>
  <c r="BM16" i="51"/>
  <c r="CB14" i="51"/>
  <c r="CB9" i="51"/>
  <c r="CB6" i="51"/>
  <c r="BM205" i="51"/>
  <c r="CB145" i="51"/>
  <c r="CB63" i="51"/>
  <c r="CB38" i="51"/>
  <c r="CB12" i="51"/>
  <c r="BM46" i="51"/>
  <c r="CB22" i="51"/>
  <c r="CB18" i="51"/>
  <c r="BM14" i="51"/>
  <c r="BM11" i="51"/>
  <c r="BU188" i="51"/>
  <c r="BU202" i="51"/>
  <c r="BU196" i="51"/>
  <c r="BU184" i="51"/>
  <c r="CI166" i="51"/>
  <c r="CI52" i="51"/>
  <c r="CI13" i="51"/>
  <c r="BT19" i="51"/>
  <c r="CI19" i="51"/>
  <c r="BT29" i="51"/>
  <c r="BT12" i="51"/>
  <c r="BT20" i="51"/>
  <c r="BT28" i="51"/>
  <c r="BT36" i="51"/>
  <c r="BT44" i="51"/>
  <c r="BT48" i="51"/>
  <c r="CI53" i="51"/>
  <c r="CI62" i="51"/>
  <c r="CI85" i="51"/>
  <c r="BT30" i="51"/>
  <c r="BT38" i="51"/>
  <c r="CI45" i="51"/>
  <c r="BT50" i="51"/>
  <c r="BT67" i="51"/>
  <c r="CI79" i="51"/>
  <c r="BT115" i="51"/>
  <c r="CI27" i="51"/>
  <c r="BT37" i="51"/>
  <c r="BT49" i="51"/>
  <c r="CI58" i="51"/>
  <c r="CI63" i="51"/>
  <c r="CI69" i="51"/>
  <c r="BT80" i="51"/>
  <c r="BT96" i="51"/>
  <c r="BT128" i="51"/>
  <c r="BT56" i="51"/>
  <c r="BT65" i="51"/>
  <c r="CI71" i="51"/>
  <c r="BT79" i="51"/>
  <c r="CI84" i="51"/>
  <c r="BT98" i="51"/>
  <c r="CI118" i="51"/>
  <c r="BT130" i="51"/>
  <c r="BT158" i="51"/>
  <c r="CI76" i="51"/>
  <c r="BT88" i="51"/>
  <c r="CI101" i="51"/>
  <c r="CI107" i="51"/>
  <c r="CI125" i="51"/>
  <c r="CI155" i="51"/>
  <c r="CI92" i="51"/>
  <c r="CI100" i="51"/>
  <c r="CI109" i="51"/>
  <c r="CI117" i="51"/>
  <c r="CI124" i="51"/>
  <c r="CI132" i="51"/>
  <c r="BT141" i="51"/>
  <c r="BT152" i="51"/>
  <c r="BT165" i="51"/>
  <c r="BT84" i="51"/>
  <c r="CI91" i="51"/>
  <c r="BT99" i="51"/>
  <c r="BT108" i="51"/>
  <c r="BT116" i="51"/>
  <c r="CI123" i="51"/>
  <c r="BT131" i="51"/>
  <c r="CI136" i="51"/>
  <c r="BT196" i="51"/>
  <c r="CI139" i="51"/>
  <c r="BT147" i="51"/>
  <c r="BT155" i="51"/>
  <c r="BT143" i="51"/>
  <c r="CI150" i="51"/>
  <c r="CI158" i="51"/>
  <c r="BT163" i="51"/>
  <c r="CI172" i="51"/>
  <c r="BT170" i="51"/>
  <c r="BT178" i="51"/>
  <c r="BT203" i="51"/>
  <c r="BT173" i="51"/>
  <c r="BT181" i="51"/>
  <c r="CI161" i="51"/>
  <c r="CI169" i="51"/>
  <c r="CI177" i="51"/>
  <c r="BT190" i="51"/>
  <c r="BT204" i="51"/>
  <c r="BT197" i="51"/>
  <c r="BT186" i="51"/>
  <c r="BT188" i="51"/>
  <c r="BT198" i="51"/>
  <c r="BT89" i="51"/>
  <c r="BT35" i="51"/>
  <c r="BT18" i="51"/>
  <c r="BK201" i="51"/>
  <c r="DU206" i="51"/>
  <c r="DU196" i="51"/>
  <c r="DU205" i="51"/>
  <c r="DU202" i="51"/>
  <c r="DU199" i="51"/>
  <c r="DU195" i="51"/>
  <c r="DU191" i="51"/>
  <c r="DU188" i="51"/>
  <c r="DU187" i="51"/>
  <c r="DU186" i="51"/>
  <c r="DU185" i="51"/>
  <c r="DU204" i="51"/>
  <c r="DU201" i="51"/>
  <c r="DU197" i="51"/>
  <c r="DU192" i="51"/>
  <c r="DU183" i="51"/>
  <c r="DU200" i="51"/>
  <c r="DU193" i="51"/>
  <c r="DU182" i="51"/>
  <c r="DU203" i="51"/>
  <c r="DU190" i="51"/>
  <c r="DU181" i="51"/>
  <c r="DU179" i="51"/>
  <c r="DU177" i="51"/>
  <c r="DU175" i="51"/>
  <c r="DU173" i="51"/>
  <c r="DU171" i="51"/>
  <c r="DU169" i="51"/>
  <c r="DU167" i="51"/>
  <c r="DU198" i="51"/>
  <c r="DU194" i="51"/>
  <c r="DU180" i="51"/>
  <c r="DU178" i="51"/>
  <c r="DU176" i="51"/>
  <c r="DU174" i="51"/>
  <c r="DU172" i="51"/>
  <c r="DU170" i="51"/>
  <c r="DU168" i="51"/>
  <c r="DU166" i="51"/>
  <c r="DU165" i="51"/>
  <c r="DU161" i="51"/>
  <c r="DU143" i="51"/>
  <c r="DU189" i="51"/>
  <c r="DU162" i="51"/>
  <c r="DU157" i="51"/>
  <c r="DU155" i="51"/>
  <c r="DU153" i="51"/>
  <c r="DU151" i="51"/>
  <c r="DU149" i="51"/>
  <c r="DU147" i="51"/>
  <c r="DU145" i="51"/>
  <c r="DU134" i="51"/>
  <c r="DU184" i="51"/>
  <c r="DU163" i="51"/>
  <c r="DU156" i="51"/>
  <c r="DU152" i="51"/>
  <c r="DU148" i="51"/>
  <c r="DU140" i="51"/>
  <c r="DU136" i="51"/>
  <c r="DU131" i="51"/>
  <c r="DU129" i="51"/>
  <c r="DU127" i="51"/>
  <c r="DU125" i="51"/>
  <c r="DU123" i="51"/>
  <c r="DU116" i="51"/>
  <c r="DU114" i="51"/>
  <c r="DU112" i="51"/>
  <c r="DU110" i="51"/>
  <c r="DU108" i="51"/>
  <c r="DU101" i="51"/>
  <c r="DU99" i="51"/>
  <c r="DU97" i="51"/>
  <c r="DU95" i="51"/>
  <c r="DU93" i="51"/>
  <c r="DU91" i="51"/>
  <c r="DU84" i="51"/>
  <c r="DU82" i="51"/>
  <c r="DU160" i="51"/>
  <c r="DU144" i="51"/>
  <c r="DU139" i="51"/>
  <c r="DU135" i="51"/>
  <c r="DU133" i="51"/>
  <c r="DU121" i="51"/>
  <c r="DU119" i="51"/>
  <c r="DU106" i="51"/>
  <c r="DU104" i="51"/>
  <c r="DU102" i="51"/>
  <c r="DU137" i="51"/>
  <c r="DU132" i="51"/>
  <c r="DU128" i="51"/>
  <c r="DU124" i="51"/>
  <c r="DU105" i="51"/>
  <c r="DU100" i="51"/>
  <c r="DU96" i="51"/>
  <c r="DU92" i="51"/>
  <c r="DU89" i="51"/>
  <c r="DU85" i="51"/>
  <c r="DU83" i="51"/>
  <c r="DU81" i="51"/>
  <c r="DU73" i="51"/>
  <c r="DU158" i="51"/>
  <c r="DU150" i="51"/>
  <c r="DU138" i="51"/>
  <c r="DU122" i="51"/>
  <c r="DU118" i="51"/>
  <c r="DU117" i="51"/>
  <c r="DU113" i="51"/>
  <c r="DU109" i="51"/>
  <c r="DU90" i="51"/>
  <c r="DU86" i="51"/>
  <c r="DU79" i="51"/>
  <c r="DU77" i="51"/>
  <c r="DU75" i="51"/>
  <c r="DU68" i="51"/>
  <c r="DU66" i="51"/>
  <c r="DU63" i="51"/>
  <c r="DU61" i="51"/>
  <c r="DU58" i="51"/>
  <c r="DU56" i="51"/>
  <c r="DU53" i="51"/>
  <c r="DU51" i="51"/>
  <c r="DU103" i="51"/>
  <c r="DU88" i="51"/>
  <c r="DU72" i="51"/>
  <c r="DU71" i="51"/>
  <c r="DU65" i="51"/>
  <c r="DU59" i="51"/>
  <c r="DU52" i="51"/>
  <c r="DU50" i="51"/>
  <c r="DU42" i="51"/>
  <c r="DU38" i="51"/>
  <c r="DU34" i="51"/>
  <c r="DU30" i="51"/>
  <c r="DU22" i="51"/>
  <c r="DU18" i="51"/>
  <c r="DU164" i="51"/>
  <c r="DU146" i="51"/>
  <c r="DU142" i="51"/>
  <c r="DU126" i="51"/>
  <c r="DU115" i="51"/>
  <c r="DU107" i="51"/>
  <c r="DU94" i="51"/>
  <c r="DU87" i="51"/>
  <c r="DU78" i="51"/>
  <c r="DU70" i="51"/>
  <c r="DU64" i="51"/>
  <c r="DU62" i="51"/>
  <c r="DU57" i="51"/>
  <c r="DU55" i="51"/>
  <c r="DU47" i="51"/>
  <c r="DU46" i="51"/>
  <c r="DU45" i="51"/>
  <c r="DU44" i="51"/>
  <c r="DU43" i="51"/>
  <c r="DU39" i="51"/>
  <c r="DU35" i="51"/>
  <c r="DU31" i="51"/>
  <c r="DU154" i="51"/>
  <c r="DU130" i="51"/>
  <c r="DU111" i="51"/>
  <c r="DU98" i="51"/>
  <c r="DU80" i="51"/>
  <c r="DU76" i="51"/>
  <c r="DU60" i="51"/>
  <c r="DU54" i="51"/>
  <c r="DU49" i="51"/>
  <c r="DU41" i="51"/>
  <c r="DU37" i="51"/>
  <c r="DU33" i="51"/>
  <c r="DU29" i="51"/>
  <c r="DU25" i="51"/>
  <c r="DU21" i="51"/>
  <c r="DU17" i="51"/>
  <c r="DU13" i="51"/>
  <c r="DU9" i="51"/>
  <c r="DU26" i="51"/>
  <c r="DU141" i="51"/>
  <c r="DU69" i="51"/>
  <c r="DU28" i="51"/>
  <c r="DU24" i="51"/>
  <c r="DU20" i="51"/>
  <c r="DU14" i="51"/>
  <c r="DU12" i="51"/>
  <c r="DU6" i="51"/>
  <c r="DU11" i="51"/>
  <c r="DU159" i="51"/>
  <c r="DU16" i="51"/>
  <c r="DU10" i="51"/>
  <c r="DU48" i="51"/>
  <c r="DU23" i="51"/>
  <c r="DU19" i="51"/>
  <c r="DU15" i="51"/>
  <c r="DU7" i="51"/>
  <c r="DU120" i="51"/>
  <c r="DU74" i="51"/>
  <c r="DU40" i="51"/>
  <c r="DU32" i="51"/>
  <c r="DU67" i="51"/>
  <c r="DU8" i="51"/>
  <c r="DU36" i="51"/>
  <c r="DU27" i="51"/>
  <c r="BU185" i="51"/>
  <c r="BU200" i="51"/>
  <c r="CJ203" i="51"/>
  <c r="BU191" i="51"/>
  <c r="CJ204" i="51"/>
  <c r="DY192" i="51"/>
  <c r="DY202" i="51"/>
  <c r="BK205" i="51"/>
  <c r="CH45" i="51"/>
  <c r="CH36" i="51"/>
  <c r="CH28" i="51"/>
  <c r="CH20" i="51"/>
  <c r="CH12" i="51"/>
  <c r="CH52" i="51"/>
  <c r="BS68" i="51"/>
  <c r="BS73" i="51"/>
  <c r="BS118" i="51"/>
  <c r="BS105" i="51"/>
  <c r="BS77" i="51"/>
  <c r="BS104" i="51"/>
  <c r="CH130" i="51"/>
  <c r="BS147" i="51"/>
  <c r="BS153" i="51"/>
  <c r="CH191" i="51"/>
  <c r="CH158" i="51"/>
  <c r="BS182" i="51"/>
  <c r="CH180" i="51"/>
  <c r="BU187" i="51"/>
  <c r="BU198" i="51"/>
  <c r="BU195" i="51"/>
  <c r="BU206" i="51"/>
  <c r="BU205" i="51"/>
  <c r="CI54" i="51"/>
  <c r="BT14" i="51"/>
  <c r="BT22" i="51"/>
  <c r="CI7" i="51"/>
  <c r="BT25" i="51"/>
  <c r="CI10" i="51"/>
  <c r="CI18" i="51"/>
  <c r="CI26" i="51"/>
  <c r="CI34" i="51"/>
  <c r="CI42" i="51"/>
  <c r="BT47" i="51"/>
  <c r="BT52" i="51"/>
  <c r="CI59" i="51"/>
  <c r="CI81" i="51"/>
  <c r="BT154" i="51"/>
  <c r="CI36" i="51"/>
  <c r="CI44" i="51"/>
  <c r="CI48" i="51"/>
  <c r="BT66" i="51"/>
  <c r="CI70" i="51"/>
  <c r="CI105" i="51"/>
  <c r="CI151" i="51"/>
  <c r="CI35" i="51"/>
  <c r="CI43" i="51"/>
  <c r="BT57" i="51"/>
  <c r="BT62" i="51"/>
  <c r="CI67" i="51"/>
  <c r="BT76" i="51"/>
  <c r="CI95" i="51"/>
  <c r="CI127" i="51"/>
  <c r="BT53" i="51"/>
  <c r="BT63" i="51"/>
  <c r="BT70" i="51"/>
  <c r="BT77" i="51"/>
  <c r="BT83" i="51"/>
  <c r="BT94" i="51"/>
  <c r="CI114" i="51"/>
  <c r="BT126" i="51"/>
  <c r="BT150" i="51"/>
  <c r="BT75" i="51"/>
  <c r="BT87" i="51"/>
  <c r="CI97" i="51"/>
  <c r="BT107" i="51"/>
  <c r="BT117" i="51"/>
  <c r="CI147" i="51"/>
  <c r="BT91" i="51"/>
  <c r="CI98" i="51"/>
  <c r="BT106" i="51"/>
  <c r="CI115" i="51"/>
  <c r="BT123" i="51"/>
  <c r="CI130" i="51"/>
  <c r="CI138" i="51"/>
  <c r="BT148" i="51"/>
  <c r="CI162" i="51"/>
  <c r="BT82" i="51"/>
  <c r="CI89" i="51"/>
  <c r="BT97" i="51"/>
  <c r="CI106" i="51"/>
  <c r="BT114" i="51"/>
  <c r="CI121" i="51"/>
  <c r="BT129" i="51"/>
  <c r="BT135" i="51"/>
  <c r="CI157" i="51"/>
  <c r="CI137" i="51"/>
  <c r="CI145" i="51"/>
  <c r="BT153" i="51"/>
  <c r="BT200" i="51"/>
  <c r="CI148" i="51"/>
  <c r="CI156" i="51"/>
  <c r="CI160" i="51"/>
  <c r="CI168" i="51"/>
  <c r="BT168" i="51"/>
  <c r="BT176" i="51"/>
  <c r="CI182" i="51"/>
  <c r="BT171" i="51"/>
  <c r="BT179" i="51"/>
  <c r="CI159" i="51"/>
  <c r="CI167" i="51"/>
  <c r="CI175" i="51"/>
  <c r="BT195" i="51"/>
  <c r="BT201" i="51"/>
  <c r="BT192" i="51"/>
  <c r="CI185" i="51"/>
  <c r="CI187" i="51"/>
  <c r="BT193" i="51"/>
  <c r="CI99" i="51"/>
  <c r="BT43" i="51"/>
  <c r="BT23" i="51"/>
  <c r="BT144" i="51"/>
  <c r="BR209" i="52"/>
  <c r="CI209" i="52"/>
  <c r="CE209" i="52"/>
  <c r="CA209" i="52"/>
  <c r="CA209" i="51"/>
  <c r="BL207" i="51"/>
  <c r="CE207" i="51"/>
  <c r="CA207" i="51"/>
  <c r="CL205" i="52"/>
  <c r="CL206" i="52"/>
  <c r="CL204" i="52"/>
  <c r="CL203" i="52"/>
  <c r="CL198" i="52"/>
  <c r="CL197" i="52"/>
  <c r="CL201" i="52"/>
  <c r="CL202" i="52"/>
  <c r="CL200" i="52"/>
  <c r="CL199" i="52"/>
  <c r="CL196" i="52"/>
  <c r="CL194" i="52"/>
  <c r="CL192" i="52"/>
  <c r="CL190" i="52"/>
  <c r="CL188" i="52"/>
  <c r="CL193" i="52"/>
  <c r="CL187" i="52"/>
  <c r="CL186" i="52"/>
  <c r="CL173" i="52"/>
  <c r="CL170" i="52"/>
  <c r="CL169" i="52"/>
  <c r="CL168" i="52"/>
  <c r="CL167" i="52"/>
  <c r="CL166" i="52"/>
  <c r="CL165" i="52"/>
  <c r="CL164" i="52"/>
  <c r="CL163" i="52"/>
  <c r="CL162" i="52"/>
  <c r="CL195" i="52"/>
  <c r="CL176" i="52"/>
  <c r="CL172" i="52"/>
  <c r="CL189" i="52"/>
  <c r="CL183" i="52"/>
  <c r="CL179" i="52"/>
  <c r="CL181" i="52"/>
  <c r="CL182" i="52"/>
  <c r="CL175" i="52"/>
  <c r="CL174" i="52"/>
  <c r="CL180" i="52"/>
  <c r="CL178" i="52"/>
  <c r="CL171" i="52"/>
  <c r="CL184" i="52"/>
  <c r="CL177" i="52"/>
  <c r="CL160" i="52"/>
  <c r="CL158" i="52"/>
  <c r="CL156" i="52"/>
  <c r="CL154" i="52"/>
  <c r="CL191" i="52"/>
  <c r="CL159" i="52"/>
  <c r="CL149" i="52"/>
  <c r="CL145" i="52"/>
  <c r="CL141" i="52"/>
  <c r="CL137" i="52"/>
  <c r="CL133" i="52"/>
  <c r="CL185" i="52"/>
  <c r="CL161" i="52"/>
  <c r="CL153" i="52"/>
  <c r="CL152" i="52"/>
  <c r="CL148" i="52"/>
  <c r="CL144" i="52"/>
  <c r="CL140" i="52"/>
  <c r="CL136" i="52"/>
  <c r="CL132" i="52"/>
  <c r="CL129" i="52"/>
  <c r="CL128" i="52"/>
  <c r="CL127" i="52"/>
  <c r="CL126" i="52"/>
  <c r="CL125" i="52"/>
  <c r="CL124" i="52"/>
  <c r="CL123" i="52"/>
  <c r="CL122" i="52"/>
  <c r="CL121" i="52"/>
  <c r="CL120" i="52"/>
  <c r="CL119" i="52"/>
  <c r="CL118" i="52"/>
  <c r="CL117" i="52"/>
  <c r="CL116" i="52"/>
  <c r="CL115" i="52"/>
  <c r="CL114" i="52"/>
  <c r="CL113" i="52"/>
  <c r="CL112" i="52"/>
  <c r="CL111" i="52"/>
  <c r="CL110" i="52"/>
  <c r="CL109" i="52"/>
  <c r="CL108" i="52"/>
  <c r="CL107" i="52"/>
  <c r="CL106" i="52"/>
  <c r="CL105" i="52"/>
  <c r="CL104" i="52"/>
  <c r="CL103" i="52"/>
  <c r="CL102" i="52"/>
  <c r="CL101" i="52"/>
  <c r="CL100" i="52"/>
  <c r="CL99" i="52"/>
  <c r="CL98" i="52"/>
  <c r="CL97" i="52"/>
  <c r="CL96" i="52"/>
  <c r="CL95" i="52"/>
  <c r="CL94" i="52"/>
  <c r="CL93" i="52"/>
  <c r="CL92" i="52"/>
  <c r="CL91" i="52"/>
  <c r="CL90" i="52"/>
  <c r="CL89" i="52"/>
  <c r="CL88" i="52"/>
  <c r="CL150" i="52"/>
  <c r="CL147" i="52"/>
  <c r="CL142" i="52"/>
  <c r="CL139" i="52"/>
  <c r="CL134" i="52"/>
  <c r="CL131" i="52"/>
  <c r="CL155" i="52"/>
  <c r="CL151" i="52"/>
  <c r="CL135" i="52"/>
  <c r="CL87" i="52"/>
  <c r="CL83" i="52"/>
  <c r="CL79" i="52"/>
  <c r="CL75" i="52"/>
  <c r="CL71" i="52"/>
  <c r="CL64" i="52"/>
  <c r="CL60" i="52"/>
  <c r="CL57" i="52"/>
  <c r="CL56" i="52"/>
  <c r="CL55" i="52"/>
  <c r="CL54" i="52"/>
  <c r="CL53" i="52"/>
  <c r="CL52" i="52"/>
  <c r="CL51" i="52"/>
  <c r="CL50" i="52"/>
  <c r="CL49" i="52"/>
  <c r="CL48" i="52"/>
  <c r="CL47" i="52"/>
  <c r="CL46" i="52"/>
  <c r="CL45" i="52"/>
  <c r="CL44" i="52"/>
  <c r="CL43" i="52"/>
  <c r="CL42" i="52"/>
  <c r="CL41" i="52"/>
  <c r="CL40" i="52"/>
  <c r="CL39" i="52"/>
  <c r="CL38" i="52"/>
  <c r="CL37" i="52"/>
  <c r="CL36" i="52"/>
  <c r="CL35" i="52"/>
  <c r="CL34" i="52"/>
  <c r="CL33" i="52"/>
  <c r="CL32" i="52"/>
  <c r="CL31" i="52"/>
  <c r="CL30" i="52"/>
  <c r="CL29" i="52"/>
  <c r="CL28" i="52"/>
  <c r="CL27" i="52"/>
  <c r="CL26" i="52"/>
  <c r="CL25" i="52"/>
  <c r="CL24" i="52"/>
  <c r="CL23" i="52"/>
  <c r="CL22" i="52"/>
  <c r="CL21" i="52"/>
  <c r="CL146" i="52"/>
  <c r="CL84" i="52"/>
  <c r="CL80" i="52"/>
  <c r="CL76" i="52"/>
  <c r="CL72" i="52"/>
  <c r="CL68" i="52"/>
  <c r="CL65" i="52"/>
  <c r="CL61" i="52"/>
  <c r="CL157" i="52"/>
  <c r="CL143" i="52"/>
  <c r="CL138" i="52"/>
  <c r="BW129" i="52"/>
  <c r="BW114" i="52"/>
  <c r="BW113" i="52"/>
  <c r="BW23" i="52"/>
  <c r="BW122" i="52"/>
  <c r="BW121" i="52"/>
  <c r="BW106" i="52"/>
  <c r="BW105" i="52"/>
  <c r="BW25" i="52"/>
  <c r="BW21" i="52"/>
  <c r="BW18" i="52"/>
  <c r="BW12" i="52"/>
  <c r="BW11" i="52"/>
  <c r="BW10" i="52"/>
  <c r="BW8" i="52"/>
  <c r="BW7" i="52"/>
  <c r="BW6" i="52"/>
  <c r="BW94" i="52"/>
  <c r="BW90" i="52"/>
  <c r="CL85" i="52"/>
  <c r="CL82" i="52"/>
  <c r="CL77" i="52"/>
  <c r="CL74" i="52"/>
  <c r="BW26" i="52"/>
  <c r="BW22" i="52"/>
  <c r="BW137" i="52"/>
  <c r="CL130" i="52"/>
  <c r="BW96" i="52"/>
  <c r="BW92" i="52"/>
  <c r="BW88" i="52"/>
  <c r="CL86" i="52"/>
  <c r="CL81" i="52"/>
  <c r="CL78" i="52"/>
  <c r="CL73" i="52"/>
  <c r="CL70" i="52"/>
  <c r="CL67" i="52"/>
  <c r="CL66" i="52"/>
  <c r="CL59" i="52"/>
  <c r="CL58" i="52"/>
  <c r="BW24" i="52"/>
  <c r="CL20" i="52"/>
  <c r="CL19" i="52"/>
  <c r="CL18" i="52"/>
  <c r="CL17" i="52"/>
  <c r="CL16" i="52"/>
  <c r="CL15" i="52"/>
  <c r="CL14" i="52"/>
  <c r="CL13" i="52"/>
  <c r="CL12" i="52"/>
  <c r="CL11" i="52"/>
  <c r="CL10" i="52"/>
  <c r="CL9" i="52"/>
  <c r="CL8" i="52"/>
  <c r="CL7" i="52"/>
  <c r="CL6" i="52"/>
  <c r="BW153" i="52"/>
  <c r="BW20" i="52"/>
  <c r="BW19" i="52"/>
  <c r="BW17" i="52"/>
  <c r="BW16" i="52"/>
  <c r="BW15" i="52"/>
  <c r="BW14" i="52"/>
  <c r="BW13" i="52"/>
  <c r="BW9" i="52"/>
  <c r="BW138" i="52"/>
  <c r="BW98" i="52"/>
  <c r="CL69" i="52"/>
  <c r="CL63" i="52"/>
  <c r="CL62" i="52"/>
  <c r="BW126" i="52"/>
  <c r="BW91" i="52"/>
  <c r="BW112" i="52"/>
  <c r="BW61" i="52"/>
  <c r="BW69" i="52"/>
  <c r="BW77" i="52"/>
  <c r="BW85" i="52"/>
  <c r="BW123" i="52"/>
  <c r="BW150" i="52"/>
  <c r="BW136" i="52"/>
  <c r="BW186" i="52"/>
  <c r="BW161" i="52"/>
  <c r="BW169" i="52"/>
  <c r="BW180" i="52"/>
  <c r="BW184" i="52"/>
  <c r="BW190" i="52"/>
  <c r="BW194" i="52"/>
  <c r="BW198" i="52"/>
  <c r="BW205" i="52"/>
  <c r="CK206" i="52"/>
  <c r="CK205" i="52"/>
  <c r="BV206" i="52"/>
  <c r="BV204" i="52"/>
  <c r="BV203" i="52"/>
  <c r="BV202" i="52"/>
  <c r="BV201" i="52"/>
  <c r="BV200" i="52"/>
  <c r="CK204" i="52"/>
  <c r="CK200" i="52"/>
  <c r="BV199" i="52"/>
  <c r="BV205" i="52"/>
  <c r="CK203" i="52"/>
  <c r="CK198" i="52"/>
  <c r="CK197" i="52"/>
  <c r="CK196" i="52"/>
  <c r="CK195" i="52"/>
  <c r="CK194" i="52"/>
  <c r="CK193" i="52"/>
  <c r="CK192" i="52"/>
  <c r="CK191" i="52"/>
  <c r="CK190" i="52"/>
  <c r="CK189" i="52"/>
  <c r="CK188" i="52"/>
  <c r="CK202" i="52"/>
  <c r="BV198" i="52"/>
  <c r="BV197" i="52"/>
  <c r="BV195" i="52"/>
  <c r="BV193" i="52"/>
  <c r="BV191" i="52"/>
  <c r="BV189" i="52"/>
  <c r="BV187" i="52"/>
  <c r="BV186" i="52"/>
  <c r="CK199" i="52"/>
  <c r="BV194" i="52"/>
  <c r="CK187" i="52"/>
  <c r="BV185" i="52"/>
  <c r="BV184" i="52"/>
  <c r="BV183" i="52"/>
  <c r="BV182" i="52"/>
  <c r="BV181" i="52"/>
  <c r="BV180" i="52"/>
  <c r="BV179" i="52"/>
  <c r="BV178" i="52"/>
  <c r="BV177" i="52"/>
  <c r="CK201" i="52"/>
  <c r="BV196" i="52"/>
  <c r="CK185" i="52"/>
  <c r="CK184" i="52"/>
  <c r="CK183" i="52"/>
  <c r="CK182" i="52"/>
  <c r="CK181" i="52"/>
  <c r="CK180" i="52"/>
  <c r="CK179" i="52"/>
  <c r="CK178" i="52"/>
  <c r="CK177" i="52"/>
  <c r="BV176" i="52"/>
  <c r="CK174" i="52"/>
  <c r="BV172" i="52"/>
  <c r="CK186" i="52"/>
  <c r="BV175" i="52"/>
  <c r="CK173" i="52"/>
  <c r="BV171" i="52"/>
  <c r="CK170" i="52"/>
  <c r="CK169" i="52"/>
  <c r="CK168" i="52"/>
  <c r="CK167" i="52"/>
  <c r="CK166" i="52"/>
  <c r="CK165" i="52"/>
  <c r="CK164" i="52"/>
  <c r="CK163" i="52"/>
  <c r="CK162" i="52"/>
  <c r="CK161" i="52"/>
  <c r="CK160" i="52"/>
  <c r="CK159" i="52"/>
  <c r="CK158" i="52"/>
  <c r="CK157" i="52"/>
  <c r="CK156" i="52"/>
  <c r="CK155" i="52"/>
  <c r="CK154" i="52"/>
  <c r="CK153" i="52"/>
  <c r="BV192" i="52"/>
  <c r="CK175" i="52"/>
  <c r="CK172" i="52"/>
  <c r="BV170" i="52"/>
  <c r="BV169" i="52"/>
  <c r="BV168" i="52"/>
  <c r="BV167" i="52"/>
  <c r="BV166" i="52"/>
  <c r="BV165" i="52"/>
  <c r="BV164" i="52"/>
  <c r="BV190" i="52"/>
  <c r="BV188" i="52"/>
  <c r="BV173" i="52"/>
  <c r="BV153" i="52"/>
  <c r="BV152" i="52"/>
  <c r="BV151" i="52"/>
  <c r="BV150" i="52"/>
  <c r="BV149" i="52"/>
  <c r="BV148" i="52"/>
  <c r="BV147" i="52"/>
  <c r="BV146" i="52"/>
  <c r="BV145" i="52"/>
  <c r="BV144" i="52"/>
  <c r="BV143" i="52"/>
  <c r="BV142" i="52"/>
  <c r="BV141" i="52"/>
  <c r="BV140" i="52"/>
  <c r="BV139" i="52"/>
  <c r="BV138" i="52"/>
  <c r="BV137" i="52"/>
  <c r="BV136" i="52"/>
  <c r="BV135" i="52"/>
  <c r="BV134" i="52"/>
  <c r="BV133" i="52"/>
  <c r="BV132" i="52"/>
  <c r="BV131" i="52"/>
  <c r="CK171" i="52"/>
  <c r="BV163" i="52"/>
  <c r="BV161" i="52"/>
  <c r="BV159" i="52"/>
  <c r="BV157" i="52"/>
  <c r="BV155" i="52"/>
  <c r="BV174" i="52"/>
  <c r="BV158" i="52"/>
  <c r="CK150" i="52"/>
  <c r="CK146" i="52"/>
  <c r="CK142" i="52"/>
  <c r="CK138" i="52"/>
  <c r="CK134" i="52"/>
  <c r="CK130" i="52"/>
  <c r="BV130" i="52"/>
  <c r="BV160" i="52"/>
  <c r="CK149" i="52"/>
  <c r="CK145" i="52"/>
  <c r="CK141" i="52"/>
  <c r="CK137" i="52"/>
  <c r="CK133" i="52"/>
  <c r="BV162" i="52"/>
  <c r="CK127" i="52"/>
  <c r="BV126" i="52"/>
  <c r="CK123" i="52"/>
  <c r="BV122" i="52"/>
  <c r="CK119" i="52"/>
  <c r="BV118" i="52"/>
  <c r="CK115" i="52"/>
  <c r="BV114" i="52"/>
  <c r="CK111" i="52"/>
  <c r="BV110" i="52"/>
  <c r="CK107" i="52"/>
  <c r="BV106" i="52"/>
  <c r="CK103" i="52"/>
  <c r="BV102" i="52"/>
  <c r="CK99" i="52"/>
  <c r="BV98" i="52"/>
  <c r="CK97" i="52"/>
  <c r="BV96" i="52"/>
  <c r="CK95" i="52"/>
  <c r="BV94" i="52"/>
  <c r="CK93" i="52"/>
  <c r="BV92" i="52"/>
  <c r="CK91" i="52"/>
  <c r="BV90" i="52"/>
  <c r="CK89" i="52"/>
  <c r="BV88" i="52"/>
  <c r="CK87" i="52"/>
  <c r="CK86" i="52"/>
  <c r="CK85" i="52"/>
  <c r="CK84" i="52"/>
  <c r="CK83" i="52"/>
  <c r="CK82" i="52"/>
  <c r="CK81" i="52"/>
  <c r="CK80" i="52"/>
  <c r="CK79" i="52"/>
  <c r="CK78" i="52"/>
  <c r="CK77" i="52"/>
  <c r="CK76" i="52"/>
  <c r="CK75" i="52"/>
  <c r="CK74" i="52"/>
  <c r="CK73" i="52"/>
  <c r="CK72" i="52"/>
  <c r="CK71" i="52"/>
  <c r="CK70" i="52"/>
  <c r="CK69" i="52"/>
  <c r="CK68" i="52"/>
  <c r="CK67" i="52"/>
  <c r="CK66" i="52"/>
  <c r="CK65" i="52"/>
  <c r="CK64" i="52"/>
  <c r="CK63" i="52"/>
  <c r="CK62" i="52"/>
  <c r="CK61" i="52"/>
  <c r="CK60" i="52"/>
  <c r="CK59" i="52"/>
  <c r="CK58" i="52"/>
  <c r="CK176" i="52"/>
  <c r="BV156" i="52"/>
  <c r="CK148" i="52"/>
  <c r="CK147" i="52"/>
  <c r="CK140" i="52"/>
  <c r="CK139" i="52"/>
  <c r="CK132" i="52"/>
  <c r="CK131" i="52"/>
  <c r="CK128" i="52"/>
  <c r="BV127" i="52"/>
  <c r="CK124" i="52"/>
  <c r="BV123" i="52"/>
  <c r="CK120" i="52"/>
  <c r="BV119" i="52"/>
  <c r="CK116" i="52"/>
  <c r="BV115" i="52"/>
  <c r="CK112" i="52"/>
  <c r="BV111" i="52"/>
  <c r="CK108" i="52"/>
  <c r="BV107" i="52"/>
  <c r="CK104" i="52"/>
  <c r="BV103" i="52"/>
  <c r="CK100" i="52"/>
  <c r="BV87" i="52"/>
  <c r="BV86" i="52"/>
  <c r="BV85" i="52"/>
  <c r="BV84" i="52"/>
  <c r="BV83" i="52"/>
  <c r="BV82" i="52"/>
  <c r="BV81" i="52"/>
  <c r="BV80" i="52"/>
  <c r="BV79" i="52"/>
  <c r="BV78" i="52"/>
  <c r="BV77" i="52"/>
  <c r="BV76" i="52"/>
  <c r="BV75" i="52"/>
  <c r="BV74" i="52"/>
  <c r="BV73" i="52"/>
  <c r="BV72" i="52"/>
  <c r="BV71" i="52"/>
  <c r="BV70" i="52"/>
  <c r="BV69" i="52"/>
  <c r="BV68" i="52"/>
  <c r="BV154" i="52"/>
  <c r="CK152" i="52"/>
  <c r="CK136" i="52"/>
  <c r="BV129" i="52"/>
  <c r="BV124" i="52"/>
  <c r="BV121" i="52"/>
  <c r="BV116" i="52"/>
  <c r="BV113" i="52"/>
  <c r="BV108" i="52"/>
  <c r="BV105" i="52"/>
  <c r="BV100" i="52"/>
  <c r="BV65" i="52"/>
  <c r="BV61" i="52"/>
  <c r="CK151" i="52"/>
  <c r="CK135" i="52"/>
  <c r="CK126" i="52"/>
  <c r="CK125" i="52"/>
  <c r="CK118" i="52"/>
  <c r="CK117" i="52"/>
  <c r="CK110" i="52"/>
  <c r="CK109" i="52"/>
  <c r="CK102" i="52"/>
  <c r="CK101" i="52"/>
  <c r="BV99" i="52"/>
  <c r="BV97" i="52"/>
  <c r="BV95" i="52"/>
  <c r="BV93" i="52"/>
  <c r="BV91" i="52"/>
  <c r="BV89" i="52"/>
  <c r="BV66" i="52"/>
  <c r="BV62" i="52"/>
  <c r="BV58" i="52"/>
  <c r="CK57" i="52"/>
  <c r="CK56" i="52"/>
  <c r="CK55" i="52"/>
  <c r="CK54" i="52"/>
  <c r="CK53" i="52"/>
  <c r="CK52" i="52"/>
  <c r="CK51" i="52"/>
  <c r="CK50" i="52"/>
  <c r="CK49" i="52"/>
  <c r="CK48" i="52"/>
  <c r="CK47" i="52"/>
  <c r="CK46" i="52"/>
  <c r="CK45" i="52"/>
  <c r="CK44" i="52"/>
  <c r="CK43" i="52"/>
  <c r="CK42" i="52"/>
  <c r="CK41" i="52"/>
  <c r="CK40" i="52"/>
  <c r="CK39" i="52"/>
  <c r="CK38" i="52"/>
  <c r="CK37" i="52"/>
  <c r="CK36" i="52"/>
  <c r="CK35" i="52"/>
  <c r="CK34" i="52"/>
  <c r="CK33" i="52"/>
  <c r="CK32" i="52"/>
  <c r="CK31" i="52"/>
  <c r="CK30" i="52"/>
  <c r="CK29" i="52"/>
  <c r="CK28" i="52"/>
  <c r="CK27" i="52"/>
  <c r="CK144" i="52"/>
  <c r="BV117" i="52"/>
  <c r="BV101" i="52"/>
  <c r="BV64" i="52"/>
  <c r="BV56" i="52"/>
  <c r="BV52" i="52"/>
  <c r="BV48" i="52"/>
  <c r="BV44" i="52"/>
  <c r="BV40" i="52"/>
  <c r="BV36" i="52"/>
  <c r="BV32" i="52"/>
  <c r="BV26" i="52"/>
  <c r="CK24" i="52"/>
  <c r="BV22" i="52"/>
  <c r="BV125" i="52"/>
  <c r="BV60" i="52"/>
  <c r="BV54" i="52"/>
  <c r="BV50" i="52"/>
  <c r="BV46" i="52"/>
  <c r="BV34" i="52"/>
  <c r="BV24" i="52"/>
  <c r="CK18" i="52"/>
  <c r="CK12" i="52"/>
  <c r="CK11" i="52"/>
  <c r="CK10" i="52"/>
  <c r="CK8" i="52"/>
  <c r="CK7" i="52"/>
  <c r="CK6" i="52"/>
  <c r="BV128" i="52"/>
  <c r="CK122" i="52"/>
  <c r="CK121" i="52"/>
  <c r="CK94" i="52"/>
  <c r="BV63" i="52"/>
  <c r="BV45" i="52"/>
  <c r="BV41" i="52"/>
  <c r="BV37" i="52"/>
  <c r="BV30" i="52"/>
  <c r="BV28" i="52"/>
  <c r="BV25" i="52"/>
  <c r="CK23" i="52"/>
  <c r="BV21" i="52"/>
  <c r="BV20" i="52"/>
  <c r="BV18" i="52"/>
  <c r="BV17" i="52"/>
  <c r="BV16" i="52"/>
  <c r="BV15" i="52"/>
  <c r="BV12" i="52"/>
  <c r="BV11" i="52"/>
  <c r="BV10" i="52"/>
  <c r="BV8" i="52"/>
  <c r="BV7" i="52"/>
  <c r="CK143" i="52"/>
  <c r="CK129" i="52"/>
  <c r="BV120" i="52"/>
  <c r="CK114" i="52"/>
  <c r="CK113" i="52"/>
  <c r="BV104" i="52"/>
  <c r="CK96" i="52"/>
  <c r="CK92" i="52"/>
  <c r="CK88" i="52"/>
  <c r="BV67" i="52"/>
  <c r="BV59" i="52"/>
  <c r="BV55" i="52"/>
  <c r="BV51" i="52"/>
  <c r="BV47" i="52"/>
  <c r="BV43" i="52"/>
  <c r="BV39" i="52"/>
  <c r="BV35" i="52"/>
  <c r="BV31" i="52"/>
  <c r="BV29" i="52"/>
  <c r="BV27" i="52"/>
  <c r="CK25" i="52"/>
  <c r="BV23" i="52"/>
  <c r="CK21" i="52"/>
  <c r="BV109" i="52"/>
  <c r="BV42" i="52"/>
  <c r="BV38" i="52"/>
  <c r="CK26" i="52"/>
  <c r="CK22" i="52"/>
  <c r="CK20" i="52"/>
  <c r="CK19" i="52"/>
  <c r="CK17" i="52"/>
  <c r="CK16" i="52"/>
  <c r="CK15" i="52"/>
  <c r="CK14" i="52"/>
  <c r="CK13" i="52"/>
  <c r="CK9" i="52"/>
  <c r="BV112" i="52"/>
  <c r="CK106" i="52"/>
  <c r="CK105" i="52"/>
  <c r="CK98" i="52"/>
  <c r="CK90" i="52"/>
  <c r="BV57" i="52"/>
  <c r="BV53" i="52"/>
  <c r="BV49" i="52"/>
  <c r="BV33" i="52"/>
  <c r="BV19" i="52"/>
  <c r="BV14" i="52"/>
  <c r="BV13" i="52"/>
  <c r="BV9" i="52"/>
  <c r="BV6" i="52"/>
  <c r="BS162" i="52"/>
  <c r="BS170" i="52"/>
  <c r="BS189" i="52"/>
  <c r="BS200" i="52"/>
  <c r="BW56" i="52"/>
  <c r="BW52" i="52"/>
  <c r="BW48" i="52"/>
  <c r="BW44" i="52"/>
  <c r="BW40" i="52"/>
  <c r="BW36" i="52"/>
  <c r="BW32" i="52"/>
  <c r="BS100" i="52"/>
  <c r="BS144" i="52"/>
  <c r="BS60" i="52"/>
  <c r="BS68" i="52"/>
  <c r="BS76" i="52"/>
  <c r="BS84" i="52"/>
  <c r="BS119" i="52"/>
  <c r="CH90" i="52"/>
  <c r="CH94" i="52"/>
  <c r="CH102" i="52"/>
  <c r="CH110" i="52"/>
  <c r="CH118" i="52"/>
  <c r="CH126" i="52"/>
  <c r="CH148" i="52"/>
  <c r="BS131" i="52"/>
  <c r="BS147" i="52"/>
  <c r="CH174" i="52"/>
  <c r="CH187" i="52"/>
  <c r="BS183" i="52"/>
  <c r="CH165" i="52"/>
  <c r="CH193" i="52"/>
  <c r="CH196" i="52"/>
  <c r="BW93" i="52"/>
  <c r="BW116" i="52"/>
  <c r="BW62" i="52"/>
  <c r="BW70" i="52"/>
  <c r="BW78" i="52"/>
  <c r="BW86" i="52"/>
  <c r="BW111" i="52"/>
  <c r="BW141" i="52"/>
  <c r="BW147" i="52"/>
  <c r="BW172" i="52"/>
  <c r="BW162" i="52"/>
  <c r="BW170" i="52"/>
  <c r="BW185" i="52"/>
  <c r="CD206" i="52"/>
  <c r="BO204" i="52"/>
  <c r="CD202" i="52"/>
  <c r="BO203" i="52"/>
  <c r="CD201" i="52"/>
  <c r="CD204" i="52"/>
  <c r="CD203" i="52"/>
  <c r="BO202" i="52"/>
  <c r="BO199" i="52"/>
  <c r="CD198" i="52"/>
  <c r="CD197" i="52"/>
  <c r="BO201" i="52"/>
  <c r="CD199" i="52"/>
  <c r="BO198" i="52"/>
  <c r="BO197" i="52"/>
  <c r="BO196" i="52"/>
  <c r="BO195" i="52"/>
  <c r="BO194" i="52"/>
  <c r="BO193" i="52"/>
  <c r="BO192" i="52"/>
  <c r="BO191" i="52"/>
  <c r="BO190" i="52"/>
  <c r="BO189" i="52"/>
  <c r="BO188" i="52"/>
  <c r="BO200" i="52"/>
  <c r="CD195" i="52"/>
  <c r="CD193" i="52"/>
  <c r="CD191" i="52"/>
  <c r="CD189" i="52"/>
  <c r="CD188" i="52"/>
  <c r="BO186" i="52"/>
  <c r="CD194" i="52"/>
  <c r="BO187" i="52"/>
  <c r="CD186" i="52"/>
  <c r="CD192" i="52"/>
  <c r="CD190" i="52"/>
  <c r="CD187" i="52"/>
  <c r="CD185" i="52"/>
  <c r="CD184" i="52"/>
  <c r="CD183" i="52"/>
  <c r="CD182" i="52"/>
  <c r="CD181" i="52"/>
  <c r="CD180" i="52"/>
  <c r="CD179" i="52"/>
  <c r="CD178" i="52"/>
  <c r="CD177" i="52"/>
  <c r="CD175" i="52"/>
  <c r="BO174" i="52"/>
  <c r="CD171" i="52"/>
  <c r="CD170" i="52"/>
  <c r="CD169" i="52"/>
  <c r="CD168" i="52"/>
  <c r="CD167" i="52"/>
  <c r="CD166" i="52"/>
  <c r="CD165" i="52"/>
  <c r="CD164" i="52"/>
  <c r="CD163" i="52"/>
  <c r="CD205" i="52"/>
  <c r="CD200" i="52"/>
  <c r="BO185" i="52"/>
  <c r="BO184" i="52"/>
  <c r="BO183" i="52"/>
  <c r="BO182" i="52"/>
  <c r="BO181" i="52"/>
  <c r="BO180" i="52"/>
  <c r="BO179" i="52"/>
  <c r="BO178" i="52"/>
  <c r="BO177" i="52"/>
  <c r="CD174" i="52"/>
  <c r="BO173" i="52"/>
  <c r="BO170" i="52"/>
  <c r="BO169" i="52"/>
  <c r="BO168" i="52"/>
  <c r="BO167" i="52"/>
  <c r="BO166" i="52"/>
  <c r="BO165" i="52"/>
  <c r="BO164" i="52"/>
  <c r="BO163" i="52"/>
  <c r="BO162" i="52"/>
  <c r="BO161" i="52"/>
  <c r="BO160" i="52"/>
  <c r="BO159" i="52"/>
  <c r="BO158" i="52"/>
  <c r="BO157" i="52"/>
  <c r="BO156" i="52"/>
  <c r="BO155" i="52"/>
  <c r="BO154" i="52"/>
  <c r="CD196" i="52"/>
  <c r="CD172" i="52"/>
  <c r="BO172" i="52"/>
  <c r="BO171" i="52"/>
  <c r="CD176" i="52"/>
  <c r="BO176" i="52"/>
  <c r="CD173" i="52"/>
  <c r="CD161" i="52"/>
  <c r="CD159" i="52"/>
  <c r="CD157" i="52"/>
  <c r="CD155" i="52"/>
  <c r="CD158" i="52"/>
  <c r="CD151" i="52"/>
  <c r="BO150" i="52"/>
  <c r="CD147" i="52"/>
  <c r="BO146" i="52"/>
  <c r="CD143" i="52"/>
  <c r="BO142" i="52"/>
  <c r="CD139" i="52"/>
  <c r="BO138" i="52"/>
  <c r="CD135" i="52"/>
  <c r="BO134" i="52"/>
  <c r="CD131" i="52"/>
  <c r="CD160" i="52"/>
  <c r="BO153" i="52"/>
  <c r="CD150" i="52"/>
  <c r="BO149" i="52"/>
  <c r="CD146" i="52"/>
  <c r="BO145" i="52"/>
  <c r="CD142" i="52"/>
  <c r="BO141" i="52"/>
  <c r="CD138" i="52"/>
  <c r="BO137" i="52"/>
  <c r="CD134" i="52"/>
  <c r="BO133" i="52"/>
  <c r="CD129" i="52"/>
  <c r="CD128" i="52"/>
  <c r="CD127" i="52"/>
  <c r="CD126" i="52"/>
  <c r="CD125" i="52"/>
  <c r="CD124" i="52"/>
  <c r="CD123" i="52"/>
  <c r="CD122" i="52"/>
  <c r="CD121" i="52"/>
  <c r="CD120" i="52"/>
  <c r="CD119" i="52"/>
  <c r="CD118" i="52"/>
  <c r="CD117" i="52"/>
  <c r="CD116" i="52"/>
  <c r="CD115" i="52"/>
  <c r="CD114" i="52"/>
  <c r="CD113" i="52"/>
  <c r="CD112" i="52"/>
  <c r="CD111" i="52"/>
  <c r="CD110" i="52"/>
  <c r="CD109" i="52"/>
  <c r="CD108" i="52"/>
  <c r="CD107" i="52"/>
  <c r="CD106" i="52"/>
  <c r="CD105" i="52"/>
  <c r="CD104" i="52"/>
  <c r="CD103" i="52"/>
  <c r="CD102" i="52"/>
  <c r="CD101" i="52"/>
  <c r="CD100" i="52"/>
  <c r="CD99" i="52"/>
  <c r="CD98" i="52"/>
  <c r="CD97" i="52"/>
  <c r="CD96" i="52"/>
  <c r="CD95" i="52"/>
  <c r="CD94" i="52"/>
  <c r="CD93" i="52"/>
  <c r="CD92" i="52"/>
  <c r="CD91" i="52"/>
  <c r="CD90" i="52"/>
  <c r="CD89" i="52"/>
  <c r="CD88" i="52"/>
  <c r="BO175" i="52"/>
  <c r="BO152" i="52"/>
  <c r="BO147" i="52"/>
  <c r="BO144" i="52"/>
  <c r="BO139" i="52"/>
  <c r="BO136" i="52"/>
  <c r="BO131" i="52"/>
  <c r="BO128" i="52"/>
  <c r="BO124" i="52"/>
  <c r="BO120" i="52"/>
  <c r="BO116" i="52"/>
  <c r="BO112" i="52"/>
  <c r="BO108" i="52"/>
  <c r="BO104" i="52"/>
  <c r="BO100" i="52"/>
  <c r="BO87" i="52"/>
  <c r="BO86" i="52"/>
  <c r="BO85" i="52"/>
  <c r="BO84" i="52"/>
  <c r="BO83" i="52"/>
  <c r="BO82" i="52"/>
  <c r="BO81" i="52"/>
  <c r="BO80" i="52"/>
  <c r="BO79" i="52"/>
  <c r="BO78" i="52"/>
  <c r="BO77" i="52"/>
  <c r="BO76" i="52"/>
  <c r="BO75" i="52"/>
  <c r="BO74" i="52"/>
  <c r="BO73" i="52"/>
  <c r="BO72" i="52"/>
  <c r="BO71" i="52"/>
  <c r="BO70" i="52"/>
  <c r="BO69" i="52"/>
  <c r="BO68" i="52"/>
  <c r="BO67" i="52"/>
  <c r="BO66" i="52"/>
  <c r="BO65" i="52"/>
  <c r="BO64" i="52"/>
  <c r="BO63" i="52"/>
  <c r="BO62" i="52"/>
  <c r="BO61" i="52"/>
  <c r="BO60" i="52"/>
  <c r="BO59" i="52"/>
  <c r="BO58" i="52"/>
  <c r="CD162" i="52"/>
  <c r="CD156" i="52"/>
  <c r="CD153" i="52"/>
  <c r="CD148" i="52"/>
  <c r="CD145" i="52"/>
  <c r="CD140" i="52"/>
  <c r="CD137" i="52"/>
  <c r="CD132" i="52"/>
  <c r="BO129" i="52"/>
  <c r="BO125" i="52"/>
  <c r="BO121" i="52"/>
  <c r="BO117" i="52"/>
  <c r="BO113" i="52"/>
  <c r="BO109" i="52"/>
  <c r="BO105" i="52"/>
  <c r="BO101" i="52"/>
  <c r="BO99" i="52"/>
  <c r="BO97" i="52"/>
  <c r="BO95" i="52"/>
  <c r="BO93" i="52"/>
  <c r="BO91" i="52"/>
  <c r="BO89" i="52"/>
  <c r="CD152" i="52"/>
  <c r="BO151" i="52"/>
  <c r="CD141" i="52"/>
  <c r="CD136" i="52"/>
  <c r="BO135" i="52"/>
  <c r="BO130" i="52"/>
  <c r="BO123" i="52"/>
  <c r="BO122" i="52"/>
  <c r="BO115" i="52"/>
  <c r="BO114" i="52"/>
  <c r="BO107" i="52"/>
  <c r="BO106" i="52"/>
  <c r="BO98" i="52"/>
  <c r="BO96" i="52"/>
  <c r="BO94" i="52"/>
  <c r="BO92" i="52"/>
  <c r="BO90" i="52"/>
  <c r="BO88" i="52"/>
  <c r="CD85" i="52"/>
  <c r="CD81" i="52"/>
  <c r="CD77" i="52"/>
  <c r="CD73" i="52"/>
  <c r="CD69" i="52"/>
  <c r="CD65" i="52"/>
  <c r="CD61" i="52"/>
  <c r="CD57" i="52"/>
  <c r="CD56" i="52"/>
  <c r="CD55" i="52"/>
  <c r="CD54" i="52"/>
  <c r="CD53" i="52"/>
  <c r="CD52" i="52"/>
  <c r="CD51" i="52"/>
  <c r="CD50" i="52"/>
  <c r="CD49" i="52"/>
  <c r="CD48" i="52"/>
  <c r="CD47" i="52"/>
  <c r="CD46" i="52"/>
  <c r="CD45" i="52"/>
  <c r="CD44" i="52"/>
  <c r="CD43" i="52"/>
  <c r="CD42" i="52"/>
  <c r="CD41" i="52"/>
  <c r="CD40" i="52"/>
  <c r="CD39" i="52"/>
  <c r="CD38" i="52"/>
  <c r="CD37" i="52"/>
  <c r="CD36" i="52"/>
  <c r="CD35" i="52"/>
  <c r="CD34" i="52"/>
  <c r="CD33" i="52"/>
  <c r="CD32" i="52"/>
  <c r="CD31" i="52"/>
  <c r="CD30" i="52"/>
  <c r="CD29" i="52"/>
  <c r="CD28" i="52"/>
  <c r="CD27" i="52"/>
  <c r="CD26" i="52"/>
  <c r="CD25" i="52"/>
  <c r="CD24" i="52"/>
  <c r="CD23" i="52"/>
  <c r="CD22" i="52"/>
  <c r="CD21" i="52"/>
  <c r="CD154" i="52"/>
  <c r="BO148" i="52"/>
  <c r="BO132" i="52"/>
  <c r="CD86" i="52"/>
  <c r="CD82" i="52"/>
  <c r="CD78" i="52"/>
  <c r="CD74" i="52"/>
  <c r="CD70" i="52"/>
  <c r="CD66" i="52"/>
  <c r="CD62" i="52"/>
  <c r="CD58" i="52"/>
  <c r="BO57" i="52"/>
  <c r="BO56" i="52"/>
  <c r="BO55" i="52"/>
  <c r="BO54" i="52"/>
  <c r="BO53" i="52"/>
  <c r="BO52" i="52"/>
  <c r="BO51" i="52"/>
  <c r="BO50" i="52"/>
  <c r="BO49" i="52"/>
  <c r="BO48" i="52"/>
  <c r="BO47" i="52"/>
  <c r="BO46" i="52"/>
  <c r="BO45" i="52"/>
  <c r="BO44" i="52"/>
  <c r="BO43" i="52"/>
  <c r="BO42" i="52"/>
  <c r="BO41" i="52"/>
  <c r="BO40" i="52"/>
  <c r="BO39" i="52"/>
  <c r="BO38" i="52"/>
  <c r="BO37" i="52"/>
  <c r="BO36" i="52"/>
  <c r="BO35" i="52"/>
  <c r="BO34" i="52"/>
  <c r="BO33" i="52"/>
  <c r="BO32" i="52"/>
  <c r="BO31" i="52"/>
  <c r="BO30" i="52"/>
  <c r="BO29" i="52"/>
  <c r="BO28" i="52"/>
  <c r="BO27" i="52"/>
  <c r="CD149" i="52"/>
  <c r="CD144" i="52"/>
  <c r="BO143" i="52"/>
  <c r="CD133" i="52"/>
  <c r="BO126" i="52"/>
  <c r="BO110" i="52"/>
  <c r="CD87" i="52"/>
  <c r="CD79" i="52"/>
  <c r="CD71" i="52"/>
  <c r="CD64" i="52"/>
  <c r="CD63" i="52"/>
  <c r="BO23" i="52"/>
  <c r="BO118" i="52"/>
  <c r="BO102" i="52"/>
  <c r="CD75" i="52"/>
  <c r="CD67" i="52"/>
  <c r="CD60" i="52"/>
  <c r="BO25" i="52"/>
  <c r="BO18" i="52"/>
  <c r="BO12" i="52"/>
  <c r="BO11" i="52"/>
  <c r="BO10" i="52"/>
  <c r="BO8" i="52"/>
  <c r="BO7" i="52"/>
  <c r="BO6" i="52"/>
  <c r="BO127" i="52"/>
  <c r="BO111" i="52"/>
  <c r="BO26" i="52"/>
  <c r="BO22" i="52"/>
  <c r="BO140" i="52"/>
  <c r="CD130" i="52"/>
  <c r="BO119" i="52"/>
  <c r="BO103" i="52"/>
  <c r="CD80" i="52"/>
  <c r="CD72" i="52"/>
  <c r="BO24" i="52"/>
  <c r="CD20" i="52"/>
  <c r="CD19" i="52"/>
  <c r="CD18" i="52"/>
  <c r="CD17" i="52"/>
  <c r="CD16" i="52"/>
  <c r="CD15" i="52"/>
  <c r="CD14" i="52"/>
  <c r="CD13" i="52"/>
  <c r="CD12" i="52"/>
  <c r="CD11" i="52"/>
  <c r="CD10" i="52"/>
  <c r="CD9" i="52"/>
  <c r="CD8" i="52"/>
  <c r="CD7" i="52"/>
  <c r="CD6" i="52"/>
  <c r="CD83" i="52"/>
  <c r="CD59" i="52"/>
  <c r="BO21" i="52"/>
  <c r="BO20" i="52"/>
  <c r="BO19" i="52"/>
  <c r="BO17" i="52"/>
  <c r="BO16" i="52"/>
  <c r="BO15" i="52"/>
  <c r="BO14" i="52"/>
  <c r="BO13" i="52"/>
  <c r="BO9" i="52"/>
  <c r="CD84" i="52"/>
  <c r="CD76" i="52"/>
  <c r="CD68" i="52"/>
  <c r="CC206" i="52"/>
  <c r="CC205" i="52"/>
  <c r="BN205" i="52"/>
  <c r="BN204" i="52"/>
  <c r="BN203" i="52"/>
  <c r="BN202" i="52"/>
  <c r="BN201" i="52"/>
  <c r="BN200" i="52"/>
  <c r="BN206" i="52"/>
  <c r="CC203" i="52"/>
  <c r="CC202" i="52"/>
  <c r="BN199" i="52"/>
  <c r="CC204" i="52"/>
  <c r="CC198" i="52"/>
  <c r="CC197" i="52"/>
  <c r="CC196" i="52"/>
  <c r="CC195" i="52"/>
  <c r="CC194" i="52"/>
  <c r="CC193" i="52"/>
  <c r="CC192" i="52"/>
  <c r="CC191" i="52"/>
  <c r="CC190" i="52"/>
  <c r="CC189" i="52"/>
  <c r="CC188" i="52"/>
  <c r="CC200" i="52"/>
  <c r="CC201" i="52"/>
  <c r="BN196" i="52"/>
  <c r="BN194" i="52"/>
  <c r="BN192" i="52"/>
  <c r="BN190" i="52"/>
  <c r="BN188" i="52"/>
  <c r="BN187" i="52"/>
  <c r="BN186" i="52"/>
  <c r="BN195" i="52"/>
  <c r="BN191" i="52"/>
  <c r="BN185" i="52"/>
  <c r="BN184" i="52"/>
  <c r="BN183" i="52"/>
  <c r="BN182" i="52"/>
  <c r="BN181" i="52"/>
  <c r="BN180" i="52"/>
  <c r="BN179" i="52"/>
  <c r="BN178" i="52"/>
  <c r="BN177" i="52"/>
  <c r="BN197" i="52"/>
  <c r="CC176" i="52"/>
  <c r="BN175" i="52"/>
  <c r="CC172" i="52"/>
  <c r="BN171" i="52"/>
  <c r="BN198" i="52"/>
  <c r="CC187" i="52"/>
  <c r="CC186" i="52"/>
  <c r="CC185" i="52"/>
  <c r="CC184" i="52"/>
  <c r="CC183" i="52"/>
  <c r="CC182" i="52"/>
  <c r="CC181" i="52"/>
  <c r="CC180" i="52"/>
  <c r="CC179" i="52"/>
  <c r="CC178" i="52"/>
  <c r="CC177" i="52"/>
  <c r="CC175" i="52"/>
  <c r="BN174" i="52"/>
  <c r="CC171" i="52"/>
  <c r="CC170" i="52"/>
  <c r="CC169" i="52"/>
  <c r="CC168" i="52"/>
  <c r="CC167" i="52"/>
  <c r="CC166" i="52"/>
  <c r="CC165" i="52"/>
  <c r="CC164" i="52"/>
  <c r="CC163" i="52"/>
  <c r="CC162" i="52"/>
  <c r="CC161" i="52"/>
  <c r="CC160" i="52"/>
  <c r="CC159" i="52"/>
  <c r="CC158" i="52"/>
  <c r="CC157" i="52"/>
  <c r="CC156" i="52"/>
  <c r="CC155" i="52"/>
  <c r="CC154" i="52"/>
  <c r="BN172" i="52"/>
  <c r="CC199" i="52"/>
  <c r="CC174" i="52"/>
  <c r="BN173" i="52"/>
  <c r="BN189" i="52"/>
  <c r="BN153" i="52"/>
  <c r="BN152" i="52"/>
  <c r="BN151" i="52"/>
  <c r="BN150" i="52"/>
  <c r="BN149" i="52"/>
  <c r="BN148" i="52"/>
  <c r="BN147" i="52"/>
  <c r="BN146" i="52"/>
  <c r="BN145" i="52"/>
  <c r="BN144" i="52"/>
  <c r="BN143" i="52"/>
  <c r="BN142" i="52"/>
  <c r="BN141" i="52"/>
  <c r="BN140" i="52"/>
  <c r="BN139" i="52"/>
  <c r="BN138" i="52"/>
  <c r="BN137" i="52"/>
  <c r="BN136" i="52"/>
  <c r="BN135" i="52"/>
  <c r="BN134" i="52"/>
  <c r="BN133" i="52"/>
  <c r="BN132" i="52"/>
  <c r="BN131" i="52"/>
  <c r="BN193" i="52"/>
  <c r="BN170" i="52"/>
  <c r="BN169" i="52"/>
  <c r="BN168" i="52"/>
  <c r="BN167" i="52"/>
  <c r="BN166" i="52"/>
  <c r="BN165" i="52"/>
  <c r="BN162" i="52"/>
  <c r="BN160" i="52"/>
  <c r="BN158" i="52"/>
  <c r="BN156" i="52"/>
  <c r="BN154" i="52"/>
  <c r="BN176" i="52"/>
  <c r="BN163" i="52"/>
  <c r="BN161" i="52"/>
  <c r="CC152" i="52"/>
  <c r="CC148" i="52"/>
  <c r="CC144" i="52"/>
  <c r="CC140" i="52"/>
  <c r="CC136" i="52"/>
  <c r="CC132" i="52"/>
  <c r="CC173" i="52"/>
  <c r="BN155" i="52"/>
  <c r="CC151" i="52"/>
  <c r="CC147" i="52"/>
  <c r="CC143" i="52"/>
  <c r="CC139" i="52"/>
  <c r="CC135" i="52"/>
  <c r="CC131" i="52"/>
  <c r="CC149" i="52"/>
  <c r="CC141" i="52"/>
  <c r="CC133" i="52"/>
  <c r="CC130" i="52"/>
  <c r="BN127" i="52"/>
  <c r="CC126" i="52"/>
  <c r="BN123" i="52"/>
  <c r="CC122" i="52"/>
  <c r="BN119" i="52"/>
  <c r="CC118" i="52"/>
  <c r="BN115" i="52"/>
  <c r="CC114" i="52"/>
  <c r="BN111" i="52"/>
  <c r="CC110" i="52"/>
  <c r="BN107" i="52"/>
  <c r="CC106" i="52"/>
  <c r="BN103" i="52"/>
  <c r="CC102" i="52"/>
  <c r="CC98" i="52"/>
  <c r="BN98" i="52"/>
  <c r="CC96" i="52"/>
  <c r="BN96" i="52"/>
  <c r="CC94" i="52"/>
  <c r="BN94" i="52"/>
  <c r="CC92" i="52"/>
  <c r="BN92" i="52"/>
  <c r="CC90" i="52"/>
  <c r="BN90" i="52"/>
  <c r="CC88" i="52"/>
  <c r="BN88" i="52"/>
  <c r="CC87" i="52"/>
  <c r="CC86" i="52"/>
  <c r="CC85" i="52"/>
  <c r="CC84" i="52"/>
  <c r="CC83" i="52"/>
  <c r="CC82" i="52"/>
  <c r="CC81" i="52"/>
  <c r="CC80" i="52"/>
  <c r="CC79" i="52"/>
  <c r="CC78" i="52"/>
  <c r="CC77" i="52"/>
  <c r="CC76" i="52"/>
  <c r="CC75" i="52"/>
  <c r="CC74" i="52"/>
  <c r="CC73" i="52"/>
  <c r="CC72" i="52"/>
  <c r="CC71" i="52"/>
  <c r="CC70" i="52"/>
  <c r="CC69" i="52"/>
  <c r="CC68" i="52"/>
  <c r="CC67" i="52"/>
  <c r="CC66" i="52"/>
  <c r="CC65" i="52"/>
  <c r="CC64" i="52"/>
  <c r="CC63" i="52"/>
  <c r="CC62" i="52"/>
  <c r="CC61" i="52"/>
  <c r="CC60" i="52"/>
  <c r="CC59" i="52"/>
  <c r="CC58" i="52"/>
  <c r="BN164" i="52"/>
  <c r="CC150" i="52"/>
  <c r="CC142" i="52"/>
  <c r="CC134" i="52"/>
  <c r="BN128" i="52"/>
  <c r="CC127" i="52"/>
  <c r="BN124" i="52"/>
  <c r="CC123" i="52"/>
  <c r="BN120" i="52"/>
  <c r="CC119" i="52"/>
  <c r="BN116" i="52"/>
  <c r="CC115" i="52"/>
  <c r="BN112" i="52"/>
  <c r="CC111" i="52"/>
  <c r="BN108" i="52"/>
  <c r="CC107" i="52"/>
  <c r="BN104" i="52"/>
  <c r="CC103" i="52"/>
  <c r="BN100" i="52"/>
  <c r="BN87" i="52"/>
  <c r="BN86" i="52"/>
  <c r="BN85" i="52"/>
  <c r="BN84" i="52"/>
  <c r="BN83" i="52"/>
  <c r="BN82" i="52"/>
  <c r="BN81" i="52"/>
  <c r="BN80" i="52"/>
  <c r="BN79" i="52"/>
  <c r="BN78" i="52"/>
  <c r="BN77" i="52"/>
  <c r="BN76" i="52"/>
  <c r="BN75" i="52"/>
  <c r="BN74" i="52"/>
  <c r="BN73" i="52"/>
  <c r="BN72" i="52"/>
  <c r="BN71" i="52"/>
  <c r="BN70" i="52"/>
  <c r="BN69" i="52"/>
  <c r="BN68" i="52"/>
  <c r="CC153" i="52"/>
  <c r="CC137" i="52"/>
  <c r="CC129" i="52"/>
  <c r="BN125" i="52"/>
  <c r="CC121" i="52"/>
  <c r="BN117" i="52"/>
  <c r="CC113" i="52"/>
  <c r="BN109" i="52"/>
  <c r="CC105" i="52"/>
  <c r="BN101" i="52"/>
  <c r="BN67" i="52"/>
  <c r="BN63" i="52"/>
  <c r="BN59" i="52"/>
  <c r="BN159" i="52"/>
  <c r="BN157" i="52"/>
  <c r="CC146" i="52"/>
  <c r="BN130" i="52"/>
  <c r="CC124" i="52"/>
  <c r="BN122" i="52"/>
  <c r="CC116" i="52"/>
  <c r="BN114" i="52"/>
  <c r="CC108" i="52"/>
  <c r="BN106" i="52"/>
  <c r="CC100" i="52"/>
  <c r="BN64" i="52"/>
  <c r="BN60" i="52"/>
  <c r="CC57" i="52"/>
  <c r="CC56" i="52"/>
  <c r="CC55" i="52"/>
  <c r="CC54" i="52"/>
  <c r="CC53" i="52"/>
  <c r="CC52" i="52"/>
  <c r="CC51" i="52"/>
  <c r="CC50" i="52"/>
  <c r="CC49" i="52"/>
  <c r="CC48" i="52"/>
  <c r="CC47" i="52"/>
  <c r="CC46" i="52"/>
  <c r="CC45" i="52"/>
  <c r="CC44" i="52"/>
  <c r="CC43" i="52"/>
  <c r="CC42" i="52"/>
  <c r="CC41" i="52"/>
  <c r="CC40" i="52"/>
  <c r="CC39" i="52"/>
  <c r="CC38" i="52"/>
  <c r="CC37" i="52"/>
  <c r="CC36" i="52"/>
  <c r="CC35" i="52"/>
  <c r="CC34" i="52"/>
  <c r="CC33" i="52"/>
  <c r="CC32" i="52"/>
  <c r="CC31" i="52"/>
  <c r="CC30" i="52"/>
  <c r="CC29" i="52"/>
  <c r="CC28" i="52"/>
  <c r="CC27" i="52"/>
  <c r="CC145" i="52"/>
  <c r="CC138" i="52"/>
  <c r="CC128" i="52"/>
  <c r="BN121" i="52"/>
  <c r="CC112" i="52"/>
  <c r="BN105" i="52"/>
  <c r="CC97" i="52"/>
  <c r="CC93" i="52"/>
  <c r="CC89" i="52"/>
  <c r="BN66" i="52"/>
  <c r="BN61" i="52"/>
  <c r="BN58" i="52"/>
  <c r="BN54" i="52"/>
  <c r="BN50" i="52"/>
  <c r="BN46" i="52"/>
  <c r="BN42" i="52"/>
  <c r="BN38" i="52"/>
  <c r="BN34" i="52"/>
  <c r="CC26" i="52"/>
  <c r="BN26" i="52"/>
  <c r="CC22" i="52"/>
  <c r="BN22" i="52"/>
  <c r="BN129" i="52"/>
  <c r="CC104" i="52"/>
  <c r="CC99" i="52"/>
  <c r="CC91" i="52"/>
  <c r="BN62" i="52"/>
  <c r="BN52" i="52"/>
  <c r="BN44" i="52"/>
  <c r="BN36" i="52"/>
  <c r="BN32" i="52"/>
  <c r="CC24" i="52"/>
  <c r="CC18" i="52"/>
  <c r="CC12" i="52"/>
  <c r="CC11" i="52"/>
  <c r="CC10" i="52"/>
  <c r="CC8" i="52"/>
  <c r="CC7" i="52"/>
  <c r="CC6" i="52"/>
  <c r="CC125" i="52"/>
  <c r="BN93" i="52"/>
  <c r="BN89" i="52"/>
  <c r="BN29" i="52"/>
  <c r="BN27" i="52"/>
  <c r="CC25" i="52"/>
  <c r="CC21" i="52"/>
  <c r="BN19" i="52"/>
  <c r="BN14" i="52"/>
  <c r="BN13" i="52"/>
  <c r="BN6" i="52"/>
  <c r="BN126" i="52"/>
  <c r="CC117" i="52"/>
  <c r="BN110" i="52"/>
  <c r="CC101" i="52"/>
  <c r="BN99" i="52"/>
  <c r="BN95" i="52"/>
  <c r="BN91" i="52"/>
  <c r="BN57" i="52"/>
  <c r="BN53" i="52"/>
  <c r="BN49" i="52"/>
  <c r="BN45" i="52"/>
  <c r="BN41" i="52"/>
  <c r="BN37" i="52"/>
  <c r="BN33" i="52"/>
  <c r="BN30" i="52"/>
  <c r="BN28" i="52"/>
  <c r="CC23" i="52"/>
  <c r="BN23" i="52"/>
  <c r="CC120" i="52"/>
  <c r="BN113" i="52"/>
  <c r="CC95" i="52"/>
  <c r="BN65" i="52"/>
  <c r="BN56" i="52"/>
  <c r="BN48" i="52"/>
  <c r="BN40" i="52"/>
  <c r="BN24" i="52"/>
  <c r="CC20" i="52"/>
  <c r="CC19" i="52"/>
  <c r="CC17" i="52"/>
  <c r="CC16" i="52"/>
  <c r="CC15" i="52"/>
  <c r="CC14" i="52"/>
  <c r="CC13" i="52"/>
  <c r="CC9" i="52"/>
  <c r="BN118" i="52"/>
  <c r="CC109" i="52"/>
  <c r="BN102" i="52"/>
  <c r="BN97" i="52"/>
  <c r="BN55" i="52"/>
  <c r="BN51" i="52"/>
  <c r="BN47" i="52"/>
  <c r="BN43" i="52"/>
  <c r="BN39" i="52"/>
  <c r="BN35" i="52"/>
  <c r="BN31" i="52"/>
  <c r="BN25" i="52"/>
  <c r="BN21" i="52"/>
  <c r="BN20" i="52"/>
  <c r="BN18" i="52"/>
  <c r="BN17" i="52"/>
  <c r="BN16" i="52"/>
  <c r="BN15" i="52"/>
  <c r="BN12" i="52"/>
  <c r="BN11" i="52"/>
  <c r="BN10" i="52"/>
  <c r="BN9" i="52"/>
  <c r="BN8" i="52"/>
  <c r="BN7" i="52"/>
  <c r="BO205" i="52"/>
  <c r="BS155" i="52"/>
  <c r="BS159" i="52"/>
  <c r="BS163" i="52"/>
  <c r="BS167" i="52"/>
  <c r="BS174" i="52"/>
  <c r="BS202" i="52"/>
  <c r="BS190" i="52"/>
  <c r="BS194" i="52"/>
  <c r="BS198" i="52"/>
  <c r="BS204" i="52"/>
  <c r="BK155" i="52"/>
  <c r="BK159" i="52"/>
  <c r="BK163" i="52"/>
  <c r="BK167" i="52"/>
  <c r="BK173" i="52"/>
  <c r="BK179" i="52"/>
  <c r="BK183" i="52"/>
  <c r="BK188" i="52"/>
  <c r="BK192" i="52"/>
  <c r="BK196" i="52"/>
  <c r="BK204" i="52"/>
  <c r="CH151" i="52"/>
  <c r="BS149" i="52"/>
  <c r="BW110" i="52"/>
  <c r="CH56" i="52"/>
  <c r="CH54" i="52"/>
  <c r="CH52" i="52"/>
  <c r="CH50" i="52"/>
  <c r="CH48" i="52"/>
  <c r="CH46" i="52"/>
  <c r="CH44" i="52"/>
  <c r="CH42" i="52"/>
  <c r="CH40" i="52"/>
  <c r="CH38" i="52"/>
  <c r="CH36" i="52"/>
  <c r="CH34" i="52"/>
  <c r="CH32" i="52"/>
  <c r="CH150" i="52"/>
  <c r="BW145" i="52"/>
  <c r="BS98" i="52"/>
  <c r="BS94" i="52"/>
  <c r="BS90" i="52"/>
  <c r="CH85" i="52"/>
  <c r="CH81" i="52"/>
  <c r="CH77" i="52"/>
  <c r="CH73" i="52"/>
  <c r="CH69" i="52"/>
  <c r="CH66" i="52"/>
  <c r="CH62" i="52"/>
  <c r="CH58" i="52"/>
  <c r="BS56" i="52"/>
  <c r="BS54" i="52"/>
  <c r="BS52" i="52"/>
  <c r="BS50" i="52"/>
  <c r="BS48" i="52"/>
  <c r="BS46" i="52"/>
  <c r="BS44" i="52"/>
  <c r="BS42" i="52"/>
  <c r="BS40" i="52"/>
  <c r="BS38" i="52"/>
  <c r="BS36" i="52"/>
  <c r="BS34" i="52"/>
  <c r="BS32" i="52"/>
  <c r="BS30" i="52"/>
  <c r="BS28" i="52"/>
  <c r="BS95" i="52"/>
  <c r="BS104" i="52"/>
  <c r="BS120" i="52"/>
  <c r="BS136" i="52"/>
  <c r="BS145" i="52"/>
  <c r="CH188" i="52"/>
  <c r="BS61" i="52"/>
  <c r="BS65" i="52"/>
  <c r="BS69" i="52"/>
  <c r="BS73" i="52"/>
  <c r="BS77" i="52"/>
  <c r="BS81" i="52"/>
  <c r="BS85" i="52"/>
  <c r="BS107" i="52"/>
  <c r="BS123" i="52"/>
  <c r="CH147" i="52"/>
  <c r="CH91" i="52"/>
  <c r="CH95" i="52"/>
  <c r="CH99" i="52"/>
  <c r="CH103" i="52"/>
  <c r="CH107" i="52"/>
  <c r="CH111" i="52"/>
  <c r="CH115" i="52"/>
  <c r="CH119" i="52"/>
  <c r="CH123" i="52"/>
  <c r="CH127" i="52"/>
  <c r="BS134" i="52"/>
  <c r="BS142" i="52"/>
  <c r="BS150" i="52"/>
  <c r="BS178" i="52"/>
  <c r="CH133" i="52"/>
  <c r="CH141" i="52"/>
  <c r="CH149" i="52"/>
  <c r="BS177" i="52"/>
  <c r="CH156" i="52"/>
  <c r="BS176" i="52"/>
  <c r="BS182" i="52"/>
  <c r="BS173" i="52"/>
  <c r="BS184" i="52"/>
  <c r="CH185" i="52"/>
  <c r="CH162" i="52"/>
  <c r="CH166" i="52"/>
  <c r="CH170" i="52"/>
  <c r="CH190" i="52"/>
  <c r="CH204" i="52"/>
  <c r="CH199" i="52"/>
  <c r="CH198" i="52"/>
  <c r="BW95" i="52"/>
  <c r="BW104" i="52"/>
  <c r="BW120" i="52"/>
  <c r="BW59" i="52"/>
  <c r="BW63" i="52"/>
  <c r="BW67" i="52"/>
  <c r="BW71" i="52"/>
  <c r="BW75" i="52"/>
  <c r="BW79" i="52"/>
  <c r="BW83" i="52"/>
  <c r="BW87" i="52"/>
  <c r="BW115" i="52"/>
  <c r="BW130" i="52"/>
  <c r="BW142" i="52"/>
  <c r="BW135" i="52"/>
  <c r="BW151" i="52"/>
  <c r="BW144" i="52"/>
  <c r="BW173" i="52"/>
  <c r="BW155" i="52"/>
  <c r="BW159" i="52"/>
  <c r="BW163" i="52"/>
  <c r="BW167" i="52"/>
  <c r="BW174" i="52"/>
  <c r="BW178" i="52"/>
  <c r="BW182" i="52"/>
  <c r="BW187" i="52"/>
  <c r="BW188" i="52"/>
  <c r="BW192" i="52"/>
  <c r="BW196" i="52"/>
  <c r="BW201" i="52"/>
  <c r="CG209" i="52"/>
  <c r="CF205" i="52"/>
  <c r="CF204" i="52"/>
  <c r="CF203" i="52"/>
  <c r="CF202" i="52"/>
  <c r="CF201" i="52"/>
  <c r="CF200" i="52"/>
  <c r="BQ202" i="52"/>
  <c r="BQ205" i="52"/>
  <c r="BQ201" i="52"/>
  <c r="CF199" i="52"/>
  <c r="BQ200" i="52"/>
  <c r="BQ204" i="52"/>
  <c r="CF206" i="52"/>
  <c r="CF198" i="52"/>
  <c r="BQ198" i="52"/>
  <c r="CF197" i="52"/>
  <c r="BQ197" i="52"/>
  <c r="CF196" i="52"/>
  <c r="BQ195" i="52"/>
  <c r="CF194" i="52"/>
  <c r="BQ193" i="52"/>
  <c r="CF192" i="52"/>
  <c r="BQ191" i="52"/>
  <c r="CF190" i="52"/>
  <c r="BQ189" i="52"/>
  <c r="CF188" i="52"/>
  <c r="CF187" i="52"/>
  <c r="CF186" i="52"/>
  <c r="BQ194" i="52"/>
  <c r="CF193" i="52"/>
  <c r="CF185" i="52"/>
  <c r="CF184" i="52"/>
  <c r="CF183" i="52"/>
  <c r="CF182" i="52"/>
  <c r="CF181" i="52"/>
  <c r="CF180" i="52"/>
  <c r="CF179" i="52"/>
  <c r="CF178" i="52"/>
  <c r="CF177" i="52"/>
  <c r="BQ203" i="52"/>
  <c r="CF189" i="52"/>
  <c r="BQ185" i="52"/>
  <c r="BQ184" i="52"/>
  <c r="BQ183" i="52"/>
  <c r="BQ182" i="52"/>
  <c r="BQ181" i="52"/>
  <c r="BQ180" i="52"/>
  <c r="BQ179" i="52"/>
  <c r="BQ178" i="52"/>
  <c r="BQ177" i="52"/>
  <c r="BQ176" i="52"/>
  <c r="BQ175" i="52"/>
  <c r="BQ174" i="52"/>
  <c r="BQ173" i="52"/>
  <c r="BQ172" i="52"/>
  <c r="BQ171" i="52"/>
  <c r="BQ187" i="52"/>
  <c r="CF174" i="52"/>
  <c r="BQ192" i="52"/>
  <c r="CF191" i="52"/>
  <c r="BQ190" i="52"/>
  <c r="CF173" i="52"/>
  <c r="BQ186" i="52"/>
  <c r="BQ196" i="52"/>
  <c r="CF195" i="52"/>
  <c r="CF176" i="52"/>
  <c r="CF170" i="52"/>
  <c r="BQ170" i="52"/>
  <c r="CF169" i="52"/>
  <c r="BQ169" i="52"/>
  <c r="CF168" i="52"/>
  <c r="BQ168" i="52"/>
  <c r="CF167" i="52"/>
  <c r="BQ167" i="52"/>
  <c r="CF166" i="52"/>
  <c r="BQ166" i="52"/>
  <c r="CF165" i="52"/>
  <c r="BQ165" i="52"/>
  <c r="CF164" i="52"/>
  <c r="BQ164" i="52"/>
  <c r="BQ199" i="52"/>
  <c r="BQ188" i="52"/>
  <c r="CF175" i="52"/>
  <c r="CF171" i="52"/>
  <c r="CF153" i="52"/>
  <c r="CF152" i="52"/>
  <c r="CF151" i="52"/>
  <c r="CF150" i="52"/>
  <c r="CF149" i="52"/>
  <c r="CF148" i="52"/>
  <c r="CF147" i="52"/>
  <c r="CF146" i="52"/>
  <c r="CF145" i="52"/>
  <c r="CF144" i="52"/>
  <c r="CF143" i="52"/>
  <c r="CF142" i="52"/>
  <c r="CF141" i="52"/>
  <c r="CF140" i="52"/>
  <c r="CF139" i="52"/>
  <c r="CF138" i="52"/>
  <c r="CF137" i="52"/>
  <c r="CF136" i="52"/>
  <c r="CF135" i="52"/>
  <c r="CF134" i="52"/>
  <c r="CF133" i="52"/>
  <c r="CF132" i="52"/>
  <c r="CF131" i="52"/>
  <c r="CF172" i="52"/>
  <c r="CF163" i="52"/>
  <c r="BQ163" i="52"/>
  <c r="CF162" i="52"/>
  <c r="BQ161" i="52"/>
  <c r="CF160" i="52"/>
  <c r="BQ159" i="52"/>
  <c r="CF158" i="52"/>
  <c r="BQ157" i="52"/>
  <c r="CF156" i="52"/>
  <c r="BQ155" i="52"/>
  <c r="CF154" i="52"/>
  <c r="BQ153" i="52"/>
  <c r="BQ152" i="52"/>
  <c r="BQ151" i="52"/>
  <c r="BQ150" i="52"/>
  <c r="BQ149" i="52"/>
  <c r="BQ148" i="52"/>
  <c r="BQ147" i="52"/>
  <c r="BQ146" i="52"/>
  <c r="BQ145" i="52"/>
  <c r="BQ144" i="52"/>
  <c r="BQ143" i="52"/>
  <c r="BQ142" i="52"/>
  <c r="BQ141" i="52"/>
  <c r="BQ140" i="52"/>
  <c r="BQ139" i="52"/>
  <c r="BQ138" i="52"/>
  <c r="BQ137" i="52"/>
  <c r="BQ136" i="52"/>
  <c r="BQ135" i="52"/>
  <c r="BQ134" i="52"/>
  <c r="BQ133" i="52"/>
  <c r="BQ132" i="52"/>
  <c r="BQ131" i="52"/>
  <c r="BQ130" i="52"/>
  <c r="CF159" i="52"/>
  <c r="BQ158" i="52"/>
  <c r="BQ129" i="52"/>
  <c r="BQ128" i="52"/>
  <c r="BQ127" i="52"/>
  <c r="BQ126" i="52"/>
  <c r="BQ125" i="52"/>
  <c r="BQ124" i="52"/>
  <c r="BQ123" i="52"/>
  <c r="BQ122" i="52"/>
  <c r="BQ121" i="52"/>
  <c r="BQ120" i="52"/>
  <c r="BQ119" i="52"/>
  <c r="BQ118" i="52"/>
  <c r="BQ117" i="52"/>
  <c r="BQ116" i="52"/>
  <c r="BQ115" i="52"/>
  <c r="BQ114" i="52"/>
  <c r="BQ113" i="52"/>
  <c r="BQ112" i="52"/>
  <c r="BQ111" i="52"/>
  <c r="BQ110" i="52"/>
  <c r="BQ109" i="52"/>
  <c r="BQ108" i="52"/>
  <c r="BQ107" i="52"/>
  <c r="BQ106" i="52"/>
  <c r="BQ105" i="52"/>
  <c r="BQ104" i="52"/>
  <c r="BQ103" i="52"/>
  <c r="BQ102" i="52"/>
  <c r="BQ101" i="52"/>
  <c r="BQ100" i="52"/>
  <c r="CF161" i="52"/>
  <c r="BQ160" i="52"/>
  <c r="CF130" i="52"/>
  <c r="BQ162" i="52"/>
  <c r="CF127" i="52"/>
  <c r="CF123" i="52"/>
  <c r="CF119" i="52"/>
  <c r="CF115" i="52"/>
  <c r="CF111" i="52"/>
  <c r="CF107" i="52"/>
  <c r="CF103" i="52"/>
  <c r="CF99" i="52"/>
  <c r="CF97" i="52"/>
  <c r="CF95" i="52"/>
  <c r="CF93" i="52"/>
  <c r="CF91" i="52"/>
  <c r="CF89" i="52"/>
  <c r="BQ156" i="52"/>
  <c r="CF128" i="52"/>
  <c r="CF124" i="52"/>
  <c r="CF120" i="52"/>
  <c r="CF116" i="52"/>
  <c r="CF112" i="52"/>
  <c r="CF108" i="52"/>
  <c r="CF104" i="52"/>
  <c r="CF100" i="52"/>
  <c r="BQ98" i="52"/>
  <c r="BQ96" i="52"/>
  <c r="BQ94" i="52"/>
  <c r="BQ92" i="52"/>
  <c r="BQ90" i="52"/>
  <c r="BQ88" i="52"/>
  <c r="CF87" i="52"/>
  <c r="CF86" i="52"/>
  <c r="CF85" i="52"/>
  <c r="CF84" i="52"/>
  <c r="CF83" i="52"/>
  <c r="CF82" i="52"/>
  <c r="CF81" i="52"/>
  <c r="CF80" i="52"/>
  <c r="CF79" i="52"/>
  <c r="CF78" i="52"/>
  <c r="CF77" i="52"/>
  <c r="CF76" i="52"/>
  <c r="CF75" i="52"/>
  <c r="CF74" i="52"/>
  <c r="CF73" i="52"/>
  <c r="CF72" i="52"/>
  <c r="CF71" i="52"/>
  <c r="CF70" i="52"/>
  <c r="CF69" i="52"/>
  <c r="CF68" i="52"/>
  <c r="BQ154" i="52"/>
  <c r="BQ86" i="52"/>
  <c r="BQ82" i="52"/>
  <c r="BQ78" i="52"/>
  <c r="BQ74" i="52"/>
  <c r="BQ70" i="52"/>
  <c r="CF67" i="52"/>
  <c r="BQ65" i="52"/>
  <c r="CF63" i="52"/>
  <c r="BQ61" i="52"/>
  <c r="CF59" i="52"/>
  <c r="CF126" i="52"/>
  <c r="CF125" i="52"/>
  <c r="CF118" i="52"/>
  <c r="CF117" i="52"/>
  <c r="CF110" i="52"/>
  <c r="CF109" i="52"/>
  <c r="CF102" i="52"/>
  <c r="CF101" i="52"/>
  <c r="BQ99" i="52"/>
  <c r="BQ97" i="52"/>
  <c r="BQ95" i="52"/>
  <c r="BQ93" i="52"/>
  <c r="BQ91" i="52"/>
  <c r="BQ89" i="52"/>
  <c r="BQ87" i="52"/>
  <c r="BQ83" i="52"/>
  <c r="BQ79" i="52"/>
  <c r="BQ75" i="52"/>
  <c r="BQ71" i="52"/>
  <c r="BQ66" i="52"/>
  <c r="CF64" i="52"/>
  <c r="BQ62" i="52"/>
  <c r="CF60" i="52"/>
  <c r="BQ58" i="52"/>
  <c r="CF157" i="52"/>
  <c r="BQ81" i="52"/>
  <c r="BQ80" i="52"/>
  <c r="BQ73" i="52"/>
  <c r="BQ72" i="52"/>
  <c r="BQ64" i="52"/>
  <c r="CF56" i="52"/>
  <c r="BQ56" i="52"/>
  <c r="CF52" i="52"/>
  <c r="BQ52" i="52"/>
  <c r="CF48" i="52"/>
  <c r="BQ48" i="52"/>
  <c r="CF44" i="52"/>
  <c r="BQ44" i="52"/>
  <c r="CF40" i="52"/>
  <c r="BQ40" i="52"/>
  <c r="CF36" i="52"/>
  <c r="BQ36" i="52"/>
  <c r="CF32" i="52"/>
  <c r="BQ32" i="52"/>
  <c r="BQ25" i="52"/>
  <c r="CF24" i="52"/>
  <c r="BQ21" i="52"/>
  <c r="BQ20" i="52"/>
  <c r="BQ19" i="52"/>
  <c r="BQ18" i="52"/>
  <c r="BQ17" i="52"/>
  <c r="BQ16" i="52"/>
  <c r="BQ15" i="52"/>
  <c r="BQ14" i="52"/>
  <c r="BQ13" i="52"/>
  <c r="BQ12" i="52"/>
  <c r="BQ11" i="52"/>
  <c r="BQ10" i="52"/>
  <c r="BQ9" i="52"/>
  <c r="BQ8" i="52"/>
  <c r="BQ7" i="52"/>
  <c r="BQ6" i="52"/>
  <c r="BQ85" i="52"/>
  <c r="BQ76" i="52"/>
  <c r="BQ69" i="52"/>
  <c r="BQ68" i="52"/>
  <c r="BQ60" i="52"/>
  <c r="CF54" i="52"/>
  <c r="BQ54" i="52"/>
  <c r="CF50" i="52"/>
  <c r="CF46" i="52"/>
  <c r="BQ42" i="52"/>
  <c r="CF34" i="52"/>
  <c r="BQ34" i="52"/>
  <c r="CF26" i="52"/>
  <c r="BQ23" i="52"/>
  <c r="CF106" i="52"/>
  <c r="CF105" i="52"/>
  <c r="CF98" i="52"/>
  <c r="CF94" i="52"/>
  <c r="CF61" i="52"/>
  <c r="CF57" i="52"/>
  <c r="BQ57" i="52"/>
  <c r="BQ53" i="52"/>
  <c r="CF45" i="52"/>
  <c r="BQ45" i="52"/>
  <c r="CF41" i="52"/>
  <c r="CF37" i="52"/>
  <c r="BQ37" i="52"/>
  <c r="CF30" i="52"/>
  <c r="BQ30" i="52"/>
  <c r="CF28" i="52"/>
  <c r="BQ28" i="52"/>
  <c r="CF19" i="52"/>
  <c r="CF14" i="52"/>
  <c r="CF13" i="52"/>
  <c r="CF9" i="52"/>
  <c r="CF6" i="52"/>
  <c r="CF129" i="52"/>
  <c r="CF114" i="52"/>
  <c r="CF113" i="52"/>
  <c r="CF96" i="52"/>
  <c r="CF92" i="52"/>
  <c r="CF88" i="52"/>
  <c r="BQ67" i="52"/>
  <c r="CF66" i="52"/>
  <c r="CF65" i="52"/>
  <c r="BQ59" i="52"/>
  <c r="CF58" i="52"/>
  <c r="CF55" i="52"/>
  <c r="BQ55" i="52"/>
  <c r="CF51" i="52"/>
  <c r="BQ51" i="52"/>
  <c r="CF47" i="52"/>
  <c r="BQ47" i="52"/>
  <c r="CF43" i="52"/>
  <c r="BQ43" i="52"/>
  <c r="CF39" i="52"/>
  <c r="BQ39" i="52"/>
  <c r="CF35" i="52"/>
  <c r="BQ35" i="52"/>
  <c r="CF31" i="52"/>
  <c r="BQ31" i="52"/>
  <c r="CF29" i="52"/>
  <c r="BQ29" i="52"/>
  <c r="CF27" i="52"/>
  <c r="BQ27" i="52"/>
  <c r="BQ26" i="52"/>
  <c r="CF25" i="52"/>
  <c r="BQ22" i="52"/>
  <c r="CF21" i="52"/>
  <c r="BQ84" i="52"/>
  <c r="BQ77" i="52"/>
  <c r="BQ50" i="52"/>
  <c r="BQ46" i="52"/>
  <c r="CF42" i="52"/>
  <c r="CF38" i="52"/>
  <c r="BQ38" i="52"/>
  <c r="CF22" i="52"/>
  <c r="CF155" i="52"/>
  <c r="CF122" i="52"/>
  <c r="CF121" i="52"/>
  <c r="CF90" i="52"/>
  <c r="BQ63" i="52"/>
  <c r="CF62" i="52"/>
  <c r="CF53" i="52"/>
  <c r="CF49" i="52"/>
  <c r="BQ49" i="52"/>
  <c r="BQ41" i="52"/>
  <c r="CF33" i="52"/>
  <c r="BQ33" i="52"/>
  <c r="BQ24" i="52"/>
  <c r="CF23" i="52"/>
  <c r="CF20" i="52"/>
  <c r="CF18" i="52"/>
  <c r="CF17" i="52"/>
  <c r="CF16" i="52"/>
  <c r="CF15" i="52"/>
  <c r="CF12" i="52"/>
  <c r="CF11" i="52"/>
  <c r="CF10" i="52"/>
  <c r="CF8" i="52"/>
  <c r="CF7" i="52"/>
  <c r="BQ206" i="52"/>
  <c r="BW99" i="52"/>
  <c r="BW128" i="52"/>
  <c r="BW65" i="52"/>
  <c r="BW73" i="52"/>
  <c r="BW81" i="52"/>
  <c r="BW107" i="52"/>
  <c r="BW134" i="52"/>
  <c r="BW143" i="52"/>
  <c r="BW152" i="52"/>
  <c r="BW157" i="52"/>
  <c r="BW165" i="52"/>
  <c r="BW175" i="52"/>
  <c r="BW203" i="52"/>
  <c r="CH30" i="52"/>
  <c r="CH29" i="52"/>
  <c r="CH28" i="52"/>
  <c r="CH27" i="52"/>
  <c r="CH26" i="52"/>
  <c r="CH25" i="52"/>
  <c r="CH24" i="52"/>
  <c r="CH23" i="52"/>
  <c r="CH22" i="52"/>
  <c r="CH21" i="52"/>
  <c r="CH159" i="52"/>
  <c r="BS148" i="52"/>
  <c r="CH143" i="52"/>
  <c r="BS141" i="52"/>
  <c r="CH142" i="52"/>
  <c r="CH86" i="52"/>
  <c r="CH83" i="52"/>
  <c r="CH78" i="52"/>
  <c r="CH75" i="52"/>
  <c r="CH70" i="52"/>
  <c r="CH67" i="52"/>
  <c r="CH59" i="52"/>
  <c r="BS23" i="52"/>
  <c r="BS132" i="52"/>
  <c r="CH82" i="52"/>
  <c r="BS25" i="52"/>
  <c r="BS21" i="52"/>
  <c r="BS18" i="52"/>
  <c r="BS12" i="52"/>
  <c r="BS11" i="52"/>
  <c r="BS10" i="52"/>
  <c r="BS8" i="52"/>
  <c r="BS7" i="52"/>
  <c r="BS6" i="52"/>
  <c r="BS129" i="52"/>
  <c r="BS118" i="52"/>
  <c r="BS102" i="52"/>
  <c r="CH60" i="52"/>
  <c r="BS26" i="52"/>
  <c r="BS22" i="52"/>
  <c r="BS126" i="52"/>
  <c r="BS121" i="52"/>
  <c r="BS110" i="52"/>
  <c r="BS105" i="52"/>
  <c r="CH64" i="52"/>
  <c r="BS24" i="52"/>
  <c r="CH20" i="52"/>
  <c r="CH19" i="52"/>
  <c r="CH18" i="52"/>
  <c r="CH17" i="52"/>
  <c r="CH16" i="52"/>
  <c r="CH15" i="52"/>
  <c r="CH14" i="52"/>
  <c r="CH13" i="52"/>
  <c r="CH12" i="52"/>
  <c r="CH11" i="52"/>
  <c r="CH10" i="52"/>
  <c r="CH9" i="52"/>
  <c r="CH8" i="52"/>
  <c r="CH7" i="52"/>
  <c r="CH6" i="52"/>
  <c r="CH87" i="52"/>
  <c r="CH79" i="52"/>
  <c r="CH74" i="52"/>
  <c r="CH71" i="52"/>
  <c r="CH63" i="52"/>
  <c r="BS20" i="52"/>
  <c r="BS19" i="52"/>
  <c r="BS17" i="52"/>
  <c r="BS16" i="52"/>
  <c r="BS15" i="52"/>
  <c r="BS14" i="52"/>
  <c r="BS13" i="52"/>
  <c r="BS9" i="52"/>
  <c r="BS113" i="52"/>
  <c r="BS154" i="52"/>
  <c r="BS158" i="52"/>
  <c r="BS166" i="52"/>
  <c r="BS186" i="52"/>
  <c r="BS193" i="52"/>
  <c r="BS197" i="52"/>
  <c r="BW102" i="52"/>
  <c r="BW54" i="52"/>
  <c r="BW50" i="52"/>
  <c r="BW46" i="52"/>
  <c r="BW42" i="52"/>
  <c r="BW38" i="52"/>
  <c r="BW34" i="52"/>
  <c r="BW30" i="52"/>
  <c r="BW28" i="52"/>
  <c r="BS93" i="52"/>
  <c r="BS116" i="52"/>
  <c r="CH130" i="52"/>
  <c r="BS153" i="52"/>
  <c r="BS64" i="52"/>
  <c r="BS72" i="52"/>
  <c r="BS80" i="52"/>
  <c r="BS103" i="52"/>
  <c r="CH139" i="52"/>
  <c r="CH98" i="52"/>
  <c r="CH106" i="52"/>
  <c r="CH114" i="52"/>
  <c r="CH122" i="52"/>
  <c r="CH132" i="52"/>
  <c r="CH140" i="52"/>
  <c r="BS172" i="52"/>
  <c r="BS139" i="52"/>
  <c r="CH161" i="52"/>
  <c r="CH154" i="52"/>
  <c r="BS181" i="52"/>
  <c r="BS180" i="52"/>
  <c r="CH175" i="52"/>
  <c r="CH169" i="52"/>
  <c r="CH189" i="52"/>
  <c r="CH197" i="52"/>
  <c r="CH205" i="52"/>
  <c r="BW100" i="52"/>
  <c r="BW58" i="52"/>
  <c r="BW66" i="52"/>
  <c r="BW74" i="52"/>
  <c r="BW82" i="52"/>
  <c r="BW127" i="52"/>
  <c r="BW131" i="52"/>
  <c r="BW140" i="52"/>
  <c r="BW154" i="52"/>
  <c r="BW158" i="52"/>
  <c r="BW166" i="52"/>
  <c r="BW177" i="52"/>
  <c r="BW181" i="52"/>
  <c r="BW204" i="52"/>
  <c r="BW191" i="52"/>
  <c r="BW195" i="52"/>
  <c r="BW200" i="52"/>
  <c r="BW206" i="52"/>
  <c r="BZ205" i="52"/>
  <c r="BZ204" i="52"/>
  <c r="BZ200" i="52"/>
  <c r="BZ201" i="52"/>
  <c r="BZ198" i="52"/>
  <c r="BZ197" i="52"/>
  <c r="BZ206" i="52"/>
  <c r="BZ203" i="52"/>
  <c r="BZ199" i="52"/>
  <c r="BZ195" i="52"/>
  <c r="BZ193" i="52"/>
  <c r="BZ191" i="52"/>
  <c r="BZ202" i="52"/>
  <c r="BZ196" i="52"/>
  <c r="BZ192" i="52"/>
  <c r="BZ190" i="52"/>
  <c r="BZ189" i="52"/>
  <c r="BZ186" i="52"/>
  <c r="BZ194" i="52"/>
  <c r="BZ174" i="52"/>
  <c r="BZ170" i="52"/>
  <c r="BZ169" i="52"/>
  <c r="BZ168" i="52"/>
  <c r="BZ167" i="52"/>
  <c r="BZ166" i="52"/>
  <c r="BZ165" i="52"/>
  <c r="BZ164" i="52"/>
  <c r="BZ163" i="52"/>
  <c r="BZ173" i="52"/>
  <c r="BZ188" i="52"/>
  <c r="BK186" i="52"/>
  <c r="BZ187" i="52"/>
  <c r="BZ184" i="52"/>
  <c r="BZ180" i="52"/>
  <c r="BZ182" i="52"/>
  <c r="BZ181" i="52"/>
  <c r="BK175" i="52"/>
  <c r="BK199" i="52"/>
  <c r="BZ177" i="52"/>
  <c r="BZ176" i="52"/>
  <c r="BK172" i="52"/>
  <c r="BZ171" i="52"/>
  <c r="BZ179" i="52"/>
  <c r="BZ178" i="52"/>
  <c r="BZ161" i="52"/>
  <c r="BZ159" i="52"/>
  <c r="BZ157" i="52"/>
  <c r="BZ155" i="52"/>
  <c r="BZ183" i="52"/>
  <c r="BK176" i="52"/>
  <c r="BK171" i="52"/>
  <c r="BZ160" i="52"/>
  <c r="BK153" i="52"/>
  <c r="BZ151" i="52"/>
  <c r="BK149" i="52"/>
  <c r="BZ147" i="52"/>
  <c r="BK145" i="52"/>
  <c r="BZ143" i="52"/>
  <c r="BK141" i="52"/>
  <c r="BZ139" i="52"/>
  <c r="BK137" i="52"/>
  <c r="BZ135" i="52"/>
  <c r="BK133" i="52"/>
  <c r="BZ131" i="52"/>
  <c r="BZ185" i="52"/>
  <c r="BZ162" i="52"/>
  <c r="BZ154" i="52"/>
  <c r="BK152" i="52"/>
  <c r="BZ150" i="52"/>
  <c r="BK148" i="52"/>
  <c r="BZ146" i="52"/>
  <c r="BK144" i="52"/>
  <c r="BZ142" i="52"/>
  <c r="BK140" i="52"/>
  <c r="BZ138" i="52"/>
  <c r="BK136" i="52"/>
  <c r="BZ134" i="52"/>
  <c r="BK132" i="52"/>
  <c r="BZ129" i="52"/>
  <c r="BZ128" i="52"/>
  <c r="BZ127" i="52"/>
  <c r="BZ126" i="52"/>
  <c r="BZ125" i="52"/>
  <c r="BZ124" i="52"/>
  <c r="BZ123" i="52"/>
  <c r="BZ122" i="52"/>
  <c r="BZ121" i="52"/>
  <c r="BZ120" i="52"/>
  <c r="BZ119" i="52"/>
  <c r="BZ118" i="52"/>
  <c r="BZ117" i="52"/>
  <c r="BZ116" i="52"/>
  <c r="BZ115" i="52"/>
  <c r="BZ114" i="52"/>
  <c r="BZ113" i="52"/>
  <c r="BZ112" i="52"/>
  <c r="BZ111" i="52"/>
  <c r="BZ110" i="52"/>
  <c r="BZ109" i="52"/>
  <c r="BZ108" i="52"/>
  <c r="BZ107" i="52"/>
  <c r="BZ106" i="52"/>
  <c r="BZ105" i="52"/>
  <c r="BZ104" i="52"/>
  <c r="BZ103" i="52"/>
  <c r="BZ102" i="52"/>
  <c r="BZ101" i="52"/>
  <c r="BZ100" i="52"/>
  <c r="BZ99" i="52"/>
  <c r="BZ98" i="52"/>
  <c r="BZ97" i="52"/>
  <c r="BZ96" i="52"/>
  <c r="BZ95" i="52"/>
  <c r="BZ94" i="52"/>
  <c r="BZ93" i="52"/>
  <c r="BZ92" i="52"/>
  <c r="BZ91" i="52"/>
  <c r="BZ90" i="52"/>
  <c r="BZ89" i="52"/>
  <c r="BZ88" i="52"/>
  <c r="BZ175" i="52"/>
  <c r="BZ156" i="52"/>
  <c r="BZ148" i="52"/>
  <c r="BZ140" i="52"/>
  <c r="BZ132" i="52"/>
  <c r="BK128" i="52"/>
  <c r="BK124" i="52"/>
  <c r="BK120" i="52"/>
  <c r="BK116" i="52"/>
  <c r="BK112" i="52"/>
  <c r="BK108" i="52"/>
  <c r="BK104" i="52"/>
  <c r="BK100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K58" i="52"/>
  <c r="BZ172" i="52"/>
  <c r="BZ153" i="52"/>
  <c r="BK151" i="52"/>
  <c r="BK146" i="52"/>
  <c r="BZ145" i="52"/>
  <c r="BK143" i="52"/>
  <c r="BK138" i="52"/>
  <c r="BZ137" i="52"/>
  <c r="BK135" i="52"/>
  <c r="BK129" i="52"/>
  <c r="BK125" i="52"/>
  <c r="BK121" i="52"/>
  <c r="BK117" i="52"/>
  <c r="BK113" i="52"/>
  <c r="BK109" i="52"/>
  <c r="BK105" i="52"/>
  <c r="BK101" i="52"/>
  <c r="BK99" i="52"/>
  <c r="BK97" i="52"/>
  <c r="BK95" i="52"/>
  <c r="BK93" i="52"/>
  <c r="BK91" i="52"/>
  <c r="BK89" i="52"/>
  <c r="BK130" i="52"/>
  <c r="BK122" i="52"/>
  <c r="BK114" i="52"/>
  <c r="BK106" i="52"/>
  <c r="BZ86" i="52"/>
  <c r="BZ82" i="52"/>
  <c r="BZ78" i="52"/>
  <c r="BZ74" i="52"/>
  <c r="BZ70" i="52"/>
  <c r="BZ66" i="52"/>
  <c r="BZ62" i="52"/>
  <c r="BZ58" i="52"/>
  <c r="BZ57" i="52"/>
  <c r="BZ56" i="52"/>
  <c r="BZ55" i="52"/>
  <c r="BZ54" i="52"/>
  <c r="BZ53" i="52"/>
  <c r="BZ52" i="52"/>
  <c r="BZ51" i="52"/>
  <c r="BZ50" i="52"/>
  <c r="BZ49" i="52"/>
  <c r="BZ48" i="52"/>
  <c r="BZ47" i="52"/>
  <c r="BZ46" i="52"/>
  <c r="BZ45" i="52"/>
  <c r="BZ44" i="52"/>
  <c r="BZ43" i="52"/>
  <c r="BZ42" i="52"/>
  <c r="BZ41" i="52"/>
  <c r="BZ40" i="52"/>
  <c r="BZ39" i="52"/>
  <c r="BZ38" i="52"/>
  <c r="BZ37" i="52"/>
  <c r="BZ36" i="52"/>
  <c r="BZ35" i="52"/>
  <c r="BZ34" i="52"/>
  <c r="BZ33" i="52"/>
  <c r="BZ32" i="52"/>
  <c r="BZ31" i="52"/>
  <c r="BZ30" i="52"/>
  <c r="BZ29" i="52"/>
  <c r="BZ28" i="52"/>
  <c r="BZ27" i="52"/>
  <c r="BZ26" i="52"/>
  <c r="BZ25" i="52"/>
  <c r="BZ24" i="52"/>
  <c r="BZ23" i="52"/>
  <c r="BZ22" i="52"/>
  <c r="BZ21" i="52"/>
  <c r="BZ149" i="52"/>
  <c r="BZ144" i="52"/>
  <c r="BK142" i="52"/>
  <c r="BK139" i="52"/>
  <c r="BZ133" i="52"/>
  <c r="BK127" i="52"/>
  <c r="BK119" i="52"/>
  <c r="BK111" i="52"/>
  <c r="BK103" i="52"/>
  <c r="BZ87" i="52"/>
  <c r="BZ83" i="52"/>
  <c r="BZ79" i="52"/>
  <c r="BZ75" i="52"/>
  <c r="BZ71" i="52"/>
  <c r="BZ67" i="52"/>
  <c r="BZ63" i="52"/>
  <c r="BZ59" i="52"/>
  <c r="BK57" i="52"/>
  <c r="BK56" i="52"/>
  <c r="BK55" i="52"/>
  <c r="BK54" i="52"/>
  <c r="BK53" i="52"/>
  <c r="BK52" i="52"/>
  <c r="BK51" i="52"/>
  <c r="BK50" i="52"/>
  <c r="BK49" i="52"/>
  <c r="BK48" i="52"/>
  <c r="BK47" i="52"/>
  <c r="BK46" i="52"/>
  <c r="BK45" i="52"/>
  <c r="BK44" i="52"/>
  <c r="BK43" i="52"/>
  <c r="BK42" i="52"/>
  <c r="BK41" i="52"/>
  <c r="BK40" i="52"/>
  <c r="BK39" i="52"/>
  <c r="BK38" i="52"/>
  <c r="BK37" i="52"/>
  <c r="BK36" i="52"/>
  <c r="BK35" i="52"/>
  <c r="BK34" i="52"/>
  <c r="BK33" i="52"/>
  <c r="BK32" i="52"/>
  <c r="BK31" i="52"/>
  <c r="BK30" i="52"/>
  <c r="BK29" i="52"/>
  <c r="BK28" i="52"/>
  <c r="BK27" i="52"/>
  <c r="BZ158" i="52"/>
  <c r="BZ141" i="52"/>
  <c r="BZ136" i="52"/>
  <c r="BZ130" i="52"/>
  <c r="BK126" i="52"/>
  <c r="BK123" i="52"/>
  <c r="BK110" i="52"/>
  <c r="BK107" i="52"/>
  <c r="BK96" i="52"/>
  <c r="BK92" i="52"/>
  <c r="BK88" i="52"/>
  <c r="BZ81" i="52"/>
  <c r="BZ80" i="52"/>
  <c r="BZ73" i="52"/>
  <c r="BZ72" i="52"/>
  <c r="BK23" i="52"/>
  <c r="BK150" i="52"/>
  <c r="BK147" i="52"/>
  <c r="BK118" i="52"/>
  <c r="BK102" i="52"/>
  <c r="BK94" i="52"/>
  <c r="BK90" i="52"/>
  <c r="BZ85" i="52"/>
  <c r="BZ76" i="52"/>
  <c r="BZ69" i="52"/>
  <c r="BZ68" i="52"/>
  <c r="BK21" i="52"/>
  <c r="BK18" i="52"/>
  <c r="BK16" i="52"/>
  <c r="BK12" i="52"/>
  <c r="BK11" i="52"/>
  <c r="BK10" i="52"/>
  <c r="BK8" i="52"/>
  <c r="BK7" i="52"/>
  <c r="BK6" i="52"/>
  <c r="BK134" i="52"/>
  <c r="BK131" i="52"/>
  <c r="BZ65" i="52"/>
  <c r="BZ60" i="52"/>
  <c r="BK24" i="52"/>
  <c r="BZ20" i="52"/>
  <c r="BZ19" i="52"/>
  <c r="BZ18" i="52"/>
  <c r="BZ17" i="52"/>
  <c r="BZ16" i="52"/>
  <c r="BZ15" i="52"/>
  <c r="BZ14" i="52"/>
  <c r="BZ13" i="52"/>
  <c r="BZ12" i="52"/>
  <c r="BZ11" i="52"/>
  <c r="BZ10" i="52"/>
  <c r="BZ9" i="52"/>
  <c r="BZ8" i="52"/>
  <c r="BZ7" i="52"/>
  <c r="BZ6" i="52"/>
  <c r="BZ152" i="52"/>
  <c r="BK115" i="52"/>
  <c r="BK98" i="52"/>
  <c r="BZ84" i="52"/>
  <c r="BZ77" i="52"/>
  <c r="BK25" i="52"/>
  <c r="BK20" i="52"/>
  <c r="BK19" i="52"/>
  <c r="BK17" i="52"/>
  <c r="BK15" i="52"/>
  <c r="BK14" i="52"/>
  <c r="BK13" i="52"/>
  <c r="BK9" i="52"/>
  <c r="BZ64" i="52"/>
  <c r="BZ61" i="52"/>
  <c r="BK26" i="52"/>
  <c r="BK22" i="52"/>
  <c r="DX205" i="52"/>
  <c r="DX203" i="52"/>
  <c r="DX202" i="52"/>
  <c r="DX198" i="52"/>
  <c r="DX197" i="52"/>
  <c r="DX201" i="52"/>
  <c r="DX199" i="52"/>
  <c r="DX204" i="52"/>
  <c r="DX206" i="52"/>
  <c r="DX200" i="52"/>
  <c r="DX195" i="52"/>
  <c r="DX193" i="52"/>
  <c r="DX191" i="52"/>
  <c r="DX189" i="52"/>
  <c r="DX187" i="52"/>
  <c r="DX196" i="52"/>
  <c r="DX192" i="52"/>
  <c r="DX186" i="52"/>
  <c r="DX188" i="52"/>
  <c r="DX172" i="52"/>
  <c r="DX170" i="52"/>
  <c r="DX169" i="52"/>
  <c r="DX168" i="52"/>
  <c r="DX167" i="52"/>
  <c r="DX166" i="52"/>
  <c r="DX165" i="52"/>
  <c r="DX164" i="52"/>
  <c r="DX163" i="52"/>
  <c r="DX162" i="52"/>
  <c r="DX190" i="52"/>
  <c r="DX185" i="52"/>
  <c r="DX184" i="52"/>
  <c r="DX183" i="52"/>
  <c r="DX182" i="52"/>
  <c r="DX181" i="52"/>
  <c r="DX180" i="52"/>
  <c r="DX179" i="52"/>
  <c r="DX178" i="52"/>
  <c r="DX177" i="52"/>
  <c r="DX176" i="52"/>
  <c r="DX175" i="52"/>
  <c r="DX171" i="52"/>
  <c r="DX194" i="52"/>
  <c r="DX174" i="52"/>
  <c r="DX173" i="52"/>
  <c r="DX161" i="52"/>
  <c r="DX159" i="52"/>
  <c r="DX157" i="52"/>
  <c r="DX155" i="52"/>
  <c r="DX153" i="52"/>
  <c r="DX156" i="52"/>
  <c r="DX151" i="52"/>
  <c r="DX147" i="52"/>
  <c r="DX143" i="52"/>
  <c r="DX139" i="52"/>
  <c r="DX135" i="52"/>
  <c r="DX131" i="52"/>
  <c r="DX158" i="52"/>
  <c r="DX150" i="52"/>
  <c r="DX146" i="52"/>
  <c r="DX142" i="52"/>
  <c r="DX138" i="52"/>
  <c r="DX134" i="52"/>
  <c r="DX129" i="52"/>
  <c r="DX128" i="52"/>
  <c r="DX127" i="52"/>
  <c r="DX126" i="52"/>
  <c r="DX125" i="52"/>
  <c r="DX124" i="52"/>
  <c r="DX123" i="52"/>
  <c r="DX122" i="52"/>
  <c r="DX121" i="52"/>
  <c r="DX120" i="52"/>
  <c r="DX119" i="52"/>
  <c r="DX118" i="52"/>
  <c r="DX117" i="52"/>
  <c r="DX116" i="52"/>
  <c r="DX115" i="52"/>
  <c r="DX114" i="52"/>
  <c r="DX113" i="52"/>
  <c r="DX112" i="52"/>
  <c r="DX111" i="52"/>
  <c r="DX110" i="52"/>
  <c r="DX109" i="52"/>
  <c r="DX108" i="52"/>
  <c r="DX107" i="52"/>
  <c r="DX106" i="52"/>
  <c r="DX105" i="52"/>
  <c r="DX104" i="52"/>
  <c r="DX103" i="52"/>
  <c r="DX102" i="52"/>
  <c r="DX101" i="52"/>
  <c r="DX100" i="52"/>
  <c r="DX99" i="52"/>
  <c r="DX98" i="52"/>
  <c r="DX97" i="52"/>
  <c r="DX96" i="52"/>
  <c r="DX95" i="52"/>
  <c r="DX94" i="52"/>
  <c r="DX93" i="52"/>
  <c r="DX92" i="52"/>
  <c r="DX91" i="52"/>
  <c r="DX90" i="52"/>
  <c r="DX89" i="52"/>
  <c r="DX88" i="52"/>
  <c r="DX87" i="52"/>
  <c r="DX149" i="52"/>
  <c r="DX141" i="52"/>
  <c r="DX133" i="52"/>
  <c r="DX160" i="52"/>
  <c r="DX148" i="52"/>
  <c r="DX140" i="52"/>
  <c r="DX132" i="52"/>
  <c r="DX86" i="52"/>
  <c r="DX82" i="52"/>
  <c r="DX78" i="52"/>
  <c r="DX74" i="52"/>
  <c r="DX70" i="52"/>
  <c r="DX66" i="52"/>
  <c r="DX62" i="52"/>
  <c r="DX58" i="52"/>
  <c r="DX57" i="52"/>
  <c r="DX56" i="52"/>
  <c r="DX55" i="52"/>
  <c r="DX54" i="52"/>
  <c r="DX53" i="52"/>
  <c r="DX52" i="52"/>
  <c r="DX51" i="52"/>
  <c r="DX50" i="52"/>
  <c r="DX49" i="52"/>
  <c r="DX48" i="52"/>
  <c r="DX47" i="52"/>
  <c r="DX46" i="52"/>
  <c r="DX45" i="52"/>
  <c r="DX44" i="52"/>
  <c r="DX43" i="52"/>
  <c r="DX42" i="52"/>
  <c r="DX41" i="52"/>
  <c r="DX40" i="52"/>
  <c r="DX39" i="52"/>
  <c r="DX38" i="52"/>
  <c r="DX37" i="52"/>
  <c r="DX36" i="52"/>
  <c r="DX35" i="52"/>
  <c r="DX34" i="52"/>
  <c r="DX33" i="52"/>
  <c r="DX32" i="52"/>
  <c r="DX31" i="52"/>
  <c r="DX30" i="52"/>
  <c r="DX29" i="52"/>
  <c r="DX28" i="52"/>
  <c r="DX27" i="52"/>
  <c r="DX26" i="52"/>
  <c r="DX25" i="52"/>
  <c r="DX24" i="52"/>
  <c r="DX23" i="52"/>
  <c r="DX22" i="52"/>
  <c r="DX21" i="52"/>
  <c r="DX144" i="52"/>
  <c r="DX137" i="52"/>
  <c r="DX130" i="52"/>
  <c r="DX83" i="52"/>
  <c r="DX79" i="52"/>
  <c r="DX75" i="52"/>
  <c r="DX71" i="52"/>
  <c r="DX67" i="52"/>
  <c r="DX63" i="52"/>
  <c r="DX59" i="52"/>
  <c r="DX154" i="52"/>
  <c r="DX145" i="52"/>
  <c r="DX61" i="52"/>
  <c r="DX65" i="52"/>
  <c r="DX84" i="52"/>
  <c r="DX76" i="52"/>
  <c r="DX69" i="52"/>
  <c r="DX68" i="52"/>
  <c r="DX81" i="52"/>
  <c r="DX80" i="52"/>
  <c r="DX73" i="52"/>
  <c r="DX72" i="52"/>
  <c r="DX60" i="52"/>
  <c r="DX20" i="52"/>
  <c r="DX19" i="52"/>
  <c r="DX18" i="52"/>
  <c r="DX17" i="52"/>
  <c r="DX16" i="52"/>
  <c r="DX15" i="52"/>
  <c r="DX14" i="52"/>
  <c r="DX13" i="52"/>
  <c r="DX12" i="52"/>
  <c r="DX11" i="52"/>
  <c r="DX10" i="52"/>
  <c r="DX9" i="52"/>
  <c r="DX8" i="52"/>
  <c r="DX7" i="52"/>
  <c r="DX6" i="52"/>
  <c r="DX152" i="52"/>
  <c r="DX136" i="52"/>
  <c r="DX85" i="52"/>
  <c r="DX77" i="52"/>
  <c r="DX64" i="52"/>
  <c r="BS156" i="52"/>
  <c r="BS160" i="52"/>
  <c r="BS164" i="52"/>
  <c r="BS168" i="52"/>
  <c r="BS171" i="52"/>
  <c r="BS201" i="52"/>
  <c r="BS191" i="52"/>
  <c r="BS195" i="52"/>
  <c r="BS199" i="52"/>
  <c r="BS205" i="52"/>
  <c r="BK156" i="52"/>
  <c r="BK160" i="52"/>
  <c r="BK164" i="52"/>
  <c r="BK168" i="52"/>
  <c r="BK174" i="52"/>
  <c r="BK180" i="52"/>
  <c r="BK184" i="52"/>
  <c r="BK189" i="52"/>
  <c r="BK193" i="52"/>
  <c r="BK197" i="52"/>
  <c r="BK201" i="52"/>
  <c r="BK206" i="52"/>
  <c r="BW146" i="52"/>
  <c r="BW118" i="52"/>
  <c r="CH84" i="52"/>
  <c r="CH80" i="52"/>
  <c r="CH76" i="52"/>
  <c r="CH72" i="52"/>
  <c r="CH68" i="52"/>
  <c r="CH65" i="52"/>
  <c r="CH61" i="52"/>
  <c r="CH134" i="52"/>
  <c r="BS130" i="52"/>
  <c r="BW125" i="52"/>
  <c r="BS122" i="52"/>
  <c r="BW117" i="52"/>
  <c r="BS114" i="52"/>
  <c r="BW109" i="52"/>
  <c r="BS106" i="52"/>
  <c r="BW101" i="52"/>
  <c r="BW57" i="52"/>
  <c r="BW55" i="52"/>
  <c r="BW53" i="52"/>
  <c r="BW51" i="52"/>
  <c r="BW49" i="52"/>
  <c r="BW47" i="52"/>
  <c r="BW45" i="52"/>
  <c r="BW43" i="52"/>
  <c r="BW41" i="52"/>
  <c r="BW39" i="52"/>
  <c r="BW37" i="52"/>
  <c r="BW35" i="52"/>
  <c r="BW33" i="52"/>
  <c r="BW31" i="52"/>
  <c r="BW29" i="52"/>
  <c r="BW27" i="52"/>
  <c r="BS89" i="52"/>
  <c r="BS97" i="52"/>
  <c r="BS108" i="52"/>
  <c r="BS124" i="52"/>
  <c r="BS137" i="52"/>
  <c r="CH146" i="52"/>
  <c r="BS58" i="52"/>
  <c r="BS62" i="52"/>
  <c r="BS66" i="52"/>
  <c r="BS70" i="52"/>
  <c r="BS74" i="52"/>
  <c r="BS78" i="52"/>
  <c r="BS82" i="52"/>
  <c r="BS86" i="52"/>
  <c r="BS111" i="52"/>
  <c r="BS127" i="52"/>
  <c r="CH88" i="52"/>
  <c r="CH92" i="52"/>
  <c r="CH96" i="52"/>
  <c r="CH100" i="52"/>
  <c r="CH104" i="52"/>
  <c r="CH108" i="52"/>
  <c r="CH112" i="52"/>
  <c r="CH116" i="52"/>
  <c r="CH120" i="52"/>
  <c r="CH124" i="52"/>
  <c r="CH128" i="52"/>
  <c r="CH136" i="52"/>
  <c r="CH144" i="52"/>
  <c r="CH152" i="52"/>
  <c r="CH182" i="52"/>
  <c r="BS135" i="52"/>
  <c r="BS143" i="52"/>
  <c r="BS151" i="52"/>
  <c r="BS185" i="52"/>
  <c r="CH158" i="52"/>
  <c r="CH178" i="52"/>
  <c r="CH184" i="52"/>
  <c r="CH173" i="52"/>
  <c r="BS179" i="52"/>
  <c r="CH186" i="52"/>
  <c r="CH163" i="52"/>
  <c r="CH167" i="52"/>
  <c r="CH172" i="52"/>
  <c r="CH191" i="52"/>
  <c r="CH192" i="52"/>
  <c r="CH201" i="52"/>
  <c r="CH200" i="52"/>
  <c r="BW89" i="52"/>
  <c r="BW97" i="52"/>
  <c r="BW108" i="52"/>
  <c r="BW124" i="52"/>
  <c r="BW60" i="52"/>
  <c r="BW64" i="52"/>
  <c r="BW68" i="52"/>
  <c r="BW72" i="52"/>
  <c r="BW76" i="52"/>
  <c r="BW80" i="52"/>
  <c r="BW84" i="52"/>
  <c r="BW103" i="52"/>
  <c r="BW119" i="52"/>
  <c r="BW133" i="52"/>
  <c r="BW149" i="52"/>
  <c r="BW139" i="52"/>
  <c r="BW132" i="52"/>
  <c r="BW148" i="52"/>
  <c r="BW176" i="52"/>
  <c r="BW156" i="52"/>
  <c r="BW160" i="52"/>
  <c r="BW164" i="52"/>
  <c r="BW168" i="52"/>
  <c r="BW171" i="52"/>
  <c r="BW179" i="52"/>
  <c r="BW183" i="52"/>
  <c r="BW199" i="52"/>
  <c r="BW189" i="52"/>
  <c r="BW193" i="52"/>
  <c r="BW197" i="52"/>
  <c r="BW202" i="52"/>
  <c r="CF205" i="51"/>
  <c r="CF204" i="51"/>
  <c r="CF203" i="51"/>
  <c r="CF202" i="51"/>
  <c r="CF201" i="51"/>
  <c r="CF200" i="51"/>
  <c r="BQ202" i="51"/>
  <c r="BQ205" i="51"/>
  <c r="BQ201" i="51"/>
  <c r="CF199" i="51"/>
  <c r="CF198" i="51"/>
  <c r="CF197" i="51"/>
  <c r="CF196" i="51"/>
  <c r="BQ204" i="51"/>
  <c r="BQ200" i="51"/>
  <c r="BQ199" i="51"/>
  <c r="BQ198" i="51"/>
  <c r="BQ197" i="51"/>
  <c r="BQ196" i="51"/>
  <c r="BQ195" i="51"/>
  <c r="BQ194" i="51"/>
  <c r="BQ193" i="51"/>
  <c r="BQ192" i="51"/>
  <c r="BQ191" i="51"/>
  <c r="BQ190" i="51"/>
  <c r="CF206" i="51"/>
  <c r="CF192" i="51"/>
  <c r="CF195" i="51"/>
  <c r="CF191" i="51"/>
  <c r="CF188" i="51"/>
  <c r="CF187" i="51"/>
  <c r="CF186" i="51"/>
  <c r="CF190" i="51"/>
  <c r="BQ203" i="51"/>
  <c r="BQ188" i="51"/>
  <c r="BQ189" i="51"/>
  <c r="BQ183" i="51"/>
  <c r="BQ182" i="51"/>
  <c r="BQ186" i="51"/>
  <c r="CF185" i="51"/>
  <c r="BQ185" i="51"/>
  <c r="CF183" i="51"/>
  <c r="CF184" i="51"/>
  <c r="BQ181" i="51"/>
  <c r="BQ180" i="51"/>
  <c r="BQ179" i="51"/>
  <c r="BQ178" i="51"/>
  <c r="BQ177" i="51"/>
  <c r="BQ176" i="51"/>
  <c r="BQ175" i="51"/>
  <c r="BQ174" i="51"/>
  <c r="BQ173" i="51"/>
  <c r="BQ172" i="51"/>
  <c r="BQ171" i="51"/>
  <c r="BQ170" i="51"/>
  <c r="CF189" i="51"/>
  <c r="BQ184" i="51"/>
  <c r="CF180" i="51"/>
  <c r="CF176" i="51"/>
  <c r="CF172" i="51"/>
  <c r="CF194" i="51"/>
  <c r="CF179" i="51"/>
  <c r="CF175" i="51"/>
  <c r="CF171" i="51"/>
  <c r="BQ169" i="51"/>
  <c r="BQ168" i="51"/>
  <c r="BQ167" i="51"/>
  <c r="BQ166" i="51"/>
  <c r="BQ165" i="51"/>
  <c r="BQ164" i="51"/>
  <c r="BQ163" i="51"/>
  <c r="BQ162" i="51"/>
  <c r="BQ161" i="51"/>
  <c r="BQ160" i="51"/>
  <c r="BQ159" i="51"/>
  <c r="BQ158" i="51"/>
  <c r="BQ157" i="51"/>
  <c r="BQ156" i="51"/>
  <c r="BQ155" i="51"/>
  <c r="BQ154" i="51"/>
  <c r="BQ153" i="51"/>
  <c r="BQ152" i="51"/>
  <c r="BQ151" i="51"/>
  <c r="BQ150" i="51"/>
  <c r="CF182" i="51"/>
  <c r="CF166" i="51"/>
  <c r="CF162" i="51"/>
  <c r="CF158" i="51"/>
  <c r="CF178" i="51"/>
  <c r="CF177" i="51"/>
  <c r="CF170" i="51"/>
  <c r="CF167" i="51"/>
  <c r="CF163" i="51"/>
  <c r="CF159" i="51"/>
  <c r="CF155" i="51"/>
  <c r="CF151" i="51"/>
  <c r="CF174" i="51"/>
  <c r="CF173" i="51"/>
  <c r="CF169" i="51"/>
  <c r="CF168" i="51"/>
  <c r="CF161" i="51"/>
  <c r="CF160" i="51"/>
  <c r="CF153" i="51"/>
  <c r="BQ149" i="51"/>
  <c r="BQ147" i="51"/>
  <c r="BQ146" i="51"/>
  <c r="BQ145" i="51"/>
  <c r="BQ144" i="51"/>
  <c r="BQ143" i="51"/>
  <c r="BQ142" i="51"/>
  <c r="BQ141" i="51"/>
  <c r="BQ140" i="51"/>
  <c r="BQ139" i="51"/>
  <c r="BQ138" i="51"/>
  <c r="BQ137" i="51"/>
  <c r="BQ136" i="51"/>
  <c r="BQ135" i="51"/>
  <c r="BQ134" i="51"/>
  <c r="BQ133" i="51"/>
  <c r="BQ132" i="51"/>
  <c r="BQ131" i="51"/>
  <c r="BQ130" i="51"/>
  <c r="CF193" i="51"/>
  <c r="CF156" i="51"/>
  <c r="CF154" i="51"/>
  <c r="CF149" i="51"/>
  <c r="CF147" i="51"/>
  <c r="CF146" i="51"/>
  <c r="CF145" i="51"/>
  <c r="CF144" i="51"/>
  <c r="CF143" i="51"/>
  <c r="CF142" i="51"/>
  <c r="CF141" i="51"/>
  <c r="CF140" i="51"/>
  <c r="CF139" i="51"/>
  <c r="CF138" i="51"/>
  <c r="CF137" i="51"/>
  <c r="CF136" i="51"/>
  <c r="CF135" i="51"/>
  <c r="CF134" i="51"/>
  <c r="CF133" i="51"/>
  <c r="CF132" i="51"/>
  <c r="CF131" i="51"/>
  <c r="CF130" i="51"/>
  <c r="CF129" i="51"/>
  <c r="CF128" i="51"/>
  <c r="CF127" i="51"/>
  <c r="CF126" i="51"/>
  <c r="CF125" i="51"/>
  <c r="CF152" i="51"/>
  <c r="CF148" i="51"/>
  <c r="BQ124" i="51"/>
  <c r="BQ123" i="51"/>
  <c r="BQ122" i="51"/>
  <c r="BQ121" i="51"/>
  <c r="BQ120" i="51"/>
  <c r="BQ119" i="51"/>
  <c r="BQ118" i="51"/>
  <c r="BQ117" i="51"/>
  <c r="BQ116" i="51"/>
  <c r="BQ115" i="51"/>
  <c r="BQ114" i="51"/>
  <c r="BQ113" i="51"/>
  <c r="BQ112" i="51"/>
  <c r="BQ111" i="51"/>
  <c r="BQ110" i="51"/>
  <c r="BQ109" i="51"/>
  <c r="BQ108" i="51"/>
  <c r="BQ107" i="51"/>
  <c r="BQ106" i="51"/>
  <c r="BQ105" i="51"/>
  <c r="BQ104" i="51"/>
  <c r="BQ103" i="51"/>
  <c r="BQ102" i="51"/>
  <c r="BQ101" i="51"/>
  <c r="BQ100" i="51"/>
  <c r="BQ99" i="51"/>
  <c r="BQ98" i="51"/>
  <c r="BQ97" i="51"/>
  <c r="BQ96" i="51"/>
  <c r="BQ95" i="51"/>
  <c r="BQ94" i="51"/>
  <c r="BQ93" i="51"/>
  <c r="BQ92" i="51"/>
  <c r="BQ91" i="51"/>
  <c r="BQ90" i="51"/>
  <c r="BQ89" i="51"/>
  <c r="BQ88" i="51"/>
  <c r="BQ87" i="51"/>
  <c r="BQ86" i="51"/>
  <c r="BQ85" i="51"/>
  <c r="BQ84" i="51"/>
  <c r="BQ83" i="51"/>
  <c r="CF150" i="51"/>
  <c r="BQ129" i="51"/>
  <c r="BQ128" i="51"/>
  <c r="BQ127" i="51"/>
  <c r="BQ126" i="51"/>
  <c r="BQ125" i="51"/>
  <c r="CF124" i="51"/>
  <c r="CF123" i="51"/>
  <c r="CF122" i="51"/>
  <c r="CF121" i="51"/>
  <c r="CF120" i="51"/>
  <c r="CF119" i="51"/>
  <c r="CF118" i="51"/>
  <c r="CF117" i="51"/>
  <c r="CF116" i="51"/>
  <c r="CF115" i="51"/>
  <c r="CF114" i="51"/>
  <c r="CF113" i="51"/>
  <c r="CF112" i="51"/>
  <c r="CF111" i="51"/>
  <c r="CF110" i="51"/>
  <c r="CF109" i="51"/>
  <c r="CF108" i="51"/>
  <c r="CF107" i="51"/>
  <c r="CF106" i="51"/>
  <c r="CF105" i="51"/>
  <c r="CF104" i="51"/>
  <c r="CF103" i="51"/>
  <c r="CF102" i="51"/>
  <c r="CF101" i="51"/>
  <c r="CF100" i="51"/>
  <c r="CF99" i="51"/>
  <c r="CF98" i="51"/>
  <c r="CF97" i="51"/>
  <c r="CF96" i="51"/>
  <c r="CF95" i="51"/>
  <c r="CF94" i="51"/>
  <c r="CF93" i="51"/>
  <c r="CF92" i="51"/>
  <c r="CF91" i="51"/>
  <c r="CF90" i="51"/>
  <c r="CF89" i="51"/>
  <c r="CF88" i="51"/>
  <c r="CF87" i="51"/>
  <c r="CF86" i="51"/>
  <c r="CF85" i="51"/>
  <c r="CF84" i="51"/>
  <c r="CF83" i="51"/>
  <c r="CF82" i="51"/>
  <c r="CF81" i="51"/>
  <c r="CF80" i="51"/>
  <c r="CF79" i="51"/>
  <c r="CF78" i="51"/>
  <c r="CF77" i="51"/>
  <c r="CF76" i="51"/>
  <c r="BQ187" i="51"/>
  <c r="BQ75" i="51"/>
  <c r="BQ74" i="51"/>
  <c r="BQ73" i="51"/>
  <c r="BQ72" i="51"/>
  <c r="BQ71" i="51"/>
  <c r="BQ70" i="51"/>
  <c r="BQ69" i="51"/>
  <c r="BQ68" i="51"/>
  <c r="BQ67" i="51"/>
  <c r="BQ66" i="51"/>
  <c r="BQ65" i="51"/>
  <c r="BQ64" i="51"/>
  <c r="BQ63" i="51"/>
  <c r="BQ62" i="51"/>
  <c r="BQ61" i="51"/>
  <c r="BQ60" i="51"/>
  <c r="BQ59" i="51"/>
  <c r="BQ58" i="51"/>
  <c r="BQ57" i="51"/>
  <c r="BQ56" i="51"/>
  <c r="BQ55" i="51"/>
  <c r="BQ54" i="51"/>
  <c r="BQ53" i="51"/>
  <c r="BQ52" i="51"/>
  <c r="BQ51" i="51"/>
  <c r="BQ50" i="51"/>
  <c r="BQ49" i="51"/>
  <c r="CF181" i="51"/>
  <c r="CF165" i="51"/>
  <c r="CF75" i="51"/>
  <c r="CF74" i="51"/>
  <c r="CF73" i="51"/>
  <c r="CF72" i="51"/>
  <c r="CF71" i="51"/>
  <c r="CF70" i="51"/>
  <c r="CF69" i="51"/>
  <c r="CF68" i="51"/>
  <c r="CF67" i="51"/>
  <c r="CF66" i="51"/>
  <c r="CF65" i="51"/>
  <c r="CF64" i="51"/>
  <c r="CF63" i="51"/>
  <c r="CF62" i="51"/>
  <c r="CF61" i="51"/>
  <c r="CF60" i="51"/>
  <c r="CF59" i="51"/>
  <c r="CF58" i="51"/>
  <c r="CF57" i="51"/>
  <c r="CF56" i="51"/>
  <c r="CF55" i="51"/>
  <c r="CF54" i="51"/>
  <c r="CF53" i="51"/>
  <c r="CF52" i="51"/>
  <c r="CF51" i="51"/>
  <c r="CF50" i="51"/>
  <c r="CF49" i="51"/>
  <c r="CF48" i="51"/>
  <c r="CF47" i="51"/>
  <c r="CF46" i="51"/>
  <c r="CF45" i="51"/>
  <c r="CF44" i="51"/>
  <c r="BQ80" i="51"/>
  <c r="BQ76" i="51"/>
  <c r="CF157" i="51"/>
  <c r="BQ81" i="51"/>
  <c r="BQ77" i="51"/>
  <c r="BQ79" i="51"/>
  <c r="BQ78" i="51"/>
  <c r="BQ48" i="51"/>
  <c r="BQ47" i="51"/>
  <c r="BQ46" i="51"/>
  <c r="BQ45" i="51"/>
  <c r="BQ44" i="51"/>
  <c r="CF164" i="51"/>
  <c r="CF40" i="51"/>
  <c r="BQ40" i="51"/>
  <c r="CF36" i="51"/>
  <c r="BQ36" i="51"/>
  <c r="CF32" i="51"/>
  <c r="BQ32" i="51"/>
  <c r="CF28" i="51"/>
  <c r="BQ28" i="51"/>
  <c r="CF24" i="51"/>
  <c r="BQ24" i="51"/>
  <c r="CF20" i="51"/>
  <c r="BQ20" i="51"/>
  <c r="CF16" i="51"/>
  <c r="BQ16" i="51"/>
  <c r="CF12" i="51"/>
  <c r="BQ12" i="51"/>
  <c r="CF8" i="51"/>
  <c r="BQ8" i="51"/>
  <c r="CF42" i="51"/>
  <c r="CF38" i="51"/>
  <c r="BQ38" i="51"/>
  <c r="CF34" i="51"/>
  <c r="BQ34" i="51"/>
  <c r="CF30" i="51"/>
  <c r="BQ30" i="51"/>
  <c r="CF18" i="51"/>
  <c r="CF14" i="51"/>
  <c r="BQ14" i="51"/>
  <c r="BQ10" i="51"/>
  <c r="CF41" i="51"/>
  <c r="BQ41" i="51"/>
  <c r="CF33" i="51"/>
  <c r="BQ33" i="51"/>
  <c r="CF29" i="51"/>
  <c r="BQ29" i="51"/>
  <c r="CF25" i="51"/>
  <c r="BQ25" i="51"/>
  <c r="CF21" i="51"/>
  <c r="BQ21" i="51"/>
  <c r="CF17" i="51"/>
  <c r="BQ17" i="51"/>
  <c r="CF13" i="51"/>
  <c r="BQ13" i="51"/>
  <c r="BQ82" i="51"/>
  <c r="CF43" i="51"/>
  <c r="BQ43" i="51"/>
  <c r="CF39" i="51"/>
  <c r="BQ39" i="51"/>
  <c r="CF35" i="51"/>
  <c r="BQ35" i="51"/>
  <c r="CF31" i="51"/>
  <c r="BQ31" i="51"/>
  <c r="CF27" i="51"/>
  <c r="BQ27" i="51"/>
  <c r="CF23" i="51"/>
  <c r="BQ23" i="51"/>
  <c r="CF19" i="51"/>
  <c r="BQ19" i="51"/>
  <c r="CF15" i="51"/>
  <c r="BQ15" i="51"/>
  <c r="CF11" i="51"/>
  <c r="BQ11" i="51"/>
  <c r="CF7" i="51"/>
  <c r="BQ7" i="51"/>
  <c r="BQ42" i="51"/>
  <c r="CF26" i="51"/>
  <c r="BQ26" i="51"/>
  <c r="CF22" i="51"/>
  <c r="BQ22" i="51"/>
  <c r="BQ18" i="51"/>
  <c r="CF10" i="51"/>
  <c r="CF6" i="51"/>
  <c r="BQ6" i="51"/>
  <c r="BQ148" i="51"/>
  <c r="CF37" i="51"/>
  <c r="BQ37" i="51"/>
  <c r="CF9" i="51"/>
  <c r="BQ9" i="51"/>
  <c r="BQ206" i="51"/>
  <c r="BW91" i="51"/>
  <c r="BW49" i="51"/>
  <c r="BW44" i="51"/>
  <c r="BW73" i="51"/>
  <c r="BW104" i="51"/>
  <c r="BW76" i="51"/>
  <c r="BW98" i="51"/>
  <c r="BW85" i="51"/>
  <c r="BW117" i="51"/>
  <c r="BW154" i="51"/>
  <c r="BW148" i="51"/>
  <c r="BW160" i="51"/>
  <c r="BW158" i="51"/>
  <c r="BW179" i="51"/>
  <c r="BW191" i="51"/>
  <c r="BW186" i="51"/>
  <c r="BW201" i="51"/>
  <c r="BW78" i="51"/>
  <c r="BW41" i="51"/>
  <c r="BW37" i="51"/>
  <c r="BW33" i="51"/>
  <c r="BW29" i="51"/>
  <c r="BW23" i="51"/>
  <c r="BW19" i="51"/>
  <c r="BW17" i="51"/>
  <c r="BW13" i="51"/>
  <c r="BW9" i="51"/>
  <c r="BW7" i="51"/>
  <c r="CH121" i="51"/>
  <c r="BS154" i="51"/>
  <c r="BS149" i="51"/>
  <c r="CH142" i="51"/>
  <c r="BS140" i="51"/>
  <c r="CH124" i="51"/>
  <c r="BS123" i="51"/>
  <c r="BS91" i="51"/>
  <c r="CH89" i="51"/>
  <c r="BS75" i="51"/>
  <c r="CH61" i="51"/>
  <c r="BS57" i="51"/>
  <c r="CH51" i="51"/>
  <c r="BS50" i="51"/>
  <c r="BS49" i="51"/>
  <c r="BS45" i="51"/>
  <c r="BS107" i="51"/>
  <c r="CH105" i="51"/>
  <c r="BS66" i="51"/>
  <c r="CH60" i="51"/>
  <c r="CH57" i="51"/>
  <c r="BS55" i="51"/>
  <c r="CH76" i="51"/>
  <c r="CH67" i="51"/>
  <c r="BS61" i="51"/>
  <c r="BS98" i="51"/>
  <c r="CH92" i="51"/>
  <c r="BS74" i="51"/>
  <c r="BS62" i="51"/>
  <c r="BS46" i="51"/>
  <c r="BS47" i="51"/>
  <c r="CH126" i="51"/>
  <c r="BS114" i="51"/>
  <c r="CH108" i="51"/>
  <c r="CH73" i="51"/>
  <c r="CH64" i="51"/>
  <c r="CH63" i="51"/>
  <c r="BS59" i="51"/>
  <c r="BS48" i="51"/>
  <c r="BS44" i="51"/>
  <c r="BS193" i="51"/>
  <c r="BS106" i="51"/>
  <c r="CH59" i="51"/>
  <c r="BS53" i="51"/>
  <c r="BW47" i="51"/>
  <c r="BW45" i="51"/>
  <c r="BW95" i="51"/>
  <c r="BW128" i="51"/>
  <c r="BW102" i="51"/>
  <c r="BW141" i="51"/>
  <c r="BW105" i="51"/>
  <c r="BW140" i="51"/>
  <c r="BW147" i="51"/>
  <c r="BW173" i="51"/>
  <c r="BW163" i="51"/>
  <c r="BW183" i="51"/>
  <c r="BW194" i="51"/>
  <c r="BW192" i="51"/>
  <c r="BW203" i="51"/>
  <c r="BW137" i="51"/>
  <c r="CH125" i="51"/>
  <c r="CH84" i="51"/>
  <c r="BW72" i="51"/>
  <c r="BW58" i="51"/>
  <c r="BS43" i="51"/>
  <c r="BS39" i="51"/>
  <c r="BS33" i="51"/>
  <c r="BS29" i="51"/>
  <c r="BS23" i="51"/>
  <c r="BS19" i="51"/>
  <c r="BS11" i="51"/>
  <c r="BS7" i="51"/>
  <c r="CH62" i="51"/>
  <c r="CH82" i="51"/>
  <c r="BS141" i="51"/>
  <c r="CH75" i="51"/>
  <c r="BS110" i="51"/>
  <c r="CH83" i="51"/>
  <c r="CH99" i="51"/>
  <c r="CH115" i="51"/>
  <c r="BS157" i="51"/>
  <c r="BS82" i="51"/>
  <c r="CH98" i="51"/>
  <c r="CH106" i="51"/>
  <c r="CH122" i="51"/>
  <c r="BS136" i="51"/>
  <c r="CH133" i="51"/>
  <c r="BS164" i="51"/>
  <c r="BS142" i="51"/>
  <c r="BS160" i="51"/>
  <c r="BS163" i="51"/>
  <c r="BS171" i="51"/>
  <c r="CH155" i="51"/>
  <c r="CH163" i="51"/>
  <c r="CH167" i="51"/>
  <c r="CH182" i="51"/>
  <c r="CH173" i="51"/>
  <c r="BS190" i="51"/>
  <c r="BW146" i="51"/>
  <c r="CE209" i="51"/>
  <c r="CD206" i="51"/>
  <c r="BO204" i="51"/>
  <c r="CD202" i="51"/>
  <c r="CD204" i="51"/>
  <c r="CD203" i="51"/>
  <c r="BO203" i="51"/>
  <c r="CD201" i="51"/>
  <c r="CD200" i="51"/>
  <c r="BO199" i="51"/>
  <c r="BO198" i="51"/>
  <c r="BO197" i="51"/>
  <c r="BO196" i="51"/>
  <c r="CD193" i="51"/>
  <c r="BO192" i="51"/>
  <c r="CD189" i="51"/>
  <c r="BO189" i="51"/>
  <c r="BO188" i="51"/>
  <c r="BO187" i="51"/>
  <c r="BO186" i="51"/>
  <c r="BO185" i="51"/>
  <c r="BO184" i="51"/>
  <c r="BO201" i="51"/>
  <c r="BO195" i="51"/>
  <c r="CD192" i="51"/>
  <c r="BO191" i="51"/>
  <c r="BO200" i="51"/>
  <c r="CD196" i="51"/>
  <c r="CD205" i="51"/>
  <c r="CD199" i="51"/>
  <c r="CD194" i="51"/>
  <c r="BO194" i="51"/>
  <c r="BO193" i="51"/>
  <c r="CD186" i="51"/>
  <c r="CD198" i="51"/>
  <c r="CD197" i="51"/>
  <c r="CD190" i="51"/>
  <c r="CD187" i="51"/>
  <c r="CD181" i="51"/>
  <c r="CD180" i="51"/>
  <c r="CD179" i="51"/>
  <c r="CD178" i="51"/>
  <c r="CD177" i="51"/>
  <c r="CD176" i="51"/>
  <c r="CD175" i="51"/>
  <c r="CD174" i="51"/>
  <c r="CD173" i="51"/>
  <c r="CD172" i="51"/>
  <c r="CD171" i="51"/>
  <c r="CD170" i="51"/>
  <c r="BO202" i="51"/>
  <c r="BO190" i="51"/>
  <c r="CD183" i="51"/>
  <c r="BO181" i="51"/>
  <c r="BO177" i="51"/>
  <c r="BO173" i="51"/>
  <c r="CD169" i="51"/>
  <c r="CD168" i="51"/>
  <c r="CD167" i="51"/>
  <c r="CD166" i="51"/>
  <c r="CD165" i="51"/>
  <c r="CD164" i="51"/>
  <c r="CD163" i="51"/>
  <c r="CD162" i="51"/>
  <c r="CD161" i="51"/>
  <c r="CD160" i="51"/>
  <c r="CD159" i="51"/>
  <c r="CD158" i="51"/>
  <c r="CD157" i="51"/>
  <c r="CD156" i="51"/>
  <c r="CD155" i="51"/>
  <c r="CD154" i="51"/>
  <c r="CD153" i="51"/>
  <c r="CD152" i="51"/>
  <c r="CD151" i="51"/>
  <c r="CD150" i="51"/>
  <c r="CD149" i="51"/>
  <c r="CD148" i="51"/>
  <c r="CD195" i="51"/>
  <c r="CD191" i="51"/>
  <c r="BO183" i="51"/>
  <c r="BO180" i="51"/>
  <c r="BO176" i="51"/>
  <c r="BO172" i="51"/>
  <c r="CD185" i="51"/>
  <c r="BO175" i="51"/>
  <c r="BO174" i="51"/>
  <c r="BO167" i="51"/>
  <c r="BO163" i="51"/>
  <c r="BO159" i="51"/>
  <c r="CD188" i="51"/>
  <c r="CD184" i="51"/>
  <c r="CD182" i="51"/>
  <c r="BO182" i="51"/>
  <c r="BO168" i="51"/>
  <c r="BO164" i="51"/>
  <c r="BO160" i="51"/>
  <c r="BO156" i="51"/>
  <c r="BO152" i="51"/>
  <c r="BO179" i="51"/>
  <c r="BO157" i="51"/>
  <c r="BO155" i="51"/>
  <c r="BO154" i="51"/>
  <c r="BO170" i="51"/>
  <c r="BO166" i="51"/>
  <c r="BO165" i="51"/>
  <c r="BO158" i="51"/>
  <c r="BO153" i="51"/>
  <c r="BO151" i="51"/>
  <c r="BO150" i="51"/>
  <c r="BO148" i="51"/>
  <c r="BO171" i="51"/>
  <c r="BO161" i="51"/>
  <c r="BO149" i="51"/>
  <c r="CD146" i="51"/>
  <c r="BO145" i="51"/>
  <c r="CD142" i="51"/>
  <c r="BO141" i="51"/>
  <c r="CD138" i="51"/>
  <c r="BO137" i="51"/>
  <c r="CD134" i="51"/>
  <c r="BO133" i="51"/>
  <c r="CD130" i="51"/>
  <c r="BO178" i="51"/>
  <c r="BO162" i="51"/>
  <c r="CD147" i="51"/>
  <c r="BO146" i="51"/>
  <c r="CD143" i="51"/>
  <c r="BO142" i="51"/>
  <c r="CD139" i="51"/>
  <c r="BO138" i="51"/>
  <c r="CD135" i="51"/>
  <c r="BO134" i="51"/>
  <c r="CD131" i="51"/>
  <c r="BO130" i="51"/>
  <c r="BO169" i="51"/>
  <c r="CD145" i="51"/>
  <c r="CD140" i="51"/>
  <c r="CD137" i="51"/>
  <c r="CD132" i="51"/>
  <c r="CD129" i="51"/>
  <c r="CD128" i="51"/>
  <c r="CD127" i="51"/>
  <c r="CD126" i="51"/>
  <c r="CD125" i="51"/>
  <c r="CD124" i="51"/>
  <c r="BO123" i="51"/>
  <c r="CD120" i="51"/>
  <c r="BO119" i="51"/>
  <c r="CD116" i="51"/>
  <c r="BO115" i="51"/>
  <c r="CD112" i="51"/>
  <c r="BO111" i="51"/>
  <c r="CD108" i="51"/>
  <c r="BO107" i="51"/>
  <c r="CD104" i="51"/>
  <c r="BO103" i="51"/>
  <c r="CD100" i="51"/>
  <c r="BO99" i="51"/>
  <c r="CD96" i="51"/>
  <c r="BO95" i="51"/>
  <c r="CD92" i="51"/>
  <c r="BO91" i="51"/>
  <c r="CD88" i="51"/>
  <c r="BO87" i="51"/>
  <c r="CD84" i="51"/>
  <c r="BO83" i="51"/>
  <c r="CD82" i="51"/>
  <c r="BO82" i="51"/>
  <c r="CD81" i="51"/>
  <c r="BO81" i="51"/>
  <c r="CD80" i="51"/>
  <c r="BO80" i="51"/>
  <c r="CD79" i="51"/>
  <c r="BO79" i="51"/>
  <c r="CD78" i="51"/>
  <c r="BO78" i="51"/>
  <c r="CD77" i="51"/>
  <c r="BO77" i="51"/>
  <c r="CD76" i="51"/>
  <c r="BO76" i="51"/>
  <c r="BO147" i="51"/>
  <c r="BO144" i="51"/>
  <c r="BO139" i="51"/>
  <c r="BO136" i="51"/>
  <c r="BO131" i="51"/>
  <c r="BO129" i="51"/>
  <c r="BO128" i="51"/>
  <c r="BO127" i="51"/>
  <c r="BO126" i="51"/>
  <c r="BO125" i="51"/>
  <c r="BO124" i="51"/>
  <c r="CD121" i="51"/>
  <c r="BO120" i="51"/>
  <c r="CD117" i="51"/>
  <c r="BO116" i="51"/>
  <c r="CD113" i="51"/>
  <c r="BO112" i="51"/>
  <c r="CD109" i="51"/>
  <c r="BO108" i="51"/>
  <c r="CD105" i="51"/>
  <c r="BO104" i="51"/>
  <c r="CD101" i="51"/>
  <c r="BO100" i="51"/>
  <c r="CD97" i="51"/>
  <c r="BO96" i="51"/>
  <c r="CD93" i="51"/>
  <c r="BO92" i="51"/>
  <c r="CD89" i="51"/>
  <c r="BO88" i="51"/>
  <c r="CD85" i="51"/>
  <c r="BO84" i="51"/>
  <c r="BO132" i="51"/>
  <c r="CD122" i="51"/>
  <c r="CD119" i="51"/>
  <c r="CD114" i="51"/>
  <c r="CD111" i="51"/>
  <c r="CD106" i="51"/>
  <c r="CD103" i="51"/>
  <c r="CD98" i="51"/>
  <c r="CD95" i="51"/>
  <c r="CD90" i="51"/>
  <c r="CD87" i="51"/>
  <c r="CD73" i="51"/>
  <c r="BO72" i="51"/>
  <c r="CD144" i="51"/>
  <c r="BO143" i="51"/>
  <c r="CD133" i="51"/>
  <c r="BO122" i="51"/>
  <c r="BO117" i="51"/>
  <c r="BO114" i="51"/>
  <c r="BO109" i="51"/>
  <c r="BO106" i="51"/>
  <c r="BO101" i="51"/>
  <c r="BO98" i="51"/>
  <c r="BO93" i="51"/>
  <c r="BO90" i="51"/>
  <c r="BO85" i="51"/>
  <c r="BO75" i="51"/>
  <c r="CD72" i="51"/>
  <c r="BO71" i="51"/>
  <c r="CD68" i="51"/>
  <c r="BO67" i="51"/>
  <c r="CD64" i="51"/>
  <c r="BO63" i="51"/>
  <c r="CD60" i="51"/>
  <c r="BO59" i="51"/>
  <c r="CD56" i="51"/>
  <c r="BO55" i="51"/>
  <c r="CD52" i="51"/>
  <c r="BO135" i="51"/>
  <c r="BO113" i="51"/>
  <c r="CD110" i="51"/>
  <c r="BO97" i="51"/>
  <c r="CD94" i="51"/>
  <c r="CD74" i="51"/>
  <c r="CD71" i="51"/>
  <c r="BO70" i="51"/>
  <c r="CD67" i="51"/>
  <c r="BO65" i="51"/>
  <c r="BO64" i="51"/>
  <c r="CD61" i="51"/>
  <c r="CD58" i="51"/>
  <c r="BO54" i="51"/>
  <c r="BO51" i="51"/>
  <c r="CD43" i="51"/>
  <c r="CD42" i="51"/>
  <c r="CD41" i="51"/>
  <c r="CD40" i="51"/>
  <c r="CD39" i="51"/>
  <c r="CD38" i="51"/>
  <c r="CD37" i="51"/>
  <c r="CD36" i="51"/>
  <c r="CD35" i="51"/>
  <c r="CD34" i="51"/>
  <c r="CD33" i="51"/>
  <c r="CD32" i="51"/>
  <c r="CD31" i="51"/>
  <c r="CD30" i="51"/>
  <c r="CD29" i="51"/>
  <c r="CD28" i="51"/>
  <c r="CD27" i="51"/>
  <c r="CD26" i="51"/>
  <c r="CD25" i="51"/>
  <c r="CD24" i="51"/>
  <c r="CD23" i="51"/>
  <c r="CD22" i="51"/>
  <c r="CD21" i="51"/>
  <c r="CD20" i="51"/>
  <c r="CD19" i="51"/>
  <c r="CD18" i="51"/>
  <c r="CD17" i="51"/>
  <c r="CD16" i="51"/>
  <c r="CD15" i="51"/>
  <c r="CD14" i="51"/>
  <c r="CD13" i="51"/>
  <c r="CD12" i="51"/>
  <c r="CD11" i="51"/>
  <c r="CD10" i="51"/>
  <c r="CD9" i="51"/>
  <c r="CD8" i="51"/>
  <c r="CD7" i="51"/>
  <c r="CD6" i="51"/>
  <c r="BO121" i="51"/>
  <c r="BO140" i="51"/>
  <c r="CD136" i="51"/>
  <c r="BO118" i="51"/>
  <c r="CD115" i="51"/>
  <c r="BO102" i="51"/>
  <c r="CD99" i="51"/>
  <c r="BO86" i="51"/>
  <c r="CD83" i="51"/>
  <c r="BO74" i="51"/>
  <c r="CD70" i="51"/>
  <c r="BO66" i="51"/>
  <c r="CD63" i="51"/>
  <c r="BO61" i="51"/>
  <c r="BO60" i="51"/>
  <c r="CD57" i="51"/>
  <c r="CD54" i="51"/>
  <c r="CD51" i="51"/>
  <c r="BO50" i="51"/>
  <c r="BO43" i="51"/>
  <c r="BO42" i="51"/>
  <c r="BO41" i="51"/>
  <c r="BO40" i="51"/>
  <c r="BO39" i="51"/>
  <c r="BO38" i="51"/>
  <c r="BO37" i="51"/>
  <c r="BO36" i="51"/>
  <c r="BO35" i="51"/>
  <c r="BO34" i="51"/>
  <c r="BO33" i="51"/>
  <c r="BO32" i="51"/>
  <c r="BO31" i="51"/>
  <c r="BO30" i="51"/>
  <c r="BO29" i="51"/>
  <c r="BO28" i="51"/>
  <c r="BO27" i="51"/>
  <c r="BO26" i="51"/>
  <c r="BO25" i="51"/>
  <c r="BO24" i="51"/>
  <c r="BO23" i="51"/>
  <c r="BO22" i="51"/>
  <c r="BO21" i="51"/>
  <c r="BO20" i="51"/>
  <c r="BO19" i="51"/>
  <c r="BO18" i="51"/>
  <c r="BO17" i="51"/>
  <c r="BO16" i="51"/>
  <c r="BO15" i="51"/>
  <c r="BO14" i="51"/>
  <c r="BO13" i="51"/>
  <c r="BO12" i="51"/>
  <c r="BO11" i="51"/>
  <c r="BO10" i="51"/>
  <c r="BO9" i="51"/>
  <c r="BO8" i="51"/>
  <c r="BO7" i="51"/>
  <c r="BO6" i="51"/>
  <c r="CD141" i="51"/>
  <c r="CD118" i="51"/>
  <c r="CD107" i="51"/>
  <c r="BO89" i="51"/>
  <c r="CD75" i="51"/>
  <c r="CD69" i="51"/>
  <c r="BO62" i="51"/>
  <c r="BO58" i="51"/>
  <c r="BO56" i="51"/>
  <c r="CD55" i="51"/>
  <c r="CD50" i="51"/>
  <c r="CD47" i="51"/>
  <c r="BO46" i="51"/>
  <c r="BO105" i="51"/>
  <c r="CD66" i="51"/>
  <c r="CD53" i="51"/>
  <c r="CD45" i="51"/>
  <c r="BO44" i="51"/>
  <c r="CD86" i="51"/>
  <c r="CD62" i="51"/>
  <c r="BO57" i="51"/>
  <c r="BO52" i="51"/>
  <c r="BO49" i="51"/>
  <c r="CD102" i="51"/>
  <c r="BO94" i="51"/>
  <c r="BO68" i="51"/>
  <c r="BO53" i="51"/>
  <c r="CD48" i="51"/>
  <c r="BO47" i="51"/>
  <c r="CD44" i="51"/>
  <c r="CD123" i="51"/>
  <c r="CD91" i="51"/>
  <c r="CD49" i="51"/>
  <c r="BO48" i="51"/>
  <c r="BO110" i="51"/>
  <c r="BO73" i="51"/>
  <c r="BO69" i="51"/>
  <c r="CD65" i="51"/>
  <c r="CD59" i="51"/>
  <c r="CD46" i="51"/>
  <c r="BO45" i="51"/>
  <c r="CC206" i="51"/>
  <c r="CC205" i="51"/>
  <c r="BN205" i="51"/>
  <c r="BN204" i="51"/>
  <c r="BN203" i="51"/>
  <c r="BN202" i="51"/>
  <c r="BN201" i="51"/>
  <c r="BN200" i="51"/>
  <c r="BN206" i="51"/>
  <c r="CC203" i="51"/>
  <c r="BN199" i="51"/>
  <c r="BN198" i="51"/>
  <c r="BN197" i="51"/>
  <c r="BN196" i="51"/>
  <c r="CC204" i="51"/>
  <c r="CC201" i="51"/>
  <c r="CC199" i="51"/>
  <c r="CC198" i="51"/>
  <c r="CC197" i="51"/>
  <c r="CC196" i="51"/>
  <c r="CC194" i="51"/>
  <c r="BN193" i="51"/>
  <c r="CC190" i="51"/>
  <c r="CC188" i="51"/>
  <c r="CC187" i="51"/>
  <c r="CC186" i="51"/>
  <c r="CC185" i="51"/>
  <c r="CC184" i="51"/>
  <c r="CC193" i="51"/>
  <c r="BN192" i="51"/>
  <c r="CC189" i="51"/>
  <c r="BN189" i="51"/>
  <c r="BN188" i="51"/>
  <c r="BN187" i="51"/>
  <c r="BN186" i="51"/>
  <c r="BN194" i="51"/>
  <c r="CC191" i="51"/>
  <c r="CC200" i="51"/>
  <c r="BN195" i="51"/>
  <c r="CC195" i="51"/>
  <c r="BN191" i="51"/>
  <c r="BN190" i="51"/>
  <c r="CC202" i="51"/>
  <c r="BN184" i="51"/>
  <c r="CC182" i="51"/>
  <c r="BN182" i="51"/>
  <c r="BN183" i="51"/>
  <c r="BN180" i="51"/>
  <c r="CC179" i="51"/>
  <c r="BN176" i="51"/>
  <c r="CC175" i="51"/>
  <c r="BN172" i="51"/>
  <c r="CC171" i="51"/>
  <c r="CC192" i="51"/>
  <c r="BN179" i="51"/>
  <c r="CC178" i="51"/>
  <c r="BN175" i="51"/>
  <c r="CC174" i="51"/>
  <c r="BN171" i="51"/>
  <c r="CC170" i="51"/>
  <c r="CC181" i="51"/>
  <c r="BN177" i="51"/>
  <c r="CC173" i="51"/>
  <c r="CC169" i="51"/>
  <c r="BN166" i="51"/>
  <c r="CC165" i="51"/>
  <c r="BN162" i="51"/>
  <c r="CC161" i="51"/>
  <c r="BN158" i="51"/>
  <c r="CC183" i="51"/>
  <c r="CC176" i="51"/>
  <c r="BN174" i="51"/>
  <c r="BN167" i="51"/>
  <c r="CC166" i="51"/>
  <c r="BN163" i="51"/>
  <c r="CC162" i="51"/>
  <c r="BN159" i="51"/>
  <c r="CC158" i="51"/>
  <c r="BN155" i="51"/>
  <c r="CC154" i="51"/>
  <c r="BN151" i="51"/>
  <c r="CC150" i="51"/>
  <c r="CC149" i="51"/>
  <c r="BN149" i="51"/>
  <c r="CC177" i="51"/>
  <c r="BN170" i="51"/>
  <c r="CC167" i="51"/>
  <c r="BN165" i="51"/>
  <c r="CC159" i="51"/>
  <c r="CC156" i="51"/>
  <c r="CC155" i="51"/>
  <c r="BN153" i="51"/>
  <c r="BN150" i="51"/>
  <c r="CC148" i="51"/>
  <c r="BN148" i="51"/>
  <c r="BN181" i="51"/>
  <c r="CC172" i="51"/>
  <c r="BN168" i="51"/>
  <c r="CC164" i="51"/>
  <c r="BN160" i="51"/>
  <c r="CC152" i="51"/>
  <c r="CC151" i="51"/>
  <c r="BN147" i="51"/>
  <c r="BN146" i="51"/>
  <c r="BN145" i="51"/>
  <c r="BN144" i="51"/>
  <c r="BN143" i="51"/>
  <c r="BN142" i="51"/>
  <c r="BN141" i="51"/>
  <c r="BN140" i="51"/>
  <c r="BN139" i="51"/>
  <c r="BN138" i="51"/>
  <c r="BN137" i="51"/>
  <c r="BN136" i="51"/>
  <c r="BN135" i="51"/>
  <c r="BN134" i="51"/>
  <c r="BN133" i="51"/>
  <c r="BN132" i="51"/>
  <c r="BN131" i="51"/>
  <c r="BN130" i="51"/>
  <c r="BN129" i="51"/>
  <c r="BN128" i="51"/>
  <c r="BN127" i="51"/>
  <c r="BN126" i="51"/>
  <c r="BN125" i="51"/>
  <c r="BN178" i="51"/>
  <c r="CC163" i="51"/>
  <c r="CC147" i="51"/>
  <c r="CC143" i="51"/>
  <c r="CC139" i="51"/>
  <c r="CC135" i="51"/>
  <c r="CC131" i="51"/>
  <c r="BN185" i="51"/>
  <c r="CC180" i="51"/>
  <c r="BN169" i="51"/>
  <c r="CC160" i="51"/>
  <c r="CC157" i="51"/>
  <c r="CC153" i="51"/>
  <c r="CC144" i="51"/>
  <c r="CC140" i="51"/>
  <c r="CC136" i="51"/>
  <c r="CC132" i="51"/>
  <c r="BN124" i="51"/>
  <c r="BN123" i="51"/>
  <c r="BN122" i="51"/>
  <c r="BN121" i="51"/>
  <c r="BN120" i="51"/>
  <c r="BN119" i="51"/>
  <c r="BN118" i="51"/>
  <c r="BN117" i="51"/>
  <c r="BN116" i="51"/>
  <c r="BN115" i="51"/>
  <c r="BN114" i="51"/>
  <c r="BN113" i="51"/>
  <c r="BN112" i="51"/>
  <c r="BN111" i="51"/>
  <c r="BN110" i="51"/>
  <c r="BN109" i="51"/>
  <c r="BN108" i="51"/>
  <c r="BN107" i="51"/>
  <c r="BN106" i="51"/>
  <c r="BN105" i="51"/>
  <c r="BN104" i="51"/>
  <c r="BN103" i="51"/>
  <c r="BN102" i="51"/>
  <c r="BN101" i="51"/>
  <c r="BN100" i="51"/>
  <c r="BN99" i="51"/>
  <c r="BN98" i="51"/>
  <c r="BN97" i="51"/>
  <c r="BN96" i="51"/>
  <c r="BN95" i="51"/>
  <c r="BN94" i="51"/>
  <c r="BN93" i="51"/>
  <c r="BN92" i="51"/>
  <c r="BN91" i="51"/>
  <c r="BN90" i="51"/>
  <c r="BN89" i="51"/>
  <c r="BN88" i="51"/>
  <c r="BN87" i="51"/>
  <c r="BN86" i="51"/>
  <c r="BN85" i="51"/>
  <c r="BN84" i="51"/>
  <c r="BN83" i="51"/>
  <c r="BN82" i="51"/>
  <c r="BN81" i="51"/>
  <c r="BN80" i="51"/>
  <c r="BN79" i="51"/>
  <c r="BN78" i="51"/>
  <c r="BN77" i="51"/>
  <c r="BN76" i="51"/>
  <c r="BN161" i="51"/>
  <c r="BN152" i="51"/>
  <c r="CC142" i="51"/>
  <c r="CC134" i="51"/>
  <c r="CC121" i="51"/>
  <c r="CC117" i="51"/>
  <c r="CC113" i="51"/>
  <c r="CC109" i="51"/>
  <c r="CC105" i="51"/>
  <c r="CC101" i="51"/>
  <c r="CC97" i="51"/>
  <c r="CC93" i="51"/>
  <c r="CC89" i="51"/>
  <c r="CC85" i="51"/>
  <c r="BN156" i="51"/>
  <c r="CC141" i="51"/>
  <c r="CC133" i="51"/>
  <c r="CC122" i="51"/>
  <c r="CC118" i="51"/>
  <c r="CC114" i="51"/>
  <c r="CC110" i="51"/>
  <c r="CC106" i="51"/>
  <c r="CC102" i="51"/>
  <c r="CC98" i="51"/>
  <c r="CC94" i="51"/>
  <c r="CC90" i="51"/>
  <c r="CC86" i="51"/>
  <c r="BN75" i="51"/>
  <c r="BN74" i="51"/>
  <c r="BN73" i="51"/>
  <c r="BN72" i="51"/>
  <c r="BN71" i="51"/>
  <c r="BN70" i="51"/>
  <c r="BN69" i="51"/>
  <c r="BN68" i="51"/>
  <c r="BN67" i="51"/>
  <c r="BN66" i="51"/>
  <c r="BN65" i="51"/>
  <c r="BN64" i="51"/>
  <c r="BN63" i="51"/>
  <c r="BN62" i="51"/>
  <c r="BN61" i="51"/>
  <c r="BN60" i="51"/>
  <c r="BN59" i="51"/>
  <c r="BN58" i="51"/>
  <c r="BN57" i="51"/>
  <c r="BN56" i="51"/>
  <c r="BN55" i="51"/>
  <c r="BN54" i="51"/>
  <c r="BN53" i="51"/>
  <c r="BN52" i="51"/>
  <c r="BN51" i="51"/>
  <c r="BN50" i="51"/>
  <c r="BN49" i="51"/>
  <c r="BN48" i="51"/>
  <c r="BN47" i="51"/>
  <c r="BN46" i="51"/>
  <c r="BN45" i="51"/>
  <c r="BN44" i="51"/>
  <c r="BN157" i="51"/>
  <c r="CC146" i="51"/>
  <c r="CC130" i="51"/>
  <c r="CC126" i="51"/>
  <c r="CC124" i="51"/>
  <c r="CC116" i="51"/>
  <c r="CC108" i="51"/>
  <c r="CC100" i="51"/>
  <c r="CC92" i="51"/>
  <c r="CC84" i="51"/>
  <c r="CC79" i="51"/>
  <c r="CC74" i="51"/>
  <c r="CC168" i="51"/>
  <c r="BN164" i="51"/>
  <c r="CC145" i="51"/>
  <c r="CC129" i="51"/>
  <c r="CC125" i="51"/>
  <c r="CC119" i="51"/>
  <c r="CC111" i="51"/>
  <c r="CC103" i="51"/>
  <c r="CC95" i="51"/>
  <c r="CC87" i="51"/>
  <c r="CC80" i="51"/>
  <c r="CC76" i="51"/>
  <c r="CC73" i="51"/>
  <c r="CC69" i="51"/>
  <c r="CC65" i="51"/>
  <c r="CC61" i="51"/>
  <c r="CC57" i="51"/>
  <c r="CC53" i="51"/>
  <c r="BN173" i="51"/>
  <c r="CC128" i="51"/>
  <c r="CC123" i="51"/>
  <c r="CC120" i="51"/>
  <c r="CC107" i="51"/>
  <c r="CC104" i="51"/>
  <c r="CC91" i="51"/>
  <c r="CC88" i="51"/>
  <c r="CC82" i="51"/>
  <c r="CC77" i="51"/>
  <c r="CC64" i="51"/>
  <c r="CC62" i="51"/>
  <c r="CC55" i="51"/>
  <c r="CC49" i="51"/>
  <c r="CC48" i="51"/>
  <c r="CC47" i="51"/>
  <c r="CC46" i="51"/>
  <c r="CC45" i="51"/>
  <c r="CC44" i="51"/>
  <c r="CC137" i="51"/>
  <c r="BN154" i="51"/>
  <c r="CC127" i="51"/>
  <c r="CC71" i="51"/>
  <c r="CC67" i="51"/>
  <c r="CC60" i="51"/>
  <c r="CC58" i="51"/>
  <c r="CC43" i="51"/>
  <c r="CC42" i="51"/>
  <c r="CC41" i="51"/>
  <c r="CC40" i="51"/>
  <c r="CC39" i="51"/>
  <c r="CC38" i="51"/>
  <c r="CC37" i="51"/>
  <c r="CC36" i="51"/>
  <c r="CC35" i="51"/>
  <c r="CC34" i="51"/>
  <c r="CC33" i="51"/>
  <c r="CC32" i="51"/>
  <c r="CC31" i="51"/>
  <c r="CC30" i="51"/>
  <c r="CC29" i="51"/>
  <c r="CC28" i="51"/>
  <c r="CC27" i="51"/>
  <c r="CC26" i="51"/>
  <c r="CC25" i="51"/>
  <c r="CC24" i="51"/>
  <c r="CC23" i="51"/>
  <c r="CC22" i="51"/>
  <c r="CC21" i="51"/>
  <c r="CC20" i="51"/>
  <c r="CC19" i="51"/>
  <c r="CC18" i="51"/>
  <c r="CC17" i="51"/>
  <c r="CC16" i="51"/>
  <c r="CC15" i="51"/>
  <c r="CC14" i="51"/>
  <c r="CC13" i="51"/>
  <c r="CC12" i="51"/>
  <c r="CC11" i="51"/>
  <c r="CC10" i="51"/>
  <c r="CC9" i="51"/>
  <c r="CC8" i="51"/>
  <c r="CC7" i="51"/>
  <c r="CC6" i="51"/>
  <c r="CC112" i="51"/>
  <c r="CC70" i="51"/>
  <c r="CC59" i="51"/>
  <c r="BN42" i="51"/>
  <c r="BN38" i="51"/>
  <c r="BN34" i="51"/>
  <c r="BN30" i="51"/>
  <c r="BN26" i="51"/>
  <c r="BN22" i="51"/>
  <c r="BN18" i="51"/>
  <c r="BN14" i="51"/>
  <c r="BN10" i="51"/>
  <c r="BN6" i="51"/>
  <c r="CC81" i="51"/>
  <c r="CC54" i="51"/>
  <c r="CC51" i="51"/>
  <c r="BN36" i="51"/>
  <c r="BN28" i="51"/>
  <c r="CC99" i="51"/>
  <c r="CC52" i="51"/>
  <c r="BN43" i="51"/>
  <c r="BN35" i="51"/>
  <c r="BN31" i="51"/>
  <c r="BN27" i="51"/>
  <c r="BN23" i="51"/>
  <c r="BN11" i="51"/>
  <c r="BN7" i="51"/>
  <c r="CC115" i="51"/>
  <c r="CC83" i="51"/>
  <c r="CC75" i="51"/>
  <c r="CC72" i="51"/>
  <c r="CC68" i="51"/>
  <c r="CC63" i="51"/>
  <c r="CC56" i="51"/>
  <c r="CC50" i="51"/>
  <c r="BN41" i="51"/>
  <c r="BN37" i="51"/>
  <c r="BN33" i="51"/>
  <c r="BN29" i="51"/>
  <c r="BN25" i="51"/>
  <c r="BN21" i="51"/>
  <c r="BN17" i="51"/>
  <c r="BN13" i="51"/>
  <c r="BN9" i="51"/>
  <c r="CC96" i="51"/>
  <c r="CC78" i="51"/>
  <c r="BN40" i="51"/>
  <c r="BN32" i="51"/>
  <c r="BN24" i="51"/>
  <c r="BN20" i="51"/>
  <c r="BN16" i="51"/>
  <c r="BN12" i="51"/>
  <c r="BN8" i="51"/>
  <c r="CC138" i="51"/>
  <c r="CC66" i="51"/>
  <c r="BN39" i="51"/>
  <c r="BN19" i="51"/>
  <c r="BN15" i="51"/>
  <c r="BO205" i="51"/>
  <c r="BS192" i="51"/>
  <c r="BS187" i="51"/>
  <c r="BS203" i="51"/>
  <c r="BS205" i="51"/>
  <c r="BK184" i="51"/>
  <c r="BK188" i="51"/>
  <c r="BK202" i="51"/>
  <c r="BW123" i="51"/>
  <c r="BS90" i="51"/>
  <c r="CH79" i="51"/>
  <c r="CH72" i="51"/>
  <c r="BS58" i="51"/>
  <c r="CH56" i="51"/>
  <c r="CH48" i="51"/>
  <c r="CH46" i="51"/>
  <c r="CH43" i="51"/>
  <c r="CH41" i="51"/>
  <c r="CH39" i="51"/>
  <c r="CH37" i="51"/>
  <c r="CH35" i="51"/>
  <c r="CH33" i="51"/>
  <c r="CH31" i="51"/>
  <c r="CH29" i="51"/>
  <c r="CH27" i="51"/>
  <c r="CH25" i="51"/>
  <c r="CH23" i="51"/>
  <c r="CH21" i="51"/>
  <c r="CH19" i="51"/>
  <c r="CH17" i="51"/>
  <c r="CH15" i="51"/>
  <c r="CH13" i="51"/>
  <c r="CH11" i="51"/>
  <c r="CH9" i="51"/>
  <c r="CH7" i="51"/>
  <c r="BW65" i="51"/>
  <c r="BW81" i="51"/>
  <c r="BW96" i="51"/>
  <c r="BW112" i="51"/>
  <c r="BW138" i="51"/>
  <c r="BW125" i="51"/>
  <c r="BW90" i="51"/>
  <c r="BW106" i="51"/>
  <c r="BW122" i="51"/>
  <c r="BW142" i="51"/>
  <c r="BW93" i="51"/>
  <c r="BW109" i="51"/>
  <c r="BW157" i="51"/>
  <c r="BW144" i="51"/>
  <c r="BW135" i="51"/>
  <c r="BW164" i="51"/>
  <c r="BW156" i="51"/>
  <c r="BW174" i="51"/>
  <c r="BW151" i="51"/>
  <c r="BW167" i="51"/>
  <c r="BW166" i="51"/>
  <c r="BW171" i="51"/>
  <c r="BW176" i="51"/>
  <c r="BW198" i="51"/>
  <c r="BW190" i="51"/>
  <c r="BW184" i="51"/>
  <c r="BW188" i="51"/>
  <c r="BW204" i="51"/>
  <c r="BW205" i="51"/>
  <c r="BW116" i="51"/>
  <c r="BW100" i="51"/>
  <c r="BW84" i="51"/>
  <c r="CH65" i="51"/>
  <c r="BS63" i="51"/>
  <c r="BW56" i="51"/>
  <c r="BS51" i="51"/>
  <c r="BW42" i="51"/>
  <c r="BW40" i="51"/>
  <c r="BW38" i="51"/>
  <c r="BW36" i="51"/>
  <c r="BW34" i="51"/>
  <c r="BW32" i="51"/>
  <c r="BW30" i="51"/>
  <c r="BW28" i="51"/>
  <c r="BW26" i="51"/>
  <c r="BW24" i="51"/>
  <c r="BW22" i="51"/>
  <c r="BW20" i="51"/>
  <c r="BW18" i="51"/>
  <c r="BW16" i="51"/>
  <c r="BW14" i="51"/>
  <c r="BW12" i="51"/>
  <c r="BW10" i="51"/>
  <c r="BW8" i="51"/>
  <c r="BS56" i="51"/>
  <c r="BS64" i="51"/>
  <c r="BS72" i="51"/>
  <c r="CH85" i="51"/>
  <c r="CH117" i="51"/>
  <c r="CH143" i="51"/>
  <c r="CH77" i="51"/>
  <c r="CH88" i="51"/>
  <c r="BS102" i="51"/>
  <c r="BS111" i="51"/>
  <c r="CH120" i="51"/>
  <c r="BS85" i="51"/>
  <c r="BS93" i="51"/>
  <c r="BS101" i="51"/>
  <c r="BS109" i="51"/>
  <c r="BS117" i="51"/>
  <c r="CH131" i="51"/>
  <c r="BS173" i="51"/>
  <c r="BS79" i="51"/>
  <c r="BS84" i="51"/>
  <c r="BS92" i="51"/>
  <c r="BS100" i="51"/>
  <c r="BS108" i="51"/>
  <c r="BS116" i="51"/>
  <c r="BS124" i="51"/>
  <c r="BS128" i="51"/>
  <c r="BS137" i="51"/>
  <c r="CH146" i="51"/>
  <c r="BS135" i="51"/>
  <c r="BS143" i="51"/>
  <c r="BS169" i="51"/>
  <c r="CH136" i="51"/>
  <c r="CH144" i="51"/>
  <c r="BS156" i="51"/>
  <c r="BS165" i="51"/>
  <c r="BS151" i="51"/>
  <c r="BS167" i="51"/>
  <c r="BS162" i="51"/>
  <c r="BS175" i="51"/>
  <c r="CH148" i="51"/>
  <c r="CH152" i="51"/>
  <c r="CH156" i="51"/>
  <c r="CH160" i="51"/>
  <c r="CH164" i="51"/>
  <c r="CH168" i="51"/>
  <c r="BS180" i="51"/>
  <c r="CH183" i="51"/>
  <c r="CH170" i="51"/>
  <c r="CH174" i="51"/>
  <c r="CH178" i="51"/>
  <c r="CH184" i="51"/>
  <c r="BS191" i="51"/>
  <c r="BS195" i="51"/>
  <c r="CH189" i="51"/>
  <c r="CH198" i="51"/>
  <c r="CH200" i="51"/>
  <c r="CH205" i="51"/>
  <c r="CL205" i="51"/>
  <c r="CL206" i="51"/>
  <c r="CL204" i="51"/>
  <c r="CL203" i="51"/>
  <c r="CL195" i="51"/>
  <c r="CL191" i="51"/>
  <c r="CL194" i="51"/>
  <c r="CL190" i="51"/>
  <c r="CL202" i="51"/>
  <c r="CL201" i="51"/>
  <c r="CL196" i="51"/>
  <c r="CL199" i="51"/>
  <c r="CL198" i="51"/>
  <c r="CL200" i="51"/>
  <c r="CL197" i="51"/>
  <c r="CL186" i="51"/>
  <c r="CL185" i="51"/>
  <c r="CL184" i="51"/>
  <c r="CL183" i="51"/>
  <c r="CL181" i="51"/>
  <c r="CL180" i="51"/>
  <c r="CL179" i="51"/>
  <c r="CL178" i="51"/>
  <c r="CL177" i="51"/>
  <c r="CL176" i="51"/>
  <c r="CL175" i="51"/>
  <c r="CL174" i="51"/>
  <c r="CL173" i="51"/>
  <c r="CL172" i="51"/>
  <c r="CL171" i="51"/>
  <c r="CL170" i="51"/>
  <c r="CL192" i="51"/>
  <c r="CL189" i="51"/>
  <c r="CL187" i="51"/>
  <c r="CL182" i="51"/>
  <c r="CL169" i="51"/>
  <c r="CL168" i="51"/>
  <c r="CL167" i="51"/>
  <c r="CL166" i="51"/>
  <c r="CL165" i="51"/>
  <c r="CL164" i="51"/>
  <c r="CL163" i="51"/>
  <c r="CL162" i="51"/>
  <c r="CL161" i="51"/>
  <c r="CL160" i="51"/>
  <c r="CL159" i="51"/>
  <c r="CL158" i="51"/>
  <c r="CL157" i="51"/>
  <c r="CL156" i="51"/>
  <c r="CL155" i="51"/>
  <c r="CL154" i="51"/>
  <c r="CL153" i="51"/>
  <c r="CL152" i="51"/>
  <c r="CL151" i="51"/>
  <c r="CL150" i="51"/>
  <c r="CL149" i="51"/>
  <c r="CL148" i="51"/>
  <c r="CL193" i="51"/>
  <c r="CL188" i="51"/>
  <c r="CL144" i="51"/>
  <c r="CL140" i="51"/>
  <c r="CL136" i="51"/>
  <c r="CL132" i="51"/>
  <c r="CL145" i="51"/>
  <c r="CL141" i="51"/>
  <c r="CL137" i="51"/>
  <c r="CL133" i="51"/>
  <c r="CL129" i="51"/>
  <c r="CL122" i="51"/>
  <c r="CL118" i="51"/>
  <c r="CL114" i="51"/>
  <c r="CL110" i="51"/>
  <c r="CL106" i="51"/>
  <c r="CL102" i="51"/>
  <c r="CL98" i="51"/>
  <c r="CL94" i="51"/>
  <c r="CL90" i="51"/>
  <c r="CL86" i="51"/>
  <c r="CL147" i="51"/>
  <c r="CL142" i="51"/>
  <c r="CL139" i="51"/>
  <c r="CL134" i="51"/>
  <c r="CL131" i="51"/>
  <c r="CL128" i="51"/>
  <c r="CL127" i="51"/>
  <c r="CL126" i="51"/>
  <c r="CL125" i="51"/>
  <c r="CL123" i="51"/>
  <c r="CL119" i="51"/>
  <c r="CL115" i="51"/>
  <c r="CL111" i="51"/>
  <c r="CL107" i="51"/>
  <c r="CL103" i="51"/>
  <c r="CL99" i="51"/>
  <c r="CL95" i="51"/>
  <c r="CL91" i="51"/>
  <c r="CL87" i="51"/>
  <c r="CL83" i="51"/>
  <c r="CL146" i="51"/>
  <c r="CL130" i="51"/>
  <c r="CL81" i="51"/>
  <c r="CL77" i="51"/>
  <c r="CL75" i="51"/>
  <c r="CL71" i="51"/>
  <c r="CL143" i="51"/>
  <c r="CL120" i="51"/>
  <c r="CL117" i="51"/>
  <c r="CL112" i="51"/>
  <c r="CL109" i="51"/>
  <c r="CL104" i="51"/>
  <c r="CL101" i="51"/>
  <c r="CL96" i="51"/>
  <c r="CL93" i="51"/>
  <c r="CL88" i="51"/>
  <c r="CL85" i="51"/>
  <c r="CL82" i="51"/>
  <c r="CL78" i="51"/>
  <c r="CL74" i="51"/>
  <c r="CL70" i="51"/>
  <c r="CL66" i="51"/>
  <c r="CL62" i="51"/>
  <c r="CL58" i="51"/>
  <c r="CL54" i="51"/>
  <c r="CL124" i="51"/>
  <c r="CL108" i="51"/>
  <c r="CL92" i="51"/>
  <c r="CL79" i="51"/>
  <c r="CL76" i="51"/>
  <c r="CL69" i="51"/>
  <c r="CL63" i="51"/>
  <c r="CL56" i="51"/>
  <c r="CL53" i="51"/>
  <c r="CL50" i="51"/>
  <c r="CL48" i="51"/>
  <c r="CL47" i="51"/>
  <c r="CL46" i="51"/>
  <c r="CL45" i="51"/>
  <c r="CL44" i="51"/>
  <c r="CL43" i="51"/>
  <c r="CL42" i="51"/>
  <c r="CL41" i="51"/>
  <c r="CL40" i="51"/>
  <c r="CL39" i="51"/>
  <c r="CL38" i="51"/>
  <c r="CL37" i="51"/>
  <c r="CL36" i="51"/>
  <c r="CL35" i="51"/>
  <c r="CL34" i="51"/>
  <c r="CL33" i="51"/>
  <c r="CL32" i="51"/>
  <c r="CL31" i="51"/>
  <c r="CL30" i="51"/>
  <c r="CL29" i="51"/>
  <c r="CL28" i="51"/>
  <c r="CL27" i="51"/>
  <c r="CL26" i="51"/>
  <c r="CL25" i="51"/>
  <c r="CL24" i="51"/>
  <c r="CL23" i="51"/>
  <c r="CL22" i="51"/>
  <c r="CL21" i="51"/>
  <c r="CL20" i="51"/>
  <c r="CL19" i="51"/>
  <c r="CL18" i="51"/>
  <c r="CL17" i="51"/>
  <c r="CL16" i="51"/>
  <c r="CL15" i="51"/>
  <c r="CL14" i="51"/>
  <c r="CL13" i="51"/>
  <c r="CL12" i="51"/>
  <c r="CL11" i="51"/>
  <c r="CL10" i="51"/>
  <c r="CL9" i="51"/>
  <c r="CL8" i="51"/>
  <c r="CL7" i="51"/>
  <c r="CL6" i="51"/>
  <c r="CL135" i="51"/>
  <c r="CL113" i="51"/>
  <c r="CL97" i="51"/>
  <c r="CL72" i="51"/>
  <c r="CL68" i="51"/>
  <c r="CL65" i="51"/>
  <c r="CL59" i="51"/>
  <c r="CL52" i="51"/>
  <c r="CL49" i="51"/>
  <c r="BW124" i="51"/>
  <c r="CL116" i="51"/>
  <c r="BW115" i="51"/>
  <c r="CL84" i="51"/>
  <c r="BW83" i="51"/>
  <c r="CL73" i="51"/>
  <c r="BW68" i="51"/>
  <c r="CL67" i="51"/>
  <c r="BW63" i="51"/>
  <c r="CL61" i="51"/>
  <c r="BW59" i="51"/>
  <c r="CL55" i="51"/>
  <c r="CL100" i="51"/>
  <c r="BW99" i="51"/>
  <c r="BW52" i="51"/>
  <c r="BW126" i="51"/>
  <c r="BW108" i="51"/>
  <c r="CL105" i="51"/>
  <c r="CL80" i="51"/>
  <c r="BW70" i="51"/>
  <c r="BW66" i="51"/>
  <c r="CL64" i="51"/>
  <c r="BW64" i="51"/>
  <c r="CL60" i="51"/>
  <c r="CL121" i="51"/>
  <c r="BW92" i="51"/>
  <c r="CL89" i="51"/>
  <c r="BW82" i="51"/>
  <c r="BW75" i="51"/>
  <c r="BW54" i="51"/>
  <c r="CL51" i="51"/>
  <c r="BW51" i="51"/>
  <c r="BW50" i="51"/>
  <c r="BW130" i="51"/>
  <c r="BW181" i="51"/>
  <c r="CL138" i="51"/>
  <c r="CL57" i="51"/>
  <c r="BW127" i="51"/>
  <c r="BW60" i="51"/>
  <c r="BW57" i="51"/>
  <c r="BW88" i="51"/>
  <c r="BW120" i="51"/>
  <c r="BW145" i="51"/>
  <c r="BW114" i="51"/>
  <c r="BW134" i="51"/>
  <c r="BW101" i="51"/>
  <c r="BW136" i="51"/>
  <c r="BW143" i="51"/>
  <c r="BW169" i="51"/>
  <c r="BW159" i="51"/>
  <c r="BW178" i="51"/>
  <c r="BW182" i="51"/>
  <c r="BW197" i="51"/>
  <c r="BW193" i="51"/>
  <c r="BW43" i="51"/>
  <c r="BW39" i="51"/>
  <c r="BW35" i="51"/>
  <c r="BW31" i="51"/>
  <c r="BW27" i="51"/>
  <c r="BW25" i="51"/>
  <c r="BW21" i="51"/>
  <c r="BW15" i="51"/>
  <c r="BW11" i="51"/>
  <c r="CK206" i="51"/>
  <c r="CK205" i="51"/>
  <c r="BV206" i="51"/>
  <c r="BV204" i="51"/>
  <c r="BV203" i="51"/>
  <c r="BV202" i="51"/>
  <c r="BV201" i="51"/>
  <c r="BV200" i="51"/>
  <c r="CK204" i="51"/>
  <c r="BV205" i="51"/>
  <c r="CK200" i="51"/>
  <c r="BV199" i="51"/>
  <c r="BV198" i="51"/>
  <c r="BV197" i="51"/>
  <c r="BV196" i="51"/>
  <c r="CK203" i="51"/>
  <c r="CK202" i="51"/>
  <c r="CK201" i="51"/>
  <c r="BV194" i="51"/>
  <c r="CK192" i="51"/>
  <c r="BV190" i="51"/>
  <c r="CK188" i="51"/>
  <c r="CK187" i="51"/>
  <c r="CK186" i="51"/>
  <c r="CK185" i="51"/>
  <c r="CK184" i="51"/>
  <c r="CK183" i="51"/>
  <c r="CK195" i="51"/>
  <c r="BV193" i="51"/>
  <c r="CK191" i="51"/>
  <c r="BV189" i="51"/>
  <c r="BV188" i="51"/>
  <c r="BV187" i="51"/>
  <c r="BV186" i="51"/>
  <c r="CK199" i="51"/>
  <c r="CK194" i="51"/>
  <c r="CK198" i="51"/>
  <c r="BV192" i="51"/>
  <c r="CK197" i="51"/>
  <c r="CK189" i="51"/>
  <c r="BV191" i="51"/>
  <c r="CK190" i="51"/>
  <c r="BV185" i="51"/>
  <c r="CK182" i="51"/>
  <c r="BV182" i="51"/>
  <c r="CK196" i="51"/>
  <c r="BV195" i="51"/>
  <c r="BV183" i="51"/>
  <c r="BV184" i="51"/>
  <c r="CK180" i="51"/>
  <c r="BV179" i="51"/>
  <c r="CK176" i="51"/>
  <c r="BV175" i="51"/>
  <c r="CK172" i="51"/>
  <c r="BV171" i="51"/>
  <c r="CK179" i="51"/>
  <c r="BV178" i="51"/>
  <c r="CK175" i="51"/>
  <c r="BV174" i="51"/>
  <c r="CK171" i="51"/>
  <c r="BV170" i="51"/>
  <c r="CK193" i="51"/>
  <c r="BV181" i="51"/>
  <c r="BV176" i="51"/>
  <c r="BV173" i="51"/>
  <c r="BV169" i="51"/>
  <c r="CK166" i="51"/>
  <c r="BV165" i="51"/>
  <c r="CK162" i="51"/>
  <c r="BV161" i="51"/>
  <c r="CK158" i="51"/>
  <c r="CK178" i="51"/>
  <c r="CK177" i="51"/>
  <c r="CK170" i="51"/>
  <c r="CK167" i="51"/>
  <c r="BV166" i="51"/>
  <c r="CK163" i="51"/>
  <c r="BV162" i="51"/>
  <c r="CK159" i="51"/>
  <c r="BV158" i="51"/>
  <c r="CK155" i="51"/>
  <c r="BV154" i="51"/>
  <c r="CK151" i="51"/>
  <c r="BV150" i="51"/>
  <c r="BV149" i="51"/>
  <c r="BV180" i="51"/>
  <c r="CK174" i="51"/>
  <c r="CK173" i="51"/>
  <c r="CK169" i="51"/>
  <c r="CK168" i="51"/>
  <c r="CK161" i="51"/>
  <c r="CK160" i="51"/>
  <c r="BV156" i="51"/>
  <c r="CK153" i="51"/>
  <c r="BV148" i="51"/>
  <c r="BV177" i="51"/>
  <c r="BV167" i="51"/>
  <c r="BV164" i="51"/>
  <c r="BV159" i="51"/>
  <c r="CK156" i="51"/>
  <c r="BV155" i="51"/>
  <c r="CK154" i="51"/>
  <c r="BV152" i="51"/>
  <c r="CK149" i="51"/>
  <c r="BV147" i="51"/>
  <c r="BV146" i="51"/>
  <c r="BV145" i="51"/>
  <c r="BV144" i="51"/>
  <c r="BV143" i="51"/>
  <c r="BV142" i="51"/>
  <c r="BV141" i="51"/>
  <c r="BV140" i="51"/>
  <c r="BV139" i="51"/>
  <c r="BV138" i="51"/>
  <c r="BV137" i="51"/>
  <c r="BV136" i="51"/>
  <c r="BV135" i="51"/>
  <c r="BV134" i="51"/>
  <c r="BV133" i="51"/>
  <c r="BV132" i="51"/>
  <c r="BV131" i="51"/>
  <c r="BV130" i="51"/>
  <c r="BV129" i="51"/>
  <c r="BV128" i="51"/>
  <c r="BV127" i="51"/>
  <c r="BV126" i="51"/>
  <c r="BV125" i="51"/>
  <c r="BV172" i="51"/>
  <c r="BV168" i="51"/>
  <c r="CK152" i="51"/>
  <c r="CK148" i="51"/>
  <c r="CK145" i="51"/>
  <c r="CK141" i="51"/>
  <c r="CK137" i="51"/>
  <c r="CK133" i="51"/>
  <c r="CK129" i="51"/>
  <c r="BV163" i="51"/>
  <c r="BV157" i="51"/>
  <c r="CK150" i="51"/>
  <c r="CK146" i="51"/>
  <c r="CK142" i="51"/>
  <c r="CK138" i="51"/>
  <c r="CK134" i="51"/>
  <c r="CK130" i="51"/>
  <c r="CK128" i="51"/>
  <c r="CK127" i="51"/>
  <c r="CK126" i="51"/>
  <c r="CK125" i="51"/>
  <c r="BV124" i="51"/>
  <c r="BV123" i="51"/>
  <c r="BV122" i="51"/>
  <c r="BV121" i="51"/>
  <c r="BV120" i="51"/>
  <c r="BV119" i="51"/>
  <c r="BV118" i="51"/>
  <c r="BV117" i="51"/>
  <c r="BV116" i="51"/>
  <c r="BV115" i="51"/>
  <c r="BV114" i="51"/>
  <c r="BV113" i="51"/>
  <c r="BV112" i="51"/>
  <c r="BV111" i="51"/>
  <c r="BV110" i="51"/>
  <c r="BV109" i="51"/>
  <c r="BV108" i="51"/>
  <c r="BV107" i="51"/>
  <c r="BV106" i="51"/>
  <c r="BV105" i="51"/>
  <c r="BV104" i="51"/>
  <c r="BV103" i="51"/>
  <c r="BV102" i="51"/>
  <c r="BV101" i="51"/>
  <c r="BV100" i="51"/>
  <c r="BV99" i="51"/>
  <c r="BV98" i="51"/>
  <c r="BV97" i="51"/>
  <c r="BV96" i="51"/>
  <c r="BV95" i="51"/>
  <c r="BV94" i="51"/>
  <c r="BV93" i="51"/>
  <c r="BV92" i="51"/>
  <c r="BV91" i="51"/>
  <c r="BV90" i="51"/>
  <c r="BV89" i="51"/>
  <c r="BV88" i="51"/>
  <c r="BV87" i="51"/>
  <c r="BV86" i="51"/>
  <c r="BV85" i="51"/>
  <c r="BV84" i="51"/>
  <c r="BV83" i="51"/>
  <c r="BV82" i="51"/>
  <c r="BV81" i="51"/>
  <c r="BV80" i="51"/>
  <c r="BV79" i="51"/>
  <c r="BV78" i="51"/>
  <c r="BV77" i="51"/>
  <c r="BV76" i="51"/>
  <c r="BV160" i="51"/>
  <c r="CK147" i="51"/>
  <c r="CK140" i="51"/>
  <c r="CK139" i="51"/>
  <c r="CK132" i="51"/>
  <c r="CK131" i="51"/>
  <c r="CK123" i="51"/>
  <c r="CK119" i="51"/>
  <c r="CK115" i="51"/>
  <c r="CK111" i="51"/>
  <c r="CK107" i="51"/>
  <c r="CK103" i="51"/>
  <c r="CK99" i="51"/>
  <c r="CK95" i="51"/>
  <c r="CK91" i="51"/>
  <c r="CK87" i="51"/>
  <c r="CK83" i="51"/>
  <c r="CK181" i="51"/>
  <c r="CK165" i="51"/>
  <c r="CK124" i="51"/>
  <c r="CK120" i="51"/>
  <c r="CK116" i="51"/>
  <c r="CK112" i="51"/>
  <c r="CK108" i="51"/>
  <c r="CK104" i="51"/>
  <c r="CK100" i="51"/>
  <c r="CK96" i="51"/>
  <c r="CK92" i="51"/>
  <c r="CK88" i="51"/>
  <c r="CK84" i="51"/>
  <c r="BV75" i="51"/>
  <c r="BV74" i="51"/>
  <c r="BV73" i="51"/>
  <c r="BV72" i="51"/>
  <c r="BV71" i="51"/>
  <c r="BV70" i="51"/>
  <c r="BV69" i="51"/>
  <c r="BV68" i="51"/>
  <c r="BV67" i="51"/>
  <c r="BV66" i="51"/>
  <c r="BV65" i="51"/>
  <c r="BV64" i="51"/>
  <c r="BV63" i="51"/>
  <c r="BV62" i="51"/>
  <c r="BV61" i="51"/>
  <c r="BV60" i="51"/>
  <c r="BV59" i="51"/>
  <c r="BV58" i="51"/>
  <c r="BV57" i="51"/>
  <c r="BV56" i="51"/>
  <c r="BV55" i="51"/>
  <c r="BV54" i="51"/>
  <c r="BV53" i="51"/>
  <c r="BV52" i="51"/>
  <c r="BV51" i="51"/>
  <c r="BV50" i="51"/>
  <c r="BV49" i="51"/>
  <c r="BV48" i="51"/>
  <c r="BV47" i="51"/>
  <c r="BV46" i="51"/>
  <c r="BV45" i="51"/>
  <c r="BV44" i="51"/>
  <c r="CK135" i="51"/>
  <c r="CK122" i="51"/>
  <c r="CK121" i="51"/>
  <c r="CK114" i="51"/>
  <c r="CK113" i="51"/>
  <c r="CK106" i="51"/>
  <c r="CK105" i="51"/>
  <c r="CK98" i="51"/>
  <c r="CK97" i="51"/>
  <c r="CK90" i="51"/>
  <c r="CK89" i="51"/>
  <c r="CK80" i="51"/>
  <c r="CK76" i="51"/>
  <c r="CK72" i="51"/>
  <c r="CK157" i="51"/>
  <c r="CK144" i="51"/>
  <c r="CK81" i="51"/>
  <c r="CK77" i="51"/>
  <c r="CK75" i="51"/>
  <c r="CK71" i="51"/>
  <c r="CK67" i="51"/>
  <c r="CK63" i="51"/>
  <c r="CK59" i="51"/>
  <c r="CK55" i="51"/>
  <c r="CK117" i="51"/>
  <c r="CK110" i="51"/>
  <c r="CK101" i="51"/>
  <c r="CK94" i="51"/>
  <c r="CK85" i="51"/>
  <c r="CK82" i="51"/>
  <c r="CK74" i="51"/>
  <c r="CK73" i="51"/>
  <c r="CK60" i="51"/>
  <c r="CK58" i="51"/>
  <c r="CK57" i="51"/>
  <c r="CK51" i="51"/>
  <c r="BV153" i="51"/>
  <c r="CK143" i="51"/>
  <c r="CK136" i="51"/>
  <c r="CK79" i="51"/>
  <c r="CK70" i="51"/>
  <c r="CK69" i="51"/>
  <c r="CK56" i="51"/>
  <c r="CK54" i="51"/>
  <c r="CK53" i="51"/>
  <c r="CK50" i="51"/>
  <c r="CK48" i="51"/>
  <c r="CK47" i="51"/>
  <c r="CK46" i="51"/>
  <c r="CK45" i="51"/>
  <c r="CK44" i="51"/>
  <c r="CK43" i="51"/>
  <c r="CK42" i="51"/>
  <c r="CK41" i="51"/>
  <c r="CK40" i="51"/>
  <c r="CK39" i="51"/>
  <c r="CK38" i="51"/>
  <c r="CK37" i="51"/>
  <c r="CK36" i="51"/>
  <c r="CK35" i="51"/>
  <c r="CK34" i="51"/>
  <c r="CK33" i="51"/>
  <c r="CK32" i="51"/>
  <c r="CK31" i="51"/>
  <c r="CK30" i="51"/>
  <c r="CK29" i="51"/>
  <c r="CK28" i="51"/>
  <c r="CK27" i="51"/>
  <c r="CK26" i="51"/>
  <c r="CK25" i="51"/>
  <c r="CK24" i="51"/>
  <c r="CK23" i="51"/>
  <c r="CK22" i="51"/>
  <c r="CK21" i="51"/>
  <c r="CK20" i="51"/>
  <c r="CK19" i="51"/>
  <c r="CK18" i="51"/>
  <c r="CK17" i="51"/>
  <c r="CK16" i="51"/>
  <c r="CK15" i="51"/>
  <c r="CK14" i="51"/>
  <c r="CK13" i="51"/>
  <c r="CK12" i="51"/>
  <c r="CK11" i="51"/>
  <c r="CK10" i="51"/>
  <c r="CK9" i="51"/>
  <c r="CK8" i="51"/>
  <c r="CK7" i="51"/>
  <c r="CK6" i="51"/>
  <c r="CK164" i="51"/>
  <c r="BV151" i="51"/>
  <c r="CK118" i="51"/>
  <c r="CK93" i="51"/>
  <c r="CK64" i="51"/>
  <c r="BV40" i="51"/>
  <c r="BV36" i="51"/>
  <c r="BV32" i="51"/>
  <c r="BV28" i="51"/>
  <c r="BV24" i="51"/>
  <c r="BV20" i="51"/>
  <c r="BV16" i="51"/>
  <c r="BV12" i="51"/>
  <c r="BV8" i="51"/>
  <c r="CK109" i="51"/>
  <c r="CK66" i="51"/>
  <c r="CK49" i="51"/>
  <c r="BV42" i="51"/>
  <c r="BV38" i="51"/>
  <c r="BV34" i="51"/>
  <c r="BV30" i="51"/>
  <c r="BV18" i="51"/>
  <c r="BV14" i="51"/>
  <c r="CK65" i="51"/>
  <c r="BV41" i="51"/>
  <c r="BV33" i="51"/>
  <c r="BV29" i="51"/>
  <c r="BV25" i="51"/>
  <c r="BV21" i="51"/>
  <c r="BV17" i="51"/>
  <c r="BV13" i="51"/>
  <c r="CK102" i="51"/>
  <c r="CK68" i="51"/>
  <c r="CK61" i="51"/>
  <c r="BV43" i="51"/>
  <c r="BV39" i="51"/>
  <c r="BV35" i="51"/>
  <c r="BV31" i="51"/>
  <c r="BV27" i="51"/>
  <c r="BV23" i="51"/>
  <c r="BV19" i="51"/>
  <c r="BV15" i="51"/>
  <c r="BV11" i="51"/>
  <c r="BV7" i="51"/>
  <c r="CK78" i="51"/>
  <c r="BV26" i="51"/>
  <c r="BV22" i="51"/>
  <c r="BV10" i="51"/>
  <c r="BV6" i="51"/>
  <c r="CK86" i="51"/>
  <c r="CK62" i="51"/>
  <c r="CK52" i="51"/>
  <c r="BV37" i="51"/>
  <c r="BV9" i="51"/>
  <c r="BS186" i="51"/>
  <c r="BS204" i="51"/>
  <c r="CH135" i="51"/>
  <c r="CH97" i="51"/>
  <c r="BS69" i="51"/>
  <c r="BW61" i="51"/>
  <c r="BW77" i="51"/>
  <c r="BW111" i="51"/>
  <c r="BW80" i="51"/>
  <c r="BW86" i="51"/>
  <c r="BW118" i="51"/>
  <c r="BW89" i="51"/>
  <c r="BW121" i="51"/>
  <c r="BW131" i="51"/>
  <c r="BW149" i="51"/>
  <c r="BW168" i="51"/>
  <c r="BW162" i="51"/>
  <c r="BW172" i="51"/>
  <c r="BW196" i="51"/>
  <c r="BW187" i="51"/>
  <c r="BW202" i="51"/>
  <c r="CH116" i="51"/>
  <c r="CH100" i="51"/>
  <c r="BS83" i="51"/>
  <c r="BW67" i="51"/>
  <c r="BS41" i="51"/>
  <c r="BS37" i="51"/>
  <c r="BS35" i="51"/>
  <c r="BS31" i="51"/>
  <c r="BS27" i="51"/>
  <c r="BS25" i="51"/>
  <c r="BS21" i="51"/>
  <c r="BS17" i="51"/>
  <c r="BS15" i="51"/>
  <c r="BS13" i="51"/>
  <c r="BS9" i="51"/>
  <c r="CH54" i="51"/>
  <c r="CH70" i="51"/>
  <c r="CH109" i="51"/>
  <c r="BS87" i="51"/>
  <c r="CH96" i="51"/>
  <c r="BS119" i="51"/>
  <c r="CH91" i="51"/>
  <c r="CH107" i="51"/>
  <c r="CH123" i="51"/>
  <c r="BS78" i="51"/>
  <c r="CH90" i="51"/>
  <c r="CH114" i="51"/>
  <c r="BS127" i="51"/>
  <c r="BS145" i="51"/>
  <c r="CH141" i="51"/>
  <c r="BS134" i="51"/>
  <c r="BS148" i="51"/>
  <c r="BS181" i="51"/>
  <c r="BS158" i="51"/>
  <c r="BS196" i="51"/>
  <c r="CH151" i="51"/>
  <c r="CH159" i="51"/>
  <c r="BS176" i="51"/>
  <c r="BS199" i="51"/>
  <c r="CH177" i="51"/>
  <c r="CH181" i="51"/>
  <c r="BS197" i="51"/>
  <c r="CH204" i="51"/>
  <c r="CH197" i="51"/>
  <c r="CH194" i="51"/>
  <c r="CH202" i="51"/>
  <c r="BZ205" i="51"/>
  <c r="BZ204" i="51"/>
  <c r="BZ200" i="51"/>
  <c r="BZ206" i="51"/>
  <c r="BZ203" i="51"/>
  <c r="BZ202" i="51"/>
  <c r="BZ201" i="51"/>
  <c r="BZ192" i="51"/>
  <c r="BZ195" i="51"/>
  <c r="BZ191" i="51"/>
  <c r="BZ198" i="51"/>
  <c r="BK198" i="51"/>
  <c r="BK200" i="51"/>
  <c r="BZ197" i="51"/>
  <c r="BK197" i="51"/>
  <c r="BK194" i="51"/>
  <c r="BZ193" i="51"/>
  <c r="BZ194" i="51"/>
  <c r="BK193" i="51"/>
  <c r="BZ189" i="51"/>
  <c r="BZ186" i="51"/>
  <c r="BZ185" i="51"/>
  <c r="BZ199" i="51"/>
  <c r="BZ184" i="51"/>
  <c r="BZ181" i="51"/>
  <c r="BZ180" i="51"/>
  <c r="BZ179" i="51"/>
  <c r="BZ178" i="51"/>
  <c r="BZ177" i="51"/>
  <c r="BZ176" i="51"/>
  <c r="BZ175" i="51"/>
  <c r="BZ174" i="51"/>
  <c r="BZ173" i="51"/>
  <c r="BZ172" i="51"/>
  <c r="BZ171" i="51"/>
  <c r="BZ170" i="51"/>
  <c r="BK199" i="51"/>
  <c r="BZ196" i="51"/>
  <c r="BZ190" i="51"/>
  <c r="BZ188" i="51"/>
  <c r="BZ183" i="51"/>
  <c r="BK181" i="51"/>
  <c r="BK177" i="51"/>
  <c r="BK173" i="51"/>
  <c r="BZ169" i="51"/>
  <c r="BZ168" i="51"/>
  <c r="BZ167" i="51"/>
  <c r="BZ166" i="51"/>
  <c r="BZ165" i="51"/>
  <c r="BZ164" i="51"/>
  <c r="BZ163" i="51"/>
  <c r="BZ162" i="51"/>
  <c r="BZ161" i="51"/>
  <c r="BZ160" i="51"/>
  <c r="BZ159" i="51"/>
  <c r="BZ158" i="51"/>
  <c r="BZ157" i="51"/>
  <c r="BZ156" i="51"/>
  <c r="BZ155" i="51"/>
  <c r="BZ154" i="51"/>
  <c r="BZ153" i="51"/>
  <c r="BZ152" i="51"/>
  <c r="BZ151" i="51"/>
  <c r="BZ150" i="51"/>
  <c r="BZ149" i="51"/>
  <c r="BZ148" i="51"/>
  <c r="BK196" i="51"/>
  <c r="BK190" i="51"/>
  <c r="BK183" i="51"/>
  <c r="BK180" i="51"/>
  <c r="BK176" i="51"/>
  <c r="BK172" i="51"/>
  <c r="BZ187" i="51"/>
  <c r="BZ182" i="51"/>
  <c r="BK182" i="51"/>
  <c r="BK174" i="51"/>
  <c r="BK167" i="51"/>
  <c r="BK163" i="51"/>
  <c r="BK159" i="51"/>
  <c r="BK179" i="51"/>
  <c r="BK171" i="51"/>
  <c r="BK168" i="51"/>
  <c r="BK164" i="51"/>
  <c r="BK160" i="51"/>
  <c r="BK156" i="51"/>
  <c r="BK152" i="51"/>
  <c r="BK162" i="51"/>
  <c r="BK157" i="51"/>
  <c r="BK154" i="51"/>
  <c r="BK170" i="51"/>
  <c r="BK165" i="51"/>
  <c r="BK155" i="51"/>
  <c r="BK153" i="51"/>
  <c r="BK150" i="51"/>
  <c r="BK148" i="51"/>
  <c r="BK161" i="51"/>
  <c r="BK158" i="51"/>
  <c r="BK151" i="51"/>
  <c r="BZ146" i="51"/>
  <c r="BK144" i="51"/>
  <c r="BZ142" i="51"/>
  <c r="BK140" i="51"/>
  <c r="BZ138" i="51"/>
  <c r="BK136" i="51"/>
  <c r="BZ134" i="51"/>
  <c r="BK132" i="51"/>
  <c r="BZ130" i="51"/>
  <c r="BK129" i="51"/>
  <c r="BK128" i="51"/>
  <c r="BK127" i="51"/>
  <c r="BK126" i="51"/>
  <c r="BK125" i="51"/>
  <c r="BK178" i="51"/>
  <c r="BK149" i="51"/>
  <c r="BZ147" i="51"/>
  <c r="BK145" i="51"/>
  <c r="BZ143" i="51"/>
  <c r="BK141" i="51"/>
  <c r="BZ139" i="51"/>
  <c r="BK137" i="51"/>
  <c r="BZ135" i="51"/>
  <c r="BK133" i="51"/>
  <c r="BZ131" i="51"/>
  <c r="BK166" i="51"/>
  <c r="BK146" i="51"/>
  <c r="BZ145" i="51"/>
  <c r="BK143" i="51"/>
  <c r="BK138" i="51"/>
  <c r="BZ137" i="51"/>
  <c r="BK135" i="51"/>
  <c r="BK130" i="51"/>
  <c r="BZ129" i="51"/>
  <c r="BZ128" i="51"/>
  <c r="BZ127" i="51"/>
  <c r="BZ126" i="51"/>
  <c r="BZ125" i="51"/>
  <c r="BZ124" i="51"/>
  <c r="BK122" i="51"/>
  <c r="BZ120" i="51"/>
  <c r="BK118" i="51"/>
  <c r="BZ116" i="51"/>
  <c r="BK114" i="51"/>
  <c r="BZ112" i="51"/>
  <c r="BK110" i="51"/>
  <c r="BZ108" i="51"/>
  <c r="BK106" i="51"/>
  <c r="BZ104" i="51"/>
  <c r="BK102" i="51"/>
  <c r="BZ100" i="51"/>
  <c r="BK98" i="51"/>
  <c r="BZ96" i="51"/>
  <c r="BK94" i="51"/>
  <c r="BZ92" i="51"/>
  <c r="BK90" i="51"/>
  <c r="BZ88" i="51"/>
  <c r="BK86" i="51"/>
  <c r="BZ84" i="51"/>
  <c r="BZ82" i="51"/>
  <c r="BZ81" i="51"/>
  <c r="BZ80" i="51"/>
  <c r="BZ79" i="51"/>
  <c r="BZ78" i="51"/>
  <c r="BZ77" i="51"/>
  <c r="BZ76" i="51"/>
  <c r="BK169" i="51"/>
  <c r="BZ140" i="51"/>
  <c r="BZ132" i="51"/>
  <c r="BK123" i="51"/>
  <c r="BZ121" i="51"/>
  <c r="BK119" i="51"/>
  <c r="BZ117" i="51"/>
  <c r="BK115" i="51"/>
  <c r="BZ113" i="51"/>
  <c r="BK111" i="51"/>
  <c r="BZ109" i="51"/>
  <c r="BK107" i="51"/>
  <c r="BZ105" i="51"/>
  <c r="BK103" i="51"/>
  <c r="BZ101" i="51"/>
  <c r="BK99" i="51"/>
  <c r="BZ97" i="51"/>
  <c r="BK95" i="51"/>
  <c r="BZ93" i="51"/>
  <c r="BK91" i="51"/>
  <c r="BZ89" i="51"/>
  <c r="BK87" i="51"/>
  <c r="BZ85" i="51"/>
  <c r="BK83" i="51"/>
  <c r="BK82" i="51"/>
  <c r="BK81" i="51"/>
  <c r="BK80" i="51"/>
  <c r="BK79" i="51"/>
  <c r="BK78" i="51"/>
  <c r="BK77" i="51"/>
  <c r="BK76" i="51"/>
  <c r="BZ144" i="51"/>
  <c r="BK142" i="51"/>
  <c r="BK139" i="51"/>
  <c r="BZ133" i="51"/>
  <c r="BK120" i="51"/>
  <c r="BZ119" i="51"/>
  <c r="BK117" i="51"/>
  <c r="BK112" i="51"/>
  <c r="BZ111" i="51"/>
  <c r="BK109" i="51"/>
  <c r="BK104" i="51"/>
  <c r="BZ103" i="51"/>
  <c r="BK101" i="51"/>
  <c r="BK96" i="51"/>
  <c r="BZ95" i="51"/>
  <c r="BK93" i="51"/>
  <c r="BK88" i="51"/>
  <c r="BZ87" i="51"/>
  <c r="BK85" i="51"/>
  <c r="BK75" i="51"/>
  <c r="BZ73" i="51"/>
  <c r="BK71" i="51"/>
  <c r="BK175" i="51"/>
  <c r="BZ118" i="51"/>
  <c r="BZ110" i="51"/>
  <c r="BZ102" i="51"/>
  <c r="BZ94" i="51"/>
  <c r="BZ86" i="51"/>
  <c r="BK74" i="51"/>
  <c r="BZ72" i="51"/>
  <c r="BK70" i="51"/>
  <c r="BZ68" i="51"/>
  <c r="BK66" i="51"/>
  <c r="BZ64" i="51"/>
  <c r="BK62" i="51"/>
  <c r="BZ60" i="51"/>
  <c r="BK58" i="51"/>
  <c r="BZ56" i="51"/>
  <c r="BK54" i="51"/>
  <c r="BZ52" i="51"/>
  <c r="BK147" i="51"/>
  <c r="BZ136" i="51"/>
  <c r="BK116" i="51"/>
  <c r="BK100" i="51"/>
  <c r="BK84" i="51"/>
  <c r="BK72" i="51"/>
  <c r="BZ71" i="51"/>
  <c r="BZ67" i="51"/>
  <c r="BK61" i="51"/>
  <c r="BK60" i="51"/>
  <c r="BZ58" i="51"/>
  <c r="BZ57" i="51"/>
  <c r="BK55" i="51"/>
  <c r="BK50" i="51"/>
  <c r="BZ43" i="51"/>
  <c r="BZ42" i="51"/>
  <c r="BZ41" i="51"/>
  <c r="BZ40" i="51"/>
  <c r="BZ39" i="51"/>
  <c r="BZ38" i="51"/>
  <c r="BZ37" i="51"/>
  <c r="BZ36" i="51"/>
  <c r="BZ35" i="51"/>
  <c r="BZ34" i="51"/>
  <c r="BZ33" i="51"/>
  <c r="BZ32" i="51"/>
  <c r="BZ31" i="51"/>
  <c r="BZ30" i="51"/>
  <c r="BZ29" i="51"/>
  <c r="BZ28" i="51"/>
  <c r="BZ27" i="51"/>
  <c r="BZ26" i="51"/>
  <c r="BZ25" i="51"/>
  <c r="BZ24" i="51"/>
  <c r="BZ23" i="51"/>
  <c r="BZ22" i="51"/>
  <c r="BZ21" i="51"/>
  <c r="BZ20" i="51"/>
  <c r="BZ19" i="51"/>
  <c r="BZ18" i="51"/>
  <c r="BZ17" i="51"/>
  <c r="BZ16" i="51"/>
  <c r="BZ15" i="51"/>
  <c r="BZ14" i="51"/>
  <c r="BZ13" i="51"/>
  <c r="BZ12" i="51"/>
  <c r="BZ11" i="51"/>
  <c r="BZ10" i="51"/>
  <c r="BZ9" i="51"/>
  <c r="BZ8" i="51"/>
  <c r="BZ7" i="51"/>
  <c r="BZ6" i="51"/>
  <c r="BK134" i="51"/>
  <c r="BK131" i="51"/>
  <c r="BZ141" i="51"/>
  <c r="BZ122" i="51"/>
  <c r="BK121" i="51"/>
  <c r="BZ115" i="51"/>
  <c r="BZ106" i="51"/>
  <c r="BK105" i="51"/>
  <c r="BZ99" i="51"/>
  <c r="BZ90" i="51"/>
  <c r="BK89" i="51"/>
  <c r="BZ83" i="51"/>
  <c r="BZ70" i="51"/>
  <c r="BZ69" i="51"/>
  <c r="BK67" i="51"/>
  <c r="BZ63" i="51"/>
  <c r="BK57" i="51"/>
  <c r="BK56" i="51"/>
  <c r="BZ54" i="51"/>
  <c r="BZ53" i="51"/>
  <c r="BZ51" i="51"/>
  <c r="BK49" i="51"/>
  <c r="BK43" i="51"/>
  <c r="BK42" i="51"/>
  <c r="BK41" i="51"/>
  <c r="BK40" i="51"/>
  <c r="BK39" i="51"/>
  <c r="BK38" i="51"/>
  <c r="BK37" i="51"/>
  <c r="BK36" i="51"/>
  <c r="BK35" i="51"/>
  <c r="BK34" i="51"/>
  <c r="BK33" i="51"/>
  <c r="BK32" i="51"/>
  <c r="BK31" i="51"/>
  <c r="BK30" i="51"/>
  <c r="BK29" i="51"/>
  <c r="BK28" i="51"/>
  <c r="BK27" i="51"/>
  <c r="BK26" i="51"/>
  <c r="BK25" i="51"/>
  <c r="BK24" i="51"/>
  <c r="BK23" i="51"/>
  <c r="BK22" i="51"/>
  <c r="BK21" i="51"/>
  <c r="BK20" i="51"/>
  <c r="BK19" i="51"/>
  <c r="BK18" i="51"/>
  <c r="BK17" i="51"/>
  <c r="BK16" i="51"/>
  <c r="BK15" i="51"/>
  <c r="BK14" i="51"/>
  <c r="BK13" i="51"/>
  <c r="BK12" i="51"/>
  <c r="BK11" i="51"/>
  <c r="BK10" i="51"/>
  <c r="BK9" i="51"/>
  <c r="BK8" i="51"/>
  <c r="BK7" i="51"/>
  <c r="BK6" i="51"/>
  <c r="BK124" i="51"/>
  <c r="BZ114" i="51"/>
  <c r="BK97" i="51"/>
  <c r="BK92" i="51"/>
  <c r="BZ75" i="51"/>
  <c r="BK68" i="51"/>
  <c r="BZ61" i="51"/>
  <c r="BK59" i="51"/>
  <c r="BK53" i="51"/>
  <c r="BK51" i="51"/>
  <c r="BZ50" i="51"/>
  <c r="BZ48" i="51"/>
  <c r="BK47" i="51"/>
  <c r="BZ44" i="51"/>
  <c r="BK113" i="51"/>
  <c r="BK108" i="51"/>
  <c r="BK73" i="51"/>
  <c r="BK69" i="51"/>
  <c r="BZ66" i="51"/>
  <c r="BK64" i="51"/>
  <c r="BK45" i="51"/>
  <c r="BZ107" i="51"/>
  <c r="BK63" i="51"/>
  <c r="BZ59" i="51"/>
  <c r="BZ55" i="51"/>
  <c r="BZ123" i="51"/>
  <c r="BZ91" i="51"/>
  <c r="BK65" i="51"/>
  <c r="BZ49" i="51"/>
  <c r="BK48" i="51"/>
  <c r="BZ45" i="51"/>
  <c r="BK44" i="51"/>
  <c r="BZ98" i="51"/>
  <c r="BZ74" i="51"/>
  <c r="BZ65" i="51"/>
  <c r="BZ62" i="51"/>
  <c r="BK52" i="51"/>
  <c r="BZ46" i="51"/>
  <c r="BZ47" i="51"/>
  <c r="BK46" i="51"/>
  <c r="DX205" i="51"/>
  <c r="DX203" i="51"/>
  <c r="DX201" i="51"/>
  <c r="DX204" i="51"/>
  <c r="DX200" i="51"/>
  <c r="DX199" i="51"/>
  <c r="DX198" i="51"/>
  <c r="DX197" i="51"/>
  <c r="DX196" i="51"/>
  <c r="DX195" i="51"/>
  <c r="DX194" i="51"/>
  <c r="DX190" i="51"/>
  <c r="DX206" i="51"/>
  <c r="DX193" i="51"/>
  <c r="DX189" i="51"/>
  <c r="DX202" i="51"/>
  <c r="DX192" i="51"/>
  <c r="DX186" i="51"/>
  <c r="DX191" i="51"/>
  <c r="DX187" i="51"/>
  <c r="DX180" i="51"/>
  <c r="DX179" i="51"/>
  <c r="DX178" i="51"/>
  <c r="DX177" i="51"/>
  <c r="DX176" i="51"/>
  <c r="DX175" i="51"/>
  <c r="DX174" i="51"/>
  <c r="DX173" i="51"/>
  <c r="DX172" i="51"/>
  <c r="DX171" i="51"/>
  <c r="DX170" i="51"/>
  <c r="DX184" i="51"/>
  <c r="DX183" i="51"/>
  <c r="DX181" i="51"/>
  <c r="DX188" i="51"/>
  <c r="DX168" i="51"/>
  <c r="DX167" i="51"/>
  <c r="DX166" i="51"/>
  <c r="DX165" i="51"/>
  <c r="DX164" i="51"/>
  <c r="DX163" i="51"/>
  <c r="DX162" i="51"/>
  <c r="DX161" i="51"/>
  <c r="DX160" i="51"/>
  <c r="DX159" i="51"/>
  <c r="DX158" i="51"/>
  <c r="DX157" i="51"/>
  <c r="DX156" i="51"/>
  <c r="DX155" i="51"/>
  <c r="DX154" i="51"/>
  <c r="DX153" i="51"/>
  <c r="DX152" i="51"/>
  <c r="DX151" i="51"/>
  <c r="DX150" i="51"/>
  <c r="DX149" i="51"/>
  <c r="DX148" i="51"/>
  <c r="DX147" i="51"/>
  <c r="DX169" i="51"/>
  <c r="DX185" i="51"/>
  <c r="DX146" i="51"/>
  <c r="DX142" i="51"/>
  <c r="DX138" i="51"/>
  <c r="DX134" i="51"/>
  <c r="DX130" i="51"/>
  <c r="DX143" i="51"/>
  <c r="DX139" i="51"/>
  <c r="DX135" i="51"/>
  <c r="DX131" i="51"/>
  <c r="DX140" i="51"/>
  <c r="DX132" i="51"/>
  <c r="DX128" i="51"/>
  <c r="DX127" i="51"/>
  <c r="DX126" i="51"/>
  <c r="DX125" i="51"/>
  <c r="DX124" i="51"/>
  <c r="DX120" i="51"/>
  <c r="DX116" i="51"/>
  <c r="DX112" i="51"/>
  <c r="DX108" i="51"/>
  <c r="DX104" i="51"/>
  <c r="DX100" i="51"/>
  <c r="DX96" i="51"/>
  <c r="DX92" i="51"/>
  <c r="DX88" i="51"/>
  <c r="DX84" i="51"/>
  <c r="DX82" i="51"/>
  <c r="DX81" i="51"/>
  <c r="DX80" i="51"/>
  <c r="DX79" i="51"/>
  <c r="DX78" i="51"/>
  <c r="DX77" i="51"/>
  <c r="DX76" i="51"/>
  <c r="DX141" i="51"/>
  <c r="DX133" i="51"/>
  <c r="DX121" i="51"/>
  <c r="DX117" i="51"/>
  <c r="DX113" i="51"/>
  <c r="DX109" i="51"/>
  <c r="DX105" i="51"/>
  <c r="DX101" i="51"/>
  <c r="DX97" i="51"/>
  <c r="DX93" i="51"/>
  <c r="DX89" i="51"/>
  <c r="DX85" i="51"/>
  <c r="DX144" i="51"/>
  <c r="DX137" i="51"/>
  <c r="DX122" i="51"/>
  <c r="DX114" i="51"/>
  <c r="DX106" i="51"/>
  <c r="DX98" i="51"/>
  <c r="DX90" i="51"/>
  <c r="DX73" i="51"/>
  <c r="DX119" i="51"/>
  <c r="DX111" i="51"/>
  <c r="DX103" i="51"/>
  <c r="DX95" i="51"/>
  <c r="DX87" i="51"/>
  <c r="DX72" i="51"/>
  <c r="DX68" i="51"/>
  <c r="DX64" i="51"/>
  <c r="DX60" i="51"/>
  <c r="DX56" i="51"/>
  <c r="DX52" i="51"/>
  <c r="DX129" i="51"/>
  <c r="DX110" i="51"/>
  <c r="DX94" i="51"/>
  <c r="DX74" i="51"/>
  <c r="DX67" i="51"/>
  <c r="DX62" i="51"/>
  <c r="DX57" i="51"/>
  <c r="DX48" i="51"/>
  <c r="DX43" i="51"/>
  <c r="DX42" i="51"/>
  <c r="DX41" i="51"/>
  <c r="DX40" i="51"/>
  <c r="DX39" i="51"/>
  <c r="DX38" i="51"/>
  <c r="DX37" i="51"/>
  <c r="DX36" i="51"/>
  <c r="DX35" i="51"/>
  <c r="DX34" i="51"/>
  <c r="DX33" i="51"/>
  <c r="DX32" i="51"/>
  <c r="DX31" i="51"/>
  <c r="DX30" i="51"/>
  <c r="DX29" i="51"/>
  <c r="DX28" i="51"/>
  <c r="DX27" i="51"/>
  <c r="DX26" i="51"/>
  <c r="DX25" i="51"/>
  <c r="DX24" i="51"/>
  <c r="DX23" i="51"/>
  <c r="DX22" i="51"/>
  <c r="DX21" i="51"/>
  <c r="DX20" i="51"/>
  <c r="DX19" i="51"/>
  <c r="DX18" i="51"/>
  <c r="DX17" i="51"/>
  <c r="DX16" i="51"/>
  <c r="DX15" i="51"/>
  <c r="DX14" i="51"/>
  <c r="DX13" i="51"/>
  <c r="DX12" i="51"/>
  <c r="DX11" i="51"/>
  <c r="DX10" i="51"/>
  <c r="DX9" i="51"/>
  <c r="DX8" i="51"/>
  <c r="DX7" i="51"/>
  <c r="DX6" i="51"/>
  <c r="DX118" i="51"/>
  <c r="DX115" i="51"/>
  <c r="DX99" i="51"/>
  <c r="DX83" i="51"/>
  <c r="DX71" i="51"/>
  <c r="DX69" i="51"/>
  <c r="DX63" i="51"/>
  <c r="DX58" i="51"/>
  <c r="DX53" i="51"/>
  <c r="DX51" i="51"/>
  <c r="DX182" i="51"/>
  <c r="DX145" i="51"/>
  <c r="DX136" i="51"/>
  <c r="DX123" i="51"/>
  <c r="DX75" i="51"/>
  <c r="DX66" i="51"/>
  <c r="DX47" i="51"/>
  <c r="DX61" i="51"/>
  <c r="DX55" i="51"/>
  <c r="DX45" i="51"/>
  <c r="DX91" i="51"/>
  <c r="DX46" i="51"/>
  <c r="DX107" i="51"/>
  <c r="DX86" i="51"/>
  <c r="DX65" i="51"/>
  <c r="DX54" i="51"/>
  <c r="DX50" i="51"/>
  <c r="DX44" i="51"/>
  <c r="DX59" i="51"/>
  <c r="DX49" i="51"/>
  <c r="DX102" i="51"/>
  <c r="DX70" i="51"/>
  <c r="BS184" i="51"/>
  <c r="BS188" i="51"/>
  <c r="BS200" i="51"/>
  <c r="BS206" i="51"/>
  <c r="BK185" i="51"/>
  <c r="BK189" i="51"/>
  <c r="BK204" i="51"/>
  <c r="BW107" i="51"/>
  <c r="BW79" i="51"/>
  <c r="BS71" i="51"/>
  <c r="BW62" i="51"/>
  <c r="BW55" i="51"/>
  <c r="CH50" i="51"/>
  <c r="BW48" i="51"/>
  <c r="BW46" i="51"/>
  <c r="CH44" i="51"/>
  <c r="BW53" i="51"/>
  <c r="BW69" i="51"/>
  <c r="BW87" i="51"/>
  <c r="BW103" i="51"/>
  <c r="BW119" i="51"/>
  <c r="BW74" i="51"/>
  <c r="BW129" i="51"/>
  <c r="BW94" i="51"/>
  <c r="BW110" i="51"/>
  <c r="BW133" i="51"/>
  <c r="BW150" i="51"/>
  <c r="BW97" i="51"/>
  <c r="BW113" i="51"/>
  <c r="BW132" i="51"/>
  <c r="BW152" i="51"/>
  <c r="BW139" i="51"/>
  <c r="BW165" i="51"/>
  <c r="BW161" i="51"/>
  <c r="BW153" i="51"/>
  <c r="BW155" i="51"/>
  <c r="BW177" i="51"/>
  <c r="BW170" i="51"/>
  <c r="BW175" i="51"/>
  <c r="BW180" i="51"/>
  <c r="BW199" i="51"/>
  <c r="BW195" i="51"/>
  <c r="BW185" i="51"/>
  <c r="BW189" i="51"/>
  <c r="BW200" i="51"/>
  <c r="BW206" i="51"/>
  <c r="BS152" i="51"/>
  <c r="BS133" i="51"/>
  <c r="BW71" i="51"/>
  <c r="BS65" i="51"/>
  <c r="CH55" i="51"/>
  <c r="CH49" i="51"/>
  <c r="BS42" i="51"/>
  <c r="BS40" i="51"/>
  <c r="BS38" i="51"/>
  <c r="BS36" i="51"/>
  <c r="BS34" i="51"/>
  <c r="BS32" i="51"/>
  <c r="BS30" i="51"/>
  <c r="BS28" i="51"/>
  <c r="BS26" i="51"/>
  <c r="BS24" i="51"/>
  <c r="BS22" i="51"/>
  <c r="BS20" i="51"/>
  <c r="BS18" i="51"/>
  <c r="BS16" i="51"/>
  <c r="BS14" i="51"/>
  <c r="BS12" i="51"/>
  <c r="BS10" i="51"/>
  <c r="BS8" i="51"/>
  <c r="BS6" i="51"/>
  <c r="CH58" i="51"/>
  <c r="CH66" i="51"/>
  <c r="CH74" i="51"/>
  <c r="CH93" i="51"/>
  <c r="CH127" i="51"/>
  <c r="CH71" i="51"/>
  <c r="CH81" i="51"/>
  <c r="BS94" i="51"/>
  <c r="BS103" i="51"/>
  <c r="CH112" i="51"/>
  <c r="CH128" i="51"/>
  <c r="CH87" i="51"/>
  <c r="CH95" i="51"/>
  <c r="CH103" i="51"/>
  <c r="CH111" i="51"/>
  <c r="CH119" i="51"/>
  <c r="CH139" i="51"/>
  <c r="BS76" i="51"/>
  <c r="BS80" i="51"/>
  <c r="CH86" i="51"/>
  <c r="CH94" i="51"/>
  <c r="CH102" i="51"/>
  <c r="CH110" i="51"/>
  <c r="CH118" i="51"/>
  <c r="BS125" i="51"/>
  <c r="BS129" i="51"/>
  <c r="CH138" i="51"/>
  <c r="CH129" i="51"/>
  <c r="CH137" i="51"/>
  <c r="CH145" i="51"/>
  <c r="BS130" i="51"/>
  <c r="BS138" i="51"/>
  <c r="BS146" i="51"/>
  <c r="BS150" i="51"/>
  <c r="BS168" i="51"/>
  <c r="BS155" i="51"/>
  <c r="BS174" i="51"/>
  <c r="BS166" i="51"/>
  <c r="BS179" i="51"/>
  <c r="CH149" i="51"/>
  <c r="CH153" i="51"/>
  <c r="CH157" i="51"/>
  <c r="CH161" i="51"/>
  <c r="CH165" i="51"/>
  <c r="CH169" i="51"/>
  <c r="BS183" i="51"/>
  <c r="CH185" i="51"/>
  <c r="CH171" i="51"/>
  <c r="CH175" i="51"/>
  <c r="CH179" i="51"/>
  <c r="BS201" i="51"/>
  <c r="BS194" i="51"/>
  <c r="CH195" i="51"/>
  <c r="CH193" i="51"/>
  <c r="CH199" i="51"/>
  <c r="CH201" i="51"/>
  <c r="CH203" i="51"/>
  <c r="CD207" i="52" l="1"/>
  <c r="CL207" i="52"/>
  <c r="BW207" i="52"/>
  <c r="BV207" i="52"/>
  <c r="CK207" i="52"/>
  <c r="BU207" i="52"/>
  <c r="CJ207" i="52"/>
  <c r="BS207" i="52"/>
  <c r="CH207" i="52"/>
  <c r="CF207" i="52"/>
  <c r="BQ207" i="52"/>
  <c r="BO207" i="52"/>
  <c r="CC207" i="52"/>
  <c r="BN207" i="52"/>
  <c r="BM207" i="52"/>
  <c r="CB207" i="52"/>
  <c r="BZ207" i="52"/>
  <c r="BK207" i="52"/>
  <c r="CP203" i="51"/>
  <c r="CT106" i="52"/>
  <c r="CT188" i="52"/>
  <c r="CT72" i="52"/>
  <c r="CT11" i="52"/>
  <c r="CT144" i="52"/>
  <c r="CT206" i="52"/>
  <c r="CT45" i="52"/>
  <c r="CT26" i="52"/>
  <c r="CT35" i="52"/>
  <c r="CT91" i="52"/>
  <c r="CT88" i="52"/>
  <c r="CT174" i="52"/>
  <c r="CT176" i="52"/>
  <c r="CT104" i="52"/>
  <c r="CT121" i="52"/>
  <c r="CT116" i="52"/>
  <c r="CT107" i="52"/>
  <c r="CT136" i="52"/>
  <c r="CT178" i="52"/>
  <c r="CV85" i="52"/>
  <c r="CT19" i="52"/>
  <c r="CT34" i="52"/>
  <c r="CT155" i="52"/>
  <c r="CT80" i="52"/>
  <c r="CT167" i="52"/>
  <c r="CT152" i="52"/>
  <c r="DI193" i="52"/>
  <c r="DI40" i="52"/>
  <c r="DI135" i="52"/>
  <c r="DI51" i="52"/>
  <c r="DI7" i="52"/>
  <c r="DI91" i="52"/>
  <c r="CT192" i="52"/>
  <c r="DI20" i="52"/>
  <c r="DI164" i="52"/>
  <c r="DI120" i="52"/>
  <c r="DI75" i="52"/>
  <c r="CT31" i="52"/>
  <c r="CT7" i="52"/>
  <c r="CT128" i="52"/>
  <c r="CT30" i="52"/>
  <c r="CT66" i="52"/>
  <c r="CT68" i="52"/>
  <c r="CT84" i="52"/>
  <c r="CT123" i="52"/>
  <c r="CT157" i="52"/>
  <c r="CT140" i="52"/>
  <c r="CT160" i="52"/>
  <c r="CT182" i="52"/>
  <c r="CT203" i="52"/>
  <c r="DI96" i="52"/>
  <c r="DI31" i="52"/>
  <c r="DI116" i="52"/>
  <c r="DI86" i="52"/>
  <c r="DI175" i="52"/>
  <c r="CT44" i="52"/>
  <c r="CT17" i="52"/>
  <c r="CT51" i="52"/>
  <c r="CT63" i="52"/>
  <c r="CT100" i="52"/>
  <c r="CT76" i="52"/>
  <c r="CT96" i="52"/>
  <c r="CT122" i="52"/>
  <c r="CT132" i="52"/>
  <c r="CT148" i="52"/>
  <c r="CT173" i="52"/>
  <c r="DI90" i="52"/>
  <c r="DI43" i="52"/>
  <c r="DI137" i="52"/>
  <c r="DI185" i="52"/>
  <c r="CT202" i="52"/>
  <c r="CP161" i="51"/>
  <c r="CT29" i="51"/>
  <c r="CT162" i="51"/>
  <c r="CT99" i="51"/>
  <c r="CP182" i="51"/>
  <c r="CP12" i="51"/>
  <c r="CP88" i="51"/>
  <c r="CT167" i="51"/>
  <c r="CT61" i="51"/>
  <c r="CT18" i="51"/>
  <c r="CT128" i="51"/>
  <c r="CT199" i="51"/>
  <c r="CT123" i="51"/>
  <c r="CT188" i="51"/>
  <c r="CT69" i="51"/>
  <c r="CT23" i="51"/>
  <c r="CT91" i="51"/>
  <c r="CP68" i="51"/>
  <c r="CT183" i="51"/>
  <c r="CT27" i="51"/>
  <c r="CT45" i="51"/>
  <c r="CT151" i="51"/>
  <c r="CT107" i="51"/>
  <c r="CT136" i="51"/>
  <c r="CT170" i="51"/>
  <c r="CP9" i="51"/>
  <c r="CP109" i="51"/>
  <c r="CP202" i="51"/>
  <c r="CT28" i="51"/>
  <c r="CT53" i="51"/>
  <c r="CT83" i="51"/>
  <c r="CT115" i="51"/>
  <c r="CT144" i="51"/>
  <c r="CP46" i="51"/>
  <c r="CP129" i="51"/>
  <c r="CT201" i="51"/>
  <c r="DI206" i="51"/>
  <c r="DE205" i="51"/>
  <c r="CG207" i="51"/>
  <c r="CP25" i="51"/>
  <c r="CP41" i="51"/>
  <c r="CP52" i="51"/>
  <c r="CP73" i="51"/>
  <c r="CP93" i="51"/>
  <c r="CP115" i="51"/>
  <c r="CP134" i="51"/>
  <c r="CP155" i="51"/>
  <c r="CP181" i="51"/>
  <c r="CP14" i="51"/>
  <c r="CP27" i="51"/>
  <c r="CP57" i="51"/>
  <c r="CP77" i="51"/>
  <c r="CP99" i="51"/>
  <c r="CP120" i="51"/>
  <c r="CP139" i="51"/>
  <c r="CP160" i="51"/>
  <c r="CP192" i="51"/>
  <c r="CG209" i="51"/>
  <c r="CP38" i="51"/>
  <c r="CP150" i="51"/>
  <c r="CP62" i="51"/>
  <c r="CP83" i="51"/>
  <c r="CP104" i="51"/>
  <c r="CP158" i="51"/>
  <c r="CP145" i="51"/>
  <c r="CP167" i="51"/>
  <c r="CP196" i="51"/>
  <c r="DE82" i="51"/>
  <c r="DE117" i="51"/>
  <c r="DE83" i="51"/>
  <c r="CT195" i="51"/>
  <c r="BR209" i="51"/>
  <c r="BT209" i="51"/>
  <c r="CP200" i="51"/>
  <c r="CT7" i="51"/>
  <c r="CT6" i="51"/>
  <c r="CT172" i="51"/>
  <c r="CT57" i="51"/>
  <c r="CT73" i="51"/>
  <c r="CT87" i="51"/>
  <c r="CT103" i="51"/>
  <c r="CT119" i="51"/>
  <c r="CT132" i="51"/>
  <c r="CT149" i="51"/>
  <c r="CT165" i="51"/>
  <c r="CT192" i="51"/>
  <c r="CT202" i="51"/>
  <c r="CP29" i="51"/>
  <c r="CP42" i="51"/>
  <c r="CP11" i="51"/>
  <c r="CP154" i="51"/>
  <c r="CP53" i="51"/>
  <c r="CP64" i="51"/>
  <c r="CP74" i="51"/>
  <c r="CP84" i="51"/>
  <c r="CP95" i="51"/>
  <c r="CP105" i="51"/>
  <c r="CP116" i="51"/>
  <c r="CP125" i="51"/>
  <c r="CP135" i="51"/>
  <c r="CP146" i="51"/>
  <c r="CP183" i="51"/>
  <c r="CP170" i="51"/>
  <c r="CP184" i="51"/>
  <c r="CP197" i="51"/>
  <c r="BR207" i="51"/>
  <c r="CT12" i="51"/>
  <c r="CT13" i="51"/>
  <c r="CT49" i="51"/>
  <c r="CT65" i="51"/>
  <c r="CT79" i="51"/>
  <c r="CT95" i="51"/>
  <c r="CT111" i="51"/>
  <c r="CT164" i="51"/>
  <c r="CT140" i="51"/>
  <c r="CT180" i="51"/>
  <c r="CT175" i="51"/>
  <c r="CP16" i="51"/>
  <c r="CP22" i="51"/>
  <c r="CP13" i="51"/>
  <c r="CP31" i="51"/>
  <c r="CP48" i="51"/>
  <c r="CP58" i="51"/>
  <c r="CP69" i="51"/>
  <c r="CP79" i="51"/>
  <c r="CP89" i="51"/>
  <c r="CP100" i="51"/>
  <c r="CP111" i="51"/>
  <c r="CP121" i="51"/>
  <c r="CP130" i="51"/>
  <c r="CP141" i="51"/>
  <c r="CP162" i="51"/>
  <c r="CP164" i="51"/>
  <c r="CP176" i="51"/>
  <c r="CP188" i="51"/>
  <c r="CP24" i="51"/>
  <c r="CP6" i="51"/>
  <c r="CP26" i="51"/>
  <c r="CP20" i="51"/>
  <c r="CP21" i="51"/>
  <c r="CP15" i="51"/>
  <c r="CP35" i="51"/>
  <c r="CP44" i="51"/>
  <c r="CP49" i="51"/>
  <c r="CP54" i="51"/>
  <c r="CP60" i="51"/>
  <c r="CP65" i="51"/>
  <c r="CP70" i="51"/>
  <c r="CP166" i="51"/>
  <c r="CP80" i="51"/>
  <c r="CP85" i="51"/>
  <c r="CP91" i="51"/>
  <c r="CP96" i="51"/>
  <c r="CP101" i="51"/>
  <c r="CP107" i="51"/>
  <c r="CP112" i="51"/>
  <c r="CP117" i="51"/>
  <c r="CP123" i="51"/>
  <c r="CP126" i="51"/>
  <c r="CP131" i="51"/>
  <c r="CP137" i="51"/>
  <c r="CP142" i="51"/>
  <c r="CP147" i="51"/>
  <c r="CP174" i="51"/>
  <c r="CP149" i="51"/>
  <c r="CP168" i="51"/>
  <c r="CP178" i="51"/>
  <c r="CP180" i="51"/>
  <c r="CP185" i="51"/>
  <c r="CP189" i="51"/>
  <c r="CP199" i="51"/>
  <c r="DE24" i="51"/>
  <c r="DE156" i="51"/>
  <c r="CP36" i="51"/>
  <c r="CP10" i="51"/>
  <c r="CP30" i="51"/>
  <c r="CP40" i="51"/>
  <c r="CP33" i="51"/>
  <c r="CP19" i="51"/>
  <c r="CP43" i="51"/>
  <c r="CP45" i="51"/>
  <c r="CP50" i="51"/>
  <c r="CP56" i="51"/>
  <c r="CP61" i="51"/>
  <c r="CP66" i="51"/>
  <c r="CP72" i="51"/>
  <c r="CP76" i="51"/>
  <c r="CP81" i="51"/>
  <c r="CP87" i="51"/>
  <c r="CP92" i="51"/>
  <c r="CP97" i="51"/>
  <c r="CP103" i="51"/>
  <c r="CP108" i="51"/>
  <c r="CP113" i="51"/>
  <c r="CP119" i="51"/>
  <c r="CP124" i="51"/>
  <c r="CP127" i="51"/>
  <c r="CP133" i="51"/>
  <c r="CP138" i="51"/>
  <c r="CP143" i="51"/>
  <c r="CP153" i="51"/>
  <c r="CP148" i="51"/>
  <c r="CP152" i="51"/>
  <c r="CP163" i="51"/>
  <c r="CP179" i="51"/>
  <c r="CP173" i="51"/>
  <c r="CP191" i="51"/>
  <c r="CP193" i="51"/>
  <c r="DE52" i="51"/>
  <c r="DE182" i="51"/>
  <c r="CP206" i="51"/>
  <c r="CT22" i="51"/>
  <c r="CT11" i="51"/>
  <c r="CT31" i="51"/>
  <c r="CT16" i="51"/>
  <c r="CT32" i="51"/>
  <c r="CT26" i="51"/>
  <c r="CT35" i="51"/>
  <c r="CT17" i="51"/>
  <c r="CT33" i="51"/>
  <c r="CT155" i="51"/>
  <c r="CT46" i="51"/>
  <c r="CT50" i="51"/>
  <c r="CT54" i="51"/>
  <c r="CT58" i="51"/>
  <c r="CT62" i="51"/>
  <c r="CT66" i="51"/>
  <c r="CT70" i="51"/>
  <c r="CT74" i="51"/>
  <c r="CT76" i="51"/>
  <c r="CT80" i="51"/>
  <c r="CT84" i="51"/>
  <c r="CT88" i="51"/>
  <c r="CT92" i="51"/>
  <c r="CT96" i="51"/>
  <c r="CT100" i="51"/>
  <c r="CT104" i="51"/>
  <c r="CT108" i="51"/>
  <c r="CT112" i="51"/>
  <c r="CT116" i="51"/>
  <c r="CT120" i="51"/>
  <c r="CT124" i="51"/>
  <c r="CT125" i="51"/>
  <c r="CT129" i="51"/>
  <c r="CT133" i="51"/>
  <c r="CT137" i="51"/>
  <c r="CT141" i="51"/>
  <c r="CT145" i="51"/>
  <c r="CT157" i="51"/>
  <c r="CT168" i="51"/>
  <c r="CT150" i="51"/>
  <c r="CT166" i="51"/>
  <c r="CT169" i="51"/>
  <c r="CT174" i="51"/>
  <c r="CT179" i="51"/>
  <c r="CT184" i="51"/>
  <c r="CT193" i="51"/>
  <c r="CT190" i="51"/>
  <c r="CT196" i="51"/>
  <c r="CT206" i="51"/>
  <c r="CT203" i="51"/>
  <c r="CT10" i="51"/>
  <c r="CT34" i="51"/>
  <c r="CT15" i="51"/>
  <c r="CT39" i="51"/>
  <c r="CT20" i="51"/>
  <c r="CT36" i="51"/>
  <c r="CT30" i="51"/>
  <c r="CT43" i="51"/>
  <c r="CT21" i="51"/>
  <c r="CT37" i="51"/>
  <c r="CT156" i="51"/>
  <c r="CT47" i="51"/>
  <c r="CT51" i="51"/>
  <c r="CT55" i="51"/>
  <c r="CT59" i="51"/>
  <c r="CT63" i="51"/>
  <c r="CT67" i="51"/>
  <c r="CT71" i="51"/>
  <c r="CT75" i="51"/>
  <c r="CT77" i="51"/>
  <c r="CT81" i="51"/>
  <c r="CT85" i="51"/>
  <c r="CT89" i="51"/>
  <c r="CT93" i="51"/>
  <c r="CT97" i="51"/>
  <c r="CT101" i="51"/>
  <c r="CT105" i="51"/>
  <c r="CT109" i="51"/>
  <c r="CT113" i="51"/>
  <c r="CT117" i="51"/>
  <c r="CT121" i="51"/>
  <c r="CT153" i="51"/>
  <c r="CT126" i="51"/>
  <c r="CT130" i="51"/>
  <c r="CT134" i="51"/>
  <c r="CT138" i="51"/>
  <c r="CT142" i="51"/>
  <c r="CT146" i="51"/>
  <c r="CT159" i="51"/>
  <c r="CT173" i="51"/>
  <c r="CT154" i="51"/>
  <c r="CT185" i="51"/>
  <c r="CT176" i="51"/>
  <c r="CT178" i="51"/>
  <c r="CT182" i="51"/>
  <c r="CT205" i="51"/>
  <c r="CT186" i="51"/>
  <c r="CT194" i="51"/>
  <c r="CT197" i="51"/>
  <c r="CT200" i="51"/>
  <c r="CT204" i="51"/>
  <c r="CT14" i="51"/>
  <c r="CT38" i="51"/>
  <c r="CT19" i="51"/>
  <c r="CT8" i="51"/>
  <c r="CT24" i="51"/>
  <c r="CT40" i="51"/>
  <c r="CT42" i="51"/>
  <c r="CT9" i="51"/>
  <c r="CT25" i="51"/>
  <c r="CT41" i="51"/>
  <c r="CT44" i="51"/>
  <c r="CT48" i="51"/>
  <c r="CT52" i="51"/>
  <c r="CT56" i="51"/>
  <c r="CT60" i="51"/>
  <c r="CT64" i="51"/>
  <c r="CT68" i="51"/>
  <c r="CT72" i="51"/>
  <c r="CT148" i="51"/>
  <c r="CT78" i="51"/>
  <c r="CT82" i="51"/>
  <c r="CT86" i="51"/>
  <c r="CT90" i="51"/>
  <c r="CT94" i="51"/>
  <c r="CT98" i="51"/>
  <c r="CT102" i="51"/>
  <c r="CT106" i="51"/>
  <c r="CT110" i="51"/>
  <c r="CT114" i="51"/>
  <c r="CT118" i="51"/>
  <c r="CT122" i="51"/>
  <c r="CT163" i="51"/>
  <c r="CT127" i="51"/>
  <c r="CT131" i="51"/>
  <c r="CT135" i="51"/>
  <c r="CT139" i="51"/>
  <c r="CT143" i="51"/>
  <c r="CT147" i="51"/>
  <c r="CT160" i="51"/>
  <c r="CT152" i="51"/>
  <c r="CT158" i="51"/>
  <c r="CT161" i="51"/>
  <c r="CT177" i="51"/>
  <c r="CT171" i="51"/>
  <c r="CT181" i="51"/>
  <c r="CT189" i="51"/>
  <c r="CT187" i="51"/>
  <c r="CT191" i="51"/>
  <c r="CT198" i="51"/>
  <c r="DE9" i="51"/>
  <c r="DE40" i="51"/>
  <c r="DE93" i="51"/>
  <c r="AW93" i="51" s="1"/>
  <c r="S93" i="51" s="1"/>
  <c r="AH93" i="51" s="1"/>
  <c r="DE100" i="51"/>
  <c r="DE125" i="51"/>
  <c r="DE170" i="51"/>
  <c r="DE188" i="51"/>
  <c r="DE85" i="51"/>
  <c r="DE16" i="51"/>
  <c r="DE41" i="51"/>
  <c r="DE71" i="51"/>
  <c r="DE173" i="51"/>
  <c r="DE142" i="51"/>
  <c r="DE171" i="51"/>
  <c r="DE192" i="51"/>
  <c r="DE53" i="51"/>
  <c r="DE32" i="51"/>
  <c r="DE65" i="51"/>
  <c r="DE114" i="51"/>
  <c r="DE149" i="51"/>
  <c r="DE161" i="51"/>
  <c r="DE189" i="51"/>
  <c r="DK204" i="52"/>
  <c r="CT112" i="52"/>
  <c r="CT40" i="52"/>
  <c r="CT164" i="52"/>
  <c r="CT16" i="52"/>
  <c r="CT54" i="52"/>
  <c r="CT47" i="52"/>
  <c r="CT28" i="52"/>
  <c r="CT57" i="52"/>
  <c r="CT62" i="52"/>
  <c r="CT97" i="52"/>
  <c r="CT125" i="52"/>
  <c r="CT75" i="52"/>
  <c r="CT83" i="52"/>
  <c r="CT94" i="52"/>
  <c r="CT119" i="52"/>
  <c r="CT118" i="52"/>
  <c r="CT163" i="52"/>
  <c r="CT131" i="52"/>
  <c r="CT139" i="52"/>
  <c r="CT147" i="52"/>
  <c r="CT158" i="52"/>
  <c r="CT197" i="52"/>
  <c r="CT181" i="52"/>
  <c r="CT186" i="52"/>
  <c r="DI10" i="52"/>
  <c r="DI15" i="52"/>
  <c r="DI32" i="52"/>
  <c r="DI55" i="52"/>
  <c r="DI66" i="52"/>
  <c r="DI140" i="52"/>
  <c r="CT201" i="52"/>
  <c r="CT196" i="52"/>
  <c r="CT195" i="52"/>
  <c r="CT184" i="52"/>
  <c r="CT180" i="52"/>
  <c r="CT205" i="52"/>
  <c r="CT193" i="52"/>
  <c r="CT187" i="52"/>
  <c r="CT156" i="52"/>
  <c r="CT150" i="52"/>
  <c r="CT146" i="52"/>
  <c r="CT142" i="52"/>
  <c r="CT138" i="52"/>
  <c r="CT134" i="52"/>
  <c r="CT198" i="52"/>
  <c r="CT168" i="52"/>
  <c r="CT162" i="52"/>
  <c r="CT130" i="52"/>
  <c r="CT114" i="52"/>
  <c r="CT169" i="52"/>
  <c r="CT115" i="52"/>
  <c r="CT99" i="52"/>
  <c r="CT92" i="52"/>
  <c r="CT86" i="52"/>
  <c r="CT82" i="52"/>
  <c r="CT78" i="52"/>
  <c r="CT74" i="52"/>
  <c r="CT70" i="52"/>
  <c r="CT124" i="52"/>
  <c r="CT108" i="52"/>
  <c r="CT95" i="52"/>
  <c r="CT65" i="52"/>
  <c r="CT58" i="52"/>
  <c r="CT113" i="52"/>
  <c r="CT53" i="52"/>
  <c r="CT37" i="52"/>
  <c r="CT25" i="52"/>
  <c r="CT60" i="52"/>
  <c r="CT43" i="52"/>
  <c r="BA43" i="52" s="1"/>
  <c r="W43" i="52" s="1"/>
  <c r="AL43" i="52" s="1"/>
  <c r="CT27" i="52"/>
  <c r="CT42" i="52"/>
  <c r="CT20" i="52"/>
  <c r="CT15" i="52"/>
  <c r="CT9" i="52"/>
  <c r="CT161" i="52"/>
  <c r="CT52" i="52"/>
  <c r="CT36" i="52"/>
  <c r="CT67" i="52"/>
  <c r="CT50" i="52"/>
  <c r="CT13" i="52"/>
  <c r="CT204" i="52"/>
  <c r="CT200" i="52"/>
  <c r="CT194" i="52"/>
  <c r="CT191" i="52"/>
  <c r="CT183" i="52"/>
  <c r="CT179" i="52"/>
  <c r="CT190" i="52"/>
  <c r="CT189" i="52"/>
  <c r="CT171" i="52"/>
  <c r="CT154" i="52"/>
  <c r="CT149" i="52"/>
  <c r="CT145" i="52"/>
  <c r="CT141" i="52"/>
  <c r="CT137" i="52"/>
  <c r="CT133" i="52"/>
  <c r="CT175" i="52"/>
  <c r="BA175" i="52" s="1"/>
  <c r="W175" i="52" s="1"/>
  <c r="AL175" i="52" s="1"/>
  <c r="CT166" i="52"/>
  <c r="CT159" i="52"/>
  <c r="CT126" i="52"/>
  <c r="CT110" i="52"/>
  <c r="CT127" i="52"/>
  <c r="CT111" i="52"/>
  <c r="CT98" i="52"/>
  <c r="CT90" i="52"/>
  <c r="BA90" i="52" s="1"/>
  <c r="W90" i="52" s="1"/>
  <c r="AL90" i="52" s="1"/>
  <c r="CT85" i="52"/>
  <c r="CT81" i="52"/>
  <c r="CT77" i="52"/>
  <c r="CT73" i="52"/>
  <c r="CT69" i="52"/>
  <c r="CT117" i="52"/>
  <c r="CT101" i="52"/>
  <c r="CT93" i="52"/>
  <c r="CT61" i="52"/>
  <c r="CT165" i="52"/>
  <c r="CT64" i="52"/>
  <c r="CT49" i="52"/>
  <c r="CT33" i="52"/>
  <c r="CT21" i="52"/>
  <c r="CT59" i="52"/>
  <c r="CT39" i="52"/>
  <c r="CT23" i="52"/>
  <c r="CT38" i="52"/>
  <c r="CT18" i="52"/>
  <c r="CT12" i="52"/>
  <c r="CT8" i="52"/>
  <c r="CT120" i="52"/>
  <c r="CT48" i="52"/>
  <c r="CT32" i="52"/>
  <c r="CT55" i="52"/>
  <c r="CT46" i="52"/>
  <c r="CT6" i="52"/>
  <c r="CT14" i="52"/>
  <c r="CT22" i="52"/>
  <c r="CT56" i="52"/>
  <c r="CT10" i="52"/>
  <c r="CT24" i="52"/>
  <c r="CT29" i="52"/>
  <c r="CT105" i="52"/>
  <c r="CT41" i="52"/>
  <c r="CT129" i="52"/>
  <c r="CT89" i="52"/>
  <c r="CT109" i="52"/>
  <c r="CT71" i="52"/>
  <c r="CT79" i="52"/>
  <c r="CT87" i="52"/>
  <c r="CT103" i="52"/>
  <c r="CT102" i="52"/>
  <c r="CT153" i="52"/>
  <c r="CT170" i="52"/>
  <c r="CT135" i="52"/>
  <c r="BA135" i="52" s="1"/>
  <c r="W135" i="52" s="1"/>
  <c r="AL135" i="52" s="1"/>
  <c r="CT143" i="52"/>
  <c r="CT151" i="52"/>
  <c r="CT172" i="52"/>
  <c r="CT177" i="52"/>
  <c r="CT185" i="52"/>
  <c r="CT199" i="52"/>
  <c r="DI206" i="52"/>
  <c r="DI202" i="52"/>
  <c r="DI190" i="52"/>
  <c r="DI171" i="52"/>
  <c r="DI160" i="52"/>
  <c r="DI178" i="52"/>
  <c r="DI136" i="52"/>
  <c r="DI129" i="52"/>
  <c r="DI83" i="52"/>
  <c r="DI74" i="52"/>
  <c r="DI62" i="52"/>
  <c r="DI118" i="52"/>
  <c r="DI89" i="52"/>
  <c r="DI100" i="52"/>
  <c r="DI48" i="52"/>
  <c r="DI39" i="52"/>
  <c r="DI27" i="52"/>
  <c r="DI92" i="52"/>
  <c r="DI127" i="52"/>
  <c r="DI14" i="52"/>
  <c r="DI197" i="52"/>
  <c r="DI186" i="52"/>
  <c r="DI165" i="52"/>
  <c r="DI156" i="52"/>
  <c r="DI152" i="52"/>
  <c r="DI139" i="52"/>
  <c r="DI113" i="52"/>
  <c r="DI78" i="52"/>
  <c r="DI67" i="52"/>
  <c r="DI58" i="52"/>
  <c r="DI97" i="52"/>
  <c r="DI123" i="52"/>
  <c r="DI198" i="52"/>
  <c r="DI189" i="52"/>
  <c r="DI168" i="52"/>
  <c r="DI157" i="52"/>
  <c r="DI176" i="52"/>
  <c r="DI151" i="52"/>
  <c r="DI117" i="52"/>
  <c r="DI82" i="52"/>
  <c r="DI70" i="52"/>
  <c r="DI59" i="52"/>
  <c r="DI114" i="52"/>
  <c r="DI134" i="52"/>
  <c r="DI56" i="52"/>
  <c r="DI47" i="52"/>
  <c r="DI35" i="52"/>
  <c r="DI184" i="52"/>
  <c r="DI88" i="52"/>
  <c r="DI103" i="52"/>
  <c r="DI11" i="52"/>
  <c r="CV156" i="52"/>
  <c r="CP186" i="51"/>
  <c r="CP194" i="51"/>
  <c r="CP205" i="51"/>
  <c r="CP204" i="51"/>
  <c r="DE8" i="51"/>
  <c r="DE25" i="51"/>
  <c r="DE48" i="51"/>
  <c r="DE67" i="51"/>
  <c r="DE121" i="51"/>
  <c r="DE111" i="51"/>
  <c r="DE145" i="51"/>
  <c r="DE177" i="51"/>
  <c r="DE203" i="51"/>
  <c r="CI207" i="51"/>
  <c r="CB207" i="51"/>
  <c r="CP8" i="51"/>
  <c r="CP32" i="51"/>
  <c r="CP37" i="51"/>
  <c r="CP18" i="51"/>
  <c r="CP34" i="51"/>
  <c r="CP28" i="51"/>
  <c r="CP17" i="51"/>
  <c r="CP7" i="51"/>
  <c r="CP23" i="51"/>
  <c r="CP39" i="51"/>
  <c r="CP175" i="51"/>
  <c r="CP47" i="51"/>
  <c r="CP51" i="51"/>
  <c r="CP55" i="51"/>
  <c r="CP59" i="51"/>
  <c r="CP63" i="51"/>
  <c r="CP67" i="51"/>
  <c r="CP71" i="51"/>
  <c r="CP75" i="51"/>
  <c r="CP78" i="51"/>
  <c r="CP82" i="51"/>
  <c r="CP86" i="51"/>
  <c r="CP90" i="51"/>
  <c r="CP94" i="51"/>
  <c r="CP98" i="51"/>
  <c r="CP102" i="51"/>
  <c r="CP106" i="51"/>
  <c r="CP110" i="51"/>
  <c r="CP114" i="51"/>
  <c r="CP118" i="51"/>
  <c r="CP122" i="51"/>
  <c r="CP165" i="51"/>
  <c r="CP128" i="51"/>
  <c r="CP132" i="51"/>
  <c r="CP136" i="51"/>
  <c r="CP140" i="51"/>
  <c r="CP144" i="51"/>
  <c r="CP151" i="51"/>
  <c r="CP169" i="51"/>
  <c r="CP157" i="51"/>
  <c r="CP156" i="51"/>
  <c r="CP159" i="51"/>
  <c r="CP171" i="51"/>
  <c r="CP172" i="51"/>
  <c r="CP177" i="51"/>
  <c r="CP195" i="51"/>
  <c r="CP187" i="51"/>
  <c r="CP190" i="51"/>
  <c r="CP198" i="51"/>
  <c r="CP201" i="51"/>
  <c r="DE54" i="51"/>
  <c r="DE17" i="51"/>
  <c r="DE33" i="51"/>
  <c r="DE50" i="51"/>
  <c r="DE102" i="51"/>
  <c r="DE89" i="51"/>
  <c r="DE104" i="51"/>
  <c r="DE115" i="51"/>
  <c r="DE146" i="51"/>
  <c r="DE168" i="51"/>
  <c r="DE175" i="51"/>
  <c r="DE191" i="51"/>
  <c r="CV33" i="52"/>
  <c r="CV204" i="52"/>
  <c r="CJ209" i="51"/>
  <c r="CB209" i="52"/>
  <c r="CJ209" i="52"/>
  <c r="CV105" i="52"/>
  <c r="CB209" i="51"/>
  <c r="BT207" i="51"/>
  <c r="CV168" i="52"/>
  <c r="DI16" i="52"/>
  <c r="DI119" i="52"/>
  <c r="DI19" i="52"/>
  <c r="DI94" i="52"/>
  <c r="DI28" i="52"/>
  <c r="DI36" i="52"/>
  <c r="DI44" i="52"/>
  <c r="DI52" i="52"/>
  <c r="DI107" i="52"/>
  <c r="DI149" i="52"/>
  <c r="DI102" i="52"/>
  <c r="DI138" i="52"/>
  <c r="DI63" i="52"/>
  <c r="DI71" i="52"/>
  <c r="DI79" i="52"/>
  <c r="DI101" i="52"/>
  <c r="DI183" i="52"/>
  <c r="DI177" i="52"/>
  <c r="DI180" i="52"/>
  <c r="DI153" i="52"/>
  <c r="DI161" i="52"/>
  <c r="DI169" i="52"/>
  <c r="DI200" i="52"/>
  <c r="DI194" i="52"/>
  <c r="DI205" i="52"/>
  <c r="CV19" i="52"/>
  <c r="CV25" i="52"/>
  <c r="CV89" i="52"/>
  <c r="CV179" i="52"/>
  <c r="DI6" i="52"/>
  <c r="DI13" i="52"/>
  <c r="DI18" i="52"/>
  <c r="DI24" i="52"/>
  <c r="DI26" i="52"/>
  <c r="DI9" i="52"/>
  <c r="DI25" i="52"/>
  <c r="DI23" i="52"/>
  <c r="DI104" i="52"/>
  <c r="DI142" i="52"/>
  <c r="DI30" i="52"/>
  <c r="DI34" i="52"/>
  <c r="DI38" i="52"/>
  <c r="DI42" i="52"/>
  <c r="DI46" i="52"/>
  <c r="DI50" i="52"/>
  <c r="DI54" i="52"/>
  <c r="DI99" i="52"/>
  <c r="DI115" i="52"/>
  <c r="DI133" i="52"/>
  <c r="DI87" i="52"/>
  <c r="DI95" i="52"/>
  <c r="DI110" i="52"/>
  <c r="DI126" i="52"/>
  <c r="DI146" i="52"/>
  <c r="DI61" i="52"/>
  <c r="DI65" i="52"/>
  <c r="DI69" i="52"/>
  <c r="DI73" i="52"/>
  <c r="DI77" i="52"/>
  <c r="DI81" i="52"/>
  <c r="DI85" i="52"/>
  <c r="DI109" i="52"/>
  <c r="DI125" i="52"/>
  <c r="DI131" i="52"/>
  <c r="DI147" i="52"/>
  <c r="DI132" i="52"/>
  <c r="DI148" i="52"/>
  <c r="DI173" i="52"/>
  <c r="DI182" i="52"/>
  <c r="DI155" i="52"/>
  <c r="DI159" i="52"/>
  <c r="DI163" i="52"/>
  <c r="DI167" i="52"/>
  <c r="DI174" i="52"/>
  <c r="DI204" i="52"/>
  <c r="DI188" i="52"/>
  <c r="DI192" i="52"/>
  <c r="DI196" i="52"/>
  <c r="DI201" i="52"/>
  <c r="CV160" i="52"/>
  <c r="CV43" i="52"/>
  <c r="CV121" i="52"/>
  <c r="CV200" i="52"/>
  <c r="BU209" i="52"/>
  <c r="CV11" i="52"/>
  <c r="CV80" i="52"/>
  <c r="CV62" i="52"/>
  <c r="DI111" i="52"/>
  <c r="DI12" i="52"/>
  <c r="DI17" i="52"/>
  <c r="DI112" i="52"/>
  <c r="DI22" i="52"/>
  <c r="DI8" i="52"/>
  <c r="DI21" i="52"/>
  <c r="DI128" i="52"/>
  <c r="DI98" i="52"/>
  <c r="DI141" i="52"/>
  <c r="DI29" i="52"/>
  <c r="DI33" i="52"/>
  <c r="DI37" i="52"/>
  <c r="DI41" i="52"/>
  <c r="DI45" i="52"/>
  <c r="DI49" i="52"/>
  <c r="DI53" i="52"/>
  <c r="DI57" i="52"/>
  <c r="DI108" i="52"/>
  <c r="DI124" i="52"/>
  <c r="DI150" i="52"/>
  <c r="DI93" i="52"/>
  <c r="DI106" i="52"/>
  <c r="DI122" i="52"/>
  <c r="DI145" i="52"/>
  <c r="DI60" i="52"/>
  <c r="DI64" i="52"/>
  <c r="DI68" i="52"/>
  <c r="DI72" i="52"/>
  <c r="DI76" i="52"/>
  <c r="DI80" i="52"/>
  <c r="DI84" i="52"/>
  <c r="DI105" i="52"/>
  <c r="DI121" i="52"/>
  <c r="DI130" i="52"/>
  <c r="DI143" i="52"/>
  <c r="DI179" i="52"/>
  <c r="DI144" i="52"/>
  <c r="DI172" i="52"/>
  <c r="DI181" i="52"/>
  <c r="DI154" i="52"/>
  <c r="DI158" i="52"/>
  <c r="DI162" i="52"/>
  <c r="DI166" i="52"/>
  <c r="DI170" i="52"/>
  <c r="DI203" i="52"/>
  <c r="DI187" i="52"/>
  <c r="DI191" i="52"/>
  <c r="DI195" i="52"/>
  <c r="DI199" i="52"/>
  <c r="BM209" i="52"/>
  <c r="DE58" i="51"/>
  <c r="DE69" i="51"/>
  <c r="DE144" i="51"/>
  <c r="DE13" i="51"/>
  <c r="DE21" i="51"/>
  <c r="DE29" i="51"/>
  <c r="DE37" i="51"/>
  <c r="DE45" i="51"/>
  <c r="DE76" i="51"/>
  <c r="DE74" i="51"/>
  <c r="DE55" i="51"/>
  <c r="DE148" i="51"/>
  <c r="DE105" i="51"/>
  <c r="DE88" i="51"/>
  <c r="DE120" i="51"/>
  <c r="DE99" i="51"/>
  <c r="DE132" i="51"/>
  <c r="DE130" i="51"/>
  <c r="DE133" i="51"/>
  <c r="DE150" i="51"/>
  <c r="DE159" i="51"/>
  <c r="DE162" i="51"/>
  <c r="DE172" i="51"/>
  <c r="DE190" i="51"/>
  <c r="DE185" i="51"/>
  <c r="DE206" i="51"/>
  <c r="BU209" i="51"/>
  <c r="BU207" i="51"/>
  <c r="CI209" i="51"/>
  <c r="DE49" i="51"/>
  <c r="DE110" i="51"/>
  <c r="DE12" i="51"/>
  <c r="DE20" i="51"/>
  <c r="DE28" i="51"/>
  <c r="DE36" i="51"/>
  <c r="DE44" i="51"/>
  <c r="DE64" i="51"/>
  <c r="DE73" i="51"/>
  <c r="DE135" i="51"/>
  <c r="DE136" i="51"/>
  <c r="DE98" i="51"/>
  <c r="DE84" i="51"/>
  <c r="DE116" i="51"/>
  <c r="DE95" i="51"/>
  <c r="DE131" i="51"/>
  <c r="DE128" i="51"/>
  <c r="DE129" i="51"/>
  <c r="DE147" i="51"/>
  <c r="DE155" i="51"/>
  <c r="DE158" i="51"/>
  <c r="DE197" i="51"/>
  <c r="DE198" i="51"/>
  <c r="DE184" i="51"/>
  <c r="CJ207" i="51"/>
  <c r="BM207" i="51"/>
  <c r="BM209" i="51"/>
  <c r="CV10" i="52"/>
  <c r="CV18" i="52"/>
  <c r="CV82" i="52"/>
  <c r="CV131" i="52"/>
  <c r="CV76" i="52"/>
  <c r="CV24" i="52"/>
  <c r="CV32" i="52"/>
  <c r="CV42" i="52"/>
  <c r="CV58" i="52"/>
  <c r="CV88" i="52"/>
  <c r="CV104" i="52"/>
  <c r="CV120" i="52"/>
  <c r="CV152" i="52"/>
  <c r="CV178" i="52"/>
  <c r="CV167" i="52"/>
  <c r="DK90" i="52"/>
  <c r="DK47" i="52"/>
  <c r="DK46" i="52"/>
  <c r="DK103" i="52"/>
  <c r="DK134" i="52"/>
  <c r="DK187" i="52"/>
  <c r="DK203" i="52"/>
  <c r="CV202" i="52"/>
  <c r="CV197" i="52"/>
  <c r="CV203" i="52"/>
  <c r="CV189" i="52"/>
  <c r="CV192" i="52"/>
  <c r="CV170" i="52"/>
  <c r="CV166" i="52"/>
  <c r="CV162" i="52"/>
  <c r="CV181" i="52"/>
  <c r="CV183" i="52"/>
  <c r="CV176" i="52"/>
  <c r="CV159" i="52"/>
  <c r="CV154" i="52"/>
  <c r="CV137" i="52"/>
  <c r="CV148" i="52"/>
  <c r="CV132" i="52"/>
  <c r="CV127" i="52"/>
  <c r="CV123" i="52"/>
  <c r="CV119" i="52"/>
  <c r="CV115" i="52"/>
  <c r="CV111" i="52"/>
  <c r="CV107" i="52"/>
  <c r="CV103" i="52"/>
  <c r="CV99" i="52"/>
  <c r="CV95" i="52"/>
  <c r="CV91" i="52"/>
  <c r="CV151" i="52"/>
  <c r="CV135" i="52"/>
  <c r="CV87" i="52"/>
  <c r="CV71" i="52"/>
  <c r="CV57" i="52"/>
  <c r="CV53" i="52"/>
  <c r="CV49" i="52"/>
  <c r="CV45" i="52"/>
  <c r="CV41" i="52"/>
  <c r="CV201" i="52"/>
  <c r="CV205" i="52"/>
  <c r="CV195" i="52"/>
  <c r="CV187" i="52"/>
  <c r="CV194" i="52"/>
  <c r="CV169" i="52"/>
  <c r="CV165" i="52"/>
  <c r="CV174" i="52"/>
  <c r="CV190" i="52"/>
  <c r="CV180" i="52"/>
  <c r="CV173" i="52"/>
  <c r="CV157" i="52"/>
  <c r="CV149" i="52"/>
  <c r="CV133" i="52"/>
  <c r="CV144" i="52"/>
  <c r="CV130" i="52"/>
  <c r="CV126" i="52"/>
  <c r="CV122" i="52"/>
  <c r="CV118" i="52"/>
  <c r="CV114" i="52"/>
  <c r="CV110" i="52"/>
  <c r="CV106" i="52"/>
  <c r="CV102" i="52"/>
  <c r="CV98" i="52"/>
  <c r="CV94" i="52"/>
  <c r="CV90" i="52"/>
  <c r="CV146" i="52"/>
  <c r="CV172" i="52"/>
  <c r="CV83" i="52"/>
  <c r="CV66" i="52"/>
  <c r="CV56" i="52"/>
  <c r="CV52" i="52"/>
  <c r="CV48" i="52"/>
  <c r="CV44" i="52"/>
  <c r="CV40" i="52"/>
  <c r="CV199" i="52"/>
  <c r="CV193" i="52"/>
  <c r="CV175" i="52"/>
  <c r="CV164" i="52"/>
  <c r="CV177" i="52"/>
  <c r="CV182" i="52"/>
  <c r="CV145" i="52"/>
  <c r="CV140" i="52"/>
  <c r="CV125" i="52"/>
  <c r="CV117" i="52"/>
  <c r="CV109" i="52"/>
  <c r="CV101" i="52"/>
  <c r="CV93" i="52"/>
  <c r="CV143" i="52"/>
  <c r="CV79" i="52"/>
  <c r="CV55" i="52"/>
  <c r="CV47" i="52"/>
  <c r="CV39" i="52"/>
  <c r="CV35" i="52"/>
  <c r="CV31" i="52"/>
  <c r="CV27" i="52"/>
  <c r="CV23" i="52"/>
  <c r="CV134" i="52"/>
  <c r="CV72" i="52"/>
  <c r="CV59" i="52"/>
  <c r="CV86" i="52"/>
  <c r="CV64" i="52"/>
  <c r="CV77" i="52"/>
  <c r="CV60" i="52"/>
  <c r="CV17" i="52"/>
  <c r="CV13" i="52"/>
  <c r="CV9" i="52"/>
  <c r="CV73" i="52"/>
  <c r="CV198" i="52"/>
  <c r="CV191" i="52"/>
  <c r="CV171" i="52"/>
  <c r="CV163" i="52"/>
  <c r="CV184" i="52"/>
  <c r="CV161" i="52"/>
  <c r="CV141" i="52"/>
  <c r="CV136" i="52"/>
  <c r="CV124" i="52"/>
  <c r="CV116" i="52"/>
  <c r="CV108" i="52"/>
  <c r="CV100" i="52"/>
  <c r="CV92" i="52"/>
  <c r="CV138" i="52"/>
  <c r="CV75" i="52"/>
  <c r="CV54" i="52"/>
  <c r="CV46" i="52"/>
  <c r="CV38" i="52"/>
  <c r="CV34" i="52"/>
  <c r="CV30" i="52"/>
  <c r="CV26" i="52"/>
  <c r="CV22" i="52"/>
  <c r="CV84" i="52"/>
  <c r="CV68" i="52"/>
  <c r="CV147" i="52"/>
  <c r="CV81" i="52"/>
  <c r="CV142" i="52"/>
  <c r="CV74" i="52"/>
  <c r="CV20" i="52"/>
  <c r="CV16" i="52"/>
  <c r="CV12" i="52"/>
  <c r="CV8" i="52"/>
  <c r="CV65" i="52"/>
  <c r="DK22" i="52"/>
  <c r="DK55" i="52"/>
  <c r="DK50" i="52"/>
  <c r="DK104" i="52"/>
  <c r="DK135" i="52"/>
  <c r="DK200" i="52"/>
  <c r="DK205" i="52"/>
  <c r="DK198" i="52"/>
  <c r="DK193" i="52"/>
  <c r="DK178" i="52"/>
  <c r="DK186" i="52"/>
  <c r="DK168" i="52"/>
  <c r="DK158" i="52"/>
  <c r="DK147" i="52"/>
  <c r="DK139" i="52"/>
  <c r="DK131" i="52"/>
  <c r="DK124" i="52"/>
  <c r="DK116" i="52"/>
  <c r="DK108" i="52"/>
  <c r="DK100" i="52"/>
  <c r="DK89" i="52"/>
  <c r="DK64" i="52"/>
  <c r="DK155" i="52"/>
  <c r="DK34" i="52"/>
  <c r="DK14" i="52"/>
  <c r="DK6" i="52"/>
  <c r="DK94" i="52"/>
  <c r="DK31" i="52"/>
  <c r="DK67" i="52"/>
  <c r="DK41" i="52"/>
  <c r="DK56" i="52"/>
  <c r="DK39" i="52"/>
  <c r="DK197" i="52"/>
  <c r="DK185" i="52"/>
  <c r="DK177" i="52"/>
  <c r="DK195" i="52"/>
  <c r="DK167" i="52"/>
  <c r="DK156" i="52"/>
  <c r="DK146" i="52"/>
  <c r="DK138" i="52"/>
  <c r="DK130" i="52"/>
  <c r="DK123" i="52"/>
  <c r="DK115" i="52"/>
  <c r="DK107" i="52"/>
  <c r="DK99" i="52"/>
  <c r="DK87" i="52"/>
  <c r="DK60" i="52"/>
  <c r="DK81" i="52"/>
  <c r="DK24" i="52"/>
  <c r="DK13" i="52"/>
  <c r="DK85" i="52"/>
  <c r="DK80" i="52"/>
  <c r="DK23" i="52"/>
  <c r="DK66" i="52"/>
  <c r="DK37" i="52"/>
  <c r="DK52" i="52"/>
  <c r="DK29" i="52"/>
  <c r="DK194" i="52"/>
  <c r="DK174" i="52"/>
  <c r="DK163" i="52"/>
  <c r="DK143" i="52"/>
  <c r="DK128" i="52"/>
  <c r="DK112" i="52"/>
  <c r="DK97" i="52"/>
  <c r="DK75" i="52"/>
  <c r="DK18" i="52"/>
  <c r="DK44" i="52"/>
  <c r="DK88" i="52"/>
  <c r="DK28" i="52"/>
  <c r="DK192" i="52"/>
  <c r="DK173" i="52"/>
  <c r="DK162" i="52"/>
  <c r="DK142" i="52"/>
  <c r="DK127" i="52"/>
  <c r="DK111" i="52"/>
  <c r="DK95" i="52"/>
  <c r="DK71" i="52"/>
  <c r="DK17" i="52"/>
  <c r="DK36" i="52"/>
  <c r="DK84" i="52"/>
  <c r="DK25" i="52"/>
  <c r="CV6" i="52"/>
  <c r="CV14" i="52"/>
  <c r="CV61" i="52"/>
  <c r="CV70" i="52"/>
  <c r="CV63" i="52"/>
  <c r="CV150" i="52"/>
  <c r="CV28" i="52"/>
  <c r="CV36" i="52"/>
  <c r="CV50" i="52"/>
  <c r="CV139" i="52"/>
  <c r="CV96" i="52"/>
  <c r="CV112" i="52"/>
  <c r="CV128" i="52"/>
  <c r="CV153" i="52"/>
  <c r="CV185" i="52"/>
  <c r="CV196" i="52"/>
  <c r="CV206" i="52"/>
  <c r="DK53" i="52"/>
  <c r="DK9" i="52"/>
  <c r="DK78" i="52"/>
  <c r="DK119" i="52"/>
  <c r="DK150" i="52"/>
  <c r="DK181" i="52"/>
  <c r="CV7" i="52"/>
  <c r="CV15" i="52"/>
  <c r="CV69" i="52"/>
  <c r="CV78" i="52"/>
  <c r="CV67" i="52"/>
  <c r="CV21" i="52"/>
  <c r="CV29" i="52"/>
  <c r="CV37" i="52"/>
  <c r="CV51" i="52"/>
  <c r="CV158" i="52"/>
  <c r="CV97" i="52"/>
  <c r="CV113" i="52"/>
  <c r="CV129" i="52"/>
  <c r="CV155" i="52"/>
  <c r="CV188" i="52"/>
  <c r="CV186" i="52"/>
  <c r="DK57" i="52"/>
  <c r="DK10" i="52"/>
  <c r="DK82" i="52"/>
  <c r="DK120" i="52"/>
  <c r="DK151" i="52"/>
  <c r="DK182" i="52"/>
  <c r="BW207" i="51"/>
  <c r="CH209" i="51"/>
  <c r="CH207" i="51"/>
  <c r="DE204" i="51"/>
  <c r="DE187" i="51"/>
  <c r="DE183" i="51"/>
  <c r="DE199" i="51"/>
  <c r="DE196" i="51"/>
  <c r="DE180" i="51"/>
  <c r="DE181" i="51"/>
  <c r="DE201" i="51"/>
  <c r="DE202" i="51"/>
  <c r="DE167" i="51"/>
  <c r="DE151" i="51"/>
  <c r="DE160" i="51"/>
  <c r="DE157" i="51"/>
  <c r="DE141" i="51"/>
  <c r="DE165" i="51"/>
  <c r="DE138" i="51"/>
  <c r="DE127" i="51"/>
  <c r="DE140" i="51"/>
  <c r="DE123" i="51"/>
  <c r="DE107" i="51"/>
  <c r="DE91" i="51"/>
  <c r="DE153" i="51"/>
  <c r="DE112" i="51"/>
  <c r="DE96" i="51"/>
  <c r="DE143" i="51"/>
  <c r="DE113" i="51"/>
  <c r="DE97" i="51"/>
  <c r="DE78" i="51"/>
  <c r="DE79" i="51"/>
  <c r="DE63" i="51"/>
  <c r="DE118" i="51"/>
  <c r="DE86" i="51"/>
  <c r="DE68" i="51"/>
  <c r="DE51" i="51"/>
  <c r="DE62" i="51"/>
  <c r="DE47" i="51"/>
  <c r="DE43" i="51"/>
  <c r="DE39" i="51"/>
  <c r="DE35" i="51"/>
  <c r="DE31" i="51"/>
  <c r="DE27" i="51"/>
  <c r="DE23" i="51"/>
  <c r="DE19" i="51"/>
  <c r="DE15" i="51"/>
  <c r="DE11" i="51"/>
  <c r="DE7" i="51"/>
  <c r="DE60" i="51"/>
  <c r="DE80" i="51"/>
  <c r="DE101" i="51"/>
  <c r="DE94" i="51"/>
  <c r="DE200" i="51"/>
  <c r="DE186" i="51"/>
  <c r="DE195" i="51"/>
  <c r="DE193" i="51"/>
  <c r="DE194" i="51"/>
  <c r="DE176" i="51"/>
  <c r="DE179" i="51"/>
  <c r="DE166" i="51"/>
  <c r="DE178" i="51"/>
  <c r="DE163" i="51"/>
  <c r="DE169" i="51"/>
  <c r="DE152" i="51"/>
  <c r="DE174" i="51"/>
  <c r="DE137" i="51"/>
  <c r="DE164" i="51"/>
  <c r="DE134" i="51"/>
  <c r="DE126" i="51"/>
  <c r="DE139" i="51"/>
  <c r="DE119" i="51"/>
  <c r="DE103" i="51"/>
  <c r="DE87" i="51"/>
  <c r="DE124" i="51"/>
  <c r="DE108" i="51"/>
  <c r="DE92" i="51"/>
  <c r="DE122" i="51"/>
  <c r="DE106" i="51"/>
  <c r="DE90" i="51"/>
  <c r="DE72" i="51"/>
  <c r="DE75" i="51"/>
  <c r="DE59" i="51"/>
  <c r="DE109" i="51"/>
  <c r="DE81" i="51"/>
  <c r="DE66" i="51"/>
  <c r="DE154" i="51"/>
  <c r="DE61" i="51"/>
  <c r="DE46" i="51"/>
  <c r="DE42" i="51"/>
  <c r="DE38" i="51"/>
  <c r="DE34" i="51"/>
  <c r="DE30" i="51"/>
  <c r="DE26" i="51"/>
  <c r="DE22" i="51"/>
  <c r="DE18" i="51"/>
  <c r="DE14" i="51"/>
  <c r="DE10" i="51"/>
  <c r="DE6" i="51"/>
  <c r="DE57" i="51"/>
  <c r="DE70" i="51"/>
  <c r="DE56" i="51"/>
  <c r="DE77" i="51"/>
  <c r="CH209" i="52"/>
  <c r="CX205" i="52"/>
  <c r="CX204" i="52"/>
  <c r="CX203" i="52"/>
  <c r="CX202" i="52"/>
  <c r="CX201" i="52"/>
  <c r="CX200" i="52"/>
  <c r="CX199" i="52"/>
  <c r="CX206" i="52"/>
  <c r="CX198" i="52"/>
  <c r="CX197" i="52"/>
  <c r="CX196" i="52"/>
  <c r="CX194" i="52"/>
  <c r="CX192" i="52"/>
  <c r="CX190" i="52"/>
  <c r="CX188" i="52"/>
  <c r="CX186" i="52"/>
  <c r="CX189" i="52"/>
  <c r="CX185" i="52"/>
  <c r="CX184" i="52"/>
  <c r="CX183" i="52"/>
  <c r="CX182" i="52"/>
  <c r="CX181" i="52"/>
  <c r="CX180" i="52"/>
  <c r="CX179" i="52"/>
  <c r="CX178" i="52"/>
  <c r="CX177" i="52"/>
  <c r="CX193" i="52"/>
  <c r="CX187" i="52"/>
  <c r="CX174" i="52"/>
  <c r="CX191" i="52"/>
  <c r="CX173" i="52"/>
  <c r="CX195" i="52"/>
  <c r="CX175" i="52"/>
  <c r="CX172" i="52"/>
  <c r="CX170" i="52"/>
  <c r="CX169" i="52"/>
  <c r="CX168" i="52"/>
  <c r="CX167" i="52"/>
  <c r="CX166" i="52"/>
  <c r="CX165" i="52"/>
  <c r="CX164" i="52"/>
  <c r="CX176" i="52"/>
  <c r="CX152" i="52"/>
  <c r="CX151" i="52"/>
  <c r="CX150" i="52"/>
  <c r="CX149" i="52"/>
  <c r="CX148" i="52"/>
  <c r="CX147" i="52"/>
  <c r="CX146" i="52"/>
  <c r="CX145" i="52"/>
  <c r="CX144" i="52"/>
  <c r="CX143" i="52"/>
  <c r="CX142" i="52"/>
  <c r="CX141" i="52"/>
  <c r="CX140" i="52"/>
  <c r="CX139" i="52"/>
  <c r="CX138" i="52"/>
  <c r="CX137" i="52"/>
  <c r="CX136" i="52"/>
  <c r="CX135" i="52"/>
  <c r="CX134" i="52"/>
  <c r="CX133" i="52"/>
  <c r="CX132" i="52"/>
  <c r="CX131" i="52"/>
  <c r="CX163" i="52"/>
  <c r="CX162" i="52"/>
  <c r="CX160" i="52"/>
  <c r="CX158" i="52"/>
  <c r="CX156" i="52"/>
  <c r="CX154" i="52"/>
  <c r="CX159" i="52"/>
  <c r="CX130" i="52"/>
  <c r="CX161" i="52"/>
  <c r="CX153" i="52"/>
  <c r="CX128" i="52"/>
  <c r="CX124" i="52"/>
  <c r="CX120" i="52"/>
  <c r="CX116" i="52"/>
  <c r="CX112" i="52"/>
  <c r="CX108" i="52"/>
  <c r="CX104" i="52"/>
  <c r="CX100" i="52"/>
  <c r="CX97" i="52"/>
  <c r="CX95" i="52"/>
  <c r="CX93" i="52"/>
  <c r="CX91" i="52"/>
  <c r="CX89" i="52"/>
  <c r="CX157" i="52"/>
  <c r="CX155" i="52"/>
  <c r="CX129" i="52"/>
  <c r="CX125" i="52"/>
  <c r="CX121" i="52"/>
  <c r="CX117" i="52"/>
  <c r="CX113" i="52"/>
  <c r="CX109" i="52"/>
  <c r="CX105" i="52"/>
  <c r="CX101" i="52"/>
  <c r="CX87" i="52"/>
  <c r="CX86" i="52"/>
  <c r="CX85" i="52"/>
  <c r="CX84" i="52"/>
  <c r="CX83" i="52"/>
  <c r="CX82" i="52"/>
  <c r="CX81" i="52"/>
  <c r="CX80" i="52"/>
  <c r="CX79" i="52"/>
  <c r="CX78" i="52"/>
  <c r="CX77" i="52"/>
  <c r="CX76" i="52"/>
  <c r="CX75" i="52"/>
  <c r="CX74" i="52"/>
  <c r="CX73" i="52"/>
  <c r="CX72" i="52"/>
  <c r="CX71" i="52"/>
  <c r="CX70" i="52"/>
  <c r="CX69" i="52"/>
  <c r="CX68" i="52"/>
  <c r="CX123" i="52"/>
  <c r="CX122" i="52"/>
  <c r="CX115" i="52"/>
  <c r="CX114" i="52"/>
  <c r="CX107" i="52"/>
  <c r="CX106" i="52"/>
  <c r="CX99" i="52"/>
  <c r="CX64" i="52"/>
  <c r="CX60" i="52"/>
  <c r="CX65" i="52"/>
  <c r="CX61" i="52"/>
  <c r="CX127" i="52"/>
  <c r="CX126" i="52"/>
  <c r="CX111" i="52"/>
  <c r="CX110" i="52"/>
  <c r="CX55" i="52"/>
  <c r="CX51" i="52"/>
  <c r="CX47" i="52"/>
  <c r="CX43" i="52"/>
  <c r="CX39" i="52"/>
  <c r="CX35" i="52"/>
  <c r="CX31" i="52"/>
  <c r="CX29" i="52"/>
  <c r="CX27" i="52"/>
  <c r="CX24" i="52"/>
  <c r="CX119" i="52"/>
  <c r="CX118" i="52"/>
  <c r="CX103" i="52"/>
  <c r="CX102" i="52"/>
  <c r="CX57" i="52"/>
  <c r="CX53" i="52"/>
  <c r="CX41" i="52"/>
  <c r="CX37" i="52"/>
  <c r="CX92" i="52"/>
  <c r="CX88" i="52"/>
  <c r="CX63" i="52"/>
  <c r="CX52" i="52"/>
  <c r="CX32" i="52"/>
  <c r="CX23" i="52"/>
  <c r="CX20" i="52"/>
  <c r="CX18" i="52"/>
  <c r="CX17" i="52"/>
  <c r="CX16" i="52"/>
  <c r="CX15" i="52"/>
  <c r="CX12" i="52"/>
  <c r="CX11" i="52"/>
  <c r="CX10" i="52"/>
  <c r="CX9" i="52"/>
  <c r="CX8" i="52"/>
  <c r="CX7" i="52"/>
  <c r="CX171" i="52"/>
  <c r="CX98" i="52"/>
  <c r="CX94" i="52"/>
  <c r="CX90" i="52"/>
  <c r="CX67" i="52"/>
  <c r="CX66" i="52"/>
  <c r="CX59" i="52"/>
  <c r="CX58" i="52"/>
  <c r="CX54" i="52"/>
  <c r="CX50" i="52"/>
  <c r="CX46" i="52"/>
  <c r="CX42" i="52"/>
  <c r="CX38" i="52"/>
  <c r="CX34" i="52"/>
  <c r="CX25" i="52"/>
  <c r="CX21" i="52"/>
  <c r="CX49" i="52"/>
  <c r="CX45" i="52"/>
  <c r="CX33" i="52"/>
  <c r="CX30" i="52"/>
  <c r="CX28" i="52"/>
  <c r="CX26" i="52"/>
  <c r="CX22" i="52"/>
  <c r="CX96" i="52"/>
  <c r="CX62" i="52"/>
  <c r="CX56" i="52"/>
  <c r="CX48" i="52"/>
  <c r="CX44" i="52"/>
  <c r="CX40" i="52"/>
  <c r="CX36" i="52"/>
  <c r="CX19" i="52"/>
  <c r="CX14" i="52"/>
  <c r="CX13" i="52"/>
  <c r="CX6" i="52"/>
  <c r="BZ209" i="52"/>
  <c r="BK209" i="52"/>
  <c r="CF209" i="52"/>
  <c r="BQ209" i="52"/>
  <c r="CC209" i="52"/>
  <c r="BV209" i="52"/>
  <c r="BW209" i="52"/>
  <c r="DK51" i="52"/>
  <c r="DK32" i="52"/>
  <c r="DK77" i="52"/>
  <c r="DK30" i="52"/>
  <c r="DK45" i="52"/>
  <c r="DK58" i="52"/>
  <c r="DK68" i="52"/>
  <c r="DK92" i="52"/>
  <c r="DK35" i="52"/>
  <c r="DK63" i="52"/>
  <c r="DK98" i="52"/>
  <c r="DK48" i="52"/>
  <c r="DK7" i="52"/>
  <c r="DK11" i="52"/>
  <c r="DK15" i="52"/>
  <c r="DK19" i="52"/>
  <c r="DK38" i="52"/>
  <c r="DK54" i="52"/>
  <c r="DK61" i="52"/>
  <c r="DK79" i="52"/>
  <c r="DK70" i="52"/>
  <c r="DK86" i="52"/>
  <c r="BC86" i="52" s="1"/>
  <c r="Y86" i="52" s="1"/>
  <c r="AN86" i="52" s="1"/>
  <c r="DK91" i="52"/>
  <c r="DK153" i="52"/>
  <c r="DK101" i="52"/>
  <c r="DK105" i="52"/>
  <c r="DK109" i="52"/>
  <c r="DK113" i="52"/>
  <c r="DK117" i="52"/>
  <c r="DK121" i="52"/>
  <c r="DK125" i="52"/>
  <c r="DK129" i="52"/>
  <c r="DK132" i="52"/>
  <c r="DK136" i="52"/>
  <c r="DK140" i="52"/>
  <c r="DK144" i="52"/>
  <c r="DK148" i="52"/>
  <c r="DK152" i="52"/>
  <c r="DK160" i="52"/>
  <c r="DK165" i="52"/>
  <c r="DK169" i="52"/>
  <c r="DK191" i="52"/>
  <c r="DK171" i="52"/>
  <c r="DK175" i="52"/>
  <c r="DK179" i="52"/>
  <c r="DK183" i="52"/>
  <c r="DK188" i="52"/>
  <c r="DK196" i="52"/>
  <c r="DK202" i="52"/>
  <c r="DK206" i="52"/>
  <c r="CP206" i="52"/>
  <c r="CP204" i="52"/>
  <c r="CP203" i="52"/>
  <c r="CP202" i="52"/>
  <c r="CP201" i="52"/>
  <c r="CP200" i="52"/>
  <c r="CP205" i="52"/>
  <c r="CP199" i="52"/>
  <c r="CP198" i="52"/>
  <c r="CP197" i="52"/>
  <c r="CP195" i="52"/>
  <c r="CP193" i="52"/>
  <c r="CP191" i="52"/>
  <c r="CP189" i="52"/>
  <c r="CP187" i="52"/>
  <c r="CP186" i="52"/>
  <c r="CP185" i="52"/>
  <c r="CP184" i="52"/>
  <c r="CP183" i="52"/>
  <c r="CP182" i="52"/>
  <c r="CP181" i="52"/>
  <c r="CP180" i="52"/>
  <c r="CP179" i="52"/>
  <c r="CP178" i="52"/>
  <c r="CP177" i="52"/>
  <c r="CP194" i="52"/>
  <c r="CP190" i="52"/>
  <c r="CP188" i="52"/>
  <c r="CP176" i="52"/>
  <c r="CP172" i="52"/>
  <c r="CP192" i="52"/>
  <c r="CP175" i="52"/>
  <c r="CP171" i="52"/>
  <c r="CP170" i="52"/>
  <c r="CP169" i="52"/>
  <c r="CP168" i="52"/>
  <c r="CP167" i="52"/>
  <c r="CP166" i="52"/>
  <c r="CP165" i="52"/>
  <c r="CP164" i="52"/>
  <c r="CP152" i="52"/>
  <c r="CP151" i="52"/>
  <c r="CP150" i="52"/>
  <c r="CP149" i="52"/>
  <c r="CP148" i="52"/>
  <c r="CP147" i="52"/>
  <c r="CP146" i="52"/>
  <c r="CP145" i="52"/>
  <c r="CP144" i="52"/>
  <c r="CP143" i="52"/>
  <c r="CP142" i="52"/>
  <c r="CP141" i="52"/>
  <c r="CP140" i="52"/>
  <c r="CP139" i="52"/>
  <c r="CP138" i="52"/>
  <c r="CP137" i="52"/>
  <c r="CP136" i="52"/>
  <c r="CP135" i="52"/>
  <c r="CP134" i="52"/>
  <c r="CP133" i="52"/>
  <c r="CP132" i="52"/>
  <c r="CP131" i="52"/>
  <c r="CP163" i="52"/>
  <c r="CP162" i="52"/>
  <c r="CP161" i="52"/>
  <c r="CP159" i="52"/>
  <c r="CP157" i="52"/>
  <c r="CP155" i="52"/>
  <c r="CP153" i="52"/>
  <c r="CP174" i="52"/>
  <c r="CP158" i="52"/>
  <c r="CP160" i="52"/>
  <c r="CP154" i="52"/>
  <c r="CP128" i="52"/>
  <c r="CP124" i="52"/>
  <c r="CP120" i="52"/>
  <c r="CP116" i="52"/>
  <c r="CP112" i="52"/>
  <c r="CP108" i="52"/>
  <c r="CP104" i="52"/>
  <c r="CP100" i="52"/>
  <c r="CP98" i="52"/>
  <c r="CP96" i="52"/>
  <c r="CP94" i="52"/>
  <c r="CP92" i="52"/>
  <c r="CP90" i="52"/>
  <c r="CP88" i="52"/>
  <c r="CP173" i="52"/>
  <c r="CP156" i="52"/>
  <c r="CP130" i="52"/>
  <c r="CP129" i="52"/>
  <c r="CP125" i="52"/>
  <c r="CP121" i="52"/>
  <c r="CP117" i="52"/>
  <c r="CP113" i="52"/>
  <c r="CP109" i="52"/>
  <c r="CP105" i="52"/>
  <c r="CP101" i="52"/>
  <c r="CP87" i="52"/>
  <c r="CP86" i="52"/>
  <c r="CP85" i="52"/>
  <c r="CP84" i="52"/>
  <c r="CP83" i="52"/>
  <c r="CP82" i="52"/>
  <c r="CP81" i="52"/>
  <c r="CP80" i="52"/>
  <c r="CP79" i="52"/>
  <c r="CP78" i="52"/>
  <c r="CP77" i="52"/>
  <c r="CP76" i="52"/>
  <c r="CP75" i="52"/>
  <c r="CP74" i="52"/>
  <c r="CP73" i="52"/>
  <c r="CP72" i="52"/>
  <c r="CP71" i="52"/>
  <c r="CP70" i="52"/>
  <c r="CP69" i="52"/>
  <c r="CP68" i="52"/>
  <c r="CP127" i="52"/>
  <c r="CP126" i="52"/>
  <c r="CP119" i="52"/>
  <c r="CP118" i="52"/>
  <c r="CP111" i="52"/>
  <c r="CP110" i="52"/>
  <c r="CP103" i="52"/>
  <c r="CP102" i="52"/>
  <c r="CP66" i="52"/>
  <c r="CP62" i="52"/>
  <c r="CP58" i="52"/>
  <c r="CP97" i="52"/>
  <c r="CP95" i="52"/>
  <c r="CP93" i="52"/>
  <c r="CP91" i="52"/>
  <c r="CP89" i="52"/>
  <c r="CP67" i="52"/>
  <c r="CP63" i="52"/>
  <c r="CP59" i="52"/>
  <c r="CP123" i="52"/>
  <c r="CP114" i="52"/>
  <c r="CP107" i="52"/>
  <c r="CP55" i="52"/>
  <c r="CP51" i="52"/>
  <c r="CP47" i="52"/>
  <c r="CP43" i="52"/>
  <c r="CP39" i="52"/>
  <c r="CP35" i="52"/>
  <c r="CP31" i="52"/>
  <c r="CP29" i="52"/>
  <c r="CP27" i="52"/>
  <c r="CP26" i="52"/>
  <c r="CP22" i="52"/>
  <c r="CP106" i="52"/>
  <c r="CP99" i="52"/>
  <c r="CP49" i="52"/>
  <c r="CP45" i="52"/>
  <c r="CP24" i="52"/>
  <c r="CP56" i="52"/>
  <c r="CP48" i="52"/>
  <c r="CP44" i="52"/>
  <c r="CP40" i="52"/>
  <c r="CP25" i="52"/>
  <c r="CP21" i="52"/>
  <c r="CP20" i="52"/>
  <c r="CP18" i="52"/>
  <c r="CP17" i="52"/>
  <c r="CP16" i="52"/>
  <c r="CP15" i="52"/>
  <c r="CP12" i="52"/>
  <c r="CP11" i="52"/>
  <c r="CP10" i="52"/>
  <c r="CP9" i="52"/>
  <c r="CP8" i="52"/>
  <c r="CP7" i="52"/>
  <c r="CP65" i="52"/>
  <c r="CP64" i="52"/>
  <c r="CP54" i="52"/>
  <c r="CP50" i="52"/>
  <c r="CP46" i="52"/>
  <c r="CP42" i="52"/>
  <c r="CP38" i="52"/>
  <c r="CP34" i="52"/>
  <c r="CP23" i="52"/>
  <c r="CP196" i="52"/>
  <c r="CP122" i="52"/>
  <c r="CP115" i="52"/>
  <c r="CP57" i="52"/>
  <c r="CP53" i="52"/>
  <c r="CP41" i="52"/>
  <c r="CP37" i="52"/>
  <c r="CP33" i="52"/>
  <c r="CP30" i="52"/>
  <c r="CP28" i="52"/>
  <c r="CP61" i="52"/>
  <c r="CP60" i="52"/>
  <c r="CP52" i="52"/>
  <c r="CP36" i="52"/>
  <c r="CP32" i="52"/>
  <c r="CP19" i="52"/>
  <c r="CP14" i="52"/>
  <c r="CP13" i="52"/>
  <c r="CP6" i="52"/>
  <c r="DM206" i="52"/>
  <c r="DM205" i="52"/>
  <c r="DM203" i="52"/>
  <c r="DM202" i="52"/>
  <c r="DM201" i="52"/>
  <c r="DM204" i="52"/>
  <c r="DM200" i="52"/>
  <c r="DM199" i="52"/>
  <c r="DM198" i="52"/>
  <c r="DM197" i="52"/>
  <c r="DM196" i="52"/>
  <c r="DM195" i="52"/>
  <c r="DM194" i="52"/>
  <c r="DM193" i="52"/>
  <c r="DM192" i="52"/>
  <c r="DM191" i="52"/>
  <c r="DM190" i="52"/>
  <c r="DM189" i="52"/>
  <c r="DM188" i="52"/>
  <c r="DM187" i="52"/>
  <c r="DM186" i="52"/>
  <c r="DM185" i="52"/>
  <c r="DM184" i="52"/>
  <c r="DM183" i="52"/>
  <c r="DM182" i="52"/>
  <c r="DM181" i="52"/>
  <c r="DM180" i="52"/>
  <c r="DM179" i="52"/>
  <c r="DM178" i="52"/>
  <c r="DM177" i="52"/>
  <c r="DM176" i="52"/>
  <c r="DM172" i="52"/>
  <c r="DM175" i="52"/>
  <c r="DM171" i="52"/>
  <c r="DM170" i="52"/>
  <c r="DM169" i="52"/>
  <c r="DM168" i="52"/>
  <c r="DM167" i="52"/>
  <c r="DM166" i="52"/>
  <c r="DM165" i="52"/>
  <c r="DM164" i="52"/>
  <c r="DM163" i="52"/>
  <c r="DM162" i="52"/>
  <c r="DM161" i="52"/>
  <c r="DM160" i="52"/>
  <c r="DM159" i="52"/>
  <c r="DM158" i="52"/>
  <c r="DM157" i="52"/>
  <c r="DM156" i="52"/>
  <c r="DM155" i="52"/>
  <c r="DM154" i="52"/>
  <c r="DM153" i="52"/>
  <c r="DM150" i="52"/>
  <c r="DM146" i="52"/>
  <c r="DM142" i="52"/>
  <c r="DM138" i="52"/>
  <c r="DM134" i="52"/>
  <c r="DM173" i="52"/>
  <c r="DM149" i="52"/>
  <c r="DM145" i="52"/>
  <c r="DM141" i="52"/>
  <c r="DM137" i="52"/>
  <c r="DM133" i="52"/>
  <c r="DM127" i="52"/>
  <c r="DM123" i="52"/>
  <c r="DM119" i="52"/>
  <c r="DM115" i="52"/>
  <c r="DM111" i="52"/>
  <c r="DM107" i="52"/>
  <c r="DM103" i="52"/>
  <c r="DM99" i="52"/>
  <c r="DM98" i="52"/>
  <c r="DM96" i="52"/>
  <c r="DM94" i="52"/>
  <c r="DM92" i="52"/>
  <c r="DM90" i="52"/>
  <c r="DM88" i="52"/>
  <c r="DM86" i="52"/>
  <c r="DM85" i="52"/>
  <c r="DM84" i="52"/>
  <c r="DM83" i="52"/>
  <c r="DM82" i="52"/>
  <c r="DM81" i="52"/>
  <c r="DM80" i="52"/>
  <c r="DM79" i="52"/>
  <c r="DM78" i="52"/>
  <c r="DM77" i="52"/>
  <c r="DM76" i="52"/>
  <c r="DM75" i="52"/>
  <c r="DM74" i="52"/>
  <c r="DM73" i="52"/>
  <c r="DM72" i="52"/>
  <c r="DM71" i="52"/>
  <c r="DM70" i="52"/>
  <c r="DM69" i="52"/>
  <c r="DM68" i="52"/>
  <c r="DM67" i="52"/>
  <c r="DM66" i="52"/>
  <c r="DM65" i="52"/>
  <c r="DM64" i="52"/>
  <c r="DM63" i="52"/>
  <c r="DM62" i="52"/>
  <c r="DM61" i="52"/>
  <c r="DM60" i="52"/>
  <c r="DM59" i="52"/>
  <c r="DM58" i="52"/>
  <c r="DM152" i="52"/>
  <c r="DM151" i="52"/>
  <c r="DM144" i="52"/>
  <c r="DM143" i="52"/>
  <c r="DM136" i="52"/>
  <c r="DM135" i="52"/>
  <c r="DM130" i="52"/>
  <c r="DM128" i="52"/>
  <c r="DM124" i="52"/>
  <c r="DM120" i="52"/>
  <c r="DM116" i="52"/>
  <c r="DM112" i="52"/>
  <c r="DM108" i="52"/>
  <c r="DM104" i="52"/>
  <c r="DM100" i="52"/>
  <c r="DM174" i="52"/>
  <c r="DM148" i="52"/>
  <c r="DM132" i="52"/>
  <c r="DM147" i="52"/>
  <c r="DM131" i="52"/>
  <c r="DM129" i="52"/>
  <c r="DM122" i="52"/>
  <c r="DM121" i="52"/>
  <c r="DM114" i="52"/>
  <c r="DM113" i="52"/>
  <c r="DM106" i="52"/>
  <c r="DM105" i="52"/>
  <c r="DM97" i="52"/>
  <c r="DM95" i="52"/>
  <c r="DM93" i="52"/>
  <c r="DM91" i="52"/>
  <c r="DM89" i="52"/>
  <c r="DM87" i="52"/>
  <c r="DM57" i="52"/>
  <c r="DM56" i="52"/>
  <c r="DM55" i="52"/>
  <c r="DM54" i="52"/>
  <c r="DM53" i="52"/>
  <c r="DM52" i="52"/>
  <c r="DM51" i="52"/>
  <c r="DM50" i="52"/>
  <c r="DM49" i="52"/>
  <c r="DM48" i="52"/>
  <c r="DM47" i="52"/>
  <c r="DM46" i="52"/>
  <c r="DM45" i="52"/>
  <c r="DM44" i="52"/>
  <c r="DM43" i="52"/>
  <c r="DM42" i="52"/>
  <c r="DM41" i="52"/>
  <c r="DM40" i="52"/>
  <c r="DM39" i="52"/>
  <c r="DM38" i="52"/>
  <c r="DM37" i="52"/>
  <c r="DM36" i="52"/>
  <c r="DM35" i="52"/>
  <c r="DM34" i="52"/>
  <c r="DM33" i="52"/>
  <c r="DM32" i="52"/>
  <c r="DM31" i="52"/>
  <c r="DM30" i="52"/>
  <c r="DM29" i="52"/>
  <c r="DM28" i="52"/>
  <c r="DM27" i="52"/>
  <c r="DM140" i="52"/>
  <c r="DM139" i="52"/>
  <c r="DM26" i="52"/>
  <c r="DM22" i="52"/>
  <c r="DM24" i="52"/>
  <c r="DM20" i="52"/>
  <c r="DM18" i="52"/>
  <c r="DM17" i="52"/>
  <c r="DM16" i="52"/>
  <c r="DM14" i="52"/>
  <c r="DM12" i="52"/>
  <c r="DM11" i="52"/>
  <c r="DM6" i="52"/>
  <c r="DM126" i="52"/>
  <c r="DM101" i="52"/>
  <c r="DM25" i="52"/>
  <c r="DM125" i="52"/>
  <c r="DM118" i="52"/>
  <c r="DM109" i="52"/>
  <c r="DM102" i="52"/>
  <c r="DM23" i="52"/>
  <c r="DM19" i="52"/>
  <c r="DM15" i="52"/>
  <c r="DM13" i="52"/>
  <c r="DM10" i="52"/>
  <c r="DM9" i="52"/>
  <c r="DM8" i="52"/>
  <c r="DM7" i="52"/>
  <c r="DM117" i="52"/>
  <c r="DM110" i="52"/>
  <c r="DM21" i="52"/>
  <c r="CL209" i="52"/>
  <c r="CD209" i="52"/>
  <c r="BS209" i="52"/>
  <c r="DE206" i="52"/>
  <c r="DE205" i="52"/>
  <c r="DE204" i="52"/>
  <c r="DE200" i="52"/>
  <c r="DE202" i="52"/>
  <c r="DE201" i="52"/>
  <c r="DE198" i="52"/>
  <c r="DE197" i="52"/>
  <c r="DE196" i="52"/>
  <c r="DE195" i="52"/>
  <c r="DE194" i="52"/>
  <c r="DE193" i="52"/>
  <c r="DE192" i="52"/>
  <c r="DE191" i="52"/>
  <c r="DE190" i="52"/>
  <c r="DE189" i="52"/>
  <c r="DE188" i="52"/>
  <c r="DE187" i="52"/>
  <c r="DE199" i="52"/>
  <c r="DE203" i="52"/>
  <c r="DE185" i="52"/>
  <c r="DE184" i="52"/>
  <c r="DE183" i="52"/>
  <c r="DE182" i="52"/>
  <c r="DE181" i="52"/>
  <c r="DE180" i="52"/>
  <c r="DE179" i="52"/>
  <c r="DE178" i="52"/>
  <c r="DE177" i="52"/>
  <c r="DE174" i="52"/>
  <c r="DE173" i="52"/>
  <c r="DE170" i="52"/>
  <c r="DE169" i="52"/>
  <c r="DE168" i="52"/>
  <c r="DE167" i="52"/>
  <c r="DE166" i="52"/>
  <c r="DE165" i="52"/>
  <c r="DE164" i="52"/>
  <c r="DE163" i="52"/>
  <c r="DE162" i="52"/>
  <c r="DE161" i="52"/>
  <c r="DE160" i="52"/>
  <c r="DE159" i="52"/>
  <c r="DE158" i="52"/>
  <c r="DE157" i="52"/>
  <c r="DE156" i="52"/>
  <c r="DE155" i="52"/>
  <c r="DE154" i="52"/>
  <c r="DE153" i="52"/>
  <c r="DE186" i="52"/>
  <c r="DE176" i="52"/>
  <c r="DE171" i="52"/>
  <c r="DE175" i="52"/>
  <c r="DE172" i="52"/>
  <c r="DE150" i="52"/>
  <c r="DE146" i="52"/>
  <c r="DE142" i="52"/>
  <c r="DE138" i="52"/>
  <c r="DE134" i="52"/>
  <c r="DE130" i="52"/>
  <c r="DE149" i="52"/>
  <c r="DE145" i="52"/>
  <c r="DE141" i="52"/>
  <c r="DE137" i="52"/>
  <c r="DE133" i="52"/>
  <c r="DE127" i="52"/>
  <c r="DE123" i="52"/>
  <c r="DE119" i="52"/>
  <c r="DE115" i="52"/>
  <c r="DE111" i="52"/>
  <c r="DE107" i="52"/>
  <c r="DE103" i="52"/>
  <c r="DE99" i="52"/>
  <c r="DE97" i="52"/>
  <c r="DE95" i="52"/>
  <c r="DE93" i="52"/>
  <c r="DE91" i="52"/>
  <c r="DE89" i="52"/>
  <c r="DE87" i="52"/>
  <c r="DE86" i="52"/>
  <c r="DE85" i="52"/>
  <c r="DE84" i="52"/>
  <c r="DE83" i="52"/>
  <c r="DE82" i="52"/>
  <c r="DE81" i="52"/>
  <c r="DE80" i="52"/>
  <c r="DE79" i="52"/>
  <c r="DE78" i="52"/>
  <c r="DE77" i="52"/>
  <c r="DE76" i="52"/>
  <c r="DE75" i="52"/>
  <c r="DE74" i="52"/>
  <c r="DE73" i="52"/>
  <c r="DE72" i="52"/>
  <c r="DE71" i="52"/>
  <c r="DE70" i="52"/>
  <c r="DE69" i="52"/>
  <c r="DE68" i="52"/>
  <c r="DE67" i="52"/>
  <c r="DE66" i="52"/>
  <c r="DE65" i="52"/>
  <c r="DE64" i="52"/>
  <c r="DE63" i="52"/>
  <c r="DE62" i="52"/>
  <c r="DE61" i="52"/>
  <c r="DE60" i="52"/>
  <c r="DE59" i="52"/>
  <c r="DE58" i="52"/>
  <c r="DE148" i="52"/>
  <c r="DE147" i="52"/>
  <c r="DE140" i="52"/>
  <c r="DE139" i="52"/>
  <c r="DE132" i="52"/>
  <c r="DE131" i="52"/>
  <c r="DE128" i="52"/>
  <c r="DE124" i="52"/>
  <c r="DE120" i="52"/>
  <c r="DE116" i="52"/>
  <c r="DE112" i="52"/>
  <c r="DE108" i="52"/>
  <c r="DE104" i="52"/>
  <c r="DE100" i="52"/>
  <c r="DE144" i="52"/>
  <c r="DE98" i="52"/>
  <c r="DE96" i="52"/>
  <c r="DE94" i="52"/>
  <c r="DE92" i="52"/>
  <c r="DE90" i="52"/>
  <c r="DE88" i="52"/>
  <c r="DE143" i="52"/>
  <c r="DE126" i="52"/>
  <c r="DE125" i="52"/>
  <c r="DE118" i="52"/>
  <c r="DE117" i="52"/>
  <c r="DE110" i="52"/>
  <c r="DE109" i="52"/>
  <c r="DE102" i="52"/>
  <c r="DE101" i="52"/>
  <c r="DE57" i="52"/>
  <c r="DE56" i="52"/>
  <c r="DE55" i="52"/>
  <c r="DE54" i="52"/>
  <c r="DE53" i="52"/>
  <c r="DE52" i="52"/>
  <c r="DE51" i="52"/>
  <c r="DE50" i="52"/>
  <c r="DE49" i="52"/>
  <c r="DE48" i="52"/>
  <c r="DE47" i="52"/>
  <c r="DE46" i="52"/>
  <c r="DE45" i="52"/>
  <c r="DE44" i="52"/>
  <c r="DE43" i="52"/>
  <c r="DE42" i="52"/>
  <c r="DE41" i="52"/>
  <c r="DE40" i="52"/>
  <c r="DE39" i="52"/>
  <c r="DE38" i="52"/>
  <c r="DE37" i="52"/>
  <c r="DE36" i="52"/>
  <c r="DE35" i="52"/>
  <c r="DE34" i="52"/>
  <c r="DE33" i="52"/>
  <c r="DE32" i="52"/>
  <c r="DE31" i="52"/>
  <c r="DE30" i="52"/>
  <c r="DE29" i="52"/>
  <c r="DE28" i="52"/>
  <c r="DE27" i="52"/>
  <c r="DE152" i="52"/>
  <c r="DE24" i="52"/>
  <c r="DE135" i="52"/>
  <c r="DE26" i="52"/>
  <c r="DE18" i="52"/>
  <c r="DE16" i="52"/>
  <c r="DE12" i="52"/>
  <c r="DE11" i="52"/>
  <c r="DE10" i="52"/>
  <c r="DE6" i="52"/>
  <c r="DE129" i="52"/>
  <c r="DE114" i="52"/>
  <c r="DE23" i="52"/>
  <c r="DE151" i="52"/>
  <c r="DE136" i="52"/>
  <c r="DE122" i="52"/>
  <c r="DE121" i="52"/>
  <c r="DE106" i="52"/>
  <c r="DE105" i="52"/>
  <c r="DE25" i="52"/>
  <c r="DE21" i="52"/>
  <c r="DE22" i="52"/>
  <c r="DE20" i="52"/>
  <c r="DE19" i="52"/>
  <c r="DE17" i="52"/>
  <c r="DE15" i="52"/>
  <c r="DE14" i="52"/>
  <c r="DE13" i="52"/>
  <c r="DE9" i="52"/>
  <c r="DE8" i="52"/>
  <c r="DE7" i="52"/>
  <c r="DE113" i="52"/>
  <c r="BN209" i="52"/>
  <c r="BO209" i="52"/>
  <c r="CK209" i="52"/>
  <c r="DK27" i="52"/>
  <c r="DK62" i="52"/>
  <c r="DK40" i="52"/>
  <c r="DK21" i="52"/>
  <c r="DK33" i="52"/>
  <c r="DK49" i="52"/>
  <c r="DK59" i="52"/>
  <c r="DK76" i="52"/>
  <c r="DK96" i="52"/>
  <c r="DK43" i="52"/>
  <c r="DK72" i="52"/>
  <c r="DK26" i="52"/>
  <c r="DK69" i="52"/>
  <c r="DK8" i="52"/>
  <c r="DK12" i="52"/>
  <c r="DK16" i="52"/>
  <c r="DK20" i="52"/>
  <c r="DK42" i="52"/>
  <c r="DK73" i="52"/>
  <c r="DK65" i="52"/>
  <c r="DK83" i="52"/>
  <c r="DK74" i="52"/>
  <c r="DK157" i="52"/>
  <c r="DK93" i="52"/>
  <c r="DK161" i="52"/>
  <c r="DK102" i="52"/>
  <c r="DK106" i="52"/>
  <c r="DK110" i="52"/>
  <c r="DK114" i="52"/>
  <c r="DK118" i="52"/>
  <c r="DK122" i="52"/>
  <c r="DK126" i="52"/>
  <c r="DK159" i="52"/>
  <c r="DK133" i="52"/>
  <c r="DK137" i="52"/>
  <c r="DK141" i="52"/>
  <c r="DK145" i="52"/>
  <c r="DK149" i="52"/>
  <c r="DK154" i="52"/>
  <c r="DK164" i="52"/>
  <c r="DK166" i="52"/>
  <c r="DK170" i="52"/>
  <c r="DK189" i="52"/>
  <c r="DK172" i="52"/>
  <c r="DK176" i="52"/>
  <c r="DK180" i="52"/>
  <c r="DK184" i="52"/>
  <c r="DK190" i="52"/>
  <c r="DK199" i="52"/>
  <c r="DK201" i="52"/>
  <c r="BZ209" i="51"/>
  <c r="BZ207" i="51"/>
  <c r="BQ209" i="51"/>
  <c r="BQ207" i="51"/>
  <c r="BW209" i="51"/>
  <c r="DI54" i="51"/>
  <c r="DI55" i="51"/>
  <c r="DI100" i="51"/>
  <c r="DI64" i="51"/>
  <c r="DI13" i="51"/>
  <c r="DI21" i="51"/>
  <c r="DI29" i="51"/>
  <c r="DI37" i="51"/>
  <c r="DI58" i="51"/>
  <c r="DI133" i="51"/>
  <c r="DI53" i="51"/>
  <c r="DI95" i="51"/>
  <c r="DI76" i="51"/>
  <c r="DI80" i="51"/>
  <c r="DI106" i="51"/>
  <c r="DI85" i="51"/>
  <c r="DI117" i="51"/>
  <c r="DI132" i="51"/>
  <c r="DI135" i="51"/>
  <c r="DI151" i="51"/>
  <c r="DI175" i="51"/>
  <c r="DI177" i="51"/>
  <c r="DI195" i="51"/>
  <c r="DI184" i="51"/>
  <c r="DI201" i="51"/>
  <c r="CF207" i="51"/>
  <c r="CF209" i="51"/>
  <c r="DI75" i="51"/>
  <c r="DI115" i="51"/>
  <c r="DI6" i="51"/>
  <c r="DI10" i="51"/>
  <c r="DI18" i="51"/>
  <c r="DI26" i="51"/>
  <c r="DI34" i="51"/>
  <c r="DI42" i="51"/>
  <c r="DI108" i="51"/>
  <c r="DI67" i="51"/>
  <c r="DI73" i="51"/>
  <c r="DI96" i="51"/>
  <c r="DI77" i="51"/>
  <c r="DI110" i="51"/>
  <c r="DI147" i="51"/>
  <c r="DI121" i="51"/>
  <c r="DI136" i="51"/>
  <c r="DI127" i="51"/>
  <c r="DI156" i="51"/>
  <c r="DI161" i="51"/>
  <c r="DI168" i="51"/>
  <c r="DI178" i="51"/>
  <c r="DI198" i="51"/>
  <c r="DI202" i="51"/>
  <c r="BV207" i="51"/>
  <c r="BV209" i="51"/>
  <c r="CD209" i="51"/>
  <c r="CD207" i="51"/>
  <c r="DI99" i="51"/>
  <c r="DI44" i="51"/>
  <c r="DI70" i="51"/>
  <c r="DI52" i="51"/>
  <c r="DI51" i="51"/>
  <c r="DI7" i="51"/>
  <c r="DI11" i="51"/>
  <c r="DI15" i="51"/>
  <c r="DI19" i="51"/>
  <c r="DI23" i="51"/>
  <c r="DI27" i="51"/>
  <c r="DI31" i="51"/>
  <c r="DI35" i="51"/>
  <c r="DI39" i="51"/>
  <c r="DI43" i="51"/>
  <c r="DI91" i="51"/>
  <c r="DI123" i="51"/>
  <c r="DI49" i="51"/>
  <c r="DI71" i="51"/>
  <c r="DI61" i="51"/>
  <c r="DI141" i="51"/>
  <c r="DI87" i="51"/>
  <c r="DI103" i="51"/>
  <c r="DI119" i="51"/>
  <c r="DI78" i="51"/>
  <c r="DI82" i="51"/>
  <c r="DI98" i="51"/>
  <c r="DI114" i="51"/>
  <c r="DI163" i="51"/>
  <c r="DI93" i="51"/>
  <c r="DI109" i="51"/>
  <c r="DI129" i="51"/>
  <c r="DI145" i="51"/>
  <c r="DI140" i="51"/>
  <c r="DI162" i="51"/>
  <c r="DI128" i="51"/>
  <c r="DI143" i="51"/>
  <c r="DI180" i="51"/>
  <c r="DI158" i="51"/>
  <c r="DI179" i="51"/>
  <c r="DI165" i="51"/>
  <c r="DI182" i="51"/>
  <c r="DI181" i="51"/>
  <c r="DI204" i="51"/>
  <c r="DI194" i="51"/>
  <c r="DI192" i="51"/>
  <c r="DI199" i="51"/>
  <c r="DI186" i="51"/>
  <c r="DI193" i="51"/>
  <c r="DI205" i="51"/>
  <c r="BK207" i="51"/>
  <c r="BK209" i="51"/>
  <c r="CC207" i="51"/>
  <c r="CC209" i="51"/>
  <c r="DI45" i="51"/>
  <c r="DI47" i="51"/>
  <c r="DI9" i="51"/>
  <c r="DI17" i="51"/>
  <c r="DI25" i="51"/>
  <c r="DI33" i="51"/>
  <c r="DI41" i="51"/>
  <c r="DI107" i="51"/>
  <c r="DI62" i="51"/>
  <c r="DI69" i="51"/>
  <c r="DI172" i="51"/>
  <c r="DI111" i="51"/>
  <c r="DI90" i="51"/>
  <c r="DI122" i="51"/>
  <c r="DI101" i="51"/>
  <c r="DI137" i="51"/>
  <c r="DI150" i="51"/>
  <c r="DI126" i="51"/>
  <c r="DI152" i="51"/>
  <c r="DI166" i="51"/>
  <c r="DI157" i="51"/>
  <c r="DI164" i="51"/>
  <c r="DI174" i="51"/>
  <c r="DI197" i="51"/>
  <c r="DI188" i="51"/>
  <c r="CL209" i="51"/>
  <c r="CL207" i="51"/>
  <c r="BO207" i="51"/>
  <c r="BO209" i="51"/>
  <c r="DI66" i="51"/>
  <c r="DI68" i="51"/>
  <c r="DI50" i="51"/>
  <c r="DI14" i="51"/>
  <c r="DI22" i="51"/>
  <c r="DI30" i="51"/>
  <c r="DI38" i="51"/>
  <c r="DI63" i="51"/>
  <c r="DI134" i="51"/>
  <c r="DI57" i="51"/>
  <c r="DI74" i="51"/>
  <c r="DI112" i="51"/>
  <c r="DI81" i="51"/>
  <c r="DI94" i="51"/>
  <c r="DI89" i="51"/>
  <c r="DI105" i="51"/>
  <c r="DI138" i="51"/>
  <c r="DI155" i="51"/>
  <c r="DI139" i="51"/>
  <c r="DI154" i="51"/>
  <c r="DI167" i="51"/>
  <c r="DI176" i="51"/>
  <c r="DI191" i="51"/>
  <c r="DI203" i="51"/>
  <c r="DI185" i="51"/>
  <c r="DI189" i="51"/>
  <c r="BS207" i="51"/>
  <c r="BS209" i="51"/>
  <c r="CK207" i="51"/>
  <c r="CK209" i="51"/>
  <c r="BN207" i="51"/>
  <c r="BN209" i="51"/>
  <c r="DI46" i="51"/>
  <c r="DI116" i="51"/>
  <c r="DI48" i="51"/>
  <c r="DI83" i="51"/>
  <c r="DI84" i="51"/>
  <c r="DI59" i="51"/>
  <c r="DI8" i="51"/>
  <c r="DI12" i="51"/>
  <c r="DI16" i="51"/>
  <c r="DI20" i="51"/>
  <c r="DI24" i="51"/>
  <c r="DI28" i="51"/>
  <c r="DI32" i="51"/>
  <c r="DI36" i="51"/>
  <c r="DI40" i="51"/>
  <c r="DI56" i="51"/>
  <c r="DI92" i="51"/>
  <c r="DI124" i="51"/>
  <c r="DI60" i="51"/>
  <c r="DI72" i="51"/>
  <c r="DI65" i="51"/>
  <c r="DI142" i="51"/>
  <c r="DI88" i="51"/>
  <c r="DI104" i="51"/>
  <c r="DI120" i="51"/>
  <c r="DI79" i="51"/>
  <c r="DI86" i="51"/>
  <c r="DI102" i="51"/>
  <c r="DI118" i="51"/>
  <c r="DI171" i="51"/>
  <c r="DI97" i="51"/>
  <c r="DI113" i="51"/>
  <c r="DI130" i="51"/>
  <c r="DI146" i="51"/>
  <c r="DI144" i="51"/>
  <c r="DI125" i="51"/>
  <c r="DI131" i="51"/>
  <c r="DI148" i="51"/>
  <c r="DI149" i="51"/>
  <c r="DI159" i="51"/>
  <c r="DI153" i="51"/>
  <c r="DI169" i="51"/>
  <c r="DI160" i="51"/>
  <c r="DI173" i="51"/>
  <c r="DI170" i="51"/>
  <c r="DI190" i="51"/>
  <c r="DI196" i="51"/>
  <c r="DI183" i="51"/>
  <c r="DI187" i="51"/>
  <c r="DI200" i="51"/>
  <c r="BC162" i="52" l="1"/>
  <c r="Y162" i="52" s="1"/>
  <c r="AN162" i="52" s="1"/>
  <c r="BC46" i="52"/>
  <c r="Y46" i="52" s="1"/>
  <c r="AN46" i="52" s="1"/>
  <c r="BA89" i="52"/>
  <c r="W89" i="52" s="1"/>
  <c r="AL89" i="52" s="1"/>
  <c r="BC33" i="52"/>
  <c r="Y33" i="52" s="1"/>
  <c r="AN33" i="52" s="1"/>
  <c r="BC159" i="52"/>
  <c r="Y159" i="52" s="1"/>
  <c r="AN159" i="52" s="1"/>
  <c r="BC83" i="52"/>
  <c r="Y83" i="52" s="1"/>
  <c r="AN83" i="52" s="1"/>
  <c r="BC20" i="52"/>
  <c r="Y20" i="52" s="1"/>
  <c r="AN20" i="52" s="1"/>
  <c r="BA137" i="52"/>
  <c r="W137" i="52" s="1"/>
  <c r="AL137" i="52" s="1"/>
  <c r="BC47" i="52"/>
  <c r="Y47" i="52" s="1"/>
  <c r="AN47" i="52" s="1"/>
  <c r="AW9" i="51"/>
  <c r="S9" i="51" s="1"/>
  <c r="AH9" i="51" s="1"/>
  <c r="BA7" i="52"/>
  <c r="W7" i="52" s="1"/>
  <c r="AL7" i="52" s="1"/>
  <c r="BA185" i="52"/>
  <c r="W185" i="52" s="1"/>
  <c r="AL185" i="52" s="1"/>
  <c r="BA51" i="52"/>
  <c r="W51" i="52" s="1"/>
  <c r="AL51" i="52" s="1"/>
  <c r="BA188" i="52"/>
  <c r="W188" i="52" s="1"/>
  <c r="AL188" i="52" s="1"/>
  <c r="AW203" i="51"/>
  <c r="S203" i="51" s="1"/>
  <c r="AH203" i="51" s="1"/>
  <c r="BA26" i="52"/>
  <c r="W26" i="52" s="1"/>
  <c r="AL26" i="52" s="1"/>
  <c r="BA160" i="52"/>
  <c r="W160" i="52" s="1"/>
  <c r="AL160" i="52" s="1"/>
  <c r="BA136" i="51"/>
  <c r="W136" i="51" s="1"/>
  <c r="AL136" i="51" s="1"/>
  <c r="BA75" i="51"/>
  <c r="W75" i="51" s="1"/>
  <c r="AL75" i="51" s="1"/>
  <c r="BA184" i="51"/>
  <c r="W184" i="51" s="1"/>
  <c r="AL184" i="51" s="1"/>
  <c r="BA64" i="51"/>
  <c r="W64" i="51" s="1"/>
  <c r="AL64" i="51" s="1"/>
  <c r="AW202" i="51"/>
  <c r="S202" i="51" s="1"/>
  <c r="AH202" i="51" s="1"/>
  <c r="AW150" i="51"/>
  <c r="S150" i="51" s="1"/>
  <c r="AH150" i="51" s="1"/>
  <c r="BA69" i="51"/>
  <c r="W69" i="51" s="1"/>
  <c r="AL69" i="51" s="1"/>
  <c r="BA128" i="51"/>
  <c r="W128" i="51" s="1"/>
  <c r="AL128" i="51" s="1"/>
  <c r="CX11" i="51"/>
  <c r="AW161" i="51"/>
  <c r="S161" i="51" s="1"/>
  <c r="AH161" i="51" s="1"/>
  <c r="BA174" i="52"/>
  <c r="W174" i="52" s="1"/>
  <c r="AL174" i="52" s="1"/>
  <c r="BA126" i="52"/>
  <c r="W126" i="52" s="1"/>
  <c r="AL126" i="52" s="1"/>
  <c r="BA133" i="52"/>
  <c r="W133" i="52" s="1"/>
  <c r="AL133" i="52" s="1"/>
  <c r="BA50" i="52"/>
  <c r="W50" i="52" s="1"/>
  <c r="AL50" i="52" s="1"/>
  <c r="BA206" i="52"/>
  <c r="W206" i="52" s="1"/>
  <c r="AL206" i="52" s="1"/>
  <c r="BA98" i="52"/>
  <c r="W98" i="52" s="1"/>
  <c r="AL98" i="52" s="1"/>
  <c r="BA201" i="52"/>
  <c r="W201" i="52" s="1"/>
  <c r="AL201" i="52" s="1"/>
  <c r="BA86" i="52"/>
  <c r="W86" i="52" s="1"/>
  <c r="AL86" i="52" s="1"/>
  <c r="BA106" i="52"/>
  <c r="W106" i="52" s="1"/>
  <c r="AL106" i="52" s="1"/>
  <c r="BC160" i="52"/>
  <c r="Y160" i="52" s="1"/>
  <c r="AN160" i="52" s="1"/>
  <c r="BA45" i="52"/>
  <c r="W45" i="52" s="1"/>
  <c r="AL45" i="52" s="1"/>
  <c r="BA72" i="52"/>
  <c r="W72" i="52" s="1"/>
  <c r="AL72" i="52" s="1"/>
  <c r="BC187" i="52"/>
  <c r="Y187" i="52" s="1"/>
  <c r="AN187" i="52" s="1"/>
  <c r="BC43" i="52"/>
  <c r="Y43" i="52" s="1"/>
  <c r="AN43" i="52" s="1"/>
  <c r="BA11" i="52"/>
  <c r="W11" i="52" s="1"/>
  <c r="AL11" i="52" s="1"/>
  <c r="BA170" i="52"/>
  <c r="W170" i="52" s="1"/>
  <c r="AL170" i="52" s="1"/>
  <c r="BA53" i="52"/>
  <c r="W53" i="52" s="1"/>
  <c r="AL53" i="52" s="1"/>
  <c r="BA100" i="52"/>
  <c r="W100" i="52" s="1"/>
  <c r="AL100" i="52" s="1"/>
  <c r="BA120" i="52"/>
  <c r="W120" i="52" s="1"/>
  <c r="AL120" i="52" s="1"/>
  <c r="BA40" i="52"/>
  <c r="W40" i="52" s="1"/>
  <c r="AL40" i="52" s="1"/>
  <c r="BA116" i="52"/>
  <c r="W116" i="52" s="1"/>
  <c r="AL116" i="52" s="1"/>
  <c r="BA80" i="52"/>
  <c r="W80" i="52" s="1"/>
  <c r="AL80" i="52" s="1"/>
  <c r="BA163" i="52"/>
  <c r="W163" i="52" s="1"/>
  <c r="AL163" i="52" s="1"/>
  <c r="DF137" i="52"/>
  <c r="BA159" i="52"/>
  <c r="W159" i="52" s="1"/>
  <c r="AL159" i="52" s="1"/>
  <c r="BA187" i="52"/>
  <c r="W187" i="52" s="1"/>
  <c r="AL187" i="52" s="1"/>
  <c r="BA47" i="52"/>
  <c r="W47" i="52" s="1"/>
  <c r="AL47" i="52" s="1"/>
  <c r="BA109" i="52"/>
  <c r="W109" i="52" s="1"/>
  <c r="AL109" i="52" s="1"/>
  <c r="BA38" i="52"/>
  <c r="W38" i="52" s="1"/>
  <c r="AL38" i="52" s="1"/>
  <c r="BA169" i="52"/>
  <c r="W169" i="52" s="1"/>
  <c r="AL169" i="52" s="1"/>
  <c r="BA177" i="52"/>
  <c r="W177" i="52" s="1"/>
  <c r="AL177" i="52" s="1"/>
  <c r="BA103" i="52"/>
  <c r="W103" i="52" s="1"/>
  <c r="AL103" i="52" s="1"/>
  <c r="BA144" i="52"/>
  <c r="W144" i="52" s="1"/>
  <c r="AL144" i="52" s="1"/>
  <c r="BA76" i="52"/>
  <c r="W76" i="52" s="1"/>
  <c r="AL76" i="52" s="1"/>
  <c r="DF131" i="52"/>
  <c r="BC156" i="52"/>
  <c r="Y156" i="52" s="1"/>
  <c r="AN156" i="52" s="1"/>
  <c r="BC85" i="52"/>
  <c r="Y85" i="52" s="1"/>
  <c r="AN85" i="52" s="1"/>
  <c r="BA154" i="52"/>
  <c r="W154" i="52" s="1"/>
  <c r="AL154" i="52" s="1"/>
  <c r="BA179" i="52"/>
  <c r="W179" i="52" s="1"/>
  <c r="AL179" i="52" s="1"/>
  <c r="BA105" i="52"/>
  <c r="W105" i="52" s="1"/>
  <c r="AL105" i="52" s="1"/>
  <c r="BA37" i="52"/>
  <c r="W37" i="52" s="1"/>
  <c r="AL37" i="52" s="1"/>
  <c r="BA111" i="52"/>
  <c r="W111" i="52" s="1"/>
  <c r="AL111" i="52" s="1"/>
  <c r="BA192" i="52"/>
  <c r="W192" i="52" s="1"/>
  <c r="AL192" i="52" s="1"/>
  <c r="BA167" i="52"/>
  <c r="W167" i="52" s="1"/>
  <c r="AL167" i="52" s="1"/>
  <c r="BA182" i="52"/>
  <c r="W182" i="52" s="1"/>
  <c r="AL182" i="52" s="1"/>
  <c r="BA107" i="52"/>
  <c r="W107" i="52" s="1"/>
  <c r="AL107" i="52" s="1"/>
  <c r="BA56" i="52"/>
  <c r="W56" i="52" s="1"/>
  <c r="AL56" i="52" s="1"/>
  <c r="BA70" i="52"/>
  <c r="W70" i="52" s="1"/>
  <c r="AL70" i="52" s="1"/>
  <c r="BA176" i="52"/>
  <c r="W176" i="52" s="1"/>
  <c r="AL176" i="52" s="1"/>
  <c r="BA67" i="52"/>
  <c r="W67" i="52" s="1"/>
  <c r="AL67" i="52" s="1"/>
  <c r="BA197" i="52"/>
  <c r="W197" i="52" s="1"/>
  <c r="AL197" i="52" s="1"/>
  <c r="BA27" i="52"/>
  <c r="W27" i="52" s="1"/>
  <c r="AL27" i="52" s="1"/>
  <c r="BA15" i="52"/>
  <c r="W15" i="52" s="1"/>
  <c r="AL15" i="52" s="1"/>
  <c r="BA131" i="52"/>
  <c r="W131" i="52" s="1"/>
  <c r="AL131" i="52" s="1"/>
  <c r="BA81" i="52"/>
  <c r="W81" i="52" s="1"/>
  <c r="AL81" i="52" s="1"/>
  <c r="BA65" i="52"/>
  <c r="W65" i="52" s="1"/>
  <c r="AL65" i="52" s="1"/>
  <c r="BA46" i="52"/>
  <c r="W46" i="52" s="1"/>
  <c r="AL46" i="52" s="1"/>
  <c r="BA30" i="52"/>
  <c r="W30" i="52" s="1"/>
  <c r="AL30" i="52" s="1"/>
  <c r="BA94" i="52"/>
  <c r="W94" i="52" s="1"/>
  <c r="AL94" i="52" s="1"/>
  <c r="BA184" i="52"/>
  <c r="W184" i="52" s="1"/>
  <c r="AL184" i="52" s="1"/>
  <c r="BA123" i="52"/>
  <c r="W123" i="52" s="1"/>
  <c r="AL123" i="52" s="1"/>
  <c r="BA151" i="52"/>
  <c r="W151" i="52" s="1"/>
  <c r="AL151" i="52" s="1"/>
  <c r="BA75" i="52"/>
  <c r="W75" i="52" s="1"/>
  <c r="AL75" i="52" s="1"/>
  <c r="BA21" i="52"/>
  <c r="W21" i="52" s="1"/>
  <c r="AL21" i="52" s="1"/>
  <c r="BA17" i="52"/>
  <c r="W17" i="52" s="1"/>
  <c r="AL17" i="52" s="1"/>
  <c r="BA148" i="52"/>
  <c r="W148" i="52" s="1"/>
  <c r="AL148" i="52" s="1"/>
  <c r="BA142" i="52"/>
  <c r="W142" i="52" s="1"/>
  <c r="AL142" i="52" s="1"/>
  <c r="BA9" i="52"/>
  <c r="W9" i="52" s="1"/>
  <c r="AL9" i="52" s="1"/>
  <c r="BA200" i="52"/>
  <c r="W200" i="52" s="1"/>
  <c r="AL200" i="52" s="1"/>
  <c r="BA19" i="52"/>
  <c r="W19" i="52" s="1"/>
  <c r="AL19" i="52" s="1"/>
  <c r="BA35" i="52"/>
  <c r="W35" i="52" s="1"/>
  <c r="AL35" i="52" s="1"/>
  <c r="BA117" i="52"/>
  <c r="W117" i="52" s="1"/>
  <c r="AL117" i="52" s="1"/>
  <c r="BA168" i="52"/>
  <c r="W168" i="52" s="1"/>
  <c r="AL168" i="52" s="1"/>
  <c r="BA97" i="52"/>
  <c r="W97" i="52" s="1"/>
  <c r="AL97" i="52" s="1"/>
  <c r="BA165" i="52"/>
  <c r="W165" i="52" s="1"/>
  <c r="AL165" i="52" s="1"/>
  <c r="BC206" i="52"/>
  <c r="Y206" i="52" s="1"/>
  <c r="AN206" i="52" s="1"/>
  <c r="BC63" i="52"/>
  <c r="Y63" i="52" s="1"/>
  <c r="AN63" i="52" s="1"/>
  <c r="BA48" i="52"/>
  <c r="W48" i="52" s="1"/>
  <c r="AL48" i="52" s="1"/>
  <c r="BA59" i="52"/>
  <c r="W59" i="52" s="1"/>
  <c r="AL59" i="52" s="1"/>
  <c r="BA161" i="52"/>
  <c r="W161" i="52" s="1"/>
  <c r="AL161" i="52" s="1"/>
  <c r="BA34" i="52"/>
  <c r="W34" i="52" s="1"/>
  <c r="AL34" i="52" s="1"/>
  <c r="BA136" i="52"/>
  <c r="W136" i="52" s="1"/>
  <c r="AL136" i="52" s="1"/>
  <c r="BA91" i="52"/>
  <c r="W91" i="52" s="1"/>
  <c r="AL91" i="52" s="1"/>
  <c r="BA121" i="52"/>
  <c r="W121" i="52" s="1"/>
  <c r="AL121" i="52" s="1"/>
  <c r="BA155" i="52"/>
  <c r="W155" i="52" s="1"/>
  <c r="AL155" i="52" s="1"/>
  <c r="BA205" i="52"/>
  <c r="W205" i="52" s="1"/>
  <c r="AL205" i="52" s="1"/>
  <c r="DF68" i="52"/>
  <c r="BC78" i="52"/>
  <c r="Y78" i="52" s="1"/>
  <c r="AN78" i="52" s="1"/>
  <c r="BA203" i="52"/>
  <c r="W203" i="52" s="1"/>
  <c r="AL203" i="52" s="1"/>
  <c r="BA104" i="52"/>
  <c r="W104" i="52" s="1"/>
  <c r="AL104" i="52" s="1"/>
  <c r="BA6" i="52"/>
  <c r="W6" i="52" s="1"/>
  <c r="AL6" i="52" s="1"/>
  <c r="BA71" i="52"/>
  <c r="W71" i="52" s="1"/>
  <c r="AL71" i="52" s="1"/>
  <c r="BA149" i="52"/>
  <c r="W149" i="52" s="1"/>
  <c r="AL149" i="52" s="1"/>
  <c r="BA119" i="52"/>
  <c r="W119" i="52" s="1"/>
  <c r="AL119" i="52" s="1"/>
  <c r="DF197" i="52"/>
  <c r="DN44" i="52"/>
  <c r="BA157" i="52"/>
  <c r="W157" i="52" s="1"/>
  <c r="AL157" i="52" s="1"/>
  <c r="BA156" i="52"/>
  <c r="W156" i="52" s="1"/>
  <c r="AL156" i="52" s="1"/>
  <c r="BA32" i="52"/>
  <c r="W32" i="52" s="1"/>
  <c r="AL32" i="52" s="1"/>
  <c r="BA20" i="52"/>
  <c r="W20" i="52" s="1"/>
  <c r="AL20" i="52" s="1"/>
  <c r="BA96" i="52"/>
  <c r="W96" i="52" s="1"/>
  <c r="AL96" i="52" s="1"/>
  <c r="BA178" i="52"/>
  <c r="W178" i="52" s="1"/>
  <c r="AL178" i="52" s="1"/>
  <c r="BA173" i="52"/>
  <c r="W173" i="52" s="1"/>
  <c r="AL173" i="52" s="1"/>
  <c r="BA115" i="52"/>
  <c r="W115" i="52" s="1"/>
  <c r="AL115" i="52" s="1"/>
  <c r="BA25" i="52"/>
  <c r="W25" i="52" s="1"/>
  <c r="AL25" i="52" s="1"/>
  <c r="BA18" i="52"/>
  <c r="W18" i="52" s="1"/>
  <c r="AL18" i="52" s="1"/>
  <c r="BA194" i="52"/>
  <c r="W194" i="52" s="1"/>
  <c r="AL194" i="52" s="1"/>
  <c r="BA101" i="52"/>
  <c r="W101" i="52" s="1"/>
  <c r="AL101" i="52" s="1"/>
  <c r="BA138" i="52"/>
  <c r="W138" i="52" s="1"/>
  <c r="AL138" i="52" s="1"/>
  <c r="BA162" i="52"/>
  <c r="W162" i="52" s="1"/>
  <c r="AL162" i="52" s="1"/>
  <c r="BA64" i="52"/>
  <c r="W64" i="52" s="1"/>
  <c r="AL64" i="52" s="1"/>
  <c r="BA125" i="52"/>
  <c r="W125" i="52" s="1"/>
  <c r="AL125" i="52" s="1"/>
  <c r="BA152" i="52"/>
  <c r="W152" i="52" s="1"/>
  <c r="AL152" i="52" s="1"/>
  <c r="BA66" i="52"/>
  <c r="W66" i="52" s="1"/>
  <c r="AL66" i="52" s="1"/>
  <c r="DF27" i="52"/>
  <c r="DF97" i="52"/>
  <c r="DF185" i="52"/>
  <c r="BC132" i="52"/>
  <c r="Y132" i="52" s="1"/>
  <c r="AN132" i="52" s="1"/>
  <c r="BC117" i="52"/>
  <c r="Y117" i="52" s="1"/>
  <c r="AN117" i="52" s="1"/>
  <c r="BC190" i="52"/>
  <c r="Y190" i="52" s="1"/>
  <c r="AN190" i="52" s="1"/>
  <c r="BC126" i="52"/>
  <c r="Y126" i="52" s="1"/>
  <c r="AN126" i="52" s="1"/>
  <c r="BC65" i="52"/>
  <c r="Y65" i="52" s="1"/>
  <c r="AN65" i="52" s="1"/>
  <c r="DN176" i="52"/>
  <c r="BC184" i="52"/>
  <c r="Y184" i="52" s="1"/>
  <c r="AN184" i="52" s="1"/>
  <c r="BC189" i="52"/>
  <c r="Y189" i="52" s="1"/>
  <c r="AN189" i="52" s="1"/>
  <c r="DN49" i="52"/>
  <c r="DF10" i="52"/>
  <c r="DF43" i="52"/>
  <c r="DF110" i="52"/>
  <c r="DF168" i="52"/>
  <c r="BC113" i="52"/>
  <c r="Y113" i="52" s="1"/>
  <c r="AN113" i="52" s="1"/>
  <c r="BC48" i="52"/>
  <c r="Y48" i="52" s="1"/>
  <c r="AN48" i="52" s="1"/>
  <c r="BC92" i="52"/>
  <c r="Y92" i="52" s="1"/>
  <c r="AN92" i="52" s="1"/>
  <c r="BC110" i="52"/>
  <c r="Y110" i="52" s="1"/>
  <c r="AN110" i="52" s="1"/>
  <c r="BC26" i="52"/>
  <c r="Y26" i="52" s="1"/>
  <c r="AN26" i="52" s="1"/>
  <c r="BC201" i="52"/>
  <c r="Y201" i="52" s="1"/>
  <c r="AN201" i="52" s="1"/>
  <c r="BC149" i="52"/>
  <c r="Y149" i="52" s="1"/>
  <c r="AN149" i="52" s="1"/>
  <c r="DF81" i="52"/>
  <c r="DF57" i="52"/>
  <c r="DF124" i="52"/>
  <c r="BC23" i="52"/>
  <c r="Y23" i="52" s="1"/>
  <c r="AN23" i="52" s="1"/>
  <c r="BC99" i="52"/>
  <c r="Y99" i="52" s="1"/>
  <c r="AN99" i="52" s="1"/>
  <c r="BC135" i="52"/>
  <c r="Y135" i="52" s="1"/>
  <c r="AN135" i="52" s="1"/>
  <c r="BA88" i="52"/>
  <c r="W88" i="52" s="1"/>
  <c r="AL88" i="52" s="1"/>
  <c r="BA193" i="52"/>
  <c r="W193" i="52" s="1"/>
  <c r="AL193" i="52" s="1"/>
  <c r="DN157" i="52"/>
  <c r="DN126" i="52"/>
  <c r="DN29" i="52"/>
  <c r="DN8" i="52"/>
  <c r="DN106" i="52"/>
  <c r="DN150" i="52"/>
  <c r="DN167" i="52"/>
  <c r="DN154" i="52"/>
  <c r="DN6" i="52"/>
  <c r="DN198" i="52"/>
  <c r="BA31" i="52"/>
  <c r="W31" i="52" s="1"/>
  <c r="AL31" i="52" s="1"/>
  <c r="BC115" i="52"/>
  <c r="Y115" i="52" s="1"/>
  <c r="AN115" i="52" s="1"/>
  <c r="BC94" i="52"/>
  <c r="Y94" i="52" s="1"/>
  <c r="AN94" i="52" s="1"/>
  <c r="BC203" i="52"/>
  <c r="Y203" i="52" s="1"/>
  <c r="AN203" i="52" s="1"/>
  <c r="DF206" i="52"/>
  <c r="DN58" i="52"/>
  <c r="BA93" i="52"/>
  <c r="W93" i="52" s="1"/>
  <c r="AL93" i="52" s="1"/>
  <c r="BA189" i="52"/>
  <c r="W189" i="52" s="1"/>
  <c r="AL189" i="52" s="1"/>
  <c r="BA99" i="52"/>
  <c r="W99" i="52" s="1"/>
  <c r="AL99" i="52" s="1"/>
  <c r="BA150" i="52"/>
  <c r="W150" i="52" s="1"/>
  <c r="AL150" i="52" s="1"/>
  <c r="BA186" i="52"/>
  <c r="W186" i="52" s="1"/>
  <c r="AL186" i="52" s="1"/>
  <c r="BA118" i="52"/>
  <c r="W118" i="52" s="1"/>
  <c r="AL118" i="52" s="1"/>
  <c r="BA57" i="52"/>
  <c r="W57" i="52" s="1"/>
  <c r="AL57" i="52" s="1"/>
  <c r="BC204" i="52"/>
  <c r="Y204" i="52" s="1"/>
  <c r="AN204" i="52" s="1"/>
  <c r="BA202" i="52"/>
  <c r="W202" i="52" s="1"/>
  <c r="AL202" i="52" s="1"/>
  <c r="BA63" i="52"/>
  <c r="W63" i="52" s="1"/>
  <c r="AL63" i="52" s="1"/>
  <c r="BA140" i="52"/>
  <c r="W140" i="52" s="1"/>
  <c r="AL140" i="52" s="1"/>
  <c r="BC107" i="52"/>
  <c r="Y107" i="52" s="1"/>
  <c r="AN107" i="52" s="1"/>
  <c r="BC123" i="52"/>
  <c r="Y123" i="52" s="1"/>
  <c r="AN123" i="52" s="1"/>
  <c r="BC90" i="52"/>
  <c r="Y90" i="52" s="1"/>
  <c r="AN90" i="52" s="1"/>
  <c r="BA129" i="52"/>
  <c r="W129" i="52" s="1"/>
  <c r="AL129" i="52" s="1"/>
  <c r="BA14" i="52"/>
  <c r="W14" i="52" s="1"/>
  <c r="AL14" i="52" s="1"/>
  <c r="BA73" i="52"/>
  <c r="W73" i="52" s="1"/>
  <c r="AL73" i="52" s="1"/>
  <c r="DN199" i="52"/>
  <c r="DN163" i="52"/>
  <c r="DN149" i="52"/>
  <c r="DN122" i="52"/>
  <c r="DN102" i="52"/>
  <c r="DN131" i="52"/>
  <c r="DN45" i="52"/>
  <c r="DN25" i="52"/>
  <c r="DN65" i="52"/>
  <c r="DN70" i="52"/>
  <c r="DF15" i="52"/>
  <c r="DF135" i="52"/>
  <c r="DF80" i="52"/>
  <c r="DF33" i="52"/>
  <c r="DF46" i="52"/>
  <c r="DF64" i="52"/>
  <c r="DF150" i="52"/>
  <c r="DF100" i="52"/>
  <c r="DF113" i="52"/>
  <c r="DF129" i="52"/>
  <c r="DF145" i="52"/>
  <c r="DF183" i="52"/>
  <c r="DF191" i="52"/>
  <c r="DF202" i="52"/>
  <c r="BC188" i="52"/>
  <c r="Y188" i="52" s="1"/>
  <c r="AN188" i="52" s="1"/>
  <c r="DN178" i="52"/>
  <c r="DN59" i="52"/>
  <c r="DN128" i="52"/>
  <c r="DN20" i="52"/>
  <c r="BC131" i="52"/>
  <c r="Y131" i="52" s="1"/>
  <c r="AN131" i="52" s="1"/>
  <c r="DN62" i="52"/>
  <c r="BA78" i="52"/>
  <c r="W78" i="52" s="1"/>
  <c r="AL78" i="52" s="1"/>
  <c r="DN193" i="52"/>
  <c r="DN183" i="52"/>
  <c r="DN133" i="52"/>
  <c r="DN118" i="52"/>
  <c r="DN94" i="52"/>
  <c r="DN71" i="52"/>
  <c r="DN41" i="52"/>
  <c r="DN76" i="52"/>
  <c r="DN18" i="52"/>
  <c r="DF69" i="52"/>
  <c r="DF18" i="52"/>
  <c r="DF74" i="52"/>
  <c r="DF22" i="52"/>
  <c r="DF35" i="52"/>
  <c r="DF49" i="52"/>
  <c r="DF153" i="52"/>
  <c r="DF89" i="52"/>
  <c r="DF102" i="52"/>
  <c r="DF118" i="52"/>
  <c r="DF140" i="52"/>
  <c r="DF181" i="52"/>
  <c r="DF163" i="52"/>
  <c r="DF199" i="52"/>
  <c r="DF205" i="52"/>
  <c r="DN121" i="52"/>
  <c r="DN61" i="52"/>
  <c r="DN88" i="52"/>
  <c r="DN85" i="52"/>
  <c r="DN79" i="52"/>
  <c r="DN134" i="52"/>
  <c r="BC37" i="52"/>
  <c r="Y37" i="52" s="1"/>
  <c r="AN37" i="52" s="1"/>
  <c r="BC71" i="52"/>
  <c r="Y71" i="52" s="1"/>
  <c r="AN71" i="52" s="1"/>
  <c r="BC42" i="52"/>
  <c r="Y42" i="52" s="1"/>
  <c r="AN42" i="52" s="1"/>
  <c r="DN171" i="52"/>
  <c r="DN182" i="52"/>
  <c r="DN144" i="52"/>
  <c r="DN110" i="52"/>
  <c r="DN90" i="52"/>
  <c r="DN57" i="52"/>
  <c r="DN33" i="52"/>
  <c r="DN63" i="52"/>
  <c r="DN14" i="52"/>
  <c r="DF7" i="52"/>
  <c r="DF20" i="52"/>
  <c r="DF177" i="52"/>
  <c r="DF25" i="52"/>
  <c r="DF38" i="52"/>
  <c r="DF54" i="52"/>
  <c r="DF161" i="52"/>
  <c r="DF92" i="52"/>
  <c r="DF108" i="52"/>
  <c r="DF121" i="52"/>
  <c r="DF148" i="52"/>
  <c r="DF184" i="52"/>
  <c r="DF166" i="52"/>
  <c r="DF192" i="52"/>
  <c r="DN89" i="52"/>
  <c r="DN147" i="52"/>
  <c r="DN143" i="52"/>
  <c r="DN141" i="52"/>
  <c r="BA127" i="52"/>
  <c r="W127" i="52" s="1"/>
  <c r="AL127" i="52" s="1"/>
  <c r="BA39" i="52"/>
  <c r="W39" i="52" s="1"/>
  <c r="AL39" i="52" s="1"/>
  <c r="BA134" i="52"/>
  <c r="W134" i="52" s="1"/>
  <c r="AL134" i="52" s="1"/>
  <c r="BA147" i="52"/>
  <c r="W147" i="52" s="1"/>
  <c r="AL147" i="52" s="1"/>
  <c r="BA16" i="52"/>
  <c r="W16" i="52" s="1"/>
  <c r="AL16" i="52" s="1"/>
  <c r="BC170" i="52"/>
  <c r="Y170" i="52" s="1"/>
  <c r="AN170" i="52" s="1"/>
  <c r="BC118" i="52"/>
  <c r="Y118" i="52" s="1"/>
  <c r="AN118" i="52" s="1"/>
  <c r="BC102" i="52"/>
  <c r="Y102" i="52" s="1"/>
  <c r="AN102" i="52" s="1"/>
  <c r="DN186" i="52"/>
  <c r="DN196" i="52"/>
  <c r="DN155" i="52"/>
  <c r="DN130" i="52"/>
  <c r="DN114" i="52"/>
  <c r="DN98" i="52"/>
  <c r="DN138" i="52"/>
  <c r="DN53" i="52"/>
  <c r="DN37" i="52"/>
  <c r="DN21" i="52"/>
  <c r="DN82" i="52"/>
  <c r="DN10" i="52"/>
  <c r="DF58" i="52"/>
  <c r="DF12" i="52"/>
  <c r="DF70" i="52"/>
  <c r="DF85" i="52"/>
  <c r="DF138" i="52"/>
  <c r="DF30" i="52"/>
  <c r="DF41" i="52"/>
  <c r="DF51" i="52"/>
  <c r="DF79" i="52"/>
  <c r="DF142" i="52"/>
  <c r="DF94" i="52"/>
  <c r="DF105" i="52"/>
  <c r="DF116" i="52"/>
  <c r="DF126" i="52"/>
  <c r="DF175" i="52"/>
  <c r="DF158" i="52"/>
  <c r="DF172" i="52"/>
  <c r="DF173" i="52"/>
  <c r="DN194" i="52"/>
  <c r="DN153" i="52"/>
  <c r="DN113" i="52"/>
  <c r="DN135" i="52"/>
  <c r="DN36" i="52"/>
  <c r="DN77" i="52"/>
  <c r="DN139" i="52"/>
  <c r="DN111" i="52"/>
  <c r="DN84" i="52"/>
  <c r="DN181" i="52"/>
  <c r="DN22" i="52"/>
  <c r="DN99" i="52"/>
  <c r="DN174" i="52"/>
  <c r="DN68" i="52"/>
  <c r="DN92" i="52"/>
  <c r="DN179" i="52"/>
  <c r="BC53" i="52"/>
  <c r="Y53" i="52" s="1"/>
  <c r="AN53" i="52" s="1"/>
  <c r="BC17" i="52"/>
  <c r="Y17" i="52" s="1"/>
  <c r="AN17" i="52" s="1"/>
  <c r="BC194" i="52"/>
  <c r="Y194" i="52" s="1"/>
  <c r="AN194" i="52" s="1"/>
  <c r="DN16" i="52"/>
  <c r="DN164" i="52"/>
  <c r="BC18" i="52"/>
  <c r="Y18" i="52" s="1"/>
  <c r="AN18" i="52" s="1"/>
  <c r="BA110" i="52"/>
  <c r="W110" i="52" s="1"/>
  <c r="AL110" i="52" s="1"/>
  <c r="BA153" i="52"/>
  <c r="W153" i="52" s="1"/>
  <c r="AL153" i="52" s="1"/>
  <c r="BA52" i="52"/>
  <c r="W52" i="52" s="1"/>
  <c r="AL52" i="52" s="1"/>
  <c r="BA164" i="52"/>
  <c r="W164" i="52" s="1"/>
  <c r="AL164" i="52" s="1"/>
  <c r="BC179" i="52"/>
  <c r="Y179" i="52" s="1"/>
  <c r="AN179" i="52" s="1"/>
  <c r="DN166" i="52"/>
  <c r="DN160" i="52"/>
  <c r="DN105" i="52"/>
  <c r="DN66" i="52"/>
  <c r="DN28" i="52"/>
  <c r="DN17" i="52"/>
  <c r="DN69" i="52"/>
  <c r="DN158" i="52"/>
  <c r="DN51" i="52"/>
  <c r="DN202" i="52"/>
  <c r="DN38" i="52"/>
  <c r="DN115" i="52"/>
  <c r="DN187" i="52"/>
  <c r="DN31" i="52"/>
  <c r="DN108" i="52"/>
  <c r="DN169" i="52"/>
  <c r="DN188" i="52"/>
  <c r="DN103" i="52"/>
  <c r="BA145" i="52"/>
  <c r="W145" i="52" s="1"/>
  <c r="AL145" i="52" s="1"/>
  <c r="BA13" i="52"/>
  <c r="W13" i="52" s="1"/>
  <c r="AL13" i="52" s="1"/>
  <c r="BA79" i="52"/>
  <c r="W79" i="52" s="1"/>
  <c r="AL79" i="52" s="1"/>
  <c r="DN206" i="52"/>
  <c r="DN185" i="52"/>
  <c r="DN129" i="52"/>
  <c r="DN97" i="52"/>
  <c r="DN52" i="52"/>
  <c r="DN142" i="52"/>
  <c r="DN9" i="52"/>
  <c r="DN172" i="52"/>
  <c r="DN34" i="52"/>
  <c r="DN175" i="52"/>
  <c r="DN96" i="52"/>
  <c r="DN11" i="52"/>
  <c r="DN54" i="52"/>
  <c r="DN132" i="52"/>
  <c r="DN81" i="52"/>
  <c r="DN47" i="52"/>
  <c r="DN124" i="52"/>
  <c r="DN203" i="52"/>
  <c r="DN87" i="52"/>
  <c r="DN152" i="52"/>
  <c r="DN26" i="52"/>
  <c r="BA191" i="52"/>
  <c r="W191" i="52" s="1"/>
  <c r="AL191" i="52" s="1"/>
  <c r="BA68" i="52"/>
  <c r="W68" i="52" s="1"/>
  <c r="AL68" i="52" s="1"/>
  <c r="BA122" i="52"/>
  <c r="W122" i="52" s="1"/>
  <c r="AL122" i="52" s="1"/>
  <c r="BA49" i="52"/>
  <c r="W49" i="52" s="1"/>
  <c r="AL49" i="52" s="1"/>
  <c r="BA29" i="52"/>
  <c r="W29" i="52" s="1"/>
  <c r="AL29" i="52" s="1"/>
  <c r="BA55" i="52"/>
  <c r="W55" i="52" s="1"/>
  <c r="AL55" i="52" s="1"/>
  <c r="BA23" i="52"/>
  <c r="W23" i="52" s="1"/>
  <c r="AL23" i="52" s="1"/>
  <c r="BA69" i="52"/>
  <c r="W69" i="52" s="1"/>
  <c r="AL69" i="52" s="1"/>
  <c r="BA85" i="52"/>
  <c r="W85" i="52" s="1"/>
  <c r="AL85" i="52" s="1"/>
  <c r="BA171" i="52"/>
  <c r="W171" i="52" s="1"/>
  <c r="AL171" i="52" s="1"/>
  <c r="BA183" i="52"/>
  <c r="W183" i="52" s="1"/>
  <c r="AL183" i="52" s="1"/>
  <c r="BA74" i="52"/>
  <c r="W74" i="52" s="1"/>
  <c r="AL74" i="52" s="1"/>
  <c r="BA92" i="52"/>
  <c r="W92" i="52" s="1"/>
  <c r="AL92" i="52" s="1"/>
  <c r="BA114" i="52"/>
  <c r="W114" i="52" s="1"/>
  <c r="AL114" i="52" s="1"/>
  <c r="BA198" i="52"/>
  <c r="W198" i="52" s="1"/>
  <c r="AL198" i="52" s="1"/>
  <c r="BA10" i="52"/>
  <c r="W10" i="52" s="1"/>
  <c r="AL10" i="52" s="1"/>
  <c r="BA83" i="52"/>
  <c r="W83" i="52" s="1"/>
  <c r="AL83" i="52" s="1"/>
  <c r="BA62" i="52"/>
  <c r="W62" i="52" s="1"/>
  <c r="AL62" i="52" s="1"/>
  <c r="BA54" i="52"/>
  <c r="W54" i="52" s="1"/>
  <c r="AL54" i="52" s="1"/>
  <c r="DN191" i="52"/>
  <c r="DN162" i="52"/>
  <c r="DN161" i="52"/>
  <c r="DN140" i="52"/>
  <c r="DN117" i="52"/>
  <c r="DN101" i="52"/>
  <c r="DN151" i="52"/>
  <c r="DN56" i="52"/>
  <c r="DN40" i="52"/>
  <c r="DN24" i="52"/>
  <c r="DN73" i="52"/>
  <c r="DN13" i="52"/>
  <c r="DN120" i="52"/>
  <c r="DN7" i="52"/>
  <c r="DN50" i="52"/>
  <c r="DN127" i="52"/>
  <c r="DN205" i="52"/>
  <c r="DN35" i="52"/>
  <c r="DN112" i="52"/>
  <c r="DN190" i="52"/>
  <c r="DN19" i="52"/>
  <c r="DN30" i="52"/>
  <c r="DN75" i="52"/>
  <c r="DN107" i="52"/>
  <c r="DN137" i="52"/>
  <c r="DN168" i="52"/>
  <c r="DN12" i="52"/>
  <c r="DN23" i="52"/>
  <c r="DN55" i="52"/>
  <c r="DN100" i="52"/>
  <c r="DN136" i="52"/>
  <c r="DN192" i="52"/>
  <c r="DN201" i="52"/>
  <c r="DN119" i="52"/>
  <c r="DN104" i="52"/>
  <c r="DN148" i="52"/>
  <c r="DN15" i="52"/>
  <c r="DN195" i="52"/>
  <c r="DN204" i="52"/>
  <c r="DN170" i="52"/>
  <c r="DN180" i="52"/>
  <c r="DN145" i="52"/>
  <c r="DN125" i="52"/>
  <c r="DN109" i="52"/>
  <c r="DN93" i="52"/>
  <c r="DN83" i="52"/>
  <c r="DN48" i="52"/>
  <c r="DN32" i="52"/>
  <c r="DN72" i="52"/>
  <c r="DN64" i="52"/>
  <c r="DN86" i="52"/>
  <c r="DN197" i="52"/>
  <c r="DN43" i="52"/>
  <c r="DN80" i="52"/>
  <c r="DN95" i="52"/>
  <c r="DN184" i="52"/>
  <c r="DN74" i="52"/>
  <c r="DN156" i="52"/>
  <c r="DN173" i="52"/>
  <c r="DN78" i="52"/>
  <c r="DN67" i="52"/>
  <c r="DN46" i="52"/>
  <c r="DN91" i="52"/>
  <c r="DN123" i="52"/>
  <c r="DN177" i="52"/>
  <c r="DN200" i="52"/>
  <c r="DN60" i="52"/>
  <c r="DN39" i="52"/>
  <c r="DN146" i="52"/>
  <c r="DN116" i="52"/>
  <c r="DN159" i="52"/>
  <c r="DN189" i="52"/>
  <c r="DN42" i="52"/>
  <c r="DN165" i="52"/>
  <c r="DN27" i="52"/>
  <c r="BC164" i="52"/>
  <c r="Y164" i="52" s="1"/>
  <c r="AN164" i="52" s="1"/>
  <c r="BC141" i="52"/>
  <c r="Y141" i="52" s="1"/>
  <c r="AN141" i="52" s="1"/>
  <c r="BC171" i="52"/>
  <c r="Y171" i="52" s="1"/>
  <c r="AN171" i="52" s="1"/>
  <c r="BC140" i="52"/>
  <c r="Y140" i="52" s="1"/>
  <c r="AN140" i="52" s="1"/>
  <c r="BC91" i="52"/>
  <c r="Y91" i="52" s="1"/>
  <c r="AN91" i="52" s="1"/>
  <c r="BC77" i="52"/>
  <c r="Y77" i="52" s="1"/>
  <c r="AN77" i="52" s="1"/>
  <c r="BC41" i="52"/>
  <c r="Y41" i="52" s="1"/>
  <c r="AN41" i="52" s="1"/>
  <c r="BC80" i="52"/>
  <c r="Y80" i="52" s="1"/>
  <c r="AN80" i="52" s="1"/>
  <c r="BC165" i="52"/>
  <c r="Y165" i="52" s="1"/>
  <c r="AN165" i="52" s="1"/>
  <c r="BC144" i="52"/>
  <c r="Y144" i="52" s="1"/>
  <c r="AN144" i="52" s="1"/>
  <c r="BC7" i="52"/>
  <c r="Y7" i="52" s="1"/>
  <c r="AN7" i="52" s="1"/>
  <c r="BC173" i="52"/>
  <c r="Y173" i="52" s="1"/>
  <c r="AN173" i="52" s="1"/>
  <c r="BC146" i="52"/>
  <c r="Y146" i="52" s="1"/>
  <c r="AN146" i="52" s="1"/>
  <c r="BC56" i="52"/>
  <c r="Y56" i="52" s="1"/>
  <c r="AN56" i="52" s="1"/>
  <c r="BC161" i="52"/>
  <c r="Y161" i="52" s="1"/>
  <c r="AN161" i="52" s="1"/>
  <c r="BC134" i="52"/>
  <c r="Y134" i="52" s="1"/>
  <c r="AN134" i="52" s="1"/>
  <c r="BC66" i="52"/>
  <c r="Y66" i="52" s="1"/>
  <c r="AN66" i="52" s="1"/>
  <c r="BC87" i="52"/>
  <c r="Y87" i="52" s="1"/>
  <c r="AN87" i="52" s="1"/>
  <c r="BC95" i="52"/>
  <c r="Y95" i="52" s="1"/>
  <c r="AN95" i="52" s="1"/>
  <c r="BC127" i="52"/>
  <c r="Y127" i="52" s="1"/>
  <c r="AN127" i="52" s="1"/>
  <c r="BC181" i="52"/>
  <c r="Y181" i="52" s="1"/>
  <c r="AN181" i="52" s="1"/>
  <c r="BC10" i="52"/>
  <c r="Y10" i="52" s="1"/>
  <c r="AN10" i="52" s="1"/>
  <c r="BA195" i="52"/>
  <c r="W195" i="52" s="1"/>
  <c r="AL195" i="52" s="1"/>
  <c r="BA84" i="52"/>
  <c r="W84" i="52" s="1"/>
  <c r="AL84" i="52" s="1"/>
  <c r="BA128" i="52"/>
  <c r="W128" i="52" s="1"/>
  <c r="AL128" i="52" s="1"/>
  <c r="BA199" i="52"/>
  <c r="W199" i="52" s="1"/>
  <c r="AL199" i="52" s="1"/>
  <c r="BA60" i="52"/>
  <c r="W60" i="52" s="1"/>
  <c r="AL60" i="52" s="1"/>
  <c r="BA12" i="52"/>
  <c r="W12" i="52" s="1"/>
  <c r="AL12" i="52" s="1"/>
  <c r="BA24" i="52"/>
  <c r="W24" i="52" s="1"/>
  <c r="AL24" i="52" s="1"/>
  <c r="BA22" i="52"/>
  <c r="W22" i="52" s="1"/>
  <c r="AL22" i="52" s="1"/>
  <c r="BA44" i="52"/>
  <c r="W44" i="52" s="1"/>
  <c r="AL44" i="52" s="1"/>
  <c r="BA172" i="52"/>
  <c r="W172" i="52" s="1"/>
  <c r="AL172" i="52" s="1"/>
  <c r="BA130" i="52"/>
  <c r="W130" i="52" s="1"/>
  <c r="AL130" i="52" s="1"/>
  <c r="BA108" i="52"/>
  <c r="W108" i="52" s="1"/>
  <c r="AL108" i="52" s="1"/>
  <c r="BA196" i="52"/>
  <c r="W196" i="52" s="1"/>
  <c r="AL196" i="52" s="1"/>
  <c r="BA132" i="52"/>
  <c r="W132" i="52" s="1"/>
  <c r="AL132" i="52" s="1"/>
  <c r="BA146" i="52"/>
  <c r="W146" i="52" s="1"/>
  <c r="AL146" i="52" s="1"/>
  <c r="BA87" i="52"/>
  <c r="W87" i="52" s="1"/>
  <c r="AL87" i="52" s="1"/>
  <c r="BA36" i="52"/>
  <c r="W36" i="52" s="1"/>
  <c r="AL36" i="52" s="1"/>
  <c r="BA113" i="52"/>
  <c r="W113" i="52" s="1"/>
  <c r="AL113" i="52" s="1"/>
  <c r="BA41" i="52"/>
  <c r="W41" i="52" s="1"/>
  <c r="AL41" i="52" s="1"/>
  <c r="BA190" i="52"/>
  <c r="W190" i="52" s="1"/>
  <c r="AL190" i="52" s="1"/>
  <c r="BA58" i="52"/>
  <c r="W58" i="52" s="1"/>
  <c r="AL58" i="52" s="1"/>
  <c r="BA82" i="52"/>
  <c r="W82" i="52" s="1"/>
  <c r="AL82" i="52" s="1"/>
  <c r="BA139" i="52"/>
  <c r="W139" i="52" s="1"/>
  <c r="AL139" i="52" s="1"/>
  <c r="BA28" i="52"/>
  <c r="W28" i="52" s="1"/>
  <c r="AL28" i="52" s="1"/>
  <c r="DF203" i="52"/>
  <c r="BA183" i="51"/>
  <c r="W183" i="51" s="1"/>
  <c r="AL183" i="51" s="1"/>
  <c r="BA83" i="51"/>
  <c r="W83" i="51" s="1"/>
  <c r="AL83" i="51" s="1"/>
  <c r="BA162" i="51"/>
  <c r="W162" i="51" s="1"/>
  <c r="AL162" i="51" s="1"/>
  <c r="BA107" i="51"/>
  <c r="W107" i="51" s="1"/>
  <c r="AL107" i="51" s="1"/>
  <c r="DF59" i="51"/>
  <c r="BA188" i="51"/>
  <c r="W188" i="51" s="1"/>
  <c r="AL188" i="51" s="1"/>
  <c r="BA105" i="51"/>
  <c r="W105" i="51" s="1"/>
  <c r="AL105" i="51" s="1"/>
  <c r="BA199" i="51"/>
  <c r="W199" i="51" s="1"/>
  <c r="AL199" i="51" s="1"/>
  <c r="BA27" i="51"/>
  <c r="W27" i="51" s="1"/>
  <c r="AL27" i="51" s="1"/>
  <c r="BA70" i="51"/>
  <c r="W70" i="51" s="1"/>
  <c r="AL70" i="51" s="1"/>
  <c r="BA8" i="51"/>
  <c r="W8" i="51" s="1"/>
  <c r="AL8" i="51" s="1"/>
  <c r="BA48" i="51"/>
  <c r="W48" i="51" s="1"/>
  <c r="AL48" i="51" s="1"/>
  <c r="BA149" i="51"/>
  <c r="W149" i="51" s="1"/>
  <c r="AL149" i="51" s="1"/>
  <c r="BA29" i="51"/>
  <c r="W29" i="51" s="1"/>
  <c r="AL29" i="51" s="1"/>
  <c r="BA191" i="51"/>
  <c r="W191" i="51" s="1"/>
  <c r="AL191" i="51" s="1"/>
  <c r="BA139" i="51"/>
  <c r="W139" i="51" s="1"/>
  <c r="AL139" i="51" s="1"/>
  <c r="BA89" i="51"/>
  <c r="W89" i="51" s="1"/>
  <c r="AL89" i="51" s="1"/>
  <c r="BA166" i="51"/>
  <c r="W166" i="51" s="1"/>
  <c r="AL166" i="51" s="1"/>
  <c r="BA87" i="51"/>
  <c r="W87" i="51" s="1"/>
  <c r="AL87" i="51" s="1"/>
  <c r="BA23" i="51"/>
  <c r="W23" i="51" s="1"/>
  <c r="AL23" i="51" s="1"/>
  <c r="BA121" i="51"/>
  <c r="W121" i="51" s="1"/>
  <c r="AL121" i="51" s="1"/>
  <c r="BA100" i="51"/>
  <c r="W100" i="51" s="1"/>
  <c r="AL100" i="51" s="1"/>
  <c r="AW77" i="51"/>
  <c r="S77" i="51" s="1"/>
  <c r="AH77" i="51" s="1"/>
  <c r="AW160" i="51"/>
  <c r="S160" i="51" s="1"/>
  <c r="AH160" i="51" s="1"/>
  <c r="BA32" i="51"/>
  <c r="W32" i="51" s="1"/>
  <c r="AL32" i="51" s="1"/>
  <c r="BA84" i="51"/>
  <c r="W84" i="51" s="1"/>
  <c r="AL84" i="51" s="1"/>
  <c r="BA176" i="51"/>
  <c r="W176" i="51" s="1"/>
  <c r="AL176" i="51" s="1"/>
  <c r="BA94" i="51"/>
  <c r="W94" i="51" s="1"/>
  <c r="AL94" i="51" s="1"/>
  <c r="BA30" i="51"/>
  <c r="W30" i="51" s="1"/>
  <c r="AL30" i="51" s="1"/>
  <c r="BA152" i="51"/>
  <c r="W152" i="51" s="1"/>
  <c r="AL152" i="51" s="1"/>
  <c r="BA9" i="51"/>
  <c r="W9" i="51" s="1"/>
  <c r="AL9" i="51" s="1"/>
  <c r="BA145" i="51"/>
  <c r="W145" i="51" s="1"/>
  <c r="AL145" i="51" s="1"/>
  <c r="BA163" i="51"/>
  <c r="W163" i="51" s="1"/>
  <c r="AL163" i="51" s="1"/>
  <c r="BA78" i="51"/>
  <c r="W78" i="51" s="1"/>
  <c r="AL78" i="51" s="1"/>
  <c r="BA99" i="51"/>
  <c r="W99" i="51" s="1"/>
  <c r="AL99" i="51" s="1"/>
  <c r="BA156" i="51"/>
  <c r="W156" i="51" s="1"/>
  <c r="AL156" i="51" s="1"/>
  <c r="BA6" i="51"/>
  <c r="W6" i="51" s="1"/>
  <c r="AL6" i="51" s="1"/>
  <c r="AW181" i="51"/>
  <c r="S181" i="51" s="1"/>
  <c r="AH181" i="51" s="1"/>
  <c r="AW158" i="51"/>
  <c r="S158" i="51" s="1"/>
  <c r="AH158" i="51" s="1"/>
  <c r="BA171" i="51"/>
  <c r="W171" i="51" s="1"/>
  <c r="AL171" i="51" s="1"/>
  <c r="BA59" i="51"/>
  <c r="W59" i="51" s="1"/>
  <c r="AL59" i="51" s="1"/>
  <c r="BA116" i="51"/>
  <c r="W116" i="51" s="1"/>
  <c r="AL116" i="51" s="1"/>
  <c r="BA159" i="51"/>
  <c r="W159" i="51" s="1"/>
  <c r="AL159" i="51" s="1"/>
  <c r="CX56" i="51"/>
  <c r="BA167" i="51"/>
  <c r="W167" i="51" s="1"/>
  <c r="AL167" i="51" s="1"/>
  <c r="BA134" i="51"/>
  <c r="W134" i="51" s="1"/>
  <c r="AL134" i="51" s="1"/>
  <c r="BA22" i="51"/>
  <c r="W22" i="51" s="1"/>
  <c r="AL22" i="51" s="1"/>
  <c r="BA33" i="51"/>
  <c r="W33" i="51" s="1"/>
  <c r="AL33" i="51" s="1"/>
  <c r="BA186" i="51"/>
  <c r="W186" i="51" s="1"/>
  <c r="AL186" i="51" s="1"/>
  <c r="BA204" i="51"/>
  <c r="W204" i="51" s="1"/>
  <c r="AL204" i="51" s="1"/>
  <c r="BA129" i="51"/>
  <c r="W129" i="51" s="1"/>
  <c r="AL129" i="51" s="1"/>
  <c r="BA15" i="51"/>
  <c r="W15" i="51" s="1"/>
  <c r="AL15" i="51" s="1"/>
  <c r="BA110" i="51"/>
  <c r="W110" i="51" s="1"/>
  <c r="AL110" i="51" s="1"/>
  <c r="BA115" i="51"/>
  <c r="W115" i="51" s="1"/>
  <c r="AL115" i="51" s="1"/>
  <c r="BA201" i="51"/>
  <c r="W201" i="51" s="1"/>
  <c r="AL201" i="51" s="1"/>
  <c r="BA13" i="51"/>
  <c r="W13" i="51" s="1"/>
  <c r="AL13" i="51" s="1"/>
  <c r="BA54" i="51"/>
  <c r="W54" i="51" s="1"/>
  <c r="AL54" i="51" s="1"/>
  <c r="AW30" i="51"/>
  <c r="S30" i="51" s="1"/>
  <c r="AH30" i="51" s="1"/>
  <c r="AW81" i="51"/>
  <c r="S81" i="51" s="1"/>
  <c r="AH81" i="51" s="1"/>
  <c r="AW103" i="51"/>
  <c r="S103" i="51" s="1"/>
  <c r="AH103" i="51" s="1"/>
  <c r="AW193" i="51"/>
  <c r="S193" i="51" s="1"/>
  <c r="AH193" i="51" s="1"/>
  <c r="DF66" i="51"/>
  <c r="DF110" i="51"/>
  <c r="DF194" i="51"/>
  <c r="AW109" i="51"/>
  <c r="S109" i="51" s="1"/>
  <c r="AH109" i="51" s="1"/>
  <c r="AW88" i="51"/>
  <c r="S88" i="51" s="1"/>
  <c r="AH88" i="51" s="1"/>
  <c r="DM14" i="51"/>
  <c r="CX87" i="51"/>
  <c r="BA61" i="51"/>
  <c r="W61" i="51" s="1"/>
  <c r="AL61" i="51" s="1"/>
  <c r="BA91" i="51"/>
  <c r="W91" i="51" s="1"/>
  <c r="AL91" i="51" s="1"/>
  <c r="BA28" i="51"/>
  <c r="W28" i="51" s="1"/>
  <c r="AL28" i="51" s="1"/>
  <c r="BA111" i="51"/>
  <c r="W111" i="51" s="1"/>
  <c r="AL111" i="51" s="1"/>
  <c r="BA49" i="51"/>
  <c r="W49" i="51" s="1"/>
  <c r="AL49" i="51" s="1"/>
  <c r="BA173" i="51"/>
  <c r="W173" i="51" s="1"/>
  <c r="AL173" i="51" s="1"/>
  <c r="BA104" i="51"/>
  <c r="W104" i="51" s="1"/>
  <c r="AL104" i="51" s="1"/>
  <c r="CX193" i="51"/>
  <c r="BA123" i="51"/>
  <c r="W123" i="51" s="1"/>
  <c r="AL123" i="51" s="1"/>
  <c r="DM64" i="51"/>
  <c r="AW100" i="51"/>
  <c r="S100" i="51" s="1"/>
  <c r="AH100" i="51" s="1"/>
  <c r="CX148" i="51"/>
  <c r="DM78" i="51"/>
  <c r="CX63" i="51"/>
  <c r="CX147" i="51"/>
  <c r="DM129" i="51"/>
  <c r="AW182" i="51"/>
  <c r="S182" i="51" s="1"/>
  <c r="AH182" i="51" s="1"/>
  <c r="AW68" i="51"/>
  <c r="S68" i="51" s="1"/>
  <c r="AH68" i="51" s="1"/>
  <c r="AW12" i="51"/>
  <c r="S12" i="51" s="1"/>
  <c r="AH12" i="51" s="1"/>
  <c r="BA168" i="51"/>
  <c r="W168" i="51" s="1"/>
  <c r="AL168" i="51" s="1"/>
  <c r="BA108" i="51"/>
  <c r="W108" i="51" s="1"/>
  <c r="AL108" i="51" s="1"/>
  <c r="BA18" i="51"/>
  <c r="W18" i="51" s="1"/>
  <c r="AL18" i="51" s="1"/>
  <c r="BA151" i="51"/>
  <c r="W151" i="51" s="1"/>
  <c r="AL151" i="51" s="1"/>
  <c r="BA97" i="51"/>
  <c r="W97" i="51" s="1"/>
  <c r="AL97" i="51" s="1"/>
  <c r="BA86" i="51"/>
  <c r="W86" i="51" s="1"/>
  <c r="AL86" i="51" s="1"/>
  <c r="BA40" i="51"/>
  <c r="W40" i="51" s="1"/>
  <c r="AL40" i="51" s="1"/>
  <c r="BA189" i="51"/>
  <c r="W189" i="51" s="1"/>
  <c r="AL189" i="51" s="1"/>
  <c r="BA57" i="51"/>
  <c r="W57" i="51" s="1"/>
  <c r="AL57" i="51" s="1"/>
  <c r="BA174" i="51"/>
  <c r="W174" i="51" s="1"/>
  <c r="AL174" i="51" s="1"/>
  <c r="BA41" i="51"/>
  <c r="W41" i="51" s="1"/>
  <c r="AL41" i="51" s="1"/>
  <c r="BA35" i="51"/>
  <c r="W35" i="51" s="1"/>
  <c r="AL35" i="51" s="1"/>
  <c r="BA51" i="51"/>
  <c r="W51" i="51" s="1"/>
  <c r="AL51" i="51" s="1"/>
  <c r="DK192" i="51"/>
  <c r="CV93" i="51"/>
  <c r="CV25" i="51"/>
  <c r="DK121" i="51"/>
  <c r="DF19" i="51"/>
  <c r="CV175" i="51"/>
  <c r="DK39" i="51"/>
  <c r="DK55" i="51"/>
  <c r="DK177" i="51"/>
  <c r="AW121" i="51"/>
  <c r="S121" i="51" s="1"/>
  <c r="AH121" i="51" s="1"/>
  <c r="AW108" i="51"/>
  <c r="S108" i="51" s="1"/>
  <c r="AH108" i="51" s="1"/>
  <c r="AW164" i="51"/>
  <c r="S164" i="51" s="1"/>
  <c r="AH164" i="51" s="1"/>
  <c r="AW79" i="51"/>
  <c r="S79" i="51" s="1"/>
  <c r="AH79" i="51" s="1"/>
  <c r="DF172" i="51"/>
  <c r="AW120" i="51"/>
  <c r="S120" i="51" s="1"/>
  <c r="AH120" i="51" s="1"/>
  <c r="AW27" i="51"/>
  <c r="S27" i="51" s="1"/>
  <c r="AH27" i="51" s="1"/>
  <c r="BA142" i="51"/>
  <c r="W142" i="51" s="1"/>
  <c r="AL142" i="51" s="1"/>
  <c r="BA124" i="51"/>
  <c r="W124" i="51" s="1"/>
  <c r="AL124" i="51" s="1"/>
  <c r="BA20" i="51"/>
  <c r="W20" i="51" s="1"/>
  <c r="AL20" i="51" s="1"/>
  <c r="BA81" i="51"/>
  <c r="W81" i="51" s="1"/>
  <c r="AL81" i="51" s="1"/>
  <c r="BA119" i="51"/>
  <c r="W119" i="51" s="1"/>
  <c r="AL119" i="51" s="1"/>
  <c r="BA31" i="51"/>
  <c r="W31" i="51" s="1"/>
  <c r="AL31" i="51" s="1"/>
  <c r="DF56" i="51"/>
  <c r="DF30" i="51"/>
  <c r="DF109" i="51"/>
  <c r="DF144" i="51"/>
  <c r="BA161" i="51"/>
  <c r="W161" i="51" s="1"/>
  <c r="AL161" i="51" s="1"/>
  <c r="BA10" i="51"/>
  <c r="W10" i="51" s="1"/>
  <c r="AL10" i="51" s="1"/>
  <c r="BA53" i="51"/>
  <c r="W53" i="51" s="1"/>
  <c r="AL53" i="51" s="1"/>
  <c r="DK36" i="51"/>
  <c r="DK71" i="51"/>
  <c r="CV157" i="51"/>
  <c r="DM206" i="51"/>
  <c r="AW52" i="51"/>
  <c r="S52" i="51" s="1"/>
  <c r="AH52" i="51" s="1"/>
  <c r="CX47" i="51"/>
  <c r="BA206" i="51"/>
  <c r="W206" i="51" s="1"/>
  <c r="AL206" i="51" s="1"/>
  <c r="BA62" i="51"/>
  <c r="W62" i="51" s="1"/>
  <c r="AL62" i="51" s="1"/>
  <c r="DF67" i="51"/>
  <c r="DF41" i="51"/>
  <c r="DF138" i="51"/>
  <c r="DF158" i="51"/>
  <c r="DK54" i="51"/>
  <c r="DK110" i="51"/>
  <c r="CV98" i="51"/>
  <c r="DK175" i="51"/>
  <c r="BA190" i="51"/>
  <c r="W190" i="51" s="1"/>
  <c r="AL190" i="51" s="1"/>
  <c r="BA164" i="51"/>
  <c r="W164" i="51" s="1"/>
  <c r="AL164" i="51" s="1"/>
  <c r="BA126" i="51"/>
  <c r="W126" i="51" s="1"/>
  <c r="AL126" i="51" s="1"/>
  <c r="BA131" i="51"/>
  <c r="W131" i="51" s="1"/>
  <c r="AL131" i="51" s="1"/>
  <c r="BA118" i="51"/>
  <c r="W118" i="51" s="1"/>
  <c r="AL118" i="51" s="1"/>
  <c r="BA65" i="51"/>
  <c r="W65" i="51" s="1"/>
  <c r="AL65" i="51" s="1"/>
  <c r="BA92" i="51"/>
  <c r="W92" i="51" s="1"/>
  <c r="AL92" i="51" s="1"/>
  <c r="BA46" i="51"/>
  <c r="W46" i="51" s="1"/>
  <c r="AL46" i="51" s="1"/>
  <c r="BA154" i="51"/>
  <c r="W154" i="51" s="1"/>
  <c r="AL154" i="51" s="1"/>
  <c r="BA113" i="51"/>
  <c r="W113" i="51" s="1"/>
  <c r="AL113" i="51" s="1"/>
  <c r="BA102" i="51"/>
  <c r="W102" i="51" s="1"/>
  <c r="AL102" i="51" s="1"/>
  <c r="BA72" i="51"/>
  <c r="W72" i="51" s="1"/>
  <c r="AL72" i="51" s="1"/>
  <c r="BA56" i="51"/>
  <c r="W56" i="51" s="1"/>
  <c r="AL56" i="51" s="1"/>
  <c r="BA38" i="51"/>
  <c r="W38" i="51" s="1"/>
  <c r="AL38" i="51" s="1"/>
  <c r="BA197" i="51"/>
  <c r="W197" i="51" s="1"/>
  <c r="AL197" i="51" s="1"/>
  <c r="BA137" i="51"/>
  <c r="W137" i="51" s="1"/>
  <c r="AL137" i="51" s="1"/>
  <c r="BA192" i="51"/>
  <c r="W192" i="51" s="1"/>
  <c r="AL192" i="51" s="1"/>
  <c r="BA182" i="51"/>
  <c r="W182" i="51" s="1"/>
  <c r="AL182" i="51" s="1"/>
  <c r="DF9" i="51"/>
  <c r="DF61" i="51"/>
  <c r="DF123" i="51"/>
  <c r="BA67" i="51"/>
  <c r="W67" i="51" s="1"/>
  <c r="AL67" i="51" s="1"/>
  <c r="BA76" i="51"/>
  <c r="W76" i="51" s="1"/>
  <c r="AL76" i="51" s="1"/>
  <c r="AW46" i="51"/>
  <c r="S46" i="51" s="1"/>
  <c r="AH46" i="51" s="1"/>
  <c r="AW134" i="51"/>
  <c r="S134" i="51" s="1"/>
  <c r="AH134" i="51" s="1"/>
  <c r="AW167" i="51"/>
  <c r="S167" i="51" s="1"/>
  <c r="AH167" i="51" s="1"/>
  <c r="DK40" i="51"/>
  <c r="DK89" i="51"/>
  <c r="CV36" i="51"/>
  <c r="BC36" i="51" s="1"/>
  <c r="Y36" i="51" s="1"/>
  <c r="AN36" i="51" s="1"/>
  <c r="DK111" i="51"/>
  <c r="AW99" i="51"/>
  <c r="S99" i="51" s="1"/>
  <c r="AH99" i="51" s="1"/>
  <c r="CX94" i="51"/>
  <c r="DM52" i="51"/>
  <c r="DM179" i="51"/>
  <c r="AW59" i="51"/>
  <c r="S59" i="51" s="1"/>
  <c r="AH59" i="51" s="1"/>
  <c r="AW106" i="51"/>
  <c r="S106" i="51" s="1"/>
  <c r="AH106" i="51" s="1"/>
  <c r="DK87" i="51"/>
  <c r="DK84" i="51"/>
  <c r="DK123" i="51"/>
  <c r="DK120" i="51"/>
  <c r="DK156" i="51"/>
  <c r="DK144" i="51"/>
  <c r="CV185" i="51"/>
  <c r="CV95" i="51"/>
  <c r="CV115" i="51"/>
  <c r="CV156" i="51"/>
  <c r="CX146" i="51"/>
  <c r="CX24" i="51"/>
  <c r="CX119" i="51"/>
  <c r="BA138" i="51"/>
  <c r="W138" i="51" s="1"/>
  <c r="AL138" i="51" s="1"/>
  <c r="BA47" i="51"/>
  <c r="W47" i="51" s="1"/>
  <c r="AL47" i="51" s="1"/>
  <c r="BA114" i="51"/>
  <c r="W114" i="51" s="1"/>
  <c r="AL114" i="51" s="1"/>
  <c r="BA52" i="51"/>
  <c r="W52" i="51" s="1"/>
  <c r="AL52" i="51" s="1"/>
  <c r="CX192" i="51"/>
  <c r="DM72" i="51"/>
  <c r="BA198" i="51"/>
  <c r="W198" i="51" s="1"/>
  <c r="AL198" i="51" s="1"/>
  <c r="BA147" i="51"/>
  <c r="W147" i="51" s="1"/>
  <c r="AL147" i="51" s="1"/>
  <c r="BA21" i="51"/>
  <c r="W21" i="51" s="1"/>
  <c r="AL21" i="51" s="1"/>
  <c r="AW42" i="51"/>
  <c r="S42" i="51" s="1"/>
  <c r="AH42" i="51" s="1"/>
  <c r="AW194" i="51"/>
  <c r="S194" i="51" s="1"/>
  <c r="AH194" i="51" s="1"/>
  <c r="AW62" i="51"/>
  <c r="S62" i="51" s="1"/>
  <c r="AH62" i="51" s="1"/>
  <c r="DK21" i="51"/>
  <c r="DK17" i="51"/>
  <c r="DK202" i="51"/>
  <c r="DK187" i="51"/>
  <c r="DK186" i="51"/>
  <c r="CV170" i="51"/>
  <c r="CV131" i="51"/>
  <c r="DF166" i="51"/>
  <c r="AW145" i="51"/>
  <c r="S145" i="51" s="1"/>
  <c r="AH145" i="51" s="1"/>
  <c r="AW205" i="51"/>
  <c r="S205" i="51" s="1"/>
  <c r="AH205" i="51" s="1"/>
  <c r="DK69" i="51"/>
  <c r="BA170" i="51"/>
  <c r="W170" i="51" s="1"/>
  <c r="AL170" i="51" s="1"/>
  <c r="BA153" i="51"/>
  <c r="W153" i="51" s="1"/>
  <c r="AL153" i="51" s="1"/>
  <c r="BA120" i="51"/>
  <c r="W120" i="51" s="1"/>
  <c r="AL120" i="51" s="1"/>
  <c r="CX130" i="51"/>
  <c r="CX72" i="51"/>
  <c r="CX9" i="51"/>
  <c r="BA172" i="51"/>
  <c r="W172" i="51" s="1"/>
  <c r="AL172" i="51" s="1"/>
  <c r="BA193" i="51"/>
  <c r="W193" i="51" s="1"/>
  <c r="AL193" i="51" s="1"/>
  <c r="BA194" i="51"/>
  <c r="W194" i="51" s="1"/>
  <c r="AL194" i="51" s="1"/>
  <c r="BA165" i="51"/>
  <c r="W165" i="51" s="1"/>
  <c r="AL165" i="51" s="1"/>
  <c r="BA143" i="51"/>
  <c r="W143" i="51" s="1"/>
  <c r="AL143" i="51" s="1"/>
  <c r="CX137" i="51"/>
  <c r="CX78" i="51"/>
  <c r="CX14" i="51"/>
  <c r="BE14" i="51" s="1"/>
  <c r="AA14" i="51" s="1"/>
  <c r="AP14" i="51" s="1"/>
  <c r="DF128" i="51"/>
  <c r="DF14" i="51"/>
  <c r="DF35" i="51"/>
  <c r="DF130" i="51"/>
  <c r="DF135" i="51"/>
  <c r="DF86" i="51"/>
  <c r="DF151" i="51"/>
  <c r="DF198" i="51"/>
  <c r="BA178" i="51"/>
  <c r="W178" i="51" s="1"/>
  <c r="AL178" i="51" s="1"/>
  <c r="BA127" i="51"/>
  <c r="W127" i="51" s="1"/>
  <c r="AL127" i="51" s="1"/>
  <c r="BA26" i="51"/>
  <c r="W26" i="51" s="1"/>
  <c r="AL26" i="51" s="1"/>
  <c r="BA175" i="51"/>
  <c r="W175" i="51" s="1"/>
  <c r="AL175" i="51" s="1"/>
  <c r="AW14" i="51"/>
  <c r="S14" i="51" s="1"/>
  <c r="AH14" i="51" s="1"/>
  <c r="AW166" i="51"/>
  <c r="S166" i="51" s="1"/>
  <c r="AH166" i="51" s="1"/>
  <c r="AW94" i="51"/>
  <c r="S94" i="51" s="1"/>
  <c r="AH94" i="51" s="1"/>
  <c r="AW7" i="51"/>
  <c r="S7" i="51" s="1"/>
  <c r="AH7" i="51" s="1"/>
  <c r="AW63" i="51"/>
  <c r="S63" i="51" s="1"/>
  <c r="AH63" i="51" s="1"/>
  <c r="AW140" i="51"/>
  <c r="S140" i="51" s="1"/>
  <c r="AH140" i="51" s="1"/>
  <c r="DK47" i="51"/>
  <c r="DK151" i="51"/>
  <c r="DK29" i="51"/>
  <c r="DK91" i="51"/>
  <c r="DK25" i="51"/>
  <c r="DK88" i="51"/>
  <c r="DK66" i="51"/>
  <c r="DK139" i="51"/>
  <c r="DK206" i="51"/>
  <c r="DK149" i="51"/>
  <c r="DK191" i="51"/>
  <c r="AW197" i="51"/>
  <c r="S197" i="51" s="1"/>
  <c r="AH197" i="51" s="1"/>
  <c r="AW129" i="51"/>
  <c r="S129" i="51" s="1"/>
  <c r="AH129" i="51" s="1"/>
  <c r="DK57" i="51"/>
  <c r="DK16" i="51"/>
  <c r="CX74" i="51"/>
  <c r="AW146" i="51"/>
  <c r="S146" i="51" s="1"/>
  <c r="AH146" i="51" s="1"/>
  <c r="BA144" i="51"/>
  <c r="W144" i="51" s="1"/>
  <c r="AL144" i="51" s="1"/>
  <c r="BA88" i="51"/>
  <c r="W88" i="51" s="1"/>
  <c r="AL88" i="51" s="1"/>
  <c r="BA24" i="51"/>
  <c r="W24" i="51" s="1"/>
  <c r="AL24" i="51" s="1"/>
  <c r="CX159" i="51"/>
  <c r="CX103" i="51"/>
  <c r="CX179" i="51"/>
  <c r="BA203" i="51"/>
  <c r="W203" i="51" s="1"/>
  <c r="AL203" i="51" s="1"/>
  <c r="BA63" i="51"/>
  <c r="W63" i="51" s="1"/>
  <c r="AL63" i="51" s="1"/>
  <c r="BA14" i="51"/>
  <c r="W14" i="51" s="1"/>
  <c r="AL14" i="51" s="1"/>
  <c r="BA157" i="51"/>
  <c r="W157" i="51" s="1"/>
  <c r="AL157" i="51" s="1"/>
  <c r="BA25" i="51"/>
  <c r="W25" i="51" s="1"/>
  <c r="AL25" i="51" s="1"/>
  <c r="BA45" i="51"/>
  <c r="W45" i="51" s="1"/>
  <c r="AL45" i="51" s="1"/>
  <c r="BA103" i="51"/>
  <c r="W103" i="51" s="1"/>
  <c r="AL103" i="51" s="1"/>
  <c r="CX180" i="51"/>
  <c r="CX110" i="51"/>
  <c r="DF81" i="51"/>
  <c r="DF105" i="51"/>
  <c r="DF25" i="51"/>
  <c r="DF46" i="51"/>
  <c r="DF85" i="51"/>
  <c r="DF103" i="51"/>
  <c r="DF133" i="51"/>
  <c r="AW31" i="51"/>
  <c r="S31" i="51" s="1"/>
  <c r="AH31" i="51" s="1"/>
  <c r="DK154" i="51"/>
  <c r="DL111" i="51"/>
  <c r="DK46" i="51"/>
  <c r="DK76" i="51"/>
  <c r="DK158" i="51"/>
  <c r="DK48" i="51"/>
  <c r="DK155" i="51"/>
  <c r="DK105" i="51"/>
  <c r="DK172" i="51"/>
  <c r="DK94" i="51"/>
  <c r="DK161" i="51"/>
  <c r="AW64" i="51"/>
  <c r="S64" i="51" s="1"/>
  <c r="AH64" i="51" s="1"/>
  <c r="AW105" i="51"/>
  <c r="S105" i="51" s="1"/>
  <c r="AH105" i="51" s="1"/>
  <c r="AW192" i="51"/>
  <c r="S192" i="51" s="1"/>
  <c r="AH192" i="51" s="1"/>
  <c r="CX205" i="51"/>
  <c r="AW24" i="51"/>
  <c r="S24" i="51" s="1"/>
  <c r="AH24" i="51" s="1"/>
  <c r="CV48" i="51"/>
  <c r="AW187" i="51"/>
  <c r="S187" i="51" s="1"/>
  <c r="AH187" i="51" s="1"/>
  <c r="CV132" i="51"/>
  <c r="CV58" i="51"/>
  <c r="CV55" i="51"/>
  <c r="CV162" i="51"/>
  <c r="CV181" i="51"/>
  <c r="CV9" i="51"/>
  <c r="AW25" i="51"/>
  <c r="S25" i="51" s="1"/>
  <c r="AH25" i="51" s="1"/>
  <c r="CX88" i="51"/>
  <c r="CX108" i="51"/>
  <c r="CV187" i="51"/>
  <c r="CV84" i="51"/>
  <c r="CV47" i="51"/>
  <c r="AW82" i="51"/>
  <c r="S82" i="51" s="1"/>
  <c r="AH82" i="51" s="1"/>
  <c r="CX124" i="51"/>
  <c r="CV20" i="51"/>
  <c r="CV189" i="51"/>
  <c r="CV118" i="51"/>
  <c r="CV41" i="51"/>
  <c r="CV46" i="51"/>
  <c r="BA202" i="51"/>
  <c r="W202" i="51" s="1"/>
  <c r="AL202" i="51" s="1"/>
  <c r="BA195" i="51"/>
  <c r="W195" i="51" s="1"/>
  <c r="AL195" i="51" s="1"/>
  <c r="BA106" i="51"/>
  <c r="W106" i="51" s="1"/>
  <c r="AL106" i="51" s="1"/>
  <c r="AW57" i="51"/>
  <c r="S57" i="51" s="1"/>
  <c r="AH57" i="51" s="1"/>
  <c r="AW119" i="51"/>
  <c r="S119" i="51" s="1"/>
  <c r="AH119" i="51" s="1"/>
  <c r="AW196" i="51"/>
  <c r="S196" i="51" s="1"/>
  <c r="AH196" i="51" s="1"/>
  <c r="DM184" i="51"/>
  <c r="BA96" i="51"/>
  <c r="W96" i="51" s="1"/>
  <c r="AL96" i="51" s="1"/>
  <c r="DK56" i="51"/>
  <c r="BA12" i="51"/>
  <c r="W12" i="51" s="1"/>
  <c r="AL12" i="51" s="1"/>
  <c r="BA205" i="51"/>
  <c r="W205" i="51" s="1"/>
  <c r="AL205" i="51" s="1"/>
  <c r="BA140" i="51"/>
  <c r="W140" i="51" s="1"/>
  <c r="AL140" i="51" s="1"/>
  <c r="BA7" i="51"/>
  <c r="W7" i="51" s="1"/>
  <c r="AL7" i="51" s="1"/>
  <c r="BA44" i="51"/>
  <c r="W44" i="51" s="1"/>
  <c r="AL44" i="51" s="1"/>
  <c r="DM7" i="51"/>
  <c r="DM35" i="51"/>
  <c r="DM67" i="51"/>
  <c r="DM120" i="51"/>
  <c r="DM130" i="51"/>
  <c r="DM162" i="51"/>
  <c r="DM190" i="51"/>
  <c r="AW72" i="51"/>
  <c r="S72" i="51" s="1"/>
  <c r="AH72" i="51" s="1"/>
  <c r="AW92" i="51"/>
  <c r="S92" i="51" s="1"/>
  <c r="AH92" i="51" s="1"/>
  <c r="AW113" i="51"/>
  <c r="S113" i="51" s="1"/>
  <c r="AH113" i="51" s="1"/>
  <c r="AW141" i="51"/>
  <c r="S141" i="51" s="1"/>
  <c r="AH141" i="51" s="1"/>
  <c r="DK170" i="51"/>
  <c r="DK103" i="51"/>
  <c r="DK125" i="51"/>
  <c r="DK31" i="51"/>
  <c r="DK167" i="51"/>
  <c r="DK100" i="51"/>
  <c r="DK81" i="51"/>
  <c r="DK23" i="51"/>
  <c r="DK13" i="51"/>
  <c r="DK24" i="51"/>
  <c r="DK45" i="51"/>
  <c r="DK51" i="51"/>
  <c r="DK83" i="51"/>
  <c r="DK115" i="51"/>
  <c r="DK150" i="51"/>
  <c r="DK184" i="51"/>
  <c r="DK9" i="51"/>
  <c r="DK20" i="51"/>
  <c r="DK44" i="51"/>
  <c r="DK50" i="51"/>
  <c r="DK73" i="51"/>
  <c r="DK112" i="51"/>
  <c r="DK146" i="51"/>
  <c r="DK179" i="51"/>
  <c r="DK62" i="51"/>
  <c r="DK85" i="51"/>
  <c r="DK101" i="51"/>
  <c r="DK117" i="51"/>
  <c r="DK135" i="51"/>
  <c r="DK152" i="51"/>
  <c r="DK168" i="51"/>
  <c r="DK200" i="51"/>
  <c r="DK198" i="51"/>
  <c r="DK67" i="51"/>
  <c r="DK90" i="51"/>
  <c r="DK106" i="51"/>
  <c r="DK122" i="51"/>
  <c r="DK140" i="51"/>
  <c r="DK157" i="51"/>
  <c r="DK173" i="51"/>
  <c r="DK201" i="51"/>
  <c r="DK205" i="51"/>
  <c r="AW147" i="51"/>
  <c r="S147" i="51" s="1"/>
  <c r="AH147" i="51" s="1"/>
  <c r="AW44" i="51"/>
  <c r="S44" i="51" s="1"/>
  <c r="AH44" i="51" s="1"/>
  <c r="DK108" i="51"/>
  <c r="DK12" i="51"/>
  <c r="DK95" i="51"/>
  <c r="DK37" i="51"/>
  <c r="DK145" i="51"/>
  <c r="DK42" i="51"/>
  <c r="BA200" i="51"/>
  <c r="W200" i="51" s="1"/>
  <c r="AL200" i="51" s="1"/>
  <c r="BA148" i="51"/>
  <c r="W148" i="51" s="1"/>
  <c r="AL148" i="51" s="1"/>
  <c r="BA146" i="51"/>
  <c r="W146" i="51" s="1"/>
  <c r="AL146" i="51" s="1"/>
  <c r="BA79" i="51"/>
  <c r="W79" i="51" s="1"/>
  <c r="AL79" i="51" s="1"/>
  <c r="BA36" i="51"/>
  <c r="W36" i="51" s="1"/>
  <c r="AL36" i="51" s="1"/>
  <c r="BA112" i="51"/>
  <c r="W112" i="51" s="1"/>
  <c r="AL112" i="51" s="1"/>
  <c r="BA122" i="51"/>
  <c r="W122" i="51" s="1"/>
  <c r="AL122" i="51" s="1"/>
  <c r="DM47" i="51"/>
  <c r="DM23" i="51"/>
  <c r="DM160" i="51"/>
  <c r="DM109" i="51"/>
  <c r="DM103" i="51"/>
  <c r="DM147" i="51"/>
  <c r="DM195" i="51"/>
  <c r="BA73" i="51"/>
  <c r="W73" i="51" s="1"/>
  <c r="AL73" i="51" s="1"/>
  <c r="BA34" i="51"/>
  <c r="W34" i="51" s="1"/>
  <c r="AL34" i="51" s="1"/>
  <c r="BA132" i="51"/>
  <c r="W132" i="51" s="1"/>
  <c r="AL132" i="51" s="1"/>
  <c r="AW22" i="51"/>
  <c r="S22" i="51" s="1"/>
  <c r="AH22" i="51" s="1"/>
  <c r="AW38" i="51"/>
  <c r="S38" i="51" s="1"/>
  <c r="AH38" i="51" s="1"/>
  <c r="AW154" i="51"/>
  <c r="S154" i="51" s="1"/>
  <c r="AH154" i="51" s="1"/>
  <c r="AW139" i="51"/>
  <c r="S139" i="51" s="1"/>
  <c r="AH139" i="51" s="1"/>
  <c r="AW107" i="51"/>
  <c r="S107" i="51" s="1"/>
  <c r="AH107" i="51" s="1"/>
  <c r="AW201" i="51"/>
  <c r="S201" i="51" s="1"/>
  <c r="AH201" i="51" s="1"/>
  <c r="AW199" i="51"/>
  <c r="S199" i="51" s="1"/>
  <c r="AH199" i="51" s="1"/>
  <c r="DK203" i="51"/>
  <c r="DK137" i="51"/>
  <c r="DK64" i="51"/>
  <c r="DK26" i="51"/>
  <c r="DK15" i="51"/>
  <c r="DK197" i="51"/>
  <c r="DK134" i="51"/>
  <c r="DK61" i="51"/>
  <c r="DK22" i="51"/>
  <c r="DK11" i="51"/>
  <c r="DK7" i="51"/>
  <c r="DK80" i="51"/>
  <c r="DK18" i="51"/>
  <c r="DK77" i="51"/>
  <c r="DK60" i="51"/>
  <c r="DK99" i="51"/>
  <c r="DK133" i="51"/>
  <c r="DK166" i="51"/>
  <c r="DK196" i="51"/>
  <c r="DK41" i="51"/>
  <c r="DK14" i="51"/>
  <c r="DK82" i="51"/>
  <c r="DK58" i="51"/>
  <c r="DK96" i="51"/>
  <c r="DK130" i="51"/>
  <c r="DK163" i="51"/>
  <c r="DK193" i="51"/>
  <c r="DK70" i="51"/>
  <c r="DK93" i="51"/>
  <c r="BC93" i="51" s="1"/>
  <c r="Y93" i="51" s="1"/>
  <c r="AN93" i="51" s="1"/>
  <c r="DK109" i="51"/>
  <c r="DK148" i="51"/>
  <c r="DK143" i="51"/>
  <c r="DK160" i="51"/>
  <c r="DK176" i="51"/>
  <c r="DK190" i="51"/>
  <c r="DK59" i="51"/>
  <c r="DK75" i="51"/>
  <c r="DK98" i="51"/>
  <c r="DK114" i="51"/>
  <c r="DK132" i="51"/>
  <c r="DK188" i="51"/>
  <c r="DK165" i="51"/>
  <c r="DK183" i="51"/>
  <c r="DK195" i="51"/>
  <c r="AW84" i="51"/>
  <c r="S84" i="51" s="1"/>
  <c r="AH84" i="51" s="1"/>
  <c r="AW73" i="51"/>
  <c r="S73" i="51" s="1"/>
  <c r="AH73" i="51" s="1"/>
  <c r="DK128" i="51"/>
  <c r="DK162" i="51"/>
  <c r="DK78" i="51"/>
  <c r="AW58" i="51"/>
  <c r="S58" i="51" s="1"/>
  <c r="AH58" i="51" s="1"/>
  <c r="DK72" i="51"/>
  <c r="DK43" i="51"/>
  <c r="AW104" i="51"/>
  <c r="S104" i="51" s="1"/>
  <c r="AH104" i="51" s="1"/>
  <c r="DK79" i="51"/>
  <c r="DK33" i="51"/>
  <c r="DK124" i="51"/>
  <c r="DK159" i="51"/>
  <c r="DM49" i="51"/>
  <c r="DM29" i="51"/>
  <c r="DM89" i="51"/>
  <c r="DM96" i="51"/>
  <c r="DM123" i="51"/>
  <c r="DM149" i="51"/>
  <c r="BA117" i="51"/>
  <c r="W117" i="51" s="1"/>
  <c r="AL117" i="51" s="1"/>
  <c r="DK182" i="51"/>
  <c r="DK119" i="51"/>
  <c r="DK53" i="51"/>
  <c r="DK32" i="51"/>
  <c r="DK185" i="51"/>
  <c r="DK116" i="51"/>
  <c r="DK52" i="51"/>
  <c r="DK28" i="51"/>
  <c r="DK27" i="51"/>
  <c r="DK8" i="51"/>
  <c r="DK34" i="51"/>
  <c r="DK127" i="51"/>
  <c r="DK68" i="51"/>
  <c r="DK107" i="51"/>
  <c r="DK141" i="51"/>
  <c r="DK174" i="51"/>
  <c r="DK19" i="51"/>
  <c r="DK35" i="51"/>
  <c r="DK30" i="51"/>
  <c r="DK126" i="51"/>
  <c r="DK65" i="51"/>
  <c r="DK104" i="51"/>
  <c r="DK138" i="51"/>
  <c r="DK171" i="51"/>
  <c r="DK204" i="51"/>
  <c r="DK74" i="51"/>
  <c r="DK97" i="51"/>
  <c r="DK113" i="51"/>
  <c r="DK131" i="51"/>
  <c r="DK147" i="51"/>
  <c r="DK164" i="51"/>
  <c r="DK180" i="51"/>
  <c r="DK194" i="51"/>
  <c r="DK63" i="51"/>
  <c r="DK86" i="51"/>
  <c r="DK102" i="51"/>
  <c r="DK118" i="51"/>
  <c r="DK136" i="51"/>
  <c r="DK153" i="51"/>
  <c r="DK169" i="51"/>
  <c r="DK181" i="51"/>
  <c r="DK199" i="51"/>
  <c r="AW155" i="51"/>
  <c r="S155" i="51" s="1"/>
  <c r="AH155" i="51" s="1"/>
  <c r="DK142" i="51"/>
  <c r="DK38" i="51"/>
  <c r="DK129" i="51"/>
  <c r="DK10" i="51"/>
  <c r="AW148" i="51"/>
  <c r="S148" i="51" s="1"/>
  <c r="AH148" i="51" s="1"/>
  <c r="DK178" i="51"/>
  <c r="DK49" i="51"/>
  <c r="AW170" i="51"/>
  <c r="S170" i="51" s="1"/>
  <c r="AH170" i="51" s="1"/>
  <c r="DK6" i="51"/>
  <c r="AW189" i="51"/>
  <c r="S189" i="51" s="1"/>
  <c r="AH189" i="51" s="1"/>
  <c r="DK92" i="51"/>
  <c r="DK189" i="51"/>
  <c r="AW125" i="51"/>
  <c r="S125" i="51" s="1"/>
  <c r="AH125" i="51" s="1"/>
  <c r="AW83" i="51"/>
  <c r="S83" i="51" s="1"/>
  <c r="AH83" i="51" s="1"/>
  <c r="AW173" i="51"/>
  <c r="S173" i="51" s="1"/>
  <c r="AH173" i="51" s="1"/>
  <c r="AW41" i="51"/>
  <c r="S41" i="51" s="1"/>
  <c r="AH41" i="51" s="1"/>
  <c r="CX93" i="51"/>
  <c r="AW115" i="51"/>
  <c r="S115" i="51" s="1"/>
  <c r="AH115" i="51" s="1"/>
  <c r="AW50" i="51"/>
  <c r="S50" i="51" s="1"/>
  <c r="AH50" i="51" s="1"/>
  <c r="AW117" i="51"/>
  <c r="S117" i="51" s="1"/>
  <c r="AH117" i="51" s="1"/>
  <c r="CV49" i="51"/>
  <c r="CV151" i="51"/>
  <c r="CV124" i="51"/>
  <c r="CV145" i="51"/>
  <c r="CV105" i="51"/>
  <c r="CV73" i="51"/>
  <c r="CV67" i="51"/>
  <c r="CV147" i="51"/>
  <c r="CV190" i="51"/>
  <c r="AW188" i="51"/>
  <c r="S188" i="51" s="1"/>
  <c r="AH188" i="51" s="1"/>
  <c r="DF204" i="51"/>
  <c r="DF73" i="51"/>
  <c r="DF63" i="51"/>
  <c r="DF92" i="51"/>
  <c r="DF68" i="51"/>
  <c r="DF146" i="51"/>
  <c r="DF72" i="51"/>
  <c r="DF124" i="51"/>
  <c r="DF10" i="51"/>
  <c r="DF15" i="51"/>
  <c r="DF21" i="51"/>
  <c r="DF26" i="51"/>
  <c r="DF31" i="51"/>
  <c r="DF37" i="51"/>
  <c r="DF42" i="51"/>
  <c r="DF47" i="51"/>
  <c r="DF84" i="51"/>
  <c r="DF143" i="51"/>
  <c r="DF70" i="51"/>
  <c r="DF93" i="51"/>
  <c r="DF112" i="51"/>
  <c r="DF71" i="51"/>
  <c r="DF87" i="51"/>
  <c r="DF107" i="51"/>
  <c r="DF131" i="51"/>
  <c r="DF94" i="51"/>
  <c r="DF114" i="51"/>
  <c r="DF141" i="51"/>
  <c r="DF188" i="51"/>
  <c r="DF152" i="51"/>
  <c r="DF159" i="51"/>
  <c r="DF182" i="51"/>
  <c r="DF174" i="51"/>
  <c r="DF186" i="51"/>
  <c r="DF195" i="51"/>
  <c r="DF113" i="51"/>
  <c r="DF69" i="51"/>
  <c r="DF53" i="51"/>
  <c r="DF52" i="51"/>
  <c r="DF49" i="51"/>
  <c r="DF82" i="51"/>
  <c r="DF6" i="51"/>
  <c r="DF11" i="51"/>
  <c r="DF17" i="51"/>
  <c r="DF22" i="51"/>
  <c r="DF27" i="51"/>
  <c r="DF33" i="51"/>
  <c r="DF38" i="51"/>
  <c r="DF43" i="51"/>
  <c r="DF50" i="51"/>
  <c r="DF100" i="51"/>
  <c r="DF54" i="51"/>
  <c r="DF76" i="51"/>
  <c r="DF96" i="51"/>
  <c r="DF117" i="51"/>
  <c r="DF79" i="51"/>
  <c r="DF91" i="51"/>
  <c r="DF111" i="51"/>
  <c r="DF139" i="51"/>
  <c r="DF98" i="51"/>
  <c r="DF118" i="51"/>
  <c r="DF132" i="51"/>
  <c r="DF147" i="51"/>
  <c r="DF154" i="51"/>
  <c r="DF162" i="51"/>
  <c r="DF183" i="51"/>
  <c r="DF176" i="51"/>
  <c r="DF199" i="51"/>
  <c r="DF206" i="51"/>
  <c r="DF51" i="51"/>
  <c r="DF78" i="51"/>
  <c r="DF108" i="51"/>
  <c r="DF65" i="51"/>
  <c r="DF60" i="51"/>
  <c r="DF89" i="51"/>
  <c r="DF7" i="51"/>
  <c r="DF13" i="51"/>
  <c r="DF18" i="51"/>
  <c r="DF23" i="51"/>
  <c r="DF29" i="51"/>
  <c r="DF34" i="51"/>
  <c r="DF39" i="51"/>
  <c r="DF45" i="51"/>
  <c r="DF55" i="51"/>
  <c r="DF116" i="51"/>
  <c r="DF62" i="51"/>
  <c r="DF80" i="51"/>
  <c r="DF101" i="51"/>
  <c r="DF125" i="51"/>
  <c r="DF126" i="51"/>
  <c r="DF95" i="51"/>
  <c r="DF119" i="51"/>
  <c r="DF142" i="51"/>
  <c r="DF102" i="51"/>
  <c r="DF129" i="51"/>
  <c r="DF140" i="51"/>
  <c r="DF148" i="51"/>
  <c r="DF156" i="51"/>
  <c r="DF164" i="51"/>
  <c r="DF184" i="51"/>
  <c r="DF179" i="51"/>
  <c r="DF196" i="51"/>
  <c r="CV193" i="51"/>
  <c r="CV18" i="51"/>
  <c r="BC18" i="51" s="1"/>
  <c r="Y18" i="51" s="1"/>
  <c r="AN18" i="51" s="1"/>
  <c r="BA180" i="51"/>
  <c r="W180" i="51" s="1"/>
  <c r="AL180" i="51" s="1"/>
  <c r="DM185" i="51"/>
  <c r="AW40" i="51"/>
  <c r="S40" i="51" s="1"/>
  <c r="AH40" i="51" s="1"/>
  <c r="AW142" i="51"/>
  <c r="S142" i="51" s="1"/>
  <c r="AH142" i="51" s="1"/>
  <c r="AW16" i="51"/>
  <c r="S16" i="51" s="1"/>
  <c r="AH16" i="51" s="1"/>
  <c r="AW116" i="51"/>
  <c r="S116" i="51" s="1"/>
  <c r="AH116" i="51" s="1"/>
  <c r="AW48" i="51"/>
  <c r="S48" i="51" s="1"/>
  <c r="AH48" i="51" s="1"/>
  <c r="CV168" i="51"/>
  <c r="CV81" i="51"/>
  <c r="CV15" i="51"/>
  <c r="CV180" i="51"/>
  <c r="BC180" i="51" s="1"/>
  <c r="Y180" i="51" s="1"/>
  <c r="AN180" i="51" s="1"/>
  <c r="CV138" i="51"/>
  <c r="CV30" i="51"/>
  <c r="CV194" i="51"/>
  <c r="CV94" i="51"/>
  <c r="CV35" i="51"/>
  <c r="CV101" i="51"/>
  <c r="CV42" i="51"/>
  <c r="CV90" i="51"/>
  <c r="CV183" i="51"/>
  <c r="AW53" i="51"/>
  <c r="S53" i="51" s="1"/>
  <c r="AH53" i="51" s="1"/>
  <c r="DM46" i="51"/>
  <c r="DM13" i="51"/>
  <c r="DM25" i="51"/>
  <c r="DM39" i="51"/>
  <c r="DM69" i="51"/>
  <c r="DM71" i="51"/>
  <c r="DM125" i="51"/>
  <c r="DM77" i="51"/>
  <c r="DM107" i="51"/>
  <c r="DM146" i="51"/>
  <c r="DM178" i="51"/>
  <c r="DM169" i="51"/>
  <c r="DM191" i="51"/>
  <c r="DM203" i="51"/>
  <c r="BA95" i="51"/>
  <c r="W95" i="51" s="1"/>
  <c r="AL95" i="51" s="1"/>
  <c r="AW176" i="51"/>
  <c r="S176" i="51" s="1"/>
  <c r="AH176" i="51" s="1"/>
  <c r="AW80" i="51"/>
  <c r="S80" i="51" s="1"/>
  <c r="AH80" i="51" s="1"/>
  <c r="AW138" i="51"/>
  <c r="S138" i="51" s="1"/>
  <c r="AH138" i="51" s="1"/>
  <c r="AW95" i="51"/>
  <c r="S95" i="51" s="1"/>
  <c r="AH95" i="51" s="1"/>
  <c r="CV178" i="51"/>
  <c r="CV149" i="51"/>
  <c r="CV130" i="51"/>
  <c r="CV97" i="51"/>
  <c r="CV28" i="51"/>
  <c r="CV139" i="51"/>
  <c r="AW45" i="51"/>
  <c r="S45" i="51" s="1"/>
  <c r="AH45" i="51" s="1"/>
  <c r="AW13" i="51"/>
  <c r="S13" i="51" s="1"/>
  <c r="AH13" i="51" s="1"/>
  <c r="CV206" i="51"/>
  <c r="CV191" i="51"/>
  <c r="CV126" i="51"/>
  <c r="BC126" i="51" s="1"/>
  <c r="Y126" i="51" s="1"/>
  <c r="AN126" i="51" s="1"/>
  <c r="CV83" i="51"/>
  <c r="CV104" i="51"/>
  <c r="BC104" i="51" s="1"/>
  <c r="Y104" i="51" s="1"/>
  <c r="AN104" i="51" s="1"/>
  <c r="CV17" i="51"/>
  <c r="CV65" i="51"/>
  <c r="CX116" i="51"/>
  <c r="CX42" i="51"/>
  <c r="CX17" i="51"/>
  <c r="CX176" i="51"/>
  <c r="CX132" i="51"/>
  <c r="CX28" i="51"/>
  <c r="CX39" i="51"/>
  <c r="CV152" i="51"/>
  <c r="BC152" i="51" s="1"/>
  <c r="Y152" i="51" s="1"/>
  <c r="AN152" i="51" s="1"/>
  <c r="CV108" i="51"/>
  <c r="CV53" i="51"/>
  <c r="CV167" i="51"/>
  <c r="CV80" i="51"/>
  <c r="BC80" i="51" s="1"/>
  <c r="Y80" i="51" s="1"/>
  <c r="AN80" i="51" s="1"/>
  <c r="CV14" i="51"/>
  <c r="CV199" i="51"/>
  <c r="CV91" i="51"/>
  <c r="CV19" i="51"/>
  <c r="CV89" i="51"/>
  <c r="CV122" i="51"/>
  <c r="CV127" i="51"/>
  <c r="CV72" i="51"/>
  <c r="CV121" i="51"/>
  <c r="CV163" i="51"/>
  <c r="CV10" i="51"/>
  <c r="CV119" i="51"/>
  <c r="CV201" i="51"/>
  <c r="CV112" i="51"/>
  <c r="CV27" i="51"/>
  <c r="CV92" i="51"/>
  <c r="CV123" i="51"/>
  <c r="CV148" i="51"/>
  <c r="CV177" i="51"/>
  <c r="CV59" i="51"/>
  <c r="BC59" i="51" s="1"/>
  <c r="Y59" i="51" s="1"/>
  <c r="AN59" i="51" s="1"/>
  <c r="CV22" i="51"/>
  <c r="BC22" i="51" s="1"/>
  <c r="Y22" i="51" s="1"/>
  <c r="AN22" i="51" s="1"/>
  <c r="CV66" i="51"/>
  <c r="CV103" i="51"/>
  <c r="CV140" i="51"/>
  <c r="BC140" i="51" s="1"/>
  <c r="Y140" i="51" s="1"/>
  <c r="AN140" i="51" s="1"/>
  <c r="CV172" i="51"/>
  <c r="BC172" i="51" s="1"/>
  <c r="Y172" i="51" s="1"/>
  <c r="AN172" i="51" s="1"/>
  <c r="CV7" i="51"/>
  <c r="CV39" i="51"/>
  <c r="CV75" i="51"/>
  <c r="CV110" i="51"/>
  <c r="CV160" i="51"/>
  <c r="CV198" i="51"/>
  <c r="BC198" i="51" s="1"/>
  <c r="Y198" i="51" s="1"/>
  <c r="AN198" i="51" s="1"/>
  <c r="CV117" i="51"/>
  <c r="CV142" i="51"/>
  <c r="CV13" i="51"/>
  <c r="CV29" i="51"/>
  <c r="CV57" i="51"/>
  <c r="CV100" i="51"/>
  <c r="CV79" i="51"/>
  <c r="CV135" i="51"/>
  <c r="CV137" i="51"/>
  <c r="CV150" i="51"/>
  <c r="BC150" i="51" s="1"/>
  <c r="Y150" i="51" s="1"/>
  <c r="AN150" i="51" s="1"/>
  <c r="CV166" i="51"/>
  <c r="CV179" i="51"/>
  <c r="CV200" i="51"/>
  <c r="CV52" i="51"/>
  <c r="CV56" i="51"/>
  <c r="CV16" i="51"/>
  <c r="BC16" i="51" s="1"/>
  <c r="Y16" i="51" s="1"/>
  <c r="AN16" i="51" s="1"/>
  <c r="CV32" i="51"/>
  <c r="CV88" i="51"/>
  <c r="CV113" i="51"/>
  <c r="CV82" i="51"/>
  <c r="CV146" i="51"/>
  <c r="CV125" i="51"/>
  <c r="BC125" i="51" s="1"/>
  <c r="Y125" i="51" s="1"/>
  <c r="AN125" i="51" s="1"/>
  <c r="CV153" i="51"/>
  <c r="CV169" i="51"/>
  <c r="CV188" i="51"/>
  <c r="CV120" i="51"/>
  <c r="CV155" i="51"/>
  <c r="CV69" i="51"/>
  <c r="CV76" i="51"/>
  <c r="BC76" i="51" s="1"/>
  <c r="Y76" i="51" s="1"/>
  <c r="AN76" i="51" s="1"/>
  <c r="CV176" i="51"/>
  <c r="CV26" i="51"/>
  <c r="CV45" i="51"/>
  <c r="CV11" i="51"/>
  <c r="CV43" i="51"/>
  <c r="CV77" i="51"/>
  <c r="CV129" i="51"/>
  <c r="CV164" i="51"/>
  <c r="CV203" i="51"/>
  <c r="BC203" i="51" s="1"/>
  <c r="Y203" i="51" s="1"/>
  <c r="AN203" i="51" s="1"/>
  <c r="CV6" i="51"/>
  <c r="CV38" i="51"/>
  <c r="CV71" i="51"/>
  <c r="CV106" i="51"/>
  <c r="CV159" i="51"/>
  <c r="CV197" i="51"/>
  <c r="CV64" i="51"/>
  <c r="CV23" i="51"/>
  <c r="CV70" i="51"/>
  <c r="CV107" i="51"/>
  <c r="CV144" i="51"/>
  <c r="CV173" i="51"/>
  <c r="CV202" i="51"/>
  <c r="CV68" i="51"/>
  <c r="CV109" i="51"/>
  <c r="CV21" i="51"/>
  <c r="CV37" i="51"/>
  <c r="CV62" i="51"/>
  <c r="BC62" i="51" s="1"/>
  <c r="Y62" i="51" s="1"/>
  <c r="AN62" i="51" s="1"/>
  <c r="CV196" i="51"/>
  <c r="CV99" i="51"/>
  <c r="CV102" i="51"/>
  <c r="CV136" i="51"/>
  <c r="CV158" i="51"/>
  <c r="CV171" i="51"/>
  <c r="CV195" i="51"/>
  <c r="CV96" i="51"/>
  <c r="CV8" i="51"/>
  <c r="CV24" i="51"/>
  <c r="CV40" i="51"/>
  <c r="CV74" i="51"/>
  <c r="CV134" i="51"/>
  <c r="CV111" i="51"/>
  <c r="CV114" i="51"/>
  <c r="CV182" i="51"/>
  <c r="CV161" i="51"/>
  <c r="CV174" i="51"/>
  <c r="CV192" i="51"/>
  <c r="DM113" i="51"/>
  <c r="DM61" i="51"/>
  <c r="DM18" i="51"/>
  <c r="DM34" i="51"/>
  <c r="DM65" i="51"/>
  <c r="DM121" i="51"/>
  <c r="DM102" i="51"/>
  <c r="DM104" i="51"/>
  <c r="DM82" i="51"/>
  <c r="DM154" i="51"/>
  <c r="DM133" i="51"/>
  <c r="DM163" i="51"/>
  <c r="DM198" i="51"/>
  <c r="AW70" i="51"/>
  <c r="S70" i="51" s="1"/>
  <c r="AH70" i="51" s="1"/>
  <c r="AW152" i="51"/>
  <c r="S152" i="51" s="1"/>
  <c r="AH152" i="51" s="1"/>
  <c r="AW153" i="51"/>
  <c r="S153" i="51" s="1"/>
  <c r="AH153" i="51" s="1"/>
  <c r="AW180" i="51"/>
  <c r="S180" i="51" s="1"/>
  <c r="AH180" i="51" s="1"/>
  <c r="AW49" i="51"/>
  <c r="S49" i="51" s="1"/>
  <c r="AH49" i="51" s="1"/>
  <c r="CV204" i="51"/>
  <c r="CV165" i="51"/>
  <c r="CV133" i="51"/>
  <c r="CV78" i="51"/>
  <c r="CV50" i="51"/>
  <c r="CV12" i="51"/>
  <c r="CV85" i="51"/>
  <c r="AW162" i="51"/>
  <c r="S162" i="51" s="1"/>
  <c r="AH162" i="51" s="1"/>
  <c r="AW130" i="51"/>
  <c r="S130" i="51" s="1"/>
  <c r="AH130" i="51" s="1"/>
  <c r="AW74" i="51"/>
  <c r="S74" i="51" s="1"/>
  <c r="AH74" i="51" s="1"/>
  <c r="AW29" i="51"/>
  <c r="S29" i="51" s="1"/>
  <c r="AH29" i="51" s="1"/>
  <c r="AW69" i="51"/>
  <c r="S69" i="51" s="1"/>
  <c r="AH69" i="51" s="1"/>
  <c r="CV186" i="51"/>
  <c r="CV154" i="51"/>
  <c r="CV86" i="51"/>
  <c r="CV116" i="51"/>
  <c r="CV33" i="51"/>
  <c r="CV63" i="51"/>
  <c r="CV184" i="51"/>
  <c r="CV143" i="51"/>
  <c r="CV31" i="51"/>
  <c r="CV205" i="51"/>
  <c r="CV141" i="51"/>
  <c r="BC141" i="51" s="1"/>
  <c r="Y141" i="51" s="1"/>
  <c r="AN141" i="51" s="1"/>
  <c r="CV60" i="51"/>
  <c r="CV44" i="51"/>
  <c r="CV128" i="51"/>
  <c r="CV54" i="51"/>
  <c r="CV51" i="51"/>
  <c r="CV61" i="51"/>
  <c r="CV34" i="51"/>
  <c r="CV87" i="51"/>
  <c r="AW179" i="51"/>
  <c r="S179" i="51" s="1"/>
  <c r="AH179" i="51" s="1"/>
  <c r="AW101" i="51"/>
  <c r="S101" i="51" s="1"/>
  <c r="AH101" i="51" s="1"/>
  <c r="AW11" i="51"/>
  <c r="S11" i="51" s="1"/>
  <c r="AH11" i="51" s="1"/>
  <c r="AW91" i="51"/>
  <c r="S91" i="51" s="1"/>
  <c r="AH91" i="51" s="1"/>
  <c r="AW127" i="51"/>
  <c r="S127" i="51" s="1"/>
  <c r="AH127" i="51" s="1"/>
  <c r="DL47" i="51"/>
  <c r="AW184" i="51"/>
  <c r="S184" i="51" s="1"/>
  <c r="AH184" i="51" s="1"/>
  <c r="AW131" i="51"/>
  <c r="S131" i="51" s="1"/>
  <c r="AH131" i="51" s="1"/>
  <c r="AW98" i="51"/>
  <c r="S98" i="51" s="1"/>
  <c r="AH98" i="51" s="1"/>
  <c r="AW76" i="51"/>
  <c r="S76" i="51" s="1"/>
  <c r="AH76" i="51" s="1"/>
  <c r="AW21" i="51"/>
  <c r="S21" i="51" s="1"/>
  <c r="AH21" i="51" s="1"/>
  <c r="AW191" i="51"/>
  <c r="S191" i="51" s="1"/>
  <c r="AH191" i="51" s="1"/>
  <c r="AW71" i="51"/>
  <c r="S71" i="51" s="1"/>
  <c r="AH71" i="51" s="1"/>
  <c r="AW111" i="51"/>
  <c r="S111" i="51" s="1"/>
  <c r="AH111" i="51" s="1"/>
  <c r="AW149" i="51"/>
  <c r="S149" i="51" s="1"/>
  <c r="AH149" i="51" s="1"/>
  <c r="AW56" i="51"/>
  <c r="S56" i="51" s="1"/>
  <c r="AH56" i="51" s="1"/>
  <c r="AW10" i="51"/>
  <c r="S10" i="51" s="1"/>
  <c r="AH10" i="51" s="1"/>
  <c r="AW26" i="51"/>
  <c r="S26" i="51" s="1"/>
  <c r="AH26" i="51" s="1"/>
  <c r="AW66" i="51"/>
  <c r="S66" i="51" s="1"/>
  <c r="AH66" i="51" s="1"/>
  <c r="AW75" i="51"/>
  <c r="S75" i="51" s="1"/>
  <c r="AH75" i="51" s="1"/>
  <c r="AW122" i="51"/>
  <c r="S122" i="51" s="1"/>
  <c r="AH122" i="51" s="1"/>
  <c r="AW87" i="51"/>
  <c r="S87" i="51" s="1"/>
  <c r="AH87" i="51" s="1"/>
  <c r="AW174" i="51"/>
  <c r="S174" i="51" s="1"/>
  <c r="AH174" i="51" s="1"/>
  <c r="AW200" i="51"/>
  <c r="S200" i="51" s="1"/>
  <c r="AH200" i="51" s="1"/>
  <c r="AW60" i="51"/>
  <c r="S60" i="51" s="1"/>
  <c r="AH60" i="51" s="1"/>
  <c r="AW19" i="51"/>
  <c r="S19" i="51" s="1"/>
  <c r="AH19" i="51" s="1"/>
  <c r="AW35" i="51"/>
  <c r="S35" i="51" s="1"/>
  <c r="AH35" i="51" s="1"/>
  <c r="AW97" i="51"/>
  <c r="S97" i="51" s="1"/>
  <c r="AH97" i="51" s="1"/>
  <c r="AW112" i="51"/>
  <c r="S112" i="51" s="1"/>
  <c r="AH112" i="51" s="1"/>
  <c r="AW123" i="51"/>
  <c r="S123" i="51" s="1"/>
  <c r="AH123" i="51" s="1"/>
  <c r="AW183" i="51"/>
  <c r="S183" i="51" s="1"/>
  <c r="AH183" i="51" s="1"/>
  <c r="AW135" i="51"/>
  <c r="S135" i="51" s="1"/>
  <c r="AH135" i="51" s="1"/>
  <c r="AW168" i="51"/>
  <c r="S168" i="51" s="1"/>
  <c r="AH168" i="51" s="1"/>
  <c r="AW89" i="51"/>
  <c r="S89" i="51" s="1"/>
  <c r="AH89" i="51" s="1"/>
  <c r="BA177" i="51"/>
  <c r="W177" i="51" s="1"/>
  <c r="AL177" i="51" s="1"/>
  <c r="BA109" i="51"/>
  <c r="W109" i="51" s="1"/>
  <c r="AL109" i="51" s="1"/>
  <c r="BA98" i="51"/>
  <c r="W98" i="51" s="1"/>
  <c r="AL98" i="51" s="1"/>
  <c r="BA43" i="51"/>
  <c r="W43" i="51" s="1"/>
  <c r="AL43" i="51" s="1"/>
  <c r="BA58" i="51"/>
  <c r="W58" i="51" s="1"/>
  <c r="AL58" i="51" s="1"/>
  <c r="AW206" i="51"/>
  <c r="S206" i="51" s="1"/>
  <c r="AH206" i="51" s="1"/>
  <c r="DF205" i="51"/>
  <c r="DF201" i="51"/>
  <c r="DF189" i="51"/>
  <c r="DF178" i="51"/>
  <c r="DF171" i="51"/>
  <c r="DF167" i="51"/>
  <c r="DF160" i="51"/>
  <c r="DF155" i="51"/>
  <c r="DF150" i="51"/>
  <c r="DF185" i="51"/>
  <c r="DF145" i="51"/>
  <c r="DF122" i="51"/>
  <c r="DF106" i="51"/>
  <c r="DF90" i="51"/>
  <c r="DF134" i="51"/>
  <c r="DF115" i="51"/>
  <c r="DF99" i="51"/>
  <c r="DF83" i="51"/>
  <c r="DF75" i="51"/>
  <c r="DF120" i="51"/>
  <c r="DF104" i="51"/>
  <c r="DF88" i="51"/>
  <c r="DF74" i="51"/>
  <c r="DF58" i="51"/>
  <c r="DF127" i="51"/>
  <c r="DF64" i="51"/>
  <c r="DF48" i="51"/>
  <c r="DF44" i="51"/>
  <c r="DF40" i="51"/>
  <c r="DF36" i="51"/>
  <c r="DF32" i="51"/>
  <c r="DF28" i="51"/>
  <c r="DF24" i="51"/>
  <c r="DF20" i="51"/>
  <c r="DF16" i="51"/>
  <c r="DF12" i="51"/>
  <c r="DF8" i="51"/>
  <c r="DF121" i="51"/>
  <c r="DF77" i="51"/>
  <c r="DF57" i="51"/>
  <c r="DF97" i="51"/>
  <c r="BA135" i="51"/>
  <c r="W135" i="51" s="1"/>
  <c r="AL135" i="51" s="1"/>
  <c r="BA42" i="51"/>
  <c r="W42" i="51" s="1"/>
  <c r="AL42" i="51" s="1"/>
  <c r="BA141" i="51"/>
  <c r="W141" i="51" s="1"/>
  <c r="AL141" i="51" s="1"/>
  <c r="AW85" i="51"/>
  <c r="S85" i="51" s="1"/>
  <c r="AH85" i="51" s="1"/>
  <c r="BA74" i="51"/>
  <c r="W74" i="51" s="1"/>
  <c r="AL74" i="51" s="1"/>
  <c r="BA181" i="51"/>
  <c r="W181" i="51" s="1"/>
  <c r="AL181" i="51" s="1"/>
  <c r="BA158" i="51"/>
  <c r="W158" i="51" s="1"/>
  <c r="AL158" i="51" s="1"/>
  <c r="BA11" i="51"/>
  <c r="W11" i="51" s="1"/>
  <c r="AL11" i="51" s="1"/>
  <c r="BA169" i="51"/>
  <c r="W169" i="51" s="1"/>
  <c r="AL169" i="51" s="1"/>
  <c r="BA155" i="51"/>
  <c r="W155" i="51" s="1"/>
  <c r="AL155" i="51" s="1"/>
  <c r="BA68" i="51"/>
  <c r="W68" i="51" s="1"/>
  <c r="AL68" i="51" s="1"/>
  <c r="BA93" i="51"/>
  <c r="W93" i="51" s="1"/>
  <c r="AL93" i="51" s="1"/>
  <c r="BA82" i="51"/>
  <c r="W82" i="51" s="1"/>
  <c r="AL82" i="51" s="1"/>
  <c r="BA39" i="51"/>
  <c r="W39" i="51" s="1"/>
  <c r="AL39" i="51" s="1"/>
  <c r="AW6" i="51"/>
  <c r="S6" i="51" s="1"/>
  <c r="AH6" i="51" s="1"/>
  <c r="AW124" i="51"/>
  <c r="S124" i="51" s="1"/>
  <c r="AH124" i="51" s="1"/>
  <c r="AW137" i="51"/>
  <c r="S137" i="51" s="1"/>
  <c r="AH137" i="51" s="1"/>
  <c r="AW163" i="51"/>
  <c r="S163" i="51" s="1"/>
  <c r="AH163" i="51" s="1"/>
  <c r="AW186" i="51"/>
  <c r="S186" i="51" s="1"/>
  <c r="AH186" i="51" s="1"/>
  <c r="AW15" i="51"/>
  <c r="S15" i="51" s="1"/>
  <c r="AH15" i="51" s="1"/>
  <c r="AW96" i="51"/>
  <c r="S96" i="51" s="1"/>
  <c r="AH96" i="51" s="1"/>
  <c r="DM194" i="51"/>
  <c r="DM197" i="51"/>
  <c r="DM172" i="51"/>
  <c r="DM167" i="51"/>
  <c r="DM148" i="51"/>
  <c r="DM152" i="51"/>
  <c r="DM135" i="51"/>
  <c r="DM87" i="51"/>
  <c r="DM124" i="51"/>
  <c r="DM131" i="51"/>
  <c r="DM86" i="51"/>
  <c r="DM122" i="51"/>
  <c r="DM51" i="51"/>
  <c r="DM41" i="51"/>
  <c r="DM30" i="51"/>
  <c r="DM19" i="51"/>
  <c r="DM9" i="51"/>
  <c r="DM58" i="51"/>
  <c r="DM132" i="51"/>
  <c r="AW86" i="51"/>
  <c r="S86" i="51" s="1"/>
  <c r="AH86" i="51" s="1"/>
  <c r="AW32" i="51"/>
  <c r="S32" i="51" s="1"/>
  <c r="AH32" i="51" s="1"/>
  <c r="BA77" i="51"/>
  <c r="W77" i="51" s="1"/>
  <c r="AL77" i="51" s="1"/>
  <c r="BA133" i="51"/>
  <c r="W133" i="51" s="1"/>
  <c r="AL133" i="51" s="1"/>
  <c r="AW61" i="51"/>
  <c r="S61" i="51" s="1"/>
  <c r="AH61" i="51" s="1"/>
  <c r="AW43" i="51"/>
  <c r="S43" i="51" s="1"/>
  <c r="AH43" i="51" s="1"/>
  <c r="AW143" i="51"/>
  <c r="S143" i="51" s="1"/>
  <c r="AH143" i="51" s="1"/>
  <c r="AW36" i="51"/>
  <c r="S36" i="51" s="1"/>
  <c r="AH36" i="51" s="1"/>
  <c r="AW110" i="51"/>
  <c r="S110" i="51" s="1"/>
  <c r="AH110" i="51" s="1"/>
  <c r="AW185" i="51"/>
  <c r="S185" i="51" s="1"/>
  <c r="AH185" i="51" s="1"/>
  <c r="AW54" i="51"/>
  <c r="S54" i="51" s="1"/>
  <c r="AH54" i="51" s="1"/>
  <c r="AW126" i="51"/>
  <c r="S126" i="51" s="1"/>
  <c r="AH126" i="51" s="1"/>
  <c r="AW178" i="51"/>
  <c r="S178" i="51" s="1"/>
  <c r="AH178" i="51" s="1"/>
  <c r="AW165" i="51"/>
  <c r="S165" i="51" s="1"/>
  <c r="AH165" i="51" s="1"/>
  <c r="AW20" i="51"/>
  <c r="S20" i="51" s="1"/>
  <c r="AH20" i="51" s="1"/>
  <c r="AW133" i="51"/>
  <c r="S133" i="51" s="1"/>
  <c r="AH133" i="51" s="1"/>
  <c r="AW55" i="51"/>
  <c r="S55" i="51" s="1"/>
  <c r="AH55" i="51" s="1"/>
  <c r="AW33" i="51"/>
  <c r="S33" i="51" s="1"/>
  <c r="AH33" i="51" s="1"/>
  <c r="AW156" i="51"/>
  <c r="S156" i="51" s="1"/>
  <c r="AH156" i="51" s="1"/>
  <c r="AW114" i="51"/>
  <c r="S114" i="51" s="1"/>
  <c r="AH114" i="51" s="1"/>
  <c r="AW8" i="51"/>
  <c r="S8" i="51" s="1"/>
  <c r="AH8" i="51" s="1"/>
  <c r="DM204" i="51"/>
  <c r="AW65" i="51"/>
  <c r="S65" i="51" s="1"/>
  <c r="AH65" i="51" s="1"/>
  <c r="DM73" i="51"/>
  <c r="DM60" i="51"/>
  <c r="DM62" i="51"/>
  <c r="DM126" i="51"/>
  <c r="DM10" i="51"/>
  <c r="DM15" i="51"/>
  <c r="DM21" i="51"/>
  <c r="DM26" i="51"/>
  <c r="DM31" i="51"/>
  <c r="DM37" i="51"/>
  <c r="DM42" i="51"/>
  <c r="DM66" i="51"/>
  <c r="DM54" i="51"/>
  <c r="DM90" i="51"/>
  <c r="DM55" i="51"/>
  <c r="DM128" i="51"/>
  <c r="DM93" i="51"/>
  <c r="DM110" i="51"/>
  <c r="DM88" i="51"/>
  <c r="DM108" i="51"/>
  <c r="BE108" i="51" s="1"/>
  <c r="AA108" i="51" s="1"/>
  <c r="AP108" i="51" s="1"/>
  <c r="DM150" i="51"/>
  <c r="DM80" i="51"/>
  <c r="DM91" i="51"/>
  <c r="DM111" i="51"/>
  <c r="DM143" i="51"/>
  <c r="DM134" i="51"/>
  <c r="DM156" i="51"/>
  <c r="DM141" i="51"/>
  <c r="DM157" i="51"/>
  <c r="DM151" i="51"/>
  <c r="DM174" i="51"/>
  <c r="DM182" i="51"/>
  <c r="DM176" i="51"/>
  <c r="DM200" i="51"/>
  <c r="DM189" i="51"/>
  <c r="DM186" i="51"/>
  <c r="DM202" i="51"/>
  <c r="DM57" i="51"/>
  <c r="DM74" i="51"/>
  <c r="DM97" i="51"/>
  <c r="DM48" i="51"/>
  <c r="DM6" i="51"/>
  <c r="DM11" i="51"/>
  <c r="DM17" i="51"/>
  <c r="DM22" i="51"/>
  <c r="DM27" i="51"/>
  <c r="DM33" i="51"/>
  <c r="DM38" i="51"/>
  <c r="DM43" i="51"/>
  <c r="DM139" i="51"/>
  <c r="DM56" i="51"/>
  <c r="DM105" i="51"/>
  <c r="DM63" i="51"/>
  <c r="DM140" i="51"/>
  <c r="DM94" i="51"/>
  <c r="DM118" i="51"/>
  <c r="DM92" i="51"/>
  <c r="DM112" i="51"/>
  <c r="DM76" i="51"/>
  <c r="DM81" i="51"/>
  <c r="DM95" i="51"/>
  <c r="DM119" i="51"/>
  <c r="BE119" i="51" s="1"/>
  <c r="AA119" i="51" s="1"/>
  <c r="AP119" i="51" s="1"/>
  <c r="DM144" i="51"/>
  <c r="DM138" i="51"/>
  <c r="DM168" i="51"/>
  <c r="DM145" i="51"/>
  <c r="DM164" i="51"/>
  <c r="DM159" i="51"/>
  <c r="DM158" i="51"/>
  <c r="DM171" i="51"/>
  <c r="DM181" i="51"/>
  <c r="DM196" i="51"/>
  <c r="DM193" i="51"/>
  <c r="DM188" i="51"/>
  <c r="DL139" i="51"/>
  <c r="BA187" i="51"/>
  <c r="W187" i="51" s="1"/>
  <c r="AL187" i="51" s="1"/>
  <c r="BA130" i="51"/>
  <c r="W130" i="51" s="1"/>
  <c r="AL130" i="51" s="1"/>
  <c r="BA16" i="51"/>
  <c r="W16" i="51" s="1"/>
  <c r="AL16" i="51" s="1"/>
  <c r="BA50" i="51"/>
  <c r="W50" i="51" s="1"/>
  <c r="AL50" i="51" s="1"/>
  <c r="BA150" i="51"/>
  <c r="W150" i="51" s="1"/>
  <c r="AL150" i="51" s="1"/>
  <c r="BA90" i="51"/>
  <c r="W90" i="51" s="1"/>
  <c r="AL90" i="51" s="1"/>
  <c r="BA19" i="51"/>
  <c r="W19" i="51" s="1"/>
  <c r="AL19" i="51" s="1"/>
  <c r="BA85" i="51"/>
  <c r="W85" i="51" s="1"/>
  <c r="AL85" i="51" s="1"/>
  <c r="BA37" i="51"/>
  <c r="W37" i="51" s="1"/>
  <c r="AL37" i="51" s="1"/>
  <c r="BA125" i="51"/>
  <c r="W125" i="51" s="1"/>
  <c r="AL125" i="51" s="1"/>
  <c r="BA17" i="51"/>
  <c r="W17" i="51" s="1"/>
  <c r="AL17" i="51" s="1"/>
  <c r="BA179" i="51"/>
  <c r="W179" i="51" s="1"/>
  <c r="AL179" i="51" s="1"/>
  <c r="BA196" i="51"/>
  <c r="W196" i="51" s="1"/>
  <c r="AL196" i="51" s="1"/>
  <c r="BA160" i="51"/>
  <c r="W160" i="51" s="1"/>
  <c r="AL160" i="51" s="1"/>
  <c r="BA60" i="51"/>
  <c r="W60" i="51" s="1"/>
  <c r="AL60" i="51" s="1"/>
  <c r="BA185" i="51"/>
  <c r="W185" i="51" s="1"/>
  <c r="AL185" i="51" s="1"/>
  <c r="BA66" i="51"/>
  <c r="W66" i="51" s="1"/>
  <c r="AL66" i="51" s="1"/>
  <c r="BA101" i="51"/>
  <c r="W101" i="51" s="1"/>
  <c r="AL101" i="51" s="1"/>
  <c r="BA71" i="51"/>
  <c r="W71" i="51" s="1"/>
  <c r="AL71" i="51" s="1"/>
  <c r="BA80" i="51"/>
  <c r="W80" i="51" s="1"/>
  <c r="AL80" i="51" s="1"/>
  <c r="BA55" i="51"/>
  <c r="W55" i="51" s="1"/>
  <c r="AL55" i="51" s="1"/>
  <c r="AW39" i="51"/>
  <c r="S39" i="51" s="1"/>
  <c r="AH39" i="51" s="1"/>
  <c r="AW28" i="51"/>
  <c r="S28" i="51" s="1"/>
  <c r="AH28" i="51" s="1"/>
  <c r="AW159" i="51"/>
  <c r="S159" i="51" s="1"/>
  <c r="AH159" i="51" s="1"/>
  <c r="AW132" i="51"/>
  <c r="S132" i="51" s="1"/>
  <c r="AH132" i="51" s="1"/>
  <c r="AW195" i="51"/>
  <c r="S195" i="51" s="1"/>
  <c r="AH195" i="51" s="1"/>
  <c r="AW171" i="51"/>
  <c r="S171" i="51" s="1"/>
  <c r="AH171" i="51" s="1"/>
  <c r="AW136" i="51"/>
  <c r="S136" i="51" s="1"/>
  <c r="AH136" i="51" s="1"/>
  <c r="AW118" i="51"/>
  <c r="S118" i="51" s="1"/>
  <c r="AH118" i="51" s="1"/>
  <c r="AW151" i="51"/>
  <c r="S151" i="51" s="1"/>
  <c r="AH151" i="51" s="1"/>
  <c r="DF6" i="52"/>
  <c r="DF11" i="52"/>
  <c r="DF16" i="52"/>
  <c r="DF63" i="52"/>
  <c r="DF86" i="52"/>
  <c r="DF77" i="52"/>
  <c r="DF65" i="52"/>
  <c r="DF84" i="52"/>
  <c r="DF23" i="52"/>
  <c r="DF29" i="52"/>
  <c r="DF34" i="52"/>
  <c r="DF39" i="52"/>
  <c r="DF45" i="52"/>
  <c r="DF50" i="52"/>
  <c r="DF55" i="52"/>
  <c r="DF75" i="52"/>
  <c r="DF159" i="52"/>
  <c r="DF134" i="52"/>
  <c r="DF88" i="52"/>
  <c r="DF93" i="52"/>
  <c r="DF98" i="52"/>
  <c r="DF104" i="52"/>
  <c r="DF109" i="52"/>
  <c r="DF114" i="52"/>
  <c r="DF120" i="52"/>
  <c r="DF125" i="52"/>
  <c r="DF132" i="52"/>
  <c r="DF157" i="52"/>
  <c r="DF141" i="52"/>
  <c r="DF154" i="52"/>
  <c r="DF182" i="52"/>
  <c r="DF187" i="52"/>
  <c r="DF164" i="52"/>
  <c r="DF170" i="52"/>
  <c r="DF195" i="52"/>
  <c r="DF194" i="52"/>
  <c r="DF201" i="52"/>
  <c r="BC121" i="52"/>
  <c r="Y121" i="52" s="1"/>
  <c r="AN121" i="52" s="1"/>
  <c r="BC105" i="52"/>
  <c r="Y105" i="52" s="1"/>
  <c r="AN105" i="52" s="1"/>
  <c r="BC158" i="52"/>
  <c r="Y158" i="52" s="1"/>
  <c r="AN158" i="52" s="1"/>
  <c r="BC28" i="52"/>
  <c r="Y28" i="52" s="1"/>
  <c r="AN28" i="52" s="1"/>
  <c r="BC168" i="52"/>
  <c r="Y168" i="52" s="1"/>
  <c r="AN168" i="52" s="1"/>
  <c r="BC101" i="52"/>
  <c r="Y101" i="52" s="1"/>
  <c r="AN101" i="52" s="1"/>
  <c r="BC45" i="52"/>
  <c r="Y45" i="52" s="1"/>
  <c r="AN45" i="52" s="1"/>
  <c r="BC197" i="52"/>
  <c r="Y197" i="52" s="1"/>
  <c r="AN197" i="52" s="1"/>
  <c r="BA166" i="52"/>
  <c r="W166" i="52" s="1"/>
  <c r="AL166" i="52" s="1"/>
  <c r="BA181" i="52"/>
  <c r="W181" i="52" s="1"/>
  <c r="AL181" i="52" s="1"/>
  <c r="BA143" i="52"/>
  <c r="W143" i="52" s="1"/>
  <c r="AL143" i="52" s="1"/>
  <c r="BA124" i="52"/>
  <c r="W124" i="52" s="1"/>
  <c r="AL124" i="52" s="1"/>
  <c r="BA33" i="52"/>
  <c r="W33" i="52" s="1"/>
  <c r="AL33" i="52" s="1"/>
  <c r="BA112" i="52"/>
  <c r="W112" i="52" s="1"/>
  <c r="AL112" i="52" s="1"/>
  <c r="BA180" i="52"/>
  <c r="W180" i="52" s="1"/>
  <c r="AL180" i="52" s="1"/>
  <c r="BA102" i="52"/>
  <c r="W102" i="52" s="1"/>
  <c r="AL102" i="52" s="1"/>
  <c r="BC51" i="52"/>
  <c r="Y51" i="52" s="1"/>
  <c r="AN51" i="52" s="1"/>
  <c r="BC202" i="52"/>
  <c r="Y202" i="52" s="1"/>
  <c r="AN202" i="52" s="1"/>
  <c r="BC145" i="52"/>
  <c r="Y145" i="52" s="1"/>
  <c r="AN145" i="52" s="1"/>
  <c r="BC69" i="52"/>
  <c r="Y69" i="52" s="1"/>
  <c r="AN69" i="52" s="1"/>
  <c r="DF66" i="52"/>
  <c r="DF8" i="52"/>
  <c r="DF14" i="52"/>
  <c r="DF19" i="52"/>
  <c r="DF73" i="52"/>
  <c r="DF67" i="52"/>
  <c r="DF151" i="52"/>
  <c r="DF72" i="52"/>
  <c r="DF21" i="52"/>
  <c r="DF26" i="52"/>
  <c r="DF31" i="52"/>
  <c r="DF37" i="52"/>
  <c r="DF42" i="52"/>
  <c r="DF47" i="52"/>
  <c r="DF53" i="52"/>
  <c r="DF60" i="52"/>
  <c r="DF83" i="52"/>
  <c r="DF130" i="52"/>
  <c r="DF147" i="52"/>
  <c r="DF90" i="52"/>
  <c r="DF96" i="52"/>
  <c r="DF101" i="52"/>
  <c r="DF106" i="52"/>
  <c r="DF112" i="52"/>
  <c r="DF117" i="52"/>
  <c r="DF122" i="52"/>
  <c r="DF128" i="52"/>
  <c r="DF144" i="52"/>
  <c r="DF180" i="52"/>
  <c r="DF155" i="52"/>
  <c r="DF160" i="52"/>
  <c r="DF186" i="52"/>
  <c r="DF162" i="52"/>
  <c r="DF167" i="52"/>
  <c r="DF193" i="52"/>
  <c r="DF190" i="52"/>
  <c r="DF200" i="52"/>
  <c r="BC129" i="52"/>
  <c r="Y129" i="52" s="1"/>
  <c r="AN129" i="52" s="1"/>
  <c r="BC153" i="52"/>
  <c r="Y153" i="52" s="1"/>
  <c r="AN153" i="52" s="1"/>
  <c r="BC79" i="52"/>
  <c r="Y79" i="52" s="1"/>
  <c r="AN79" i="52" s="1"/>
  <c r="BC19" i="52"/>
  <c r="Y19" i="52" s="1"/>
  <c r="AN19" i="52" s="1"/>
  <c r="BA158" i="52"/>
  <c r="W158" i="52" s="1"/>
  <c r="AL158" i="52" s="1"/>
  <c r="BA141" i="52"/>
  <c r="W141" i="52" s="1"/>
  <c r="AL141" i="52" s="1"/>
  <c r="BA8" i="52"/>
  <c r="W8" i="52" s="1"/>
  <c r="AL8" i="52" s="1"/>
  <c r="BA204" i="52"/>
  <c r="W204" i="52" s="1"/>
  <c r="AL204" i="52" s="1"/>
  <c r="BA77" i="52"/>
  <c r="W77" i="52" s="1"/>
  <c r="AL77" i="52" s="1"/>
  <c r="BA61" i="52"/>
  <c r="W61" i="52" s="1"/>
  <c r="AL61" i="52" s="1"/>
  <c r="BA95" i="52"/>
  <c r="W95" i="52" s="1"/>
  <c r="AL95" i="52" s="1"/>
  <c r="BA42" i="52"/>
  <c r="W42" i="52" s="1"/>
  <c r="AL42" i="52" s="1"/>
  <c r="DL9" i="51"/>
  <c r="DL94" i="51"/>
  <c r="DL171" i="51"/>
  <c r="DF202" i="51"/>
  <c r="DF200" i="51"/>
  <c r="DF193" i="51"/>
  <c r="DF180" i="51"/>
  <c r="DF175" i="51"/>
  <c r="DF170" i="51"/>
  <c r="DF168" i="51"/>
  <c r="DF163" i="51"/>
  <c r="DM205" i="51"/>
  <c r="DM201" i="51"/>
  <c r="DM187" i="51"/>
  <c r="DM183" i="51"/>
  <c r="DM192" i="51"/>
  <c r="DM199" i="51"/>
  <c r="DM180" i="51"/>
  <c r="DM175" i="51"/>
  <c r="DM166" i="51"/>
  <c r="DM173" i="51"/>
  <c r="DM155" i="51"/>
  <c r="DM165" i="51"/>
  <c r="DM153" i="51"/>
  <c r="DM137" i="51"/>
  <c r="DM161" i="51"/>
  <c r="DM142" i="51"/>
  <c r="DM170" i="51"/>
  <c r="DM136" i="51"/>
  <c r="DM115" i="51"/>
  <c r="DM99" i="51"/>
  <c r="DM83" i="51"/>
  <c r="DM79" i="51"/>
  <c r="DM177" i="51"/>
  <c r="DM116" i="51"/>
  <c r="DM100" i="51"/>
  <c r="DM84" i="51"/>
  <c r="DM117" i="51"/>
  <c r="DM101" i="51"/>
  <c r="DM85" i="51"/>
  <c r="DM75" i="51"/>
  <c r="DM59" i="51"/>
  <c r="DM106" i="51"/>
  <c r="DM70" i="51"/>
  <c r="DM53" i="51"/>
  <c r="DM68" i="51"/>
  <c r="DM50" i="51"/>
  <c r="DM40" i="51"/>
  <c r="DM36" i="51"/>
  <c r="DM32" i="51"/>
  <c r="DM28" i="51"/>
  <c r="DM24" i="51"/>
  <c r="DM20" i="51"/>
  <c r="DM16" i="51"/>
  <c r="DM12" i="51"/>
  <c r="DM8" i="51"/>
  <c r="DM127" i="51"/>
  <c r="DM44" i="51"/>
  <c r="DM98" i="51"/>
  <c r="DM114" i="51"/>
  <c r="DM45" i="51"/>
  <c r="DL48" i="51"/>
  <c r="DL195" i="51"/>
  <c r="DL175" i="51"/>
  <c r="DL149" i="51"/>
  <c r="DL78" i="51"/>
  <c r="DL8" i="51"/>
  <c r="DL79" i="51"/>
  <c r="DL155" i="51"/>
  <c r="AW37" i="51"/>
  <c r="S37" i="51" s="1"/>
  <c r="AH37" i="51" s="1"/>
  <c r="AW177" i="51"/>
  <c r="S177" i="51" s="1"/>
  <c r="AH177" i="51" s="1"/>
  <c r="AW67" i="51"/>
  <c r="S67" i="51" s="1"/>
  <c r="AH67" i="51" s="1"/>
  <c r="AW90" i="51"/>
  <c r="S90" i="51" s="1"/>
  <c r="AH90" i="51" s="1"/>
  <c r="AW169" i="51"/>
  <c r="S169" i="51" s="1"/>
  <c r="AH169" i="51" s="1"/>
  <c r="AW204" i="51"/>
  <c r="S204" i="51" s="1"/>
  <c r="AH204" i="51" s="1"/>
  <c r="CX13" i="51"/>
  <c r="AW190" i="51"/>
  <c r="S190" i="51" s="1"/>
  <c r="AH190" i="51" s="1"/>
  <c r="AW47" i="51"/>
  <c r="S47" i="51" s="1"/>
  <c r="AH47" i="51" s="1"/>
  <c r="BC175" i="52"/>
  <c r="Y175" i="52" s="1"/>
  <c r="AN175" i="52" s="1"/>
  <c r="BC44" i="52"/>
  <c r="Y44" i="52" s="1"/>
  <c r="AN44" i="52" s="1"/>
  <c r="CX174" i="51"/>
  <c r="CX165" i="51"/>
  <c r="CX133" i="51"/>
  <c r="CX122" i="51"/>
  <c r="CX106" i="51"/>
  <c r="CX90" i="51"/>
  <c r="CX75" i="51"/>
  <c r="CX59" i="51"/>
  <c r="CX169" i="51"/>
  <c r="CX29" i="51"/>
  <c r="CX21" i="51"/>
  <c r="BC16" i="52"/>
  <c r="Y16" i="52" s="1"/>
  <c r="AN16" i="52" s="1"/>
  <c r="BC76" i="52"/>
  <c r="Y76" i="52" s="1"/>
  <c r="AN76" i="52" s="1"/>
  <c r="AW23" i="51"/>
  <c r="S23" i="51" s="1"/>
  <c r="AH23" i="51" s="1"/>
  <c r="AW51" i="51"/>
  <c r="S51" i="51" s="1"/>
  <c r="AH51" i="51" s="1"/>
  <c r="CX112" i="51"/>
  <c r="CX41" i="51"/>
  <c r="CX136" i="51"/>
  <c r="CX57" i="51"/>
  <c r="CX26" i="51"/>
  <c r="CX81" i="51"/>
  <c r="CX140" i="51"/>
  <c r="CX203" i="51"/>
  <c r="CX194" i="51"/>
  <c r="CX96" i="51"/>
  <c r="CX6" i="51"/>
  <c r="AW144" i="51"/>
  <c r="S144" i="51" s="1"/>
  <c r="AH144" i="51" s="1"/>
  <c r="CX62" i="51"/>
  <c r="CX73" i="51"/>
  <c r="AW172" i="51"/>
  <c r="S172" i="51" s="1"/>
  <c r="AH172" i="51" s="1"/>
  <c r="CX196" i="51"/>
  <c r="CX183" i="51"/>
  <c r="CX151" i="51"/>
  <c r="CX138" i="51"/>
  <c r="CX157" i="51"/>
  <c r="CX111" i="51"/>
  <c r="CX95" i="51"/>
  <c r="CX79" i="51"/>
  <c r="CX64" i="51"/>
  <c r="BE64" i="51" s="1"/>
  <c r="AA64" i="51" s="1"/>
  <c r="AP64" i="51" s="1"/>
  <c r="CX48" i="51"/>
  <c r="CX15" i="51"/>
  <c r="CX18" i="51"/>
  <c r="CX202" i="51"/>
  <c r="CX189" i="51"/>
  <c r="CX181" i="51"/>
  <c r="CX145" i="51"/>
  <c r="CX129" i="51"/>
  <c r="CX118" i="51"/>
  <c r="CX102" i="51"/>
  <c r="CX86" i="51"/>
  <c r="CX71" i="51"/>
  <c r="CX55" i="51"/>
  <c r="CX43" i="51"/>
  <c r="CX8" i="51"/>
  <c r="CX40" i="51"/>
  <c r="DL12" i="51"/>
  <c r="DL63" i="51"/>
  <c r="DL110" i="51"/>
  <c r="DL140" i="51"/>
  <c r="CX168" i="51"/>
  <c r="CX80" i="51"/>
  <c r="CX127" i="51"/>
  <c r="CX46" i="51"/>
  <c r="CX182" i="51"/>
  <c r="CX155" i="51"/>
  <c r="CX105" i="51"/>
  <c r="CX167" i="51"/>
  <c r="CX144" i="51"/>
  <c r="CX65" i="51"/>
  <c r="CX149" i="51"/>
  <c r="CX104" i="51"/>
  <c r="BC205" i="52"/>
  <c r="Y205" i="52" s="1"/>
  <c r="AN205" i="52" s="1"/>
  <c r="BC111" i="52"/>
  <c r="Y111" i="52" s="1"/>
  <c r="AN111" i="52" s="1"/>
  <c r="CX7" i="51"/>
  <c r="BE7" i="51" s="1"/>
  <c r="AA7" i="51" s="1"/>
  <c r="AP7" i="51" s="1"/>
  <c r="CX201" i="51"/>
  <c r="CX38" i="51"/>
  <c r="CX178" i="51"/>
  <c r="CX19" i="51"/>
  <c r="CX76" i="51"/>
  <c r="CX117" i="51"/>
  <c r="CX153" i="51"/>
  <c r="CX198" i="51"/>
  <c r="CX152" i="51"/>
  <c r="CX162" i="51"/>
  <c r="CX97" i="51"/>
  <c r="CX66" i="51"/>
  <c r="CX23" i="51"/>
  <c r="CX12" i="51"/>
  <c r="CX32" i="51"/>
  <c r="CX69" i="51"/>
  <c r="CX109" i="51"/>
  <c r="CX154" i="51"/>
  <c r="CX36" i="51"/>
  <c r="CX49" i="51"/>
  <c r="CX92" i="51"/>
  <c r="CX128" i="51"/>
  <c r="CX173" i="51"/>
  <c r="CX171" i="51"/>
  <c r="CX185" i="51"/>
  <c r="CX143" i="51"/>
  <c r="CX131" i="51"/>
  <c r="CX84" i="51"/>
  <c r="CX45" i="51"/>
  <c r="CX85" i="51"/>
  <c r="CX161" i="51"/>
  <c r="CX172" i="51"/>
  <c r="CX186" i="51"/>
  <c r="CX158" i="51"/>
  <c r="CX121" i="51"/>
  <c r="CX89" i="51"/>
  <c r="BE89" i="51" s="1"/>
  <c r="AA89" i="51" s="1"/>
  <c r="AP89" i="51" s="1"/>
  <c r="CX58" i="51"/>
  <c r="CX25" i="51"/>
  <c r="CX200" i="51"/>
  <c r="CX35" i="51"/>
  <c r="CX77" i="51"/>
  <c r="CX120" i="51"/>
  <c r="CX164" i="51"/>
  <c r="CX22" i="51"/>
  <c r="CX61" i="51"/>
  <c r="CX101" i="51"/>
  <c r="CX139" i="51"/>
  <c r="CX197" i="51"/>
  <c r="CX206" i="51"/>
  <c r="CX190" i="51"/>
  <c r="CX160" i="51"/>
  <c r="CX142" i="51"/>
  <c r="CX126" i="51"/>
  <c r="CX115" i="51"/>
  <c r="CX99" i="51"/>
  <c r="CX83" i="51"/>
  <c r="CX68" i="51"/>
  <c r="CX52" i="51"/>
  <c r="CX31" i="51"/>
  <c r="CX34" i="51"/>
  <c r="CX20" i="51"/>
  <c r="CX187" i="51"/>
  <c r="CX188" i="51"/>
  <c r="CX175" i="51"/>
  <c r="CX166" i="51"/>
  <c r="CX134" i="51"/>
  <c r="CX123" i="51"/>
  <c r="CX107" i="51"/>
  <c r="CX91" i="51"/>
  <c r="CX150" i="51"/>
  <c r="CX60" i="51"/>
  <c r="CX44" i="51"/>
  <c r="CX37" i="51"/>
  <c r="CX33" i="51"/>
  <c r="CX199" i="51"/>
  <c r="CX184" i="51"/>
  <c r="BE184" i="51" s="1"/>
  <c r="AA184" i="51" s="1"/>
  <c r="AP184" i="51" s="1"/>
  <c r="CX156" i="51"/>
  <c r="CX141" i="51"/>
  <c r="CX125" i="51"/>
  <c r="CX114" i="51"/>
  <c r="CX98" i="51"/>
  <c r="CX82" i="51"/>
  <c r="CX67" i="51"/>
  <c r="CX51" i="51"/>
  <c r="CX27" i="51"/>
  <c r="CX30" i="51"/>
  <c r="CX16" i="51"/>
  <c r="BC180" i="52"/>
  <c r="Y180" i="52" s="1"/>
  <c r="AN180" i="52" s="1"/>
  <c r="BC133" i="52"/>
  <c r="Y133" i="52" s="1"/>
  <c r="AN133" i="52" s="1"/>
  <c r="BC49" i="52"/>
  <c r="Y49" i="52" s="1"/>
  <c r="AN49" i="52" s="1"/>
  <c r="BC62" i="52"/>
  <c r="Y62" i="52" s="1"/>
  <c r="AN62" i="52" s="1"/>
  <c r="CX170" i="51"/>
  <c r="CX70" i="51"/>
  <c r="DL201" i="51"/>
  <c r="DL205" i="51"/>
  <c r="DL172" i="51"/>
  <c r="DL152" i="51"/>
  <c r="DL95" i="51"/>
  <c r="DL64" i="51"/>
  <c r="DL13" i="51"/>
  <c r="CX195" i="51"/>
  <c r="CX100" i="51"/>
  <c r="CX10" i="51"/>
  <c r="CX191" i="51"/>
  <c r="CX50" i="51"/>
  <c r="CX113" i="51"/>
  <c r="CX177" i="51"/>
  <c r="CX135" i="51"/>
  <c r="CX54" i="51"/>
  <c r="BC155" i="52"/>
  <c r="Y155" i="52" s="1"/>
  <c r="AN155" i="52" s="1"/>
  <c r="BC150" i="52"/>
  <c r="Y150" i="52" s="1"/>
  <c r="AN150" i="52" s="1"/>
  <c r="BC195" i="52"/>
  <c r="Y195" i="52" s="1"/>
  <c r="AN195" i="52" s="1"/>
  <c r="AW128" i="51"/>
  <c r="S128" i="51" s="1"/>
  <c r="AH128" i="51" s="1"/>
  <c r="CX204" i="51"/>
  <c r="CX163" i="51"/>
  <c r="CX53" i="51"/>
  <c r="DF204" i="52"/>
  <c r="DF198" i="52"/>
  <c r="DF196" i="52"/>
  <c r="DF188" i="52"/>
  <c r="DF189" i="52"/>
  <c r="DF169" i="52"/>
  <c r="DF165" i="52"/>
  <c r="DF176" i="52"/>
  <c r="DF179" i="52"/>
  <c r="DF171" i="52"/>
  <c r="DF156" i="52"/>
  <c r="DF149" i="52"/>
  <c r="DF133" i="52"/>
  <c r="DF152" i="52"/>
  <c r="DF136" i="52"/>
  <c r="DF127" i="52"/>
  <c r="DF123" i="52"/>
  <c r="DF119" i="52"/>
  <c r="DF115" i="52"/>
  <c r="DF111" i="52"/>
  <c r="DF107" i="52"/>
  <c r="DF103" i="52"/>
  <c r="DF99" i="52"/>
  <c r="DF95" i="52"/>
  <c r="DF91" i="52"/>
  <c r="DF87" i="52"/>
  <c r="DF139" i="52"/>
  <c r="DF178" i="52"/>
  <c r="DF143" i="52"/>
  <c r="DF71" i="52"/>
  <c r="DF56" i="52"/>
  <c r="DF52" i="52"/>
  <c r="DF48" i="52"/>
  <c r="DF44" i="52"/>
  <c r="DF40" i="52"/>
  <c r="DF36" i="52"/>
  <c r="DF32" i="52"/>
  <c r="DF28" i="52"/>
  <c r="DF24" i="52"/>
  <c r="DF174" i="52"/>
  <c r="DF76" i="52"/>
  <c r="DF61" i="52"/>
  <c r="DF82" i="52"/>
  <c r="DF59" i="52"/>
  <c r="DF78" i="52"/>
  <c r="DF62" i="52"/>
  <c r="DF17" i="52"/>
  <c r="DF13" i="52"/>
  <c r="DF9" i="52"/>
  <c r="DF146" i="52"/>
  <c r="DF203" i="51"/>
  <c r="DF191" i="51"/>
  <c r="DF190" i="51"/>
  <c r="DF192" i="51"/>
  <c r="DF181" i="51"/>
  <c r="DF177" i="51"/>
  <c r="DF173" i="51"/>
  <c r="DF187" i="51"/>
  <c r="DF169" i="51"/>
  <c r="DF165" i="51"/>
  <c r="DF161" i="51"/>
  <c r="DF157" i="51"/>
  <c r="DF153" i="51"/>
  <c r="DF149" i="51"/>
  <c r="DF197" i="51"/>
  <c r="DF136" i="51"/>
  <c r="DF137" i="51"/>
  <c r="BC137" i="52"/>
  <c r="Y137" i="52" s="1"/>
  <c r="AN137" i="52" s="1"/>
  <c r="BC12" i="52"/>
  <c r="Y12" i="52" s="1"/>
  <c r="AN12" i="52" s="1"/>
  <c r="BC72" i="52"/>
  <c r="Y72" i="52" s="1"/>
  <c r="AN72" i="52" s="1"/>
  <c r="BC40" i="52"/>
  <c r="Y40" i="52" s="1"/>
  <c r="AN40" i="52" s="1"/>
  <c r="BC183" i="52"/>
  <c r="Y183" i="52" s="1"/>
  <c r="AN183" i="52" s="1"/>
  <c r="BC191" i="52"/>
  <c r="Y191" i="52" s="1"/>
  <c r="AN191" i="52" s="1"/>
  <c r="BC152" i="52"/>
  <c r="Y152" i="52" s="1"/>
  <c r="AN152" i="52" s="1"/>
  <c r="BC58" i="52"/>
  <c r="Y58" i="52" s="1"/>
  <c r="AN58" i="52" s="1"/>
  <c r="AW18" i="51"/>
  <c r="S18" i="51" s="1"/>
  <c r="AH18" i="51" s="1"/>
  <c r="AW34" i="51"/>
  <c r="S34" i="51" s="1"/>
  <c r="AH34" i="51" s="1"/>
  <c r="AW157" i="51"/>
  <c r="S157" i="51" s="1"/>
  <c r="AH157" i="51" s="1"/>
  <c r="BC186" i="52"/>
  <c r="Y186" i="52" s="1"/>
  <c r="AN186" i="52" s="1"/>
  <c r="BC50" i="52"/>
  <c r="Y50" i="52" s="1"/>
  <c r="AN50" i="52" s="1"/>
  <c r="AW198" i="51"/>
  <c r="S198" i="51" s="1"/>
  <c r="AH198" i="51" s="1"/>
  <c r="AW175" i="51"/>
  <c r="S175" i="51" s="1"/>
  <c r="AH175" i="51" s="1"/>
  <c r="AW17" i="51"/>
  <c r="S17" i="51" s="1"/>
  <c r="AH17" i="51" s="1"/>
  <c r="BE45" i="52"/>
  <c r="AA45" i="52" s="1"/>
  <c r="AP45" i="52" s="1"/>
  <c r="BE98" i="52"/>
  <c r="AA98" i="52" s="1"/>
  <c r="AP98" i="52" s="1"/>
  <c r="BE9" i="52"/>
  <c r="AA9" i="52" s="1"/>
  <c r="AP9" i="52" s="1"/>
  <c r="BE20" i="52"/>
  <c r="AA20" i="52" s="1"/>
  <c r="AP20" i="52" s="1"/>
  <c r="BE41" i="52"/>
  <c r="AA41" i="52" s="1"/>
  <c r="AP41" i="52" s="1"/>
  <c r="BE127" i="52"/>
  <c r="AA127" i="52" s="1"/>
  <c r="AP127" i="52" s="1"/>
  <c r="BE64" i="52"/>
  <c r="AA64" i="52" s="1"/>
  <c r="AP64" i="52" s="1"/>
  <c r="BE68" i="52"/>
  <c r="AA68" i="52" s="1"/>
  <c r="AP68" i="52" s="1"/>
  <c r="BE72" i="52"/>
  <c r="AA72" i="52" s="1"/>
  <c r="AP72" i="52" s="1"/>
  <c r="BE76" i="52"/>
  <c r="AA76" i="52" s="1"/>
  <c r="AP76" i="52" s="1"/>
  <c r="BE80" i="52"/>
  <c r="AA80" i="52" s="1"/>
  <c r="AP80" i="52" s="1"/>
  <c r="BE84" i="52"/>
  <c r="AA84" i="52" s="1"/>
  <c r="AP84" i="52" s="1"/>
  <c r="BE93" i="52"/>
  <c r="AA93" i="52" s="1"/>
  <c r="AP93" i="52" s="1"/>
  <c r="BE104" i="52"/>
  <c r="AA104" i="52" s="1"/>
  <c r="AP104" i="52" s="1"/>
  <c r="BE120" i="52"/>
  <c r="AA120" i="52" s="1"/>
  <c r="AP120" i="52" s="1"/>
  <c r="BE161" i="52"/>
  <c r="AA161" i="52" s="1"/>
  <c r="AP161" i="52" s="1"/>
  <c r="BE138" i="52"/>
  <c r="AA138" i="52" s="1"/>
  <c r="AP138" i="52" s="1"/>
  <c r="AW78" i="51"/>
  <c r="S78" i="51" s="1"/>
  <c r="AH78" i="51" s="1"/>
  <c r="BC97" i="52"/>
  <c r="Y97" i="52" s="1"/>
  <c r="AN97" i="52" s="1"/>
  <c r="BC9" i="52"/>
  <c r="Y9" i="52" s="1"/>
  <c r="AN9" i="52" s="1"/>
  <c r="BC25" i="52"/>
  <c r="Y25" i="52" s="1"/>
  <c r="AN25" i="52" s="1"/>
  <c r="BC29" i="52"/>
  <c r="Y29" i="52" s="1"/>
  <c r="AN29" i="52" s="1"/>
  <c r="BC24" i="52"/>
  <c r="Y24" i="52" s="1"/>
  <c r="AN24" i="52" s="1"/>
  <c r="BC67" i="52"/>
  <c r="Y67" i="52" s="1"/>
  <c r="AN67" i="52" s="1"/>
  <c r="BC14" i="52"/>
  <c r="Y14" i="52" s="1"/>
  <c r="AN14" i="52" s="1"/>
  <c r="BC89" i="52"/>
  <c r="Y89" i="52" s="1"/>
  <c r="AN89" i="52" s="1"/>
  <c r="BC68" i="52"/>
  <c r="Y68" i="52" s="1"/>
  <c r="AN68" i="52" s="1"/>
  <c r="BC100" i="52"/>
  <c r="Y100" i="52" s="1"/>
  <c r="AN100" i="52" s="1"/>
  <c r="BC163" i="52"/>
  <c r="Y163" i="52" s="1"/>
  <c r="AN163" i="52" s="1"/>
  <c r="BC73" i="52"/>
  <c r="Y73" i="52" s="1"/>
  <c r="AN73" i="52" s="1"/>
  <c r="BC60" i="52"/>
  <c r="Y60" i="52" s="1"/>
  <c r="AN60" i="52" s="1"/>
  <c r="BC177" i="52"/>
  <c r="Y177" i="52" s="1"/>
  <c r="AN177" i="52" s="1"/>
  <c r="BC199" i="52"/>
  <c r="Y199" i="52" s="1"/>
  <c r="AN199" i="52" s="1"/>
  <c r="BC52" i="52"/>
  <c r="Y52" i="52" s="1"/>
  <c r="AN52" i="52" s="1"/>
  <c r="BC174" i="52"/>
  <c r="Y174" i="52" s="1"/>
  <c r="AN174" i="52" s="1"/>
  <c r="BC57" i="52"/>
  <c r="Y57" i="52" s="1"/>
  <c r="AN57" i="52" s="1"/>
  <c r="BC151" i="52"/>
  <c r="Y151" i="52" s="1"/>
  <c r="AN151" i="52" s="1"/>
  <c r="BC103" i="52"/>
  <c r="Y103" i="52" s="1"/>
  <c r="AN103" i="52" s="1"/>
  <c r="BC119" i="52"/>
  <c r="Y119" i="52" s="1"/>
  <c r="AN119" i="52" s="1"/>
  <c r="BC148" i="52"/>
  <c r="Y148" i="52" s="1"/>
  <c r="AN148" i="52" s="1"/>
  <c r="BC104" i="52"/>
  <c r="Y104" i="52" s="1"/>
  <c r="AN104" i="52" s="1"/>
  <c r="BC82" i="52"/>
  <c r="Y82" i="52" s="1"/>
  <c r="AN82" i="52" s="1"/>
  <c r="BC11" i="52"/>
  <c r="Y11" i="52" s="1"/>
  <c r="AN11" i="52" s="1"/>
  <c r="AW102" i="51"/>
  <c r="S102" i="51" s="1"/>
  <c r="AH102" i="51" s="1"/>
  <c r="BC169" i="52"/>
  <c r="Y169" i="52" s="1"/>
  <c r="AN169" i="52" s="1"/>
  <c r="BC38" i="52"/>
  <c r="Y38" i="52" s="1"/>
  <c r="AN38" i="52" s="1"/>
  <c r="BC35" i="52"/>
  <c r="Y35" i="52" s="1"/>
  <c r="AN35" i="52" s="1"/>
  <c r="BC139" i="52"/>
  <c r="Y139" i="52" s="1"/>
  <c r="AN139" i="52" s="1"/>
  <c r="BC74" i="52"/>
  <c r="Y74" i="52" s="1"/>
  <c r="AN74" i="52" s="1"/>
  <c r="BC130" i="52"/>
  <c r="Y130" i="52" s="1"/>
  <c r="AN130" i="52" s="1"/>
  <c r="BC96" i="52"/>
  <c r="Y96" i="52" s="1"/>
  <c r="AN96" i="52" s="1"/>
  <c r="BC93" i="52"/>
  <c r="Y93" i="52" s="1"/>
  <c r="AN93" i="52" s="1"/>
  <c r="BE6" i="52"/>
  <c r="AA6" i="52" s="1"/>
  <c r="AP6" i="52" s="1"/>
  <c r="BE34" i="52"/>
  <c r="AA34" i="52" s="1"/>
  <c r="AP34" i="52" s="1"/>
  <c r="BE117" i="52"/>
  <c r="AA117" i="52" s="1"/>
  <c r="AP117" i="52" s="1"/>
  <c r="BE142" i="52"/>
  <c r="AA142" i="52" s="1"/>
  <c r="AP142" i="52" s="1"/>
  <c r="BE192" i="52"/>
  <c r="AA192" i="52" s="1"/>
  <c r="AP192" i="52" s="1"/>
  <c r="BC167" i="52"/>
  <c r="Y167" i="52" s="1"/>
  <c r="AN167" i="52" s="1"/>
  <c r="BC176" i="52"/>
  <c r="Y176" i="52" s="1"/>
  <c r="AN176" i="52" s="1"/>
  <c r="BC166" i="52"/>
  <c r="Y166" i="52" s="1"/>
  <c r="AN166" i="52" s="1"/>
  <c r="BC27" i="52"/>
  <c r="Y27" i="52" s="1"/>
  <c r="AN27" i="52" s="1"/>
  <c r="BC172" i="52"/>
  <c r="Y172" i="52" s="1"/>
  <c r="AN172" i="52" s="1"/>
  <c r="BC21" i="52"/>
  <c r="Y21" i="52" s="1"/>
  <c r="AN21" i="52" s="1"/>
  <c r="BE50" i="52"/>
  <c r="AA50" i="52" s="1"/>
  <c r="AP50" i="52" s="1"/>
  <c r="BC154" i="52"/>
  <c r="Y154" i="52" s="1"/>
  <c r="AN154" i="52" s="1"/>
  <c r="BC122" i="52"/>
  <c r="Y122" i="52" s="1"/>
  <c r="AN122" i="52" s="1"/>
  <c r="BC106" i="52"/>
  <c r="Y106" i="52" s="1"/>
  <c r="AN106" i="52" s="1"/>
  <c r="AW6" i="52"/>
  <c r="S6" i="52" s="1"/>
  <c r="AH6" i="52" s="1"/>
  <c r="AW61" i="52"/>
  <c r="S61" i="52" s="1"/>
  <c r="AH61" i="52" s="1"/>
  <c r="AW37" i="52"/>
  <c r="S37" i="52" s="1"/>
  <c r="AH37" i="52" s="1"/>
  <c r="AW115" i="52"/>
  <c r="S115" i="52" s="1"/>
  <c r="AH115" i="52" s="1"/>
  <c r="AW34" i="52"/>
  <c r="S34" i="52" s="1"/>
  <c r="AH34" i="52" s="1"/>
  <c r="AW50" i="52"/>
  <c r="S50" i="52" s="1"/>
  <c r="AH50" i="52" s="1"/>
  <c r="AW11" i="52"/>
  <c r="S11" i="52" s="1"/>
  <c r="AH11" i="52" s="1"/>
  <c r="AW17" i="52"/>
  <c r="S17" i="52" s="1"/>
  <c r="AH17" i="52" s="1"/>
  <c r="AW25" i="52"/>
  <c r="S25" i="52" s="1"/>
  <c r="AH25" i="52" s="1"/>
  <c r="AW99" i="52"/>
  <c r="S99" i="52" s="1"/>
  <c r="AH99" i="52" s="1"/>
  <c r="AW27" i="52"/>
  <c r="S27" i="52" s="1"/>
  <c r="AH27" i="52" s="1"/>
  <c r="AW39" i="52"/>
  <c r="S39" i="52" s="1"/>
  <c r="AH39" i="52" s="1"/>
  <c r="AW55" i="52"/>
  <c r="S55" i="52" s="1"/>
  <c r="AH55" i="52" s="1"/>
  <c r="AW59" i="52"/>
  <c r="S59" i="52" s="1"/>
  <c r="AH59" i="52" s="1"/>
  <c r="AW91" i="52"/>
  <c r="S91" i="52" s="1"/>
  <c r="AH91" i="52" s="1"/>
  <c r="AW69" i="52"/>
  <c r="S69" i="52" s="1"/>
  <c r="AH69" i="52" s="1"/>
  <c r="AW73" i="52"/>
  <c r="S73" i="52" s="1"/>
  <c r="AH73" i="52" s="1"/>
  <c r="AW77" i="52"/>
  <c r="S77" i="52" s="1"/>
  <c r="AH77" i="52" s="1"/>
  <c r="AW81" i="52"/>
  <c r="S81" i="52" s="1"/>
  <c r="AH81" i="52" s="1"/>
  <c r="AW85" i="52"/>
  <c r="S85" i="52" s="1"/>
  <c r="AH85" i="52" s="1"/>
  <c r="AW121" i="52"/>
  <c r="S121" i="52" s="1"/>
  <c r="AH121" i="52" s="1"/>
  <c r="AW156" i="52"/>
  <c r="S156" i="52" s="1"/>
  <c r="AH156" i="52" s="1"/>
  <c r="AW92" i="52"/>
  <c r="S92" i="52" s="1"/>
  <c r="AH92" i="52" s="1"/>
  <c r="AW100" i="52"/>
  <c r="S100" i="52" s="1"/>
  <c r="AH100" i="52" s="1"/>
  <c r="AW116" i="52"/>
  <c r="S116" i="52" s="1"/>
  <c r="AH116" i="52" s="1"/>
  <c r="AW153" i="52"/>
  <c r="S153" i="52" s="1"/>
  <c r="AH153" i="52" s="1"/>
  <c r="AW161" i="52"/>
  <c r="S161" i="52" s="1"/>
  <c r="AH161" i="52" s="1"/>
  <c r="AW132" i="52"/>
  <c r="S132" i="52" s="1"/>
  <c r="AH132" i="52" s="1"/>
  <c r="AW140" i="52"/>
  <c r="S140" i="52" s="1"/>
  <c r="AH140" i="52" s="1"/>
  <c r="AW144" i="52"/>
  <c r="S144" i="52" s="1"/>
  <c r="AH144" i="52" s="1"/>
  <c r="AW148" i="52"/>
  <c r="S148" i="52" s="1"/>
  <c r="AH148" i="52" s="1"/>
  <c r="AW152" i="52"/>
  <c r="S152" i="52" s="1"/>
  <c r="AH152" i="52" s="1"/>
  <c r="AW167" i="52"/>
  <c r="S167" i="52" s="1"/>
  <c r="AH167" i="52" s="1"/>
  <c r="AW176" i="52"/>
  <c r="S176" i="52" s="1"/>
  <c r="AH176" i="52" s="1"/>
  <c r="AW177" i="52"/>
  <c r="S177" i="52" s="1"/>
  <c r="AH177" i="52" s="1"/>
  <c r="AW181" i="52"/>
  <c r="S181" i="52" s="1"/>
  <c r="AH181" i="52" s="1"/>
  <c r="AW185" i="52"/>
  <c r="S185" i="52" s="1"/>
  <c r="AH185" i="52" s="1"/>
  <c r="AW191" i="52"/>
  <c r="S191" i="52" s="1"/>
  <c r="AH191" i="52" s="1"/>
  <c r="AW198" i="52"/>
  <c r="S198" i="52" s="1"/>
  <c r="AH198" i="52" s="1"/>
  <c r="AW201" i="52"/>
  <c r="S201" i="52" s="1"/>
  <c r="AH201" i="52" s="1"/>
  <c r="AW206" i="52"/>
  <c r="S206" i="52" s="1"/>
  <c r="AH206" i="52" s="1"/>
  <c r="BC125" i="52"/>
  <c r="Y125" i="52" s="1"/>
  <c r="AN125" i="52" s="1"/>
  <c r="BC109" i="52"/>
  <c r="Y109" i="52" s="1"/>
  <c r="AN109" i="52" s="1"/>
  <c r="BC61" i="52"/>
  <c r="Y61" i="52" s="1"/>
  <c r="AN61" i="52" s="1"/>
  <c r="BC15" i="52"/>
  <c r="Y15" i="52" s="1"/>
  <c r="AN15" i="52" s="1"/>
  <c r="BC98" i="52"/>
  <c r="Y98" i="52" s="1"/>
  <c r="AN98" i="52" s="1"/>
  <c r="BC196" i="52"/>
  <c r="Y196" i="52" s="1"/>
  <c r="AN196" i="52" s="1"/>
  <c r="BC112" i="52"/>
  <c r="Y112" i="52" s="1"/>
  <c r="AN112" i="52" s="1"/>
  <c r="BC36" i="52"/>
  <c r="Y36" i="52" s="1"/>
  <c r="AN36" i="52" s="1"/>
  <c r="BC70" i="52"/>
  <c r="Y70" i="52" s="1"/>
  <c r="AN70" i="52" s="1"/>
  <c r="BC192" i="52"/>
  <c r="Y192" i="52" s="1"/>
  <c r="AN192" i="52" s="1"/>
  <c r="BC13" i="52"/>
  <c r="Y13" i="52" s="1"/>
  <c r="AN13" i="52" s="1"/>
  <c r="BC6" i="52"/>
  <c r="Y6" i="52" s="1"/>
  <c r="AN6" i="52" s="1"/>
  <c r="BC200" i="52"/>
  <c r="Y200" i="52" s="1"/>
  <c r="AN200" i="52" s="1"/>
  <c r="CQ206" i="52"/>
  <c r="AX206" i="52" s="1"/>
  <c r="T206" i="52" s="1"/>
  <c r="AI206" i="52" s="1"/>
  <c r="CQ204" i="52"/>
  <c r="CQ198" i="52"/>
  <c r="CQ194" i="52"/>
  <c r="AX194" i="52" s="1"/>
  <c r="T194" i="52" s="1"/>
  <c r="AI194" i="52" s="1"/>
  <c r="CQ190" i="52"/>
  <c r="AX190" i="52" s="1"/>
  <c r="T190" i="52" s="1"/>
  <c r="AI190" i="52" s="1"/>
  <c r="CQ186" i="52"/>
  <c r="CQ170" i="52"/>
  <c r="CQ166" i="52"/>
  <c r="CQ162" i="52"/>
  <c r="CQ158" i="52"/>
  <c r="CQ154" i="52"/>
  <c r="CQ184" i="52"/>
  <c r="CQ178" i="52"/>
  <c r="CQ176" i="52"/>
  <c r="CQ140" i="52"/>
  <c r="AX140" i="52" s="1"/>
  <c r="T140" i="52" s="1"/>
  <c r="AI140" i="52" s="1"/>
  <c r="CQ147" i="52"/>
  <c r="AX147" i="52" s="1"/>
  <c r="T147" i="52" s="1"/>
  <c r="AI147" i="52" s="1"/>
  <c r="CQ131" i="52"/>
  <c r="CQ125" i="52"/>
  <c r="AX125" i="52" s="1"/>
  <c r="T125" i="52" s="1"/>
  <c r="AI125" i="52" s="1"/>
  <c r="CQ109" i="52"/>
  <c r="AX109" i="52" s="1"/>
  <c r="T109" i="52" s="1"/>
  <c r="AI109" i="52" s="1"/>
  <c r="CQ86" i="52"/>
  <c r="CQ82" i="52"/>
  <c r="CQ78" i="52"/>
  <c r="CQ74" i="52"/>
  <c r="AX74" i="52" s="1"/>
  <c r="T74" i="52" s="1"/>
  <c r="AI74" i="52" s="1"/>
  <c r="CQ70" i="52"/>
  <c r="CQ66" i="52"/>
  <c r="CQ62" i="52"/>
  <c r="AX62" i="52" s="1"/>
  <c r="T62" i="52" s="1"/>
  <c r="AI62" i="52" s="1"/>
  <c r="CQ58" i="52"/>
  <c r="CQ137" i="52"/>
  <c r="CQ114" i="52"/>
  <c r="CQ97" i="52"/>
  <c r="CQ89" i="52"/>
  <c r="CQ123" i="52"/>
  <c r="CQ107" i="52"/>
  <c r="AX107" i="52" s="1"/>
  <c r="T107" i="52" s="1"/>
  <c r="AI107" i="52" s="1"/>
  <c r="CQ96" i="52"/>
  <c r="AX96" i="52" s="1"/>
  <c r="T96" i="52" s="1"/>
  <c r="AI96" i="52" s="1"/>
  <c r="CQ88" i="52"/>
  <c r="AX88" i="52" s="1"/>
  <c r="T88" i="52" s="1"/>
  <c r="AI88" i="52" s="1"/>
  <c r="CQ54" i="52"/>
  <c r="CQ50" i="52"/>
  <c r="CQ46" i="52"/>
  <c r="AX46" i="52" s="1"/>
  <c r="T46" i="52" s="1"/>
  <c r="AI46" i="52" s="1"/>
  <c r="CQ42" i="52"/>
  <c r="CQ38" i="52"/>
  <c r="CQ34" i="52"/>
  <c r="CQ30" i="52"/>
  <c r="CQ150" i="52"/>
  <c r="CQ112" i="52"/>
  <c r="CQ21" i="52"/>
  <c r="CQ16" i="52"/>
  <c r="CQ9" i="52"/>
  <c r="CQ127" i="52"/>
  <c r="CQ18" i="52"/>
  <c r="CQ8" i="52"/>
  <c r="CQ103" i="52"/>
  <c r="CQ205" i="52"/>
  <c r="CQ203" i="52"/>
  <c r="CQ197" i="52"/>
  <c r="CQ193" i="52"/>
  <c r="CQ189" i="52"/>
  <c r="CQ175" i="52"/>
  <c r="CQ169" i="52"/>
  <c r="AX169" i="52" s="1"/>
  <c r="T169" i="52" s="1"/>
  <c r="AI169" i="52" s="1"/>
  <c r="CQ165" i="52"/>
  <c r="AX165" i="52" s="1"/>
  <c r="T165" i="52" s="1"/>
  <c r="AI165" i="52" s="1"/>
  <c r="CQ161" i="52"/>
  <c r="AX161" i="52" s="1"/>
  <c r="T161" i="52" s="1"/>
  <c r="AI161" i="52" s="1"/>
  <c r="CQ157" i="52"/>
  <c r="CQ153" i="52"/>
  <c r="CQ183" i="52"/>
  <c r="CQ181" i="52"/>
  <c r="CQ152" i="52"/>
  <c r="CQ136" i="52"/>
  <c r="CQ143" i="52"/>
  <c r="CQ130" i="52"/>
  <c r="CQ121" i="52"/>
  <c r="CQ105" i="52"/>
  <c r="CQ85" i="52"/>
  <c r="AX85" i="52" s="1"/>
  <c r="T85" i="52" s="1"/>
  <c r="AI85" i="52" s="1"/>
  <c r="CQ81" i="52"/>
  <c r="CQ77" i="52"/>
  <c r="CQ73" i="52"/>
  <c r="AX73" i="52" s="1"/>
  <c r="T73" i="52" s="1"/>
  <c r="AI73" i="52" s="1"/>
  <c r="CQ69" i="52"/>
  <c r="CQ65" i="52"/>
  <c r="CQ61" i="52"/>
  <c r="CQ146" i="52"/>
  <c r="AX146" i="52" s="1"/>
  <c r="T146" i="52" s="1"/>
  <c r="AI146" i="52" s="1"/>
  <c r="CQ126" i="52"/>
  <c r="CQ110" i="52"/>
  <c r="CQ95" i="52"/>
  <c r="CQ142" i="52"/>
  <c r="CQ116" i="52"/>
  <c r="CQ100" i="52"/>
  <c r="CQ94" i="52"/>
  <c r="CQ57" i="52"/>
  <c r="CQ53" i="52"/>
  <c r="CQ49" i="52"/>
  <c r="CQ45" i="52"/>
  <c r="AX45" i="52" s="1"/>
  <c r="T45" i="52" s="1"/>
  <c r="AI45" i="52" s="1"/>
  <c r="CQ41" i="52"/>
  <c r="AX41" i="52" s="1"/>
  <c r="T41" i="52" s="1"/>
  <c r="AI41" i="52" s="1"/>
  <c r="CQ37" i="52"/>
  <c r="CQ33" i="52"/>
  <c r="CQ29" i="52"/>
  <c r="CQ149" i="52"/>
  <c r="CQ23" i="52"/>
  <c r="CQ20" i="52"/>
  <c r="CQ15" i="52"/>
  <c r="CQ26" i="52"/>
  <c r="CQ111" i="52"/>
  <c r="CQ12" i="52"/>
  <c r="CQ7" i="52"/>
  <c r="CQ201" i="52"/>
  <c r="CQ195" i="52"/>
  <c r="CQ187" i="52"/>
  <c r="AX187" i="52" s="1"/>
  <c r="T187" i="52" s="1"/>
  <c r="AI187" i="52" s="1"/>
  <c r="CQ167" i="52"/>
  <c r="CQ159" i="52"/>
  <c r="CQ182" i="52"/>
  <c r="CQ177" i="52"/>
  <c r="AX177" i="52" s="1"/>
  <c r="T177" i="52" s="1"/>
  <c r="AI177" i="52" s="1"/>
  <c r="CQ151" i="52"/>
  <c r="CQ129" i="52"/>
  <c r="CQ87" i="52"/>
  <c r="CQ79" i="52"/>
  <c r="AX79" i="52" s="1"/>
  <c r="T79" i="52" s="1"/>
  <c r="AI79" i="52" s="1"/>
  <c r="CQ71" i="52"/>
  <c r="CQ63" i="52"/>
  <c r="CQ138" i="52"/>
  <c r="CQ102" i="52"/>
  <c r="CQ124" i="52"/>
  <c r="AX124" i="52" s="1"/>
  <c r="T124" i="52" s="1"/>
  <c r="AI124" i="52" s="1"/>
  <c r="CQ98" i="52"/>
  <c r="CQ55" i="52"/>
  <c r="AX55" i="52" s="1"/>
  <c r="T55" i="52" s="1"/>
  <c r="AI55" i="52" s="1"/>
  <c r="CQ47" i="52"/>
  <c r="CQ39" i="52"/>
  <c r="CQ31" i="52"/>
  <c r="CQ128" i="52"/>
  <c r="CQ17" i="52"/>
  <c r="CQ134" i="52"/>
  <c r="CQ10" i="52"/>
  <c r="CQ200" i="52"/>
  <c r="CQ192" i="52"/>
  <c r="CQ171" i="52"/>
  <c r="CQ164" i="52"/>
  <c r="CQ156" i="52"/>
  <c r="AX156" i="52" s="1"/>
  <c r="T156" i="52" s="1"/>
  <c r="AI156" i="52" s="1"/>
  <c r="CQ180" i="52"/>
  <c r="CQ148" i="52"/>
  <c r="CQ139" i="52"/>
  <c r="CQ117" i="52"/>
  <c r="CQ84" i="52"/>
  <c r="AX84" i="52" s="1"/>
  <c r="T84" i="52" s="1"/>
  <c r="AI84" i="52" s="1"/>
  <c r="CQ76" i="52"/>
  <c r="CQ68" i="52"/>
  <c r="CQ60" i="52"/>
  <c r="CQ122" i="52"/>
  <c r="CQ93" i="52"/>
  <c r="CQ115" i="52"/>
  <c r="CQ92" i="52"/>
  <c r="CQ52" i="52"/>
  <c r="CQ44" i="52"/>
  <c r="CQ36" i="52"/>
  <c r="CQ28" i="52"/>
  <c r="CQ120" i="52"/>
  <c r="CQ14" i="52"/>
  <c r="CQ24" i="52"/>
  <c r="CQ6" i="52"/>
  <c r="CQ199" i="52"/>
  <c r="CQ191" i="52"/>
  <c r="CQ174" i="52"/>
  <c r="CQ163" i="52"/>
  <c r="CQ155" i="52"/>
  <c r="CQ179" i="52"/>
  <c r="AX179" i="52" s="1"/>
  <c r="T179" i="52" s="1"/>
  <c r="AI179" i="52" s="1"/>
  <c r="CQ144" i="52"/>
  <c r="CQ135" i="52"/>
  <c r="AX135" i="52" s="1"/>
  <c r="T135" i="52" s="1"/>
  <c r="AI135" i="52" s="1"/>
  <c r="CQ113" i="52"/>
  <c r="CQ83" i="52"/>
  <c r="CQ75" i="52"/>
  <c r="CQ67" i="52"/>
  <c r="AX67" i="52" s="1"/>
  <c r="T67" i="52" s="1"/>
  <c r="AI67" i="52" s="1"/>
  <c r="CQ59" i="52"/>
  <c r="CQ118" i="52"/>
  <c r="CQ91" i="52"/>
  <c r="CQ108" i="52"/>
  <c r="CQ90" i="52"/>
  <c r="CQ51" i="52"/>
  <c r="CQ43" i="52"/>
  <c r="CQ35" i="52"/>
  <c r="CQ27" i="52"/>
  <c r="AX27" i="52" s="1"/>
  <c r="T27" i="52" s="1"/>
  <c r="AI27" i="52" s="1"/>
  <c r="CQ25" i="52"/>
  <c r="AX25" i="52" s="1"/>
  <c r="T25" i="52" s="1"/>
  <c r="AI25" i="52" s="1"/>
  <c r="CQ13" i="52"/>
  <c r="CQ104" i="52"/>
  <c r="CQ119" i="52"/>
  <c r="CQ202" i="52"/>
  <c r="CQ196" i="52"/>
  <c r="CQ188" i="52"/>
  <c r="CQ168" i="52"/>
  <c r="CQ160" i="52"/>
  <c r="CQ185" i="52"/>
  <c r="AX185" i="52" s="1"/>
  <c r="T185" i="52" s="1"/>
  <c r="AI185" i="52" s="1"/>
  <c r="CQ172" i="52"/>
  <c r="CQ132" i="52"/>
  <c r="CQ173" i="52"/>
  <c r="AX173" i="52" s="1"/>
  <c r="T173" i="52" s="1"/>
  <c r="AI173" i="52" s="1"/>
  <c r="CQ101" i="52"/>
  <c r="CQ80" i="52"/>
  <c r="CQ72" i="52"/>
  <c r="CQ64" i="52"/>
  <c r="CQ145" i="52"/>
  <c r="CQ106" i="52"/>
  <c r="CQ141" i="52"/>
  <c r="CQ99" i="52"/>
  <c r="CQ56" i="52"/>
  <c r="CQ48" i="52"/>
  <c r="CQ40" i="52"/>
  <c r="CQ32" i="52"/>
  <c r="AX32" i="52" s="1"/>
  <c r="T32" i="52" s="1"/>
  <c r="AI32" i="52" s="1"/>
  <c r="CQ133" i="52"/>
  <c r="CQ19" i="52"/>
  <c r="CQ22" i="52"/>
  <c r="AX22" i="52" s="1"/>
  <c r="T22" i="52" s="1"/>
  <c r="AI22" i="52" s="1"/>
  <c r="CQ11" i="52"/>
  <c r="CY204" i="52"/>
  <c r="CY197" i="52"/>
  <c r="CY193" i="52"/>
  <c r="BF193" i="52" s="1"/>
  <c r="AB193" i="52" s="1"/>
  <c r="AQ193" i="52" s="1"/>
  <c r="CY189" i="52"/>
  <c r="BF189" i="52" s="1"/>
  <c r="AB189" i="52" s="1"/>
  <c r="AQ189" i="52" s="1"/>
  <c r="CY199" i="52"/>
  <c r="CY172" i="52"/>
  <c r="CY167" i="52"/>
  <c r="CY163" i="52"/>
  <c r="BF163" i="52" s="1"/>
  <c r="AB163" i="52" s="1"/>
  <c r="AQ163" i="52" s="1"/>
  <c r="CY159" i="52"/>
  <c r="CY155" i="52"/>
  <c r="CY184" i="52"/>
  <c r="CY174" i="52"/>
  <c r="CY152" i="52"/>
  <c r="CY136" i="52"/>
  <c r="CY143" i="52"/>
  <c r="CY129" i="52"/>
  <c r="CY113" i="52"/>
  <c r="CY87" i="52"/>
  <c r="CY83" i="52"/>
  <c r="CY79" i="52"/>
  <c r="CY75" i="52"/>
  <c r="CY71" i="52"/>
  <c r="CY67" i="52"/>
  <c r="CY63" i="52"/>
  <c r="CY59" i="52"/>
  <c r="BF59" i="52" s="1"/>
  <c r="AB59" i="52" s="1"/>
  <c r="AQ59" i="52" s="1"/>
  <c r="CY142" i="52"/>
  <c r="CY126" i="52"/>
  <c r="BF126" i="52" s="1"/>
  <c r="AB126" i="52" s="1"/>
  <c r="AQ126" i="52" s="1"/>
  <c r="CY110" i="52"/>
  <c r="CY96" i="52"/>
  <c r="CY88" i="52"/>
  <c r="CY130" i="52"/>
  <c r="CY119" i="52"/>
  <c r="CY103" i="52"/>
  <c r="BF103" i="52" s="1"/>
  <c r="AB103" i="52" s="1"/>
  <c r="AQ103" i="52" s="1"/>
  <c r="CY54" i="52"/>
  <c r="CY50" i="52"/>
  <c r="BF50" i="52" s="1"/>
  <c r="AB50" i="52" s="1"/>
  <c r="AQ50" i="52" s="1"/>
  <c r="CY46" i="52"/>
  <c r="CY42" i="52"/>
  <c r="BF42" i="52" s="1"/>
  <c r="AB42" i="52" s="1"/>
  <c r="AQ42" i="52" s="1"/>
  <c r="CY38" i="52"/>
  <c r="BF38" i="52" s="1"/>
  <c r="AB38" i="52" s="1"/>
  <c r="AQ38" i="52" s="1"/>
  <c r="CY34" i="52"/>
  <c r="CY30" i="52"/>
  <c r="CY182" i="52"/>
  <c r="BF182" i="52" s="1"/>
  <c r="AB182" i="52" s="1"/>
  <c r="AQ182" i="52" s="1"/>
  <c r="CY178" i="52"/>
  <c r="CY91" i="52"/>
  <c r="BF91" i="52" s="1"/>
  <c r="AB91" i="52" s="1"/>
  <c r="AQ91" i="52" s="1"/>
  <c r="CY108" i="52"/>
  <c r="CY17" i="52"/>
  <c r="BF17" i="52" s="1"/>
  <c r="AB17" i="52" s="1"/>
  <c r="AQ17" i="52" s="1"/>
  <c r="CY9" i="52"/>
  <c r="CY26" i="52"/>
  <c r="CY23" i="52"/>
  <c r="BF23" i="52" s="1"/>
  <c r="AB23" i="52" s="1"/>
  <c r="AQ23" i="52" s="1"/>
  <c r="CY11" i="52"/>
  <c r="CY6" i="52"/>
  <c r="BF6" i="52" s="1"/>
  <c r="AB6" i="52" s="1"/>
  <c r="AQ6" i="52" s="1"/>
  <c r="CY203" i="52"/>
  <c r="CY196" i="52"/>
  <c r="BF196" i="52" s="1"/>
  <c r="AB196" i="52" s="1"/>
  <c r="AQ196" i="52" s="1"/>
  <c r="CY192" i="52"/>
  <c r="CY188" i="52"/>
  <c r="CY186" i="52"/>
  <c r="BF186" i="52" s="1"/>
  <c r="AB186" i="52" s="1"/>
  <c r="AQ186" i="52" s="1"/>
  <c r="CY170" i="52"/>
  <c r="BF170" i="52" s="1"/>
  <c r="AB170" i="52" s="1"/>
  <c r="AQ170" i="52" s="1"/>
  <c r="CY166" i="52"/>
  <c r="CY162" i="52"/>
  <c r="BF162" i="52" s="1"/>
  <c r="AB162" i="52" s="1"/>
  <c r="AQ162" i="52" s="1"/>
  <c r="CY158" i="52"/>
  <c r="BF158" i="52" s="1"/>
  <c r="AB158" i="52" s="1"/>
  <c r="AQ158" i="52" s="1"/>
  <c r="CY154" i="52"/>
  <c r="CY180" i="52"/>
  <c r="BF180" i="52" s="1"/>
  <c r="AB180" i="52" s="1"/>
  <c r="AQ180" i="52" s="1"/>
  <c r="CY183" i="52"/>
  <c r="CY148" i="52"/>
  <c r="CY132" i="52"/>
  <c r="CY139" i="52"/>
  <c r="CY125" i="52"/>
  <c r="CY109" i="52"/>
  <c r="CY86" i="52"/>
  <c r="CY82" i="52"/>
  <c r="BF82" i="52" s="1"/>
  <c r="AB82" i="52" s="1"/>
  <c r="AQ82" i="52" s="1"/>
  <c r="CY78" i="52"/>
  <c r="CY74" i="52"/>
  <c r="CY70" i="52"/>
  <c r="BF70" i="52" s="1"/>
  <c r="AB70" i="52" s="1"/>
  <c r="AQ70" i="52" s="1"/>
  <c r="CY66" i="52"/>
  <c r="CY62" i="52"/>
  <c r="CY58" i="52"/>
  <c r="CY141" i="52"/>
  <c r="CY122" i="52"/>
  <c r="CY106" i="52"/>
  <c r="BF106" i="52" s="1"/>
  <c r="AB106" i="52" s="1"/>
  <c r="AQ106" i="52" s="1"/>
  <c r="CY94" i="52"/>
  <c r="BF94" i="52" s="1"/>
  <c r="AB94" i="52" s="1"/>
  <c r="AQ94" i="52" s="1"/>
  <c r="CY179" i="52"/>
  <c r="BF179" i="52" s="1"/>
  <c r="AB179" i="52" s="1"/>
  <c r="AQ179" i="52" s="1"/>
  <c r="CY128" i="52"/>
  <c r="CY112" i="52"/>
  <c r="CY57" i="52"/>
  <c r="CY53" i="52"/>
  <c r="CY49" i="52"/>
  <c r="CY45" i="52"/>
  <c r="CY41" i="52"/>
  <c r="CY37" i="52"/>
  <c r="CY33" i="52"/>
  <c r="CY29" i="52"/>
  <c r="CY171" i="52"/>
  <c r="CY116" i="52"/>
  <c r="CY25" i="52"/>
  <c r="CY93" i="52"/>
  <c r="CY15" i="52"/>
  <c r="CY123" i="52"/>
  <c r="BF123" i="52" s="1"/>
  <c r="AB123" i="52" s="1"/>
  <c r="AQ123" i="52" s="1"/>
  <c r="CY22" i="52"/>
  <c r="CY18" i="52"/>
  <c r="CY10" i="52"/>
  <c r="CY107" i="52"/>
  <c r="BF107" i="52" s="1"/>
  <c r="AB107" i="52" s="1"/>
  <c r="AQ107" i="52" s="1"/>
  <c r="CY206" i="52"/>
  <c r="BF206" i="52" s="1"/>
  <c r="AB206" i="52" s="1"/>
  <c r="AQ206" i="52" s="1"/>
  <c r="CY200" i="52"/>
  <c r="BF200" i="52" s="1"/>
  <c r="AB200" i="52" s="1"/>
  <c r="AQ200" i="52" s="1"/>
  <c r="CY195" i="52"/>
  <c r="CY191" i="52"/>
  <c r="CY187" i="52"/>
  <c r="CY173" i="52"/>
  <c r="CY165" i="52"/>
  <c r="CY161" i="52"/>
  <c r="CY157" i="52"/>
  <c r="CY153" i="52"/>
  <c r="BF153" i="52" s="1"/>
  <c r="AB153" i="52" s="1"/>
  <c r="AQ153" i="52" s="1"/>
  <c r="CY177" i="52"/>
  <c r="CY144" i="52"/>
  <c r="CY151" i="52"/>
  <c r="CY135" i="52"/>
  <c r="CY105" i="52"/>
  <c r="CY85" i="52"/>
  <c r="CY81" i="52"/>
  <c r="CY73" i="52"/>
  <c r="CY65" i="52"/>
  <c r="BF65" i="52" s="1"/>
  <c r="AB65" i="52" s="1"/>
  <c r="AQ65" i="52" s="1"/>
  <c r="CY150" i="52"/>
  <c r="CY134" i="52"/>
  <c r="CY102" i="52"/>
  <c r="CY146" i="52"/>
  <c r="CY111" i="52"/>
  <c r="BF111" i="52" s="1"/>
  <c r="AB111" i="52" s="1"/>
  <c r="AQ111" i="52" s="1"/>
  <c r="CY52" i="52"/>
  <c r="BF52" i="52" s="1"/>
  <c r="AB52" i="52" s="1"/>
  <c r="AQ52" i="52" s="1"/>
  <c r="CY48" i="52"/>
  <c r="CY40" i="52"/>
  <c r="CY36" i="52"/>
  <c r="CY28" i="52"/>
  <c r="CY145" i="52"/>
  <c r="BF145" i="52" s="1"/>
  <c r="AB145" i="52" s="1"/>
  <c r="AQ145" i="52" s="1"/>
  <c r="CY21" i="52"/>
  <c r="CY14" i="52"/>
  <c r="BF14" i="52" s="1"/>
  <c r="AB14" i="52" s="1"/>
  <c r="AQ14" i="52" s="1"/>
  <c r="CY97" i="52"/>
  <c r="CY8" i="52"/>
  <c r="CY24" i="52"/>
  <c r="CY169" i="52"/>
  <c r="CY181" i="52"/>
  <c r="CY121" i="52"/>
  <c r="CY77" i="52"/>
  <c r="CY69" i="52"/>
  <c r="CY61" i="52"/>
  <c r="CY118" i="52"/>
  <c r="BF118" i="52" s="1"/>
  <c r="AB118" i="52" s="1"/>
  <c r="AQ118" i="52" s="1"/>
  <c r="CY92" i="52"/>
  <c r="BF92" i="52" s="1"/>
  <c r="AB92" i="52" s="1"/>
  <c r="AQ92" i="52" s="1"/>
  <c r="CY127" i="52"/>
  <c r="BF127" i="52" s="1"/>
  <c r="AB127" i="52" s="1"/>
  <c r="AQ127" i="52" s="1"/>
  <c r="CY56" i="52"/>
  <c r="CY44" i="52"/>
  <c r="CY32" i="52"/>
  <c r="CY100" i="52"/>
  <c r="CY20" i="52"/>
  <c r="CY115" i="52"/>
  <c r="CY16" i="52"/>
  <c r="CY205" i="52"/>
  <c r="CY198" i="52"/>
  <c r="CY194" i="52"/>
  <c r="CY190" i="52"/>
  <c r="CY201" i="52"/>
  <c r="CY176" i="52"/>
  <c r="CY168" i="52"/>
  <c r="BF168" i="52" s="1"/>
  <c r="AB168" i="52" s="1"/>
  <c r="AQ168" i="52" s="1"/>
  <c r="CY164" i="52"/>
  <c r="CY160" i="52"/>
  <c r="CY156" i="52"/>
  <c r="CY202" i="52"/>
  <c r="CY175" i="52"/>
  <c r="CY185" i="52"/>
  <c r="CY140" i="52"/>
  <c r="CY147" i="52"/>
  <c r="CY131" i="52"/>
  <c r="CY117" i="52"/>
  <c r="CY101" i="52"/>
  <c r="CY84" i="52"/>
  <c r="CY80" i="52"/>
  <c r="CY76" i="52"/>
  <c r="CY72" i="52"/>
  <c r="BF72" i="52" s="1"/>
  <c r="AB72" i="52" s="1"/>
  <c r="AQ72" i="52" s="1"/>
  <c r="CY68" i="52"/>
  <c r="BF68" i="52" s="1"/>
  <c r="AB68" i="52" s="1"/>
  <c r="AQ68" i="52" s="1"/>
  <c r="CY64" i="52"/>
  <c r="CY60" i="52"/>
  <c r="CY149" i="52"/>
  <c r="CY133" i="52"/>
  <c r="CY114" i="52"/>
  <c r="BF114" i="52" s="1"/>
  <c r="AB114" i="52" s="1"/>
  <c r="AQ114" i="52" s="1"/>
  <c r="CY98" i="52"/>
  <c r="BF98" i="52" s="1"/>
  <c r="AB98" i="52" s="1"/>
  <c r="AQ98" i="52" s="1"/>
  <c r="CY90" i="52"/>
  <c r="CY137" i="52"/>
  <c r="CY120" i="52"/>
  <c r="CY47" i="52"/>
  <c r="BF47" i="52" s="1"/>
  <c r="AB47" i="52" s="1"/>
  <c r="AQ47" i="52" s="1"/>
  <c r="CY31" i="52"/>
  <c r="BF31" i="52" s="1"/>
  <c r="AB31" i="52" s="1"/>
  <c r="AQ31" i="52" s="1"/>
  <c r="CY124" i="52"/>
  <c r="CY89" i="52"/>
  <c r="BF89" i="52" s="1"/>
  <c r="AB89" i="52" s="1"/>
  <c r="AQ89" i="52" s="1"/>
  <c r="CY104" i="52"/>
  <c r="CY43" i="52"/>
  <c r="BF43" i="52" s="1"/>
  <c r="AB43" i="52" s="1"/>
  <c r="AQ43" i="52" s="1"/>
  <c r="CY27" i="52"/>
  <c r="CY19" i="52"/>
  <c r="CY12" i="52"/>
  <c r="CY55" i="52"/>
  <c r="BF55" i="52" s="1"/>
  <c r="AB55" i="52" s="1"/>
  <c r="AQ55" i="52" s="1"/>
  <c r="CY39" i="52"/>
  <c r="CY138" i="52"/>
  <c r="CY13" i="52"/>
  <c r="BF13" i="52" s="1"/>
  <c r="AB13" i="52" s="1"/>
  <c r="AQ13" i="52" s="1"/>
  <c r="CY7" i="52"/>
  <c r="CY51" i="52"/>
  <c r="CY35" i="52"/>
  <c r="CY95" i="52"/>
  <c r="CY99" i="52"/>
  <c r="DL7" i="51"/>
  <c r="DL6" i="51"/>
  <c r="DL180" i="51"/>
  <c r="DL56" i="51"/>
  <c r="DL72" i="51"/>
  <c r="DL87" i="51"/>
  <c r="DL103" i="51"/>
  <c r="DL119" i="51"/>
  <c r="DL132" i="51"/>
  <c r="DL151" i="51"/>
  <c r="DL176" i="51"/>
  <c r="DL184" i="51"/>
  <c r="DL202" i="51"/>
  <c r="DN206" i="51"/>
  <c r="DN203" i="51"/>
  <c r="DN189" i="51"/>
  <c r="DN194" i="51"/>
  <c r="DN195" i="51"/>
  <c r="DN180" i="51"/>
  <c r="DN176" i="51"/>
  <c r="DN172" i="51"/>
  <c r="DN182" i="51"/>
  <c r="DN166" i="51"/>
  <c r="DN162" i="51"/>
  <c r="DN158" i="51"/>
  <c r="DN154" i="51"/>
  <c r="DN150" i="51"/>
  <c r="DN183" i="51"/>
  <c r="DN136" i="51"/>
  <c r="DN126" i="51"/>
  <c r="DN137" i="51"/>
  <c r="DN122" i="51"/>
  <c r="DN106" i="51"/>
  <c r="DN90" i="51"/>
  <c r="DN138" i="51"/>
  <c r="DN119" i="51"/>
  <c r="DN103" i="51"/>
  <c r="DN87" i="51"/>
  <c r="DN80" i="51"/>
  <c r="DN76" i="51"/>
  <c r="DN71" i="51"/>
  <c r="DN116" i="51"/>
  <c r="DN100" i="51"/>
  <c r="DN84" i="51"/>
  <c r="DN62" i="51"/>
  <c r="DN96" i="51"/>
  <c r="DN52" i="51"/>
  <c r="DN41" i="51"/>
  <c r="DN37" i="51"/>
  <c r="DN33" i="51"/>
  <c r="DN29" i="51"/>
  <c r="DN25" i="51"/>
  <c r="DN21" i="51"/>
  <c r="DN17" i="51"/>
  <c r="DN13" i="51"/>
  <c r="DN9" i="51"/>
  <c r="DN134" i="51"/>
  <c r="DN85" i="51"/>
  <c r="DN55" i="51"/>
  <c r="DN63" i="51"/>
  <c r="DN104" i="51"/>
  <c r="DN51" i="51"/>
  <c r="DN56" i="51"/>
  <c r="DN48" i="51"/>
  <c r="DN200" i="51"/>
  <c r="DN198" i="51"/>
  <c r="DN199" i="51"/>
  <c r="DN178" i="51"/>
  <c r="DN170" i="51"/>
  <c r="DN164" i="51"/>
  <c r="DN156" i="51"/>
  <c r="DN148" i="51"/>
  <c r="DN128" i="51"/>
  <c r="DN129" i="51"/>
  <c r="DN98" i="51"/>
  <c r="DN146" i="51"/>
  <c r="DN111" i="51"/>
  <c r="DN82" i="51"/>
  <c r="DN142" i="51"/>
  <c r="DN108" i="51"/>
  <c r="DN70" i="51"/>
  <c r="DN65" i="51"/>
  <c r="DN39" i="51"/>
  <c r="DN31" i="51"/>
  <c r="DN23" i="51"/>
  <c r="DN15" i="51"/>
  <c r="DN7" i="51"/>
  <c r="DN64" i="51"/>
  <c r="DN60" i="51"/>
  <c r="DN109" i="51"/>
  <c r="DN202" i="51"/>
  <c r="DN201" i="51"/>
  <c r="DN192" i="51"/>
  <c r="DN185" i="51"/>
  <c r="DN186" i="51"/>
  <c r="DN179" i="51"/>
  <c r="DN175" i="51"/>
  <c r="DN171" i="51"/>
  <c r="DN181" i="51"/>
  <c r="DN165" i="51"/>
  <c r="DN161" i="51"/>
  <c r="DN157" i="51"/>
  <c r="DN153" i="51"/>
  <c r="DN149" i="51"/>
  <c r="DN190" i="51"/>
  <c r="DN132" i="51"/>
  <c r="DN125" i="51"/>
  <c r="DN133" i="51"/>
  <c r="DN118" i="51"/>
  <c r="DN102" i="51"/>
  <c r="DN86" i="51"/>
  <c r="DN135" i="51"/>
  <c r="DN115" i="51"/>
  <c r="DN99" i="51"/>
  <c r="DN83" i="51"/>
  <c r="DN79" i="51"/>
  <c r="DN169" i="51"/>
  <c r="DN139" i="51"/>
  <c r="DN113" i="51"/>
  <c r="DN97" i="51"/>
  <c r="DN74" i="51"/>
  <c r="DN58" i="51"/>
  <c r="DN68" i="51"/>
  <c r="DN50" i="51"/>
  <c r="DN40" i="51"/>
  <c r="DN36" i="51"/>
  <c r="DN32" i="51"/>
  <c r="DN28" i="51"/>
  <c r="DN24" i="51"/>
  <c r="DN20" i="51"/>
  <c r="DN16" i="51"/>
  <c r="DN12" i="51"/>
  <c r="DN8" i="51"/>
  <c r="DN131" i="51"/>
  <c r="DN73" i="51"/>
  <c r="DN49" i="51"/>
  <c r="DN45" i="51"/>
  <c r="DN93" i="51"/>
  <c r="DN44" i="51"/>
  <c r="DN46" i="51"/>
  <c r="DN205" i="51"/>
  <c r="DN191" i="51"/>
  <c r="DN174" i="51"/>
  <c r="DN168" i="51"/>
  <c r="DN160" i="51"/>
  <c r="DN152" i="51"/>
  <c r="DN144" i="51"/>
  <c r="DN145" i="51"/>
  <c r="DN114" i="51"/>
  <c r="DN130" i="51"/>
  <c r="DN95" i="51"/>
  <c r="DN78" i="51"/>
  <c r="DN124" i="51"/>
  <c r="DN92" i="51"/>
  <c r="DN54" i="51"/>
  <c r="DN43" i="51"/>
  <c r="DN35" i="51"/>
  <c r="DN27" i="51"/>
  <c r="DN19" i="51"/>
  <c r="DN11" i="51"/>
  <c r="DN117" i="51"/>
  <c r="DN120" i="51"/>
  <c r="DN72" i="51"/>
  <c r="DN53" i="51"/>
  <c r="DN204" i="51"/>
  <c r="DN193" i="51"/>
  <c r="DN197" i="51"/>
  <c r="DN196" i="51"/>
  <c r="DN188" i="51"/>
  <c r="DN177" i="51"/>
  <c r="DN173" i="51"/>
  <c r="DN184" i="51"/>
  <c r="DN167" i="51"/>
  <c r="DN163" i="51"/>
  <c r="DN159" i="51"/>
  <c r="DN155" i="51"/>
  <c r="DN151" i="51"/>
  <c r="DN147" i="51"/>
  <c r="DN140" i="51"/>
  <c r="DN127" i="51"/>
  <c r="DN141" i="51"/>
  <c r="DN187" i="51"/>
  <c r="DN110" i="51"/>
  <c r="DN94" i="51"/>
  <c r="DN143" i="51"/>
  <c r="DN123" i="51"/>
  <c r="DN107" i="51"/>
  <c r="DN91" i="51"/>
  <c r="DN81" i="51"/>
  <c r="DN77" i="51"/>
  <c r="DN75" i="51"/>
  <c r="DN121" i="51"/>
  <c r="DN105" i="51"/>
  <c r="DN89" i="51"/>
  <c r="DN66" i="51"/>
  <c r="DN112" i="51"/>
  <c r="DN59" i="51"/>
  <c r="DN42" i="51"/>
  <c r="DN38" i="51"/>
  <c r="DN34" i="51"/>
  <c r="DN30" i="51"/>
  <c r="DN26" i="51"/>
  <c r="DN22" i="51"/>
  <c r="DN18" i="51"/>
  <c r="DN14" i="51"/>
  <c r="DN10" i="51"/>
  <c r="DN6" i="51"/>
  <c r="DN101" i="51"/>
  <c r="DN61" i="51"/>
  <c r="DN69" i="51"/>
  <c r="DN57" i="51"/>
  <c r="DN67" i="51"/>
  <c r="DN88" i="51"/>
  <c r="DN47" i="51"/>
  <c r="DA204" i="51"/>
  <c r="CY204" i="51"/>
  <c r="CY191" i="51"/>
  <c r="CY185" i="51"/>
  <c r="CY198" i="51"/>
  <c r="CY190" i="51"/>
  <c r="CY181" i="51"/>
  <c r="CY174" i="51"/>
  <c r="CY173" i="51"/>
  <c r="CY180" i="51"/>
  <c r="CY169" i="51"/>
  <c r="CY153" i="51"/>
  <c r="CY155" i="51"/>
  <c r="CY151" i="51"/>
  <c r="CY143" i="51"/>
  <c r="CY158" i="51"/>
  <c r="CY140" i="51"/>
  <c r="CY141" i="51"/>
  <c r="CY117" i="51"/>
  <c r="CY101" i="51"/>
  <c r="CY85" i="51"/>
  <c r="CY126" i="51"/>
  <c r="CY114" i="51"/>
  <c r="CY98" i="51"/>
  <c r="CY124" i="51"/>
  <c r="CY108" i="51"/>
  <c r="CY92" i="51"/>
  <c r="CY81" i="51"/>
  <c r="CY145" i="51"/>
  <c r="CY78" i="51"/>
  <c r="CY61" i="51"/>
  <c r="CY75" i="51"/>
  <c r="CY49" i="51"/>
  <c r="CY45" i="51"/>
  <c r="CY152" i="51"/>
  <c r="CY103" i="51"/>
  <c r="CY68" i="51"/>
  <c r="CY43" i="51"/>
  <c r="CY39" i="51"/>
  <c r="CY35" i="51"/>
  <c r="CY31" i="51"/>
  <c r="CY27" i="51"/>
  <c r="CY23" i="51"/>
  <c r="CY19" i="51"/>
  <c r="CY15" i="51"/>
  <c r="CY11" i="51"/>
  <c r="CY7" i="51"/>
  <c r="CY88" i="51"/>
  <c r="CY50" i="51"/>
  <c r="CY79" i="51"/>
  <c r="CY55" i="51"/>
  <c r="CY202" i="51"/>
  <c r="CY183" i="51"/>
  <c r="CY192" i="51"/>
  <c r="CY201" i="51"/>
  <c r="CY172" i="51"/>
  <c r="CY163" i="51"/>
  <c r="CY167" i="51"/>
  <c r="CY148" i="51"/>
  <c r="CY132" i="51"/>
  <c r="CY109" i="51"/>
  <c r="CY128" i="51"/>
  <c r="CY106" i="51"/>
  <c r="CY116" i="51"/>
  <c r="CY84" i="51"/>
  <c r="CY129" i="51"/>
  <c r="CY53" i="51"/>
  <c r="CY47" i="51"/>
  <c r="CY119" i="51"/>
  <c r="CY54" i="51"/>
  <c r="CY37" i="51"/>
  <c r="CY29" i="51"/>
  <c r="CY21" i="51"/>
  <c r="CY13" i="51"/>
  <c r="CY203" i="51"/>
  <c r="CY188" i="51"/>
  <c r="CY184" i="51"/>
  <c r="CY197" i="51"/>
  <c r="CY200" i="51"/>
  <c r="CY182" i="51"/>
  <c r="CY170" i="51"/>
  <c r="CY168" i="51"/>
  <c r="CY179" i="51"/>
  <c r="CY165" i="51"/>
  <c r="CY175" i="51"/>
  <c r="CY149" i="51"/>
  <c r="CY147" i="51"/>
  <c r="CY139" i="51"/>
  <c r="CY154" i="51"/>
  <c r="CY136" i="51"/>
  <c r="CY134" i="51"/>
  <c r="CY113" i="51"/>
  <c r="CY97" i="51"/>
  <c r="CY166" i="51"/>
  <c r="CY125" i="51"/>
  <c r="CY110" i="51"/>
  <c r="CY94" i="51"/>
  <c r="CY123" i="51"/>
  <c r="CY107" i="51"/>
  <c r="CY91" i="51"/>
  <c r="CY77" i="51"/>
  <c r="CY138" i="51"/>
  <c r="CY73" i="51"/>
  <c r="CY57" i="51"/>
  <c r="CY63" i="51"/>
  <c r="CY48" i="51"/>
  <c r="CY44" i="51"/>
  <c r="CY130" i="51"/>
  <c r="CY96" i="51"/>
  <c r="CY59" i="51"/>
  <c r="CY42" i="51"/>
  <c r="CY38" i="51"/>
  <c r="CY34" i="51"/>
  <c r="CY30" i="51"/>
  <c r="CY26" i="51"/>
  <c r="CY22" i="51"/>
  <c r="CY18" i="51"/>
  <c r="CY14" i="51"/>
  <c r="CY10" i="51"/>
  <c r="CY104" i="51"/>
  <c r="CY71" i="51"/>
  <c r="CY146" i="51"/>
  <c r="CY64" i="51"/>
  <c r="CY111" i="51"/>
  <c r="CY206" i="51"/>
  <c r="CY187" i="51"/>
  <c r="CY196" i="51"/>
  <c r="CY189" i="51"/>
  <c r="CY164" i="51"/>
  <c r="CY161" i="51"/>
  <c r="CY176" i="51"/>
  <c r="CY135" i="51"/>
  <c r="CY133" i="51"/>
  <c r="CY93" i="51"/>
  <c r="CY122" i="51"/>
  <c r="CY90" i="51"/>
  <c r="CY100" i="51"/>
  <c r="CY74" i="51"/>
  <c r="CY69" i="51"/>
  <c r="CY58" i="51"/>
  <c r="CY6" i="51"/>
  <c r="CY87" i="51"/>
  <c r="CY41" i="51"/>
  <c r="CY33" i="51"/>
  <c r="CY25" i="51"/>
  <c r="CY17" i="51"/>
  <c r="CY9" i="51"/>
  <c r="CY205" i="51"/>
  <c r="CY195" i="51"/>
  <c r="CY186" i="51"/>
  <c r="CY199" i="51"/>
  <c r="CY194" i="51"/>
  <c r="CY193" i="51"/>
  <c r="CY178" i="51"/>
  <c r="CY177" i="51"/>
  <c r="CY160" i="51"/>
  <c r="CY171" i="51"/>
  <c r="CY157" i="51"/>
  <c r="CY162" i="51"/>
  <c r="CY156" i="51"/>
  <c r="CY150" i="51"/>
  <c r="CY131" i="51"/>
  <c r="CY144" i="51"/>
  <c r="CY142" i="51"/>
  <c r="CY121" i="51"/>
  <c r="CY105" i="51"/>
  <c r="CY89" i="51"/>
  <c r="CY127" i="51"/>
  <c r="CY118" i="51"/>
  <c r="CY102" i="51"/>
  <c r="CY86" i="51"/>
  <c r="CY115" i="51"/>
  <c r="CY99" i="51"/>
  <c r="CY83" i="51"/>
  <c r="CY159" i="51"/>
  <c r="CY82" i="51"/>
  <c r="CY65" i="51"/>
  <c r="CY80" i="51"/>
  <c r="CY56" i="51"/>
  <c r="CY46" i="51"/>
  <c r="CY137" i="51"/>
  <c r="CY112" i="51"/>
  <c r="CY70" i="51"/>
  <c r="CY52" i="51"/>
  <c r="CY40" i="51"/>
  <c r="CY36" i="51"/>
  <c r="CY32" i="51"/>
  <c r="CY28" i="51"/>
  <c r="CY24" i="51"/>
  <c r="CY20" i="51"/>
  <c r="CY16" i="51"/>
  <c r="CY12" i="51"/>
  <c r="CY8" i="51"/>
  <c r="CY66" i="51"/>
  <c r="CY51" i="51"/>
  <c r="CY95" i="51"/>
  <c r="CY60" i="51"/>
  <c r="CY72" i="51"/>
  <c r="CY76" i="51"/>
  <c r="CY62" i="51"/>
  <c r="CY67" i="51"/>
  <c r="CY120" i="51"/>
  <c r="DL38" i="51"/>
  <c r="DL40" i="51"/>
  <c r="DL41" i="51"/>
  <c r="DL55" i="51"/>
  <c r="DL71" i="51"/>
  <c r="DL86" i="51"/>
  <c r="DL102" i="51"/>
  <c r="DL118" i="51"/>
  <c r="DL131" i="51"/>
  <c r="DL147" i="51"/>
  <c r="DL165" i="51"/>
  <c r="DL181" i="51"/>
  <c r="CQ202" i="51"/>
  <c r="CQ200" i="51"/>
  <c r="CQ187" i="51"/>
  <c r="CQ183" i="51"/>
  <c r="CQ196" i="51"/>
  <c r="CQ195" i="51"/>
  <c r="CQ178" i="51"/>
  <c r="CQ173" i="51"/>
  <c r="CQ176" i="51"/>
  <c r="CQ161" i="51"/>
  <c r="CQ167" i="51"/>
  <c r="CQ150" i="51"/>
  <c r="CQ163" i="51"/>
  <c r="CQ143" i="51"/>
  <c r="CQ128" i="51"/>
  <c r="CQ180" i="51"/>
  <c r="CQ144" i="51"/>
  <c r="CQ146" i="51"/>
  <c r="CQ130" i="51"/>
  <c r="CQ113" i="51"/>
  <c r="CQ97" i="51"/>
  <c r="CQ179" i="51"/>
  <c r="CQ110" i="51"/>
  <c r="CQ94" i="51"/>
  <c r="CQ81" i="51"/>
  <c r="CQ77" i="51"/>
  <c r="CQ112" i="51"/>
  <c r="CQ96" i="51"/>
  <c r="CQ74" i="51"/>
  <c r="CQ69" i="51"/>
  <c r="CQ53" i="51"/>
  <c r="CQ70" i="51"/>
  <c r="CQ52" i="51"/>
  <c r="CQ115" i="51"/>
  <c r="CQ83" i="51"/>
  <c r="CQ43" i="51"/>
  <c r="CQ39" i="51"/>
  <c r="CQ35" i="51"/>
  <c r="CQ31" i="51"/>
  <c r="CQ27" i="51"/>
  <c r="CQ23" i="51"/>
  <c r="CQ19" i="51"/>
  <c r="CQ15" i="51"/>
  <c r="CQ11" i="51"/>
  <c r="CQ7" i="51"/>
  <c r="CQ75" i="51"/>
  <c r="CQ45" i="51"/>
  <c r="CQ142" i="51"/>
  <c r="CQ92" i="51"/>
  <c r="CQ67" i="51"/>
  <c r="CQ204" i="51"/>
  <c r="CQ193" i="51"/>
  <c r="CQ186" i="51"/>
  <c r="CQ192" i="51"/>
  <c r="CQ174" i="51"/>
  <c r="CQ175" i="51"/>
  <c r="CQ166" i="51"/>
  <c r="CQ154" i="51"/>
  <c r="CQ127" i="51"/>
  <c r="CQ140" i="51"/>
  <c r="CQ129" i="51"/>
  <c r="CQ109" i="51"/>
  <c r="CQ122" i="51"/>
  <c r="CQ90" i="51"/>
  <c r="CQ76" i="51"/>
  <c r="CQ95" i="51"/>
  <c r="CQ65" i="51"/>
  <c r="CQ68" i="51"/>
  <c r="CQ100" i="51"/>
  <c r="CQ42" i="51"/>
  <c r="CQ34" i="51"/>
  <c r="CQ26" i="51"/>
  <c r="CQ18" i="51"/>
  <c r="CQ10" i="51"/>
  <c r="CQ63" i="51"/>
  <c r="CQ124" i="51"/>
  <c r="CQ48" i="51"/>
  <c r="CQ199" i="51"/>
  <c r="CQ191" i="51"/>
  <c r="CQ168" i="51"/>
  <c r="CQ157" i="51"/>
  <c r="CQ172" i="51"/>
  <c r="CQ139" i="51"/>
  <c r="CQ156" i="51"/>
  <c r="CQ145" i="51"/>
  <c r="CQ93" i="51"/>
  <c r="CQ106" i="51"/>
  <c r="CQ80" i="51"/>
  <c r="CQ111" i="51"/>
  <c r="CQ134" i="51"/>
  <c r="CQ162" i="51"/>
  <c r="CQ49" i="51"/>
  <c r="CQ66" i="51"/>
  <c r="CQ38" i="51"/>
  <c r="CQ30" i="51"/>
  <c r="CQ22" i="51"/>
  <c r="CQ14" i="51"/>
  <c r="CQ141" i="51"/>
  <c r="CQ123" i="51"/>
  <c r="AX123" i="51" s="1"/>
  <c r="T123" i="51" s="1"/>
  <c r="AI123" i="51" s="1"/>
  <c r="CQ91" i="51"/>
  <c r="CQ205" i="51"/>
  <c r="CQ201" i="51"/>
  <c r="CQ188" i="51"/>
  <c r="CQ184" i="51"/>
  <c r="CQ197" i="51"/>
  <c r="CQ190" i="51"/>
  <c r="CQ181" i="51"/>
  <c r="CQ177" i="51"/>
  <c r="CQ160" i="51"/>
  <c r="CQ165" i="51"/>
  <c r="CQ171" i="51"/>
  <c r="CQ158" i="51"/>
  <c r="CQ148" i="51"/>
  <c r="CQ147" i="51"/>
  <c r="CQ131" i="51"/>
  <c r="CQ125" i="51"/>
  <c r="CQ151" i="51"/>
  <c r="CQ132" i="51"/>
  <c r="CQ137" i="51"/>
  <c r="CQ117" i="51"/>
  <c r="CQ101" i="51"/>
  <c r="CQ85" i="51"/>
  <c r="CQ114" i="51"/>
  <c r="CQ98" i="51"/>
  <c r="CQ82" i="51"/>
  <c r="CQ78" i="51"/>
  <c r="CQ119" i="51"/>
  <c r="AX119" i="51" s="1"/>
  <c r="T119" i="51" s="1"/>
  <c r="AI119" i="51" s="1"/>
  <c r="CQ103" i="51"/>
  <c r="CQ87" i="51"/>
  <c r="CQ73" i="51"/>
  <c r="CQ57" i="51"/>
  <c r="CQ71" i="51"/>
  <c r="CQ54" i="51"/>
  <c r="CQ116" i="51"/>
  <c r="CQ84" i="51"/>
  <c r="CQ55" i="51"/>
  <c r="CQ40" i="51"/>
  <c r="CQ36" i="51"/>
  <c r="CQ32" i="51"/>
  <c r="CQ28" i="51"/>
  <c r="CQ24" i="51"/>
  <c r="CQ20" i="51"/>
  <c r="CQ16" i="51"/>
  <c r="CQ12" i="51"/>
  <c r="CQ8" i="51"/>
  <c r="CQ107" i="51"/>
  <c r="CQ50" i="51"/>
  <c r="CQ58" i="51"/>
  <c r="CQ46" i="51"/>
  <c r="CQ47" i="51"/>
  <c r="CQ203" i="51"/>
  <c r="CQ194" i="51"/>
  <c r="CQ169" i="51"/>
  <c r="CQ149" i="51"/>
  <c r="CQ136" i="51"/>
  <c r="CQ89" i="51"/>
  <c r="CQ79" i="51"/>
  <c r="CQ133" i="51"/>
  <c r="CQ6" i="51"/>
  <c r="CQ37" i="51"/>
  <c r="CQ21" i="51"/>
  <c r="CQ108" i="51"/>
  <c r="CQ62" i="51"/>
  <c r="CQ153" i="51"/>
  <c r="CQ61" i="51"/>
  <c r="CQ17" i="51"/>
  <c r="CQ206" i="51"/>
  <c r="CQ198" i="51"/>
  <c r="CQ164" i="51"/>
  <c r="CQ155" i="51"/>
  <c r="CQ152" i="51"/>
  <c r="CQ105" i="51"/>
  <c r="CQ86" i="51"/>
  <c r="CQ88" i="51"/>
  <c r="CQ59" i="51"/>
  <c r="CQ41" i="51"/>
  <c r="AX41" i="51" s="1"/>
  <c r="T41" i="51" s="1"/>
  <c r="AI41" i="51" s="1"/>
  <c r="CQ25" i="51"/>
  <c r="CQ9" i="51"/>
  <c r="CQ56" i="51"/>
  <c r="CQ189" i="51"/>
  <c r="CQ182" i="51"/>
  <c r="CQ135" i="51"/>
  <c r="CQ138" i="51"/>
  <c r="CQ118" i="51"/>
  <c r="CQ120" i="51"/>
  <c r="CQ99" i="51"/>
  <c r="CQ33" i="51"/>
  <c r="CQ51" i="51"/>
  <c r="CQ44" i="51"/>
  <c r="CQ185" i="51"/>
  <c r="CQ170" i="51"/>
  <c r="CQ159" i="51"/>
  <c r="CQ126" i="51"/>
  <c r="CQ121" i="51"/>
  <c r="CQ102" i="51"/>
  <c r="CQ104" i="51"/>
  <c r="CQ72" i="51"/>
  <c r="CQ64" i="51"/>
  <c r="CQ29" i="51"/>
  <c r="AX29" i="51" s="1"/>
  <c r="T29" i="51" s="1"/>
  <c r="AI29" i="51" s="1"/>
  <c r="CQ13" i="51"/>
  <c r="CQ60" i="51"/>
  <c r="BC157" i="52"/>
  <c r="Y157" i="52" s="1"/>
  <c r="AN157" i="52" s="1"/>
  <c r="BC59" i="52"/>
  <c r="Y59" i="52" s="1"/>
  <c r="AN59" i="52" s="1"/>
  <c r="AW13" i="52"/>
  <c r="S13" i="52" s="1"/>
  <c r="AH13" i="52" s="1"/>
  <c r="AW122" i="52"/>
  <c r="S122" i="52" s="1"/>
  <c r="AH122" i="52" s="1"/>
  <c r="AW38" i="52"/>
  <c r="S38" i="52" s="1"/>
  <c r="AH38" i="52" s="1"/>
  <c r="AW54" i="52"/>
  <c r="S54" i="52" s="1"/>
  <c r="AH54" i="52" s="1"/>
  <c r="AW18" i="52"/>
  <c r="S18" i="52" s="1"/>
  <c r="AH18" i="52" s="1"/>
  <c r="AW43" i="52"/>
  <c r="S43" i="52" s="1"/>
  <c r="AH43" i="52" s="1"/>
  <c r="AW94" i="52"/>
  <c r="S94" i="52" s="1"/>
  <c r="AH94" i="52" s="1"/>
  <c r="AW104" i="52"/>
  <c r="S104" i="52" s="1"/>
  <c r="AH104" i="52" s="1"/>
  <c r="AW120" i="52"/>
  <c r="S120" i="52" s="1"/>
  <c r="AH120" i="52" s="1"/>
  <c r="AW160" i="52"/>
  <c r="S160" i="52" s="1"/>
  <c r="AH160" i="52" s="1"/>
  <c r="BE36" i="52"/>
  <c r="AA36" i="52" s="1"/>
  <c r="AP36" i="52" s="1"/>
  <c r="BE56" i="52"/>
  <c r="AA56" i="52" s="1"/>
  <c r="AP56" i="52" s="1"/>
  <c r="BE26" i="52"/>
  <c r="AA26" i="52" s="1"/>
  <c r="AP26" i="52" s="1"/>
  <c r="BE15" i="52"/>
  <c r="AA15" i="52" s="1"/>
  <c r="AP15" i="52" s="1"/>
  <c r="BE63" i="52"/>
  <c r="AA63" i="52" s="1"/>
  <c r="AP63" i="52" s="1"/>
  <c r="BE101" i="52"/>
  <c r="AA101" i="52" s="1"/>
  <c r="AP101" i="52" s="1"/>
  <c r="BE156" i="52"/>
  <c r="AA156" i="52" s="1"/>
  <c r="AP156" i="52" s="1"/>
  <c r="BE134" i="52"/>
  <c r="AA134" i="52" s="1"/>
  <c r="AP134" i="52" s="1"/>
  <c r="BE150" i="52"/>
  <c r="AA150" i="52" s="1"/>
  <c r="AP150" i="52" s="1"/>
  <c r="BE164" i="52"/>
  <c r="AA164" i="52" s="1"/>
  <c r="AP164" i="52" s="1"/>
  <c r="BE168" i="52"/>
  <c r="AA168" i="52" s="1"/>
  <c r="AP168" i="52" s="1"/>
  <c r="BE175" i="52"/>
  <c r="AA175" i="52" s="1"/>
  <c r="AP175" i="52" s="1"/>
  <c r="BE178" i="52"/>
  <c r="AA178" i="52" s="1"/>
  <c r="AP178" i="52" s="1"/>
  <c r="BE182" i="52"/>
  <c r="AA182" i="52" s="1"/>
  <c r="AP182" i="52" s="1"/>
  <c r="BE198" i="52"/>
  <c r="AA198" i="52" s="1"/>
  <c r="AP198" i="52" s="1"/>
  <c r="BE201" i="52"/>
  <c r="AA201" i="52" s="1"/>
  <c r="AP201" i="52" s="1"/>
  <c r="BC114" i="52"/>
  <c r="Y114" i="52" s="1"/>
  <c r="AN114" i="52" s="1"/>
  <c r="BC8" i="52"/>
  <c r="Y8" i="52" s="1"/>
  <c r="AN8" i="52" s="1"/>
  <c r="AW60" i="52"/>
  <c r="S60" i="52" s="1"/>
  <c r="AH60" i="52" s="1"/>
  <c r="AW23" i="52"/>
  <c r="S23" i="52" s="1"/>
  <c r="AH23" i="52" s="1"/>
  <c r="AW46" i="52"/>
  <c r="S46" i="52" s="1"/>
  <c r="AH46" i="52" s="1"/>
  <c r="AW10" i="52"/>
  <c r="S10" i="52" s="1"/>
  <c r="AH10" i="52" s="1"/>
  <c r="AW21" i="52"/>
  <c r="S21" i="52" s="1"/>
  <c r="AH21" i="52" s="1"/>
  <c r="AW89" i="52"/>
  <c r="S89" i="52" s="1"/>
  <c r="AH89" i="52" s="1"/>
  <c r="AW97" i="52"/>
  <c r="S97" i="52" s="1"/>
  <c r="AH97" i="52" s="1"/>
  <c r="AW68" i="52"/>
  <c r="S68" i="52" s="1"/>
  <c r="AH68" i="52" s="1"/>
  <c r="AW72" i="52"/>
  <c r="S72" i="52" s="1"/>
  <c r="AH72" i="52" s="1"/>
  <c r="AW76" i="52"/>
  <c r="S76" i="52" s="1"/>
  <c r="AH76" i="52" s="1"/>
  <c r="AW80" i="52"/>
  <c r="S80" i="52" s="1"/>
  <c r="AH80" i="52" s="1"/>
  <c r="AW84" i="52"/>
  <c r="S84" i="52" s="1"/>
  <c r="AH84" i="52" s="1"/>
  <c r="AW101" i="52"/>
  <c r="S101" i="52" s="1"/>
  <c r="AH101" i="52" s="1"/>
  <c r="AW117" i="52"/>
  <c r="S117" i="52" s="1"/>
  <c r="AH117" i="52" s="1"/>
  <c r="AW174" i="52"/>
  <c r="S174" i="52" s="1"/>
  <c r="AH174" i="52" s="1"/>
  <c r="AW131" i="52"/>
  <c r="S131" i="52" s="1"/>
  <c r="AH131" i="52" s="1"/>
  <c r="AW143" i="52"/>
  <c r="S143" i="52" s="1"/>
  <c r="AH143" i="52" s="1"/>
  <c r="AW147" i="52"/>
  <c r="S147" i="52" s="1"/>
  <c r="AH147" i="52" s="1"/>
  <c r="AW172" i="52"/>
  <c r="S172" i="52" s="1"/>
  <c r="AH172" i="52" s="1"/>
  <c r="AW180" i="52"/>
  <c r="S180" i="52" s="1"/>
  <c r="AH180" i="52" s="1"/>
  <c r="AW184" i="52"/>
  <c r="S184" i="52" s="1"/>
  <c r="AH184" i="52" s="1"/>
  <c r="BC30" i="52"/>
  <c r="Y30" i="52" s="1"/>
  <c r="AN30" i="52" s="1"/>
  <c r="BE19" i="52"/>
  <c r="AA19" i="52" s="1"/>
  <c r="AP19" i="52" s="1"/>
  <c r="BE33" i="52"/>
  <c r="AA33" i="52" s="1"/>
  <c r="AP33" i="52" s="1"/>
  <c r="BE37" i="52"/>
  <c r="AA37" i="52" s="1"/>
  <c r="AP37" i="52" s="1"/>
  <c r="BE126" i="52"/>
  <c r="AA126" i="52" s="1"/>
  <c r="AP126" i="52" s="1"/>
  <c r="BE60" i="52"/>
  <c r="AA60" i="52" s="1"/>
  <c r="AP60" i="52" s="1"/>
  <c r="BE153" i="52"/>
  <c r="AA153" i="52" s="1"/>
  <c r="AP153" i="52" s="1"/>
  <c r="BE145" i="52"/>
  <c r="AA145" i="52" s="1"/>
  <c r="AP145" i="52" s="1"/>
  <c r="BE172" i="52"/>
  <c r="AA172" i="52" s="1"/>
  <c r="AP172" i="52" s="1"/>
  <c r="BE191" i="52"/>
  <c r="AA191" i="52" s="1"/>
  <c r="AP191" i="52" s="1"/>
  <c r="BC128" i="52"/>
  <c r="Y128" i="52" s="1"/>
  <c r="AN128" i="52" s="1"/>
  <c r="BC147" i="52"/>
  <c r="Y147" i="52" s="1"/>
  <c r="AN147" i="52" s="1"/>
  <c r="BC124" i="52"/>
  <c r="Y124" i="52" s="1"/>
  <c r="AN124" i="52" s="1"/>
  <c r="BC198" i="52"/>
  <c r="Y198" i="52" s="1"/>
  <c r="AN198" i="52" s="1"/>
  <c r="BC39" i="52"/>
  <c r="Y39" i="52" s="1"/>
  <c r="AN39" i="52" s="1"/>
  <c r="BC143" i="52"/>
  <c r="Y143" i="52" s="1"/>
  <c r="AN143" i="52" s="1"/>
  <c r="BC182" i="52"/>
  <c r="Y182" i="52" s="1"/>
  <c r="AN182" i="52" s="1"/>
  <c r="BC193" i="52"/>
  <c r="Y193" i="52" s="1"/>
  <c r="AN193" i="52" s="1"/>
  <c r="BC120" i="52"/>
  <c r="Y120" i="52" s="1"/>
  <c r="AN120" i="52" s="1"/>
  <c r="AW133" i="52"/>
  <c r="S133" i="52" s="1"/>
  <c r="AH133" i="52" s="1"/>
  <c r="AW145" i="52"/>
  <c r="S145" i="52" s="1"/>
  <c r="AH145" i="52" s="1"/>
  <c r="AW149" i="52"/>
  <c r="S149" i="52" s="1"/>
  <c r="AH149" i="52" s="1"/>
  <c r="AW164" i="52"/>
  <c r="S164" i="52" s="1"/>
  <c r="AH164" i="52" s="1"/>
  <c r="AW168" i="52"/>
  <c r="S168" i="52" s="1"/>
  <c r="AH168" i="52" s="1"/>
  <c r="AW175" i="52"/>
  <c r="S175" i="52" s="1"/>
  <c r="AH175" i="52" s="1"/>
  <c r="AW188" i="52"/>
  <c r="S188" i="52" s="1"/>
  <c r="AH188" i="52" s="1"/>
  <c r="AW186" i="52"/>
  <c r="S186" i="52" s="1"/>
  <c r="AH186" i="52" s="1"/>
  <c r="AW202" i="52"/>
  <c r="S202" i="52" s="1"/>
  <c r="AH202" i="52" s="1"/>
  <c r="BC136" i="52"/>
  <c r="Y136" i="52" s="1"/>
  <c r="AN136" i="52" s="1"/>
  <c r="BC54" i="52"/>
  <c r="Y54" i="52" s="1"/>
  <c r="AN54" i="52" s="1"/>
  <c r="BC32" i="52"/>
  <c r="Y32" i="52" s="1"/>
  <c r="AN32" i="52" s="1"/>
  <c r="BE49" i="52"/>
  <c r="AA49" i="52" s="1"/>
  <c r="AP49" i="52" s="1"/>
  <c r="BE38" i="52"/>
  <c r="AA38" i="52" s="1"/>
  <c r="AP38" i="52" s="1"/>
  <c r="BE54" i="52"/>
  <c r="AA54" i="52" s="1"/>
  <c r="AP54" i="52" s="1"/>
  <c r="BE10" i="52"/>
  <c r="AA10" i="52" s="1"/>
  <c r="AP10" i="52" s="1"/>
  <c r="BE16" i="52"/>
  <c r="AA16" i="52" s="1"/>
  <c r="AP16" i="52" s="1"/>
  <c r="BE23" i="52"/>
  <c r="AA23" i="52" s="1"/>
  <c r="AP23" i="52" s="1"/>
  <c r="BE53" i="52"/>
  <c r="AA53" i="52" s="1"/>
  <c r="AP53" i="52" s="1"/>
  <c r="BE118" i="52"/>
  <c r="AA118" i="52" s="1"/>
  <c r="AP118" i="52" s="1"/>
  <c r="BE29" i="52"/>
  <c r="AA29" i="52" s="1"/>
  <c r="AP29" i="52" s="1"/>
  <c r="BE110" i="52"/>
  <c r="AA110" i="52" s="1"/>
  <c r="AP110" i="52" s="1"/>
  <c r="BE61" i="52"/>
  <c r="AA61" i="52" s="1"/>
  <c r="AP61" i="52" s="1"/>
  <c r="BE99" i="52"/>
  <c r="AA99" i="52" s="1"/>
  <c r="AP99" i="52" s="1"/>
  <c r="BE115" i="52"/>
  <c r="AA115" i="52" s="1"/>
  <c r="AP115" i="52" s="1"/>
  <c r="BE69" i="52"/>
  <c r="AA69" i="52" s="1"/>
  <c r="AP69" i="52" s="1"/>
  <c r="BE73" i="52"/>
  <c r="AA73" i="52" s="1"/>
  <c r="AP73" i="52" s="1"/>
  <c r="BE77" i="52"/>
  <c r="AA77" i="52" s="1"/>
  <c r="AP77" i="52" s="1"/>
  <c r="BE81" i="52"/>
  <c r="AA81" i="52" s="1"/>
  <c r="AP81" i="52" s="1"/>
  <c r="BE85" i="52"/>
  <c r="AA85" i="52" s="1"/>
  <c r="AP85" i="52" s="1"/>
  <c r="BE157" i="52"/>
  <c r="AA157" i="52" s="1"/>
  <c r="AP157" i="52" s="1"/>
  <c r="BE95" i="52"/>
  <c r="AA95" i="52" s="1"/>
  <c r="AP95" i="52" s="1"/>
  <c r="BE108" i="52"/>
  <c r="AA108" i="52" s="1"/>
  <c r="AP108" i="52" s="1"/>
  <c r="BE124" i="52"/>
  <c r="AA124" i="52" s="1"/>
  <c r="AP124" i="52" s="1"/>
  <c r="BE158" i="52"/>
  <c r="AA158" i="52" s="1"/>
  <c r="AP158" i="52" s="1"/>
  <c r="BE135" i="52"/>
  <c r="AA135" i="52" s="1"/>
  <c r="AP135" i="52" s="1"/>
  <c r="BE139" i="52"/>
  <c r="AA139" i="52" s="1"/>
  <c r="AP139" i="52" s="1"/>
  <c r="BE151" i="52"/>
  <c r="AA151" i="52" s="1"/>
  <c r="AP151" i="52" s="1"/>
  <c r="BE165" i="52"/>
  <c r="AA165" i="52" s="1"/>
  <c r="AP165" i="52" s="1"/>
  <c r="BE169" i="52"/>
  <c r="AA169" i="52" s="1"/>
  <c r="AP169" i="52" s="1"/>
  <c r="BE195" i="52"/>
  <c r="AA195" i="52" s="1"/>
  <c r="AP195" i="52" s="1"/>
  <c r="BE187" i="52"/>
  <c r="AA187" i="52" s="1"/>
  <c r="AP187" i="52" s="1"/>
  <c r="BE179" i="52"/>
  <c r="AA179" i="52" s="1"/>
  <c r="AP179" i="52" s="1"/>
  <c r="BE183" i="52"/>
  <c r="AA183" i="52" s="1"/>
  <c r="AP183" i="52" s="1"/>
  <c r="BE202" i="52"/>
  <c r="AA202" i="52" s="1"/>
  <c r="AP202" i="52" s="1"/>
  <c r="BC185" i="52"/>
  <c r="Y185" i="52" s="1"/>
  <c r="AN185" i="52" s="1"/>
  <c r="BC142" i="52"/>
  <c r="Y142" i="52" s="1"/>
  <c r="AN142" i="52" s="1"/>
  <c r="BC84" i="52"/>
  <c r="Y84" i="52" s="1"/>
  <c r="AN84" i="52" s="1"/>
  <c r="BC34" i="52"/>
  <c r="Y34" i="52" s="1"/>
  <c r="AN34" i="52" s="1"/>
  <c r="BC75" i="52"/>
  <c r="Y75" i="52" s="1"/>
  <c r="AN75" i="52" s="1"/>
  <c r="BC108" i="52"/>
  <c r="Y108" i="52" s="1"/>
  <c r="AN108" i="52" s="1"/>
  <c r="BC31" i="52"/>
  <c r="Y31" i="52" s="1"/>
  <c r="AN31" i="52" s="1"/>
  <c r="BC55" i="52"/>
  <c r="Y55" i="52" s="1"/>
  <c r="AN55" i="52" s="1"/>
  <c r="BC178" i="52"/>
  <c r="Y178" i="52" s="1"/>
  <c r="AN178" i="52" s="1"/>
  <c r="BC88" i="52"/>
  <c r="Y88" i="52" s="1"/>
  <c r="AN88" i="52" s="1"/>
  <c r="BC81" i="52"/>
  <c r="Y81" i="52" s="1"/>
  <c r="AN81" i="52" s="1"/>
  <c r="BC22" i="52"/>
  <c r="Y22" i="52" s="1"/>
  <c r="AN22" i="52" s="1"/>
  <c r="BC138" i="52"/>
  <c r="Y138" i="52" s="1"/>
  <c r="AN138" i="52" s="1"/>
  <c r="BC116" i="52"/>
  <c r="Y116" i="52" s="1"/>
  <c r="AN116" i="52" s="1"/>
  <c r="BC64" i="52"/>
  <c r="Y64" i="52" s="1"/>
  <c r="AN64" i="52" s="1"/>
  <c r="DA25" i="51"/>
  <c r="DA36" i="51"/>
  <c r="DA79" i="51"/>
  <c r="DA61" i="51"/>
  <c r="DA84" i="51"/>
  <c r="DA100" i="51"/>
  <c r="DA116" i="51"/>
  <c r="DA131" i="51"/>
  <c r="DA148" i="51"/>
  <c r="DA164" i="51"/>
  <c r="DA196" i="51"/>
  <c r="DL203" i="51"/>
  <c r="DL199" i="51"/>
  <c r="DL206" i="51"/>
  <c r="DL194" i="51"/>
  <c r="DL186" i="51"/>
  <c r="DL189" i="51"/>
  <c r="DL179" i="51"/>
  <c r="DL178" i="51"/>
  <c r="DL177" i="51"/>
  <c r="DL166" i="51"/>
  <c r="DL150" i="51"/>
  <c r="DL168" i="51"/>
  <c r="DL156" i="51"/>
  <c r="DL145" i="51"/>
  <c r="DL141" i="51"/>
  <c r="DL137" i="51"/>
  <c r="DL133" i="51"/>
  <c r="DL129" i="51"/>
  <c r="DL125" i="51"/>
  <c r="DL124" i="51"/>
  <c r="DL120" i="51"/>
  <c r="DL116" i="51"/>
  <c r="DL112" i="51"/>
  <c r="DL108" i="51"/>
  <c r="DL104" i="51"/>
  <c r="DL100" i="51"/>
  <c r="DL96" i="51"/>
  <c r="DL92" i="51"/>
  <c r="DL88" i="51"/>
  <c r="DL84" i="51"/>
  <c r="DL80" i="51"/>
  <c r="DL76" i="51"/>
  <c r="DL73" i="51"/>
  <c r="DL69" i="51"/>
  <c r="DL65" i="51"/>
  <c r="DL61" i="51"/>
  <c r="DL57" i="51"/>
  <c r="DL53" i="51"/>
  <c r="DL49" i="51"/>
  <c r="DL45" i="51"/>
  <c r="DL163" i="51"/>
  <c r="DL33" i="51"/>
  <c r="DL17" i="51"/>
  <c r="DL35" i="51"/>
  <c r="DL26" i="51"/>
  <c r="DL32" i="51"/>
  <c r="DL16" i="51"/>
  <c r="DL31" i="51"/>
  <c r="DL11" i="51"/>
  <c r="DL22" i="51"/>
  <c r="DL204" i="51"/>
  <c r="DL200" i="51"/>
  <c r="DL196" i="51"/>
  <c r="DL191" i="51"/>
  <c r="DL187" i="51"/>
  <c r="DL193" i="51"/>
  <c r="DL182" i="51"/>
  <c r="DL192" i="51"/>
  <c r="DL169" i="51"/>
  <c r="DL161" i="51"/>
  <c r="DL154" i="51"/>
  <c r="DL153" i="51"/>
  <c r="DL159" i="51"/>
  <c r="DL146" i="51"/>
  <c r="DL142" i="51"/>
  <c r="DL138" i="51"/>
  <c r="DL134" i="51"/>
  <c r="DL130" i="51"/>
  <c r="DL126" i="51"/>
  <c r="DL148" i="51"/>
  <c r="DL121" i="51"/>
  <c r="DL117" i="51"/>
  <c r="DL113" i="51"/>
  <c r="DL109" i="51"/>
  <c r="DL105" i="51"/>
  <c r="DL101" i="51"/>
  <c r="DL97" i="51"/>
  <c r="DL93" i="51"/>
  <c r="DL89" i="51"/>
  <c r="DL85" i="51"/>
  <c r="DL81" i="51"/>
  <c r="DL77" i="51"/>
  <c r="DL74" i="51"/>
  <c r="DL70" i="51"/>
  <c r="DL66" i="51"/>
  <c r="DL62" i="51"/>
  <c r="DL58" i="51"/>
  <c r="DL54" i="51"/>
  <c r="DL50" i="51"/>
  <c r="DL46" i="51"/>
  <c r="DL164" i="51"/>
  <c r="DL37" i="51"/>
  <c r="DL21" i="51"/>
  <c r="DL43" i="51"/>
  <c r="DL30" i="51"/>
  <c r="DL36" i="51"/>
  <c r="DL20" i="51"/>
  <c r="DL39" i="51"/>
  <c r="DL15" i="51"/>
  <c r="DL34" i="51"/>
  <c r="DL10" i="51"/>
  <c r="DA20" i="51"/>
  <c r="DA23" i="51"/>
  <c r="DA30" i="51"/>
  <c r="DA53" i="51"/>
  <c r="DA69" i="51"/>
  <c r="DA92" i="51"/>
  <c r="DA108" i="51"/>
  <c r="DA124" i="51"/>
  <c r="DA139" i="51"/>
  <c r="DA156" i="51"/>
  <c r="DA179" i="51"/>
  <c r="DL14" i="51"/>
  <c r="DL19" i="51"/>
  <c r="DL24" i="51"/>
  <c r="DL42" i="51"/>
  <c r="DL25" i="51"/>
  <c r="DL173" i="51"/>
  <c r="DL51" i="51"/>
  <c r="DL59" i="51"/>
  <c r="DL67" i="51"/>
  <c r="DL75" i="51"/>
  <c r="DL82" i="51"/>
  <c r="DL90" i="51"/>
  <c r="DL98" i="51"/>
  <c r="DL106" i="51"/>
  <c r="DL114" i="51"/>
  <c r="DL122" i="51"/>
  <c r="DL127" i="51"/>
  <c r="DL135" i="51"/>
  <c r="DL143" i="51"/>
  <c r="DL160" i="51"/>
  <c r="DL158" i="51"/>
  <c r="DL170" i="51"/>
  <c r="DL183" i="51"/>
  <c r="DL188" i="51"/>
  <c r="DL197" i="51"/>
  <c r="DA27" i="51"/>
  <c r="DA41" i="51"/>
  <c r="DA14" i="51"/>
  <c r="DA49" i="51"/>
  <c r="DA65" i="51"/>
  <c r="DA88" i="51"/>
  <c r="DA104" i="51"/>
  <c r="DA120" i="51"/>
  <c r="DA135" i="51"/>
  <c r="DA152" i="51"/>
  <c r="DA168" i="51"/>
  <c r="DA200" i="51"/>
  <c r="DA9" i="51"/>
  <c r="DA44" i="51"/>
  <c r="DA45" i="51"/>
  <c r="DA57" i="51"/>
  <c r="DA73" i="51"/>
  <c r="DA96" i="51"/>
  <c r="DA112" i="51"/>
  <c r="DA128" i="51"/>
  <c r="DA143" i="51"/>
  <c r="DA160" i="51"/>
  <c r="DA181" i="51"/>
  <c r="DL18" i="51"/>
  <c r="DL27" i="51"/>
  <c r="DL28" i="51"/>
  <c r="DL23" i="51"/>
  <c r="DL29" i="51"/>
  <c r="DL44" i="51"/>
  <c r="DL52" i="51"/>
  <c r="DL60" i="51"/>
  <c r="DL68" i="51"/>
  <c r="DL157" i="51"/>
  <c r="DL83" i="51"/>
  <c r="DL91" i="51"/>
  <c r="DL99" i="51"/>
  <c r="DL107" i="51"/>
  <c r="DL115" i="51"/>
  <c r="DL123" i="51"/>
  <c r="DL128" i="51"/>
  <c r="DL136" i="51"/>
  <c r="DL144" i="51"/>
  <c r="DL167" i="51"/>
  <c r="DL162" i="51"/>
  <c r="DL174" i="51"/>
  <c r="DL185" i="51"/>
  <c r="DL190" i="51"/>
  <c r="DL198" i="51"/>
  <c r="DA205" i="51"/>
  <c r="DA186" i="51"/>
  <c r="DA171" i="51"/>
  <c r="DA192" i="51"/>
  <c r="DA175" i="51"/>
  <c r="CS205" i="52"/>
  <c r="CS204" i="52"/>
  <c r="CS206" i="52"/>
  <c r="CS203" i="52"/>
  <c r="CS202" i="52"/>
  <c r="CS200" i="52"/>
  <c r="CS198" i="52"/>
  <c r="CS197" i="52"/>
  <c r="CS201" i="52"/>
  <c r="CS196" i="52"/>
  <c r="CS194" i="52"/>
  <c r="CS192" i="52"/>
  <c r="CS190" i="52"/>
  <c r="CS188" i="52"/>
  <c r="CS187" i="52"/>
  <c r="CS195" i="52"/>
  <c r="CS191" i="52"/>
  <c r="CS185" i="52"/>
  <c r="CS184" i="52"/>
  <c r="CS183" i="52"/>
  <c r="CS182" i="52"/>
  <c r="CS181" i="52"/>
  <c r="CS180" i="52"/>
  <c r="CS179" i="52"/>
  <c r="CS178" i="52"/>
  <c r="CS177" i="52"/>
  <c r="CS176" i="52"/>
  <c r="CS175" i="52"/>
  <c r="CS174" i="52"/>
  <c r="CS173" i="52"/>
  <c r="CS172" i="52"/>
  <c r="CS171" i="52"/>
  <c r="CS199" i="52"/>
  <c r="CS186" i="52"/>
  <c r="CS189" i="52"/>
  <c r="CS170" i="52"/>
  <c r="CS169" i="52"/>
  <c r="CS168" i="52"/>
  <c r="CS167" i="52"/>
  <c r="CS166" i="52"/>
  <c r="CS165" i="52"/>
  <c r="CS163" i="52"/>
  <c r="CS162" i="52"/>
  <c r="CS160" i="52"/>
  <c r="CS158" i="52"/>
  <c r="CS156" i="52"/>
  <c r="CS154" i="52"/>
  <c r="CS152" i="52"/>
  <c r="CS151" i="52"/>
  <c r="CS150" i="52"/>
  <c r="CS149" i="52"/>
  <c r="CS148" i="52"/>
  <c r="CS147" i="52"/>
  <c r="CS146" i="52"/>
  <c r="CS145" i="52"/>
  <c r="CS144" i="52"/>
  <c r="CS143" i="52"/>
  <c r="CS142" i="52"/>
  <c r="CS141" i="52"/>
  <c r="CS140" i="52"/>
  <c r="CS139" i="52"/>
  <c r="CS138" i="52"/>
  <c r="CS137" i="52"/>
  <c r="CS136" i="52"/>
  <c r="CS135" i="52"/>
  <c r="CS134" i="52"/>
  <c r="CS133" i="52"/>
  <c r="CS132" i="52"/>
  <c r="CS131" i="52"/>
  <c r="CS130" i="52"/>
  <c r="CS193" i="52"/>
  <c r="CS164" i="52"/>
  <c r="CS155" i="52"/>
  <c r="CS129" i="52"/>
  <c r="CS128" i="52"/>
  <c r="CS127" i="52"/>
  <c r="CS126" i="52"/>
  <c r="CS125" i="52"/>
  <c r="CS124" i="52"/>
  <c r="CS123" i="52"/>
  <c r="CS122" i="52"/>
  <c r="CS121" i="52"/>
  <c r="CS120" i="52"/>
  <c r="CS119" i="52"/>
  <c r="CS118" i="52"/>
  <c r="CS117" i="52"/>
  <c r="CS116" i="52"/>
  <c r="CS115" i="52"/>
  <c r="CS114" i="52"/>
  <c r="CS113" i="52"/>
  <c r="CS112" i="52"/>
  <c r="CS111" i="52"/>
  <c r="CS110" i="52"/>
  <c r="CS109" i="52"/>
  <c r="CS108" i="52"/>
  <c r="CS107" i="52"/>
  <c r="CS106" i="52"/>
  <c r="CS105" i="52"/>
  <c r="CS104" i="52"/>
  <c r="CS103" i="52"/>
  <c r="CS102" i="52"/>
  <c r="CS101" i="52"/>
  <c r="CS100" i="52"/>
  <c r="CS99" i="52"/>
  <c r="CS157" i="52"/>
  <c r="CS97" i="52"/>
  <c r="CS95" i="52"/>
  <c r="CS93" i="52"/>
  <c r="CS91" i="52"/>
  <c r="CS89" i="52"/>
  <c r="CS153" i="52"/>
  <c r="CS161" i="52"/>
  <c r="CS98" i="52"/>
  <c r="CS96" i="52"/>
  <c r="CS94" i="52"/>
  <c r="CS92" i="52"/>
  <c r="CS90" i="52"/>
  <c r="CS88" i="52"/>
  <c r="CS86" i="52"/>
  <c r="CS82" i="52"/>
  <c r="CS78" i="52"/>
  <c r="CS74" i="52"/>
  <c r="CS70" i="52"/>
  <c r="CS64" i="52"/>
  <c r="CS60" i="52"/>
  <c r="CS87" i="52"/>
  <c r="CS83" i="52"/>
  <c r="CS79" i="52"/>
  <c r="CS75" i="52"/>
  <c r="CS71" i="52"/>
  <c r="CS65" i="52"/>
  <c r="CS61" i="52"/>
  <c r="CS81" i="52"/>
  <c r="CS73" i="52"/>
  <c r="CS54" i="52"/>
  <c r="CS50" i="52"/>
  <c r="CS46" i="52"/>
  <c r="CS42" i="52"/>
  <c r="CS38" i="52"/>
  <c r="CS34" i="52"/>
  <c r="CS24" i="52"/>
  <c r="CS20" i="52"/>
  <c r="CS19" i="52"/>
  <c r="CS18" i="52"/>
  <c r="CS17" i="52"/>
  <c r="CS16" i="52"/>
  <c r="CS15" i="52"/>
  <c r="CS14" i="52"/>
  <c r="CS13" i="52"/>
  <c r="CS12" i="52"/>
  <c r="CS11" i="52"/>
  <c r="CS10" i="52"/>
  <c r="CS9" i="52"/>
  <c r="CS8" i="52"/>
  <c r="CS7" i="52"/>
  <c r="CS6" i="52"/>
  <c r="CS85" i="52"/>
  <c r="CS69" i="52"/>
  <c r="CS56" i="52"/>
  <c r="CS48" i="52"/>
  <c r="CS40" i="52"/>
  <c r="CS36" i="52"/>
  <c r="CS26" i="52"/>
  <c r="CS55" i="52"/>
  <c r="CS51" i="52"/>
  <c r="CS47" i="52"/>
  <c r="CS43" i="52"/>
  <c r="CS35" i="52"/>
  <c r="CS31" i="52"/>
  <c r="CS23" i="52"/>
  <c r="CS84" i="52"/>
  <c r="CS76" i="52"/>
  <c r="CS68" i="52"/>
  <c r="CS63" i="52"/>
  <c r="CS62" i="52"/>
  <c r="CS57" i="52"/>
  <c r="CS53" i="52"/>
  <c r="CS49" i="52"/>
  <c r="CS45" i="52"/>
  <c r="CS41" i="52"/>
  <c r="CS37" i="52"/>
  <c r="CS33" i="52"/>
  <c r="CS30" i="52"/>
  <c r="CS28" i="52"/>
  <c r="CS25" i="52"/>
  <c r="CS21" i="52"/>
  <c r="CS77" i="52"/>
  <c r="CS52" i="52"/>
  <c r="CS44" i="52"/>
  <c r="CS32" i="52"/>
  <c r="CS22" i="52"/>
  <c r="CS159" i="52"/>
  <c r="CS80" i="52"/>
  <c r="CS72" i="52"/>
  <c r="CS67" i="52"/>
  <c r="CS66" i="52"/>
  <c r="CS59" i="52"/>
  <c r="CS58" i="52"/>
  <c r="CS39" i="52"/>
  <c r="CS29" i="52"/>
  <c r="CS27" i="52"/>
  <c r="AW7" i="52"/>
  <c r="S7" i="52" s="1"/>
  <c r="AH7" i="52" s="1"/>
  <c r="AW56" i="52"/>
  <c r="S56" i="52" s="1"/>
  <c r="AH56" i="52" s="1"/>
  <c r="AW58" i="52"/>
  <c r="S58" i="52" s="1"/>
  <c r="AH58" i="52" s="1"/>
  <c r="AW119" i="52"/>
  <c r="S119" i="52" s="1"/>
  <c r="AH119" i="52" s="1"/>
  <c r="AW154" i="52"/>
  <c r="S154" i="52" s="1"/>
  <c r="AH154" i="52" s="1"/>
  <c r="AW171" i="52"/>
  <c r="S171" i="52" s="1"/>
  <c r="AH171" i="52" s="1"/>
  <c r="BE103" i="52"/>
  <c r="AA103" i="52" s="1"/>
  <c r="AP103" i="52" s="1"/>
  <c r="BE155" i="52"/>
  <c r="AA155" i="52" s="1"/>
  <c r="AP155" i="52" s="1"/>
  <c r="BE146" i="52"/>
  <c r="AA146" i="52" s="1"/>
  <c r="AP146" i="52" s="1"/>
  <c r="BE174" i="52"/>
  <c r="AA174" i="52" s="1"/>
  <c r="AP174" i="52" s="1"/>
  <c r="BE189" i="52"/>
  <c r="AA189" i="52" s="1"/>
  <c r="AP189" i="52" s="1"/>
  <c r="BE205" i="52"/>
  <c r="AA205" i="52" s="1"/>
  <c r="AP205" i="52" s="1"/>
  <c r="DL204" i="52"/>
  <c r="DL203" i="52"/>
  <c r="DL202" i="52"/>
  <c r="DL201" i="52"/>
  <c r="DL200" i="52"/>
  <c r="DL199" i="52"/>
  <c r="DL206" i="52"/>
  <c r="DL205" i="52"/>
  <c r="DL196" i="52"/>
  <c r="DL194" i="52"/>
  <c r="DL192" i="52"/>
  <c r="DL186" i="52"/>
  <c r="DL193" i="52"/>
  <c r="DL185" i="52"/>
  <c r="DL184" i="52"/>
  <c r="DL183" i="52"/>
  <c r="DL182" i="52"/>
  <c r="DL181" i="52"/>
  <c r="DL180" i="52"/>
  <c r="DL179" i="52"/>
  <c r="DL178" i="52"/>
  <c r="DL177" i="52"/>
  <c r="DL189" i="52"/>
  <c r="DL198" i="52"/>
  <c r="DL195" i="52"/>
  <c r="DL173" i="52"/>
  <c r="DL187" i="52"/>
  <c r="DL176" i="52"/>
  <c r="DL172" i="52"/>
  <c r="DL197" i="52"/>
  <c r="DL191" i="52"/>
  <c r="DL190" i="52"/>
  <c r="DL188" i="52"/>
  <c r="DL175" i="52"/>
  <c r="DL174" i="52"/>
  <c r="DL171" i="52"/>
  <c r="DL164" i="52"/>
  <c r="DL160" i="52"/>
  <c r="DL158" i="52"/>
  <c r="DL156" i="52"/>
  <c r="DL154" i="52"/>
  <c r="DL152" i="52"/>
  <c r="DL151" i="52"/>
  <c r="DL150" i="52"/>
  <c r="DL149" i="52"/>
  <c r="DL148" i="52"/>
  <c r="DL147" i="52"/>
  <c r="DL146" i="52"/>
  <c r="DL145" i="52"/>
  <c r="DL144" i="52"/>
  <c r="DL143" i="52"/>
  <c r="DL142" i="52"/>
  <c r="DL141" i="52"/>
  <c r="DL140" i="52"/>
  <c r="DL139" i="52"/>
  <c r="DL138" i="52"/>
  <c r="DL137" i="52"/>
  <c r="DL136" i="52"/>
  <c r="DL135" i="52"/>
  <c r="DL134" i="52"/>
  <c r="DL133" i="52"/>
  <c r="DL132" i="52"/>
  <c r="DL131" i="52"/>
  <c r="DL169" i="52"/>
  <c r="DL167" i="52"/>
  <c r="DL165" i="52"/>
  <c r="DL161" i="52"/>
  <c r="DL153" i="52"/>
  <c r="DL163" i="52"/>
  <c r="DL162" i="52"/>
  <c r="DL155" i="52"/>
  <c r="DL170" i="52"/>
  <c r="DL159" i="52"/>
  <c r="DL126" i="52"/>
  <c r="DL122" i="52"/>
  <c r="DL118" i="52"/>
  <c r="DL114" i="52"/>
  <c r="DL110" i="52"/>
  <c r="DL106" i="52"/>
  <c r="DL102" i="52"/>
  <c r="DL127" i="52"/>
  <c r="DL123" i="52"/>
  <c r="DL119" i="52"/>
  <c r="DL115" i="52"/>
  <c r="DL111" i="52"/>
  <c r="DL107" i="52"/>
  <c r="DL103" i="52"/>
  <c r="DL99" i="52"/>
  <c r="DL98" i="52"/>
  <c r="DL96" i="52"/>
  <c r="DL94" i="52"/>
  <c r="DL92" i="52"/>
  <c r="DL90" i="52"/>
  <c r="DL88" i="52"/>
  <c r="DL86" i="52"/>
  <c r="DL85" i="52"/>
  <c r="DL84" i="52"/>
  <c r="DL83" i="52"/>
  <c r="DL82" i="52"/>
  <c r="DL81" i="52"/>
  <c r="DL80" i="52"/>
  <c r="DL79" i="52"/>
  <c r="DL78" i="52"/>
  <c r="DL77" i="52"/>
  <c r="DL76" i="52"/>
  <c r="DL75" i="52"/>
  <c r="DL74" i="52"/>
  <c r="DL73" i="52"/>
  <c r="DL72" i="52"/>
  <c r="DL71" i="52"/>
  <c r="DL70" i="52"/>
  <c r="DL69" i="52"/>
  <c r="DL68" i="52"/>
  <c r="DL168" i="52"/>
  <c r="DL125" i="52"/>
  <c r="DL124" i="52"/>
  <c r="DL117" i="52"/>
  <c r="DL116" i="52"/>
  <c r="DL109" i="52"/>
  <c r="DL108" i="52"/>
  <c r="DL101" i="52"/>
  <c r="DL100" i="52"/>
  <c r="DL65" i="52"/>
  <c r="DL61" i="52"/>
  <c r="DL166" i="52"/>
  <c r="DL66" i="52"/>
  <c r="DL62" i="52"/>
  <c r="DL58" i="52"/>
  <c r="DL121" i="52"/>
  <c r="DL105" i="52"/>
  <c r="DL97" i="52"/>
  <c r="DL93" i="52"/>
  <c r="DL89" i="52"/>
  <c r="DL67" i="52"/>
  <c r="DL60" i="52"/>
  <c r="DL59" i="52"/>
  <c r="DL57" i="52"/>
  <c r="DL53" i="52"/>
  <c r="DL49" i="52"/>
  <c r="DL45" i="52"/>
  <c r="DL41" i="52"/>
  <c r="DL37" i="52"/>
  <c r="DL33" i="52"/>
  <c r="DL30" i="52"/>
  <c r="DL28" i="52"/>
  <c r="DL25" i="52"/>
  <c r="DL21" i="52"/>
  <c r="DL157" i="52"/>
  <c r="DL129" i="52"/>
  <c r="DL95" i="52"/>
  <c r="DL91" i="52"/>
  <c r="DL87" i="52"/>
  <c r="DL63" i="52"/>
  <c r="DL51" i="52"/>
  <c r="DL47" i="52"/>
  <c r="DL43" i="52"/>
  <c r="DL39" i="52"/>
  <c r="DL35" i="52"/>
  <c r="DL29" i="52"/>
  <c r="DL54" i="52"/>
  <c r="DL42" i="52"/>
  <c r="DL38" i="52"/>
  <c r="DL34" i="52"/>
  <c r="DL20" i="52"/>
  <c r="DL19" i="52"/>
  <c r="DL18" i="52"/>
  <c r="DL17" i="52"/>
  <c r="DL16" i="52"/>
  <c r="DL15" i="52"/>
  <c r="DL12" i="52"/>
  <c r="DL11" i="52"/>
  <c r="DL10" i="52"/>
  <c r="DL9" i="52"/>
  <c r="DL8" i="52"/>
  <c r="DL7" i="52"/>
  <c r="DL128" i="52"/>
  <c r="DL112" i="52"/>
  <c r="DL56" i="52"/>
  <c r="DL52" i="52"/>
  <c r="DL48" i="52"/>
  <c r="DL44" i="52"/>
  <c r="DL40" i="52"/>
  <c r="DL36" i="52"/>
  <c r="DL32" i="52"/>
  <c r="DL26" i="52"/>
  <c r="DL22" i="52"/>
  <c r="DL113" i="52"/>
  <c r="DL64" i="52"/>
  <c r="DL55" i="52"/>
  <c r="DL31" i="52"/>
  <c r="DL27" i="52"/>
  <c r="DL23" i="52"/>
  <c r="DL130" i="52"/>
  <c r="DL120" i="52"/>
  <c r="DL104" i="52"/>
  <c r="DL50" i="52"/>
  <c r="DL46" i="52"/>
  <c r="DL24" i="52"/>
  <c r="DL14" i="52"/>
  <c r="DL13" i="52"/>
  <c r="DL6" i="52"/>
  <c r="DO205" i="52"/>
  <c r="DO204" i="52"/>
  <c r="DO200" i="52"/>
  <c r="DO206" i="52"/>
  <c r="DO202" i="52"/>
  <c r="DO201" i="52"/>
  <c r="DO199" i="52"/>
  <c r="DO195" i="52"/>
  <c r="DO193" i="52"/>
  <c r="DO191" i="52"/>
  <c r="DO203" i="52"/>
  <c r="DO194" i="52"/>
  <c r="DO190" i="52"/>
  <c r="DO189" i="52"/>
  <c r="DO197" i="52"/>
  <c r="DO188" i="52"/>
  <c r="DO187" i="52"/>
  <c r="DO185" i="52"/>
  <c r="DO184" i="52"/>
  <c r="DO183" i="52"/>
  <c r="DO182" i="52"/>
  <c r="DO181" i="52"/>
  <c r="DO180" i="52"/>
  <c r="DO179" i="52"/>
  <c r="DO178" i="52"/>
  <c r="DO177" i="52"/>
  <c r="DO176" i="52"/>
  <c r="DO175" i="52"/>
  <c r="DO174" i="52"/>
  <c r="DO173" i="52"/>
  <c r="DO172" i="52"/>
  <c r="DO171" i="52"/>
  <c r="DO192" i="52"/>
  <c r="DO198" i="52"/>
  <c r="DO196" i="52"/>
  <c r="DO186" i="52"/>
  <c r="DO161" i="52"/>
  <c r="DO159" i="52"/>
  <c r="DO157" i="52"/>
  <c r="DO155" i="52"/>
  <c r="DO153" i="52"/>
  <c r="DO170" i="52"/>
  <c r="DO169" i="52"/>
  <c r="DO168" i="52"/>
  <c r="DO167" i="52"/>
  <c r="DO166" i="52"/>
  <c r="DO165" i="52"/>
  <c r="DO152" i="52"/>
  <c r="DO151" i="52"/>
  <c r="DO150" i="52"/>
  <c r="DO149" i="52"/>
  <c r="DO148" i="52"/>
  <c r="DO147" i="52"/>
  <c r="DO146" i="52"/>
  <c r="DO145" i="52"/>
  <c r="DO144" i="52"/>
  <c r="DO143" i="52"/>
  <c r="DO142" i="52"/>
  <c r="DO141" i="52"/>
  <c r="DO140" i="52"/>
  <c r="DO139" i="52"/>
  <c r="DO138" i="52"/>
  <c r="DO137" i="52"/>
  <c r="DO136" i="52"/>
  <c r="DO135" i="52"/>
  <c r="DO134" i="52"/>
  <c r="DO133" i="52"/>
  <c r="DO132" i="52"/>
  <c r="DO131" i="52"/>
  <c r="DO130" i="52"/>
  <c r="DO164" i="52"/>
  <c r="DO163" i="52"/>
  <c r="DO162" i="52"/>
  <c r="DO160" i="52"/>
  <c r="DO129" i="52"/>
  <c r="DO128" i="52"/>
  <c r="DO127" i="52"/>
  <c r="DO126" i="52"/>
  <c r="DO125" i="52"/>
  <c r="DO124" i="52"/>
  <c r="DO123" i="52"/>
  <c r="DO122" i="52"/>
  <c r="DO121" i="52"/>
  <c r="DO120" i="52"/>
  <c r="DO119" i="52"/>
  <c r="DO118" i="52"/>
  <c r="DO117" i="52"/>
  <c r="DO116" i="52"/>
  <c r="DO115" i="52"/>
  <c r="DO114" i="52"/>
  <c r="DO113" i="52"/>
  <c r="DO112" i="52"/>
  <c r="DO111" i="52"/>
  <c r="DO110" i="52"/>
  <c r="DO109" i="52"/>
  <c r="DO108" i="52"/>
  <c r="DO107" i="52"/>
  <c r="DO106" i="52"/>
  <c r="DO105" i="52"/>
  <c r="DO104" i="52"/>
  <c r="DO103" i="52"/>
  <c r="DO102" i="52"/>
  <c r="DO101" i="52"/>
  <c r="DO100" i="52"/>
  <c r="DO99" i="52"/>
  <c r="DO154" i="52"/>
  <c r="DO158" i="52"/>
  <c r="DO156" i="52"/>
  <c r="DO97" i="52"/>
  <c r="DO95" i="52"/>
  <c r="DO93" i="52"/>
  <c r="DO91" i="52"/>
  <c r="DO89" i="52"/>
  <c r="DO87" i="52"/>
  <c r="DO84" i="52"/>
  <c r="DO80" i="52"/>
  <c r="DO76" i="52"/>
  <c r="DO72" i="52"/>
  <c r="DO68" i="52"/>
  <c r="DO67" i="52"/>
  <c r="DO63" i="52"/>
  <c r="DO59" i="52"/>
  <c r="DO98" i="52"/>
  <c r="DO96" i="52"/>
  <c r="DO94" i="52"/>
  <c r="DO92" i="52"/>
  <c r="DO90" i="52"/>
  <c r="DO88" i="52"/>
  <c r="DO85" i="52"/>
  <c r="DO81" i="52"/>
  <c r="DO77" i="52"/>
  <c r="DO73" i="52"/>
  <c r="DO69" i="52"/>
  <c r="DO64" i="52"/>
  <c r="DO60" i="52"/>
  <c r="DO82" i="52"/>
  <c r="DO74" i="52"/>
  <c r="DO66" i="52"/>
  <c r="DO65" i="52"/>
  <c r="DO58" i="52"/>
  <c r="DO56" i="52"/>
  <c r="DO52" i="52"/>
  <c r="DO48" i="52"/>
  <c r="DO44" i="52"/>
  <c r="DO40" i="52"/>
  <c r="DO36" i="52"/>
  <c r="DO32" i="52"/>
  <c r="DO23" i="52"/>
  <c r="DO20" i="52"/>
  <c r="DO19" i="52"/>
  <c r="DO18" i="52"/>
  <c r="DO17" i="52"/>
  <c r="DO16" i="52"/>
  <c r="DO15" i="52"/>
  <c r="DO14" i="52"/>
  <c r="DO13" i="52"/>
  <c r="DO12" i="52"/>
  <c r="DO11" i="52"/>
  <c r="DO10" i="52"/>
  <c r="DO9" i="52"/>
  <c r="DO8" i="52"/>
  <c r="DO7" i="52"/>
  <c r="DO6" i="52"/>
  <c r="DO61" i="52"/>
  <c r="DO54" i="52"/>
  <c r="DO50" i="52"/>
  <c r="DO46" i="52"/>
  <c r="DO34" i="52"/>
  <c r="DO25" i="52"/>
  <c r="DO21" i="52"/>
  <c r="DO57" i="52"/>
  <c r="DO45" i="52"/>
  <c r="DO41" i="52"/>
  <c r="DO37" i="52"/>
  <c r="DO30" i="52"/>
  <c r="DO28" i="52"/>
  <c r="DO26" i="52"/>
  <c r="DO22" i="52"/>
  <c r="DO79" i="52"/>
  <c r="DO71" i="52"/>
  <c r="DO55" i="52"/>
  <c r="DO51" i="52"/>
  <c r="DO47" i="52"/>
  <c r="DO43" i="52"/>
  <c r="DO39" i="52"/>
  <c r="DO35" i="52"/>
  <c r="DO31" i="52"/>
  <c r="DO29" i="52"/>
  <c r="DO27" i="52"/>
  <c r="DO24" i="52"/>
  <c r="DO86" i="52"/>
  <c r="DO78" i="52"/>
  <c r="DO70" i="52"/>
  <c r="DO62" i="52"/>
  <c r="DO42" i="52"/>
  <c r="DO38" i="52"/>
  <c r="DO83" i="52"/>
  <c r="DO75" i="52"/>
  <c r="DO53" i="52"/>
  <c r="DO49" i="52"/>
  <c r="DO33" i="52"/>
  <c r="AW36" i="52"/>
  <c r="S36" i="52" s="1"/>
  <c r="AH36" i="52" s="1"/>
  <c r="AW28" i="52"/>
  <c r="S28" i="52" s="1"/>
  <c r="AH28" i="52" s="1"/>
  <c r="AW41" i="52"/>
  <c r="S41" i="52" s="1"/>
  <c r="AH41" i="52" s="1"/>
  <c r="AW40" i="52"/>
  <c r="S40" i="52" s="1"/>
  <c r="AH40" i="52" s="1"/>
  <c r="AW24" i="52"/>
  <c r="S24" i="52" s="1"/>
  <c r="AH24" i="52" s="1"/>
  <c r="AW106" i="52"/>
  <c r="S106" i="52" s="1"/>
  <c r="AH106" i="52" s="1"/>
  <c r="AW29" i="52"/>
  <c r="S29" i="52" s="1"/>
  <c r="AH29" i="52" s="1"/>
  <c r="AW107" i="52"/>
  <c r="S107" i="52" s="1"/>
  <c r="AH107" i="52" s="1"/>
  <c r="AW93" i="52"/>
  <c r="S93" i="52" s="1"/>
  <c r="AH93" i="52" s="1"/>
  <c r="AW126" i="52"/>
  <c r="S126" i="52" s="1"/>
  <c r="AH126" i="52" s="1"/>
  <c r="AW78" i="52"/>
  <c r="S78" i="52" s="1"/>
  <c r="AH78" i="52" s="1"/>
  <c r="AW141" i="52"/>
  <c r="S141" i="52" s="1"/>
  <c r="AH141" i="52" s="1"/>
  <c r="AW178" i="52"/>
  <c r="S178" i="52" s="1"/>
  <c r="AH178" i="52" s="1"/>
  <c r="AW182" i="52"/>
  <c r="S182" i="52" s="1"/>
  <c r="AH182" i="52" s="1"/>
  <c r="AW193" i="52"/>
  <c r="S193" i="52" s="1"/>
  <c r="AH193" i="52" s="1"/>
  <c r="AW199" i="52"/>
  <c r="S199" i="52" s="1"/>
  <c r="AH199" i="52" s="1"/>
  <c r="DA206" i="52"/>
  <c r="DA202" i="52"/>
  <c r="DA201" i="52"/>
  <c r="DA205" i="52"/>
  <c r="DA204" i="52"/>
  <c r="DA203" i="52"/>
  <c r="DA199" i="52"/>
  <c r="DA198" i="52"/>
  <c r="DA197" i="52"/>
  <c r="DA200" i="52"/>
  <c r="DA195" i="52"/>
  <c r="DA193" i="52"/>
  <c r="DA191" i="52"/>
  <c r="DA189" i="52"/>
  <c r="DA187" i="52"/>
  <c r="DA188" i="52"/>
  <c r="DA186" i="52"/>
  <c r="DA194" i="52"/>
  <c r="DA185" i="52"/>
  <c r="DA184" i="52"/>
  <c r="DA183" i="52"/>
  <c r="DA182" i="52"/>
  <c r="DA181" i="52"/>
  <c r="DA180" i="52"/>
  <c r="DA179" i="52"/>
  <c r="DA178" i="52"/>
  <c r="DA177" i="52"/>
  <c r="DA176" i="52"/>
  <c r="DA175" i="52"/>
  <c r="DA174" i="52"/>
  <c r="DA173" i="52"/>
  <c r="DA172" i="52"/>
  <c r="DA171" i="52"/>
  <c r="DA196" i="52"/>
  <c r="DA192" i="52"/>
  <c r="DA190" i="52"/>
  <c r="DA170" i="52"/>
  <c r="DA169" i="52"/>
  <c r="DA168" i="52"/>
  <c r="DA167" i="52"/>
  <c r="DA166" i="52"/>
  <c r="DA165" i="52"/>
  <c r="DA164" i="52"/>
  <c r="DA163" i="52"/>
  <c r="DA162" i="52"/>
  <c r="DA161" i="52"/>
  <c r="DA159" i="52"/>
  <c r="DA157" i="52"/>
  <c r="DA155" i="52"/>
  <c r="DA153" i="52"/>
  <c r="DA152" i="52"/>
  <c r="DA151" i="52"/>
  <c r="DA150" i="52"/>
  <c r="DA149" i="52"/>
  <c r="DA148" i="52"/>
  <c r="DA147" i="52"/>
  <c r="DA146" i="52"/>
  <c r="DA145" i="52"/>
  <c r="DA144" i="52"/>
  <c r="DA143" i="52"/>
  <c r="DA142" i="52"/>
  <c r="DA141" i="52"/>
  <c r="DA140" i="52"/>
  <c r="DA139" i="52"/>
  <c r="DA138" i="52"/>
  <c r="DA137" i="52"/>
  <c r="DA136" i="52"/>
  <c r="DA135" i="52"/>
  <c r="DA134" i="52"/>
  <c r="DA133" i="52"/>
  <c r="DA132" i="52"/>
  <c r="DA131" i="52"/>
  <c r="DA130" i="52"/>
  <c r="DA158" i="52"/>
  <c r="DA129" i="52"/>
  <c r="DA128" i="52"/>
  <c r="DA127" i="52"/>
  <c r="DA126" i="52"/>
  <c r="DA125" i="52"/>
  <c r="DA124" i="52"/>
  <c r="DA123" i="52"/>
  <c r="DA122" i="52"/>
  <c r="DA121" i="52"/>
  <c r="DA120" i="52"/>
  <c r="DA119" i="52"/>
  <c r="DA118" i="52"/>
  <c r="DA117" i="52"/>
  <c r="DA116" i="52"/>
  <c r="DA115" i="52"/>
  <c r="DA114" i="52"/>
  <c r="DA113" i="52"/>
  <c r="DA112" i="52"/>
  <c r="DA111" i="52"/>
  <c r="DA110" i="52"/>
  <c r="DA109" i="52"/>
  <c r="DA108" i="52"/>
  <c r="DA107" i="52"/>
  <c r="DA106" i="52"/>
  <c r="DA105" i="52"/>
  <c r="DA104" i="52"/>
  <c r="DA103" i="52"/>
  <c r="DA102" i="52"/>
  <c r="DA101" i="52"/>
  <c r="DA100" i="52"/>
  <c r="DA99" i="52"/>
  <c r="DA160" i="52"/>
  <c r="DA98" i="52"/>
  <c r="DA96" i="52"/>
  <c r="DA94" i="52"/>
  <c r="DA92" i="52"/>
  <c r="DA90" i="52"/>
  <c r="DA88" i="52"/>
  <c r="DA156" i="52"/>
  <c r="DA86" i="52"/>
  <c r="DA82" i="52"/>
  <c r="DA78" i="52"/>
  <c r="DA74" i="52"/>
  <c r="DA70" i="52"/>
  <c r="DA66" i="52"/>
  <c r="DA62" i="52"/>
  <c r="DA58" i="52"/>
  <c r="DA154" i="52"/>
  <c r="DA97" i="52"/>
  <c r="DA95" i="52"/>
  <c r="DA93" i="52"/>
  <c r="DA91" i="52"/>
  <c r="DA89" i="52"/>
  <c r="DA87" i="52"/>
  <c r="DA83" i="52"/>
  <c r="DA79" i="52"/>
  <c r="DA75" i="52"/>
  <c r="DA71" i="52"/>
  <c r="DA67" i="52"/>
  <c r="DA63" i="52"/>
  <c r="DA59" i="52"/>
  <c r="DA85" i="52"/>
  <c r="DA77" i="52"/>
  <c r="DA69" i="52"/>
  <c r="DA54" i="52"/>
  <c r="DA50" i="52"/>
  <c r="DA46" i="52"/>
  <c r="DA42" i="52"/>
  <c r="DA38" i="52"/>
  <c r="DA34" i="52"/>
  <c r="DA26" i="52"/>
  <c r="DA22" i="52"/>
  <c r="DA20" i="52"/>
  <c r="DA19" i="52"/>
  <c r="DA18" i="52"/>
  <c r="DA17" i="52"/>
  <c r="DA16" i="52"/>
  <c r="DA15" i="52"/>
  <c r="DA14" i="52"/>
  <c r="DA13" i="52"/>
  <c r="DA12" i="52"/>
  <c r="DA11" i="52"/>
  <c r="DA10" i="52"/>
  <c r="DA9" i="52"/>
  <c r="DA8" i="52"/>
  <c r="DA7" i="52"/>
  <c r="DA6" i="52"/>
  <c r="DA81" i="52"/>
  <c r="DA73" i="52"/>
  <c r="DA52" i="52"/>
  <c r="DA44" i="52"/>
  <c r="DA32" i="52"/>
  <c r="DA24" i="52"/>
  <c r="DA60" i="52"/>
  <c r="DA55" i="52"/>
  <c r="DA43" i="52"/>
  <c r="DA39" i="52"/>
  <c r="DA29" i="52"/>
  <c r="DA27" i="52"/>
  <c r="DA25" i="52"/>
  <c r="DA80" i="52"/>
  <c r="DA72" i="52"/>
  <c r="DA65" i="52"/>
  <c r="DA64" i="52"/>
  <c r="DA57" i="52"/>
  <c r="DA53" i="52"/>
  <c r="DA49" i="52"/>
  <c r="DA45" i="52"/>
  <c r="DA41" i="52"/>
  <c r="DA37" i="52"/>
  <c r="DA33" i="52"/>
  <c r="DA30" i="52"/>
  <c r="DA28" i="52"/>
  <c r="DA23" i="52"/>
  <c r="DA56" i="52"/>
  <c r="DA48" i="52"/>
  <c r="DA40" i="52"/>
  <c r="DA36" i="52"/>
  <c r="DA84" i="52"/>
  <c r="DA76" i="52"/>
  <c r="DA68" i="52"/>
  <c r="DA61" i="52"/>
  <c r="DA51" i="52"/>
  <c r="DA47" i="52"/>
  <c r="DA35" i="52"/>
  <c r="DA31" i="52"/>
  <c r="DA21" i="52"/>
  <c r="CO203" i="52"/>
  <c r="CO202" i="52"/>
  <c r="CO201" i="52"/>
  <c r="CO204" i="52"/>
  <c r="CO200" i="52"/>
  <c r="CO199" i="52"/>
  <c r="CO205" i="52"/>
  <c r="CO196" i="52"/>
  <c r="CO194" i="52"/>
  <c r="CO192" i="52"/>
  <c r="CO206" i="52"/>
  <c r="CO198" i="52"/>
  <c r="CO193" i="52"/>
  <c r="CO189" i="52"/>
  <c r="CO186" i="52"/>
  <c r="CO185" i="52"/>
  <c r="CO184" i="52"/>
  <c r="CO183" i="52"/>
  <c r="CO182" i="52"/>
  <c r="CO181" i="52"/>
  <c r="CO180" i="52"/>
  <c r="CO179" i="52"/>
  <c r="CO178" i="52"/>
  <c r="CO177" i="52"/>
  <c r="CO176" i="52"/>
  <c r="CO175" i="52"/>
  <c r="CO174" i="52"/>
  <c r="CO173" i="52"/>
  <c r="CO172" i="52"/>
  <c r="CO171" i="52"/>
  <c r="CO195" i="52"/>
  <c r="CO190" i="52"/>
  <c r="CO188" i="52"/>
  <c r="CO191" i="52"/>
  <c r="CO187" i="52"/>
  <c r="CO164" i="52"/>
  <c r="CO160" i="52"/>
  <c r="CO158" i="52"/>
  <c r="CO156" i="52"/>
  <c r="CO154" i="52"/>
  <c r="CO152" i="52"/>
  <c r="CO151" i="52"/>
  <c r="CO150" i="52"/>
  <c r="CO149" i="52"/>
  <c r="CO148" i="52"/>
  <c r="CO147" i="52"/>
  <c r="CO146" i="52"/>
  <c r="CO145" i="52"/>
  <c r="CO144" i="52"/>
  <c r="CO143" i="52"/>
  <c r="CO142" i="52"/>
  <c r="CO141" i="52"/>
  <c r="CO140" i="52"/>
  <c r="CO139" i="52"/>
  <c r="CO138" i="52"/>
  <c r="CO137" i="52"/>
  <c r="CO136" i="52"/>
  <c r="CO135" i="52"/>
  <c r="CO134" i="52"/>
  <c r="CO133" i="52"/>
  <c r="CO132" i="52"/>
  <c r="CO131" i="52"/>
  <c r="CO130" i="52"/>
  <c r="CO197" i="52"/>
  <c r="CO161" i="52"/>
  <c r="CO153" i="52"/>
  <c r="CO129" i="52"/>
  <c r="CO128" i="52"/>
  <c r="CO127" i="52"/>
  <c r="CO126" i="52"/>
  <c r="CO125" i="52"/>
  <c r="CO124" i="52"/>
  <c r="CO123" i="52"/>
  <c r="CO122" i="52"/>
  <c r="CO121" i="52"/>
  <c r="CO120" i="52"/>
  <c r="CO119" i="52"/>
  <c r="CO118" i="52"/>
  <c r="CO117" i="52"/>
  <c r="CO116" i="52"/>
  <c r="CO115" i="52"/>
  <c r="CO114" i="52"/>
  <c r="CO113" i="52"/>
  <c r="CO112" i="52"/>
  <c r="CO111" i="52"/>
  <c r="CO110" i="52"/>
  <c r="CO109" i="52"/>
  <c r="CO108" i="52"/>
  <c r="CO107" i="52"/>
  <c r="CO106" i="52"/>
  <c r="CO105" i="52"/>
  <c r="CO104" i="52"/>
  <c r="CO103" i="52"/>
  <c r="CO102" i="52"/>
  <c r="CO101" i="52"/>
  <c r="CO100" i="52"/>
  <c r="CO99" i="52"/>
  <c r="CO170" i="52"/>
  <c r="CO168" i="52"/>
  <c r="CO166" i="52"/>
  <c r="CO155" i="52"/>
  <c r="CO165" i="52"/>
  <c r="CO159" i="52"/>
  <c r="CO167" i="52"/>
  <c r="CO163" i="52"/>
  <c r="CO98" i="52"/>
  <c r="CO96" i="52"/>
  <c r="CO94" i="52"/>
  <c r="CO92" i="52"/>
  <c r="CO90" i="52"/>
  <c r="CO88" i="52"/>
  <c r="CO169" i="52"/>
  <c r="CO162" i="52"/>
  <c r="CO84" i="52"/>
  <c r="CO80" i="52"/>
  <c r="CO76" i="52"/>
  <c r="CO72" i="52"/>
  <c r="CO68" i="52"/>
  <c r="CO65" i="52"/>
  <c r="CO61" i="52"/>
  <c r="CO157" i="52"/>
  <c r="CO85" i="52"/>
  <c r="CO81" i="52"/>
  <c r="CO77" i="52"/>
  <c r="CO73" i="52"/>
  <c r="CO69" i="52"/>
  <c r="CO66" i="52"/>
  <c r="CO62" i="52"/>
  <c r="CO58" i="52"/>
  <c r="CO97" i="52"/>
  <c r="CO93" i="52"/>
  <c r="CO89" i="52"/>
  <c r="CO86" i="52"/>
  <c r="CO78" i="52"/>
  <c r="CO70" i="52"/>
  <c r="CO67" i="52"/>
  <c r="CO60" i="52"/>
  <c r="CO59" i="52"/>
  <c r="CO56" i="52"/>
  <c r="CO52" i="52"/>
  <c r="CO48" i="52"/>
  <c r="CO44" i="52"/>
  <c r="CO40" i="52"/>
  <c r="CO36" i="52"/>
  <c r="CO32" i="52"/>
  <c r="CO25" i="52"/>
  <c r="CO21" i="52"/>
  <c r="CO20" i="52"/>
  <c r="CO19" i="52"/>
  <c r="CO18" i="52"/>
  <c r="CO17" i="52"/>
  <c r="CO16" i="52"/>
  <c r="CO15" i="52"/>
  <c r="CO14" i="52"/>
  <c r="CO13" i="52"/>
  <c r="CO12" i="52"/>
  <c r="CO11" i="52"/>
  <c r="CO10" i="52"/>
  <c r="CO9" i="52"/>
  <c r="CO8" i="52"/>
  <c r="CO7" i="52"/>
  <c r="CO6" i="52"/>
  <c r="CO82" i="52"/>
  <c r="CO63" i="52"/>
  <c r="CO54" i="52"/>
  <c r="CO50" i="52"/>
  <c r="CO46" i="52"/>
  <c r="CO34" i="52"/>
  <c r="CO87" i="52"/>
  <c r="CO79" i="52"/>
  <c r="CO57" i="52"/>
  <c r="CO45" i="52"/>
  <c r="CO41" i="52"/>
  <c r="CO37" i="52"/>
  <c r="CO30" i="52"/>
  <c r="CO28" i="52"/>
  <c r="CO83" i="52"/>
  <c r="CO75" i="52"/>
  <c r="CO55" i="52"/>
  <c r="CO51" i="52"/>
  <c r="CO47" i="52"/>
  <c r="CO43" i="52"/>
  <c r="CO39" i="52"/>
  <c r="CO35" i="52"/>
  <c r="CO31" i="52"/>
  <c r="CO29" i="52"/>
  <c r="CO27" i="52"/>
  <c r="CO26" i="52"/>
  <c r="CO22" i="52"/>
  <c r="CO95" i="52"/>
  <c r="CO91" i="52"/>
  <c r="CO74" i="52"/>
  <c r="CO64" i="52"/>
  <c r="CO42" i="52"/>
  <c r="CO38" i="52"/>
  <c r="CO23" i="52"/>
  <c r="CO71" i="52"/>
  <c r="CO53" i="52"/>
  <c r="CO49" i="52"/>
  <c r="CO33" i="52"/>
  <c r="CO24" i="52"/>
  <c r="BE13" i="52"/>
  <c r="AA13" i="52" s="1"/>
  <c r="AP13" i="52" s="1"/>
  <c r="BE40" i="52"/>
  <c r="AA40" i="52" s="1"/>
  <c r="AP40" i="52" s="1"/>
  <c r="BE62" i="52"/>
  <c r="AA62" i="52" s="1"/>
  <c r="AP62" i="52" s="1"/>
  <c r="BE28" i="52"/>
  <c r="AA28" i="52" s="1"/>
  <c r="AP28" i="52" s="1"/>
  <c r="BE67" i="52"/>
  <c r="AA67" i="52" s="1"/>
  <c r="AP67" i="52" s="1"/>
  <c r="BE171" i="52"/>
  <c r="AA171" i="52" s="1"/>
  <c r="AP171" i="52" s="1"/>
  <c r="BE88" i="52"/>
  <c r="AA88" i="52" s="1"/>
  <c r="AP88" i="52" s="1"/>
  <c r="BE43" i="52"/>
  <c r="AA43" i="52" s="1"/>
  <c r="AP43" i="52" s="1"/>
  <c r="BE105" i="52"/>
  <c r="AA105" i="52" s="1"/>
  <c r="AP105" i="52" s="1"/>
  <c r="BE121" i="52"/>
  <c r="AA121" i="52" s="1"/>
  <c r="AP121" i="52" s="1"/>
  <c r="BE130" i="52"/>
  <c r="AA130" i="52" s="1"/>
  <c r="AP130" i="52" s="1"/>
  <c r="BE131" i="52"/>
  <c r="AA131" i="52" s="1"/>
  <c r="AP131" i="52" s="1"/>
  <c r="BE143" i="52"/>
  <c r="AA143" i="52" s="1"/>
  <c r="AP143" i="52" s="1"/>
  <c r="BE147" i="52"/>
  <c r="AA147" i="52" s="1"/>
  <c r="AP147" i="52" s="1"/>
  <c r="BE186" i="52"/>
  <c r="AA186" i="52" s="1"/>
  <c r="AP186" i="52" s="1"/>
  <c r="BE194" i="52"/>
  <c r="AA194" i="52" s="1"/>
  <c r="AP194" i="52" s="1"/>
  <c r="BE206" i="52"/>
  <c r="AA206" i="52" s="1"/>
  <c r="AP206" i="52" s="1"/>
  <c r="CR205" i="52"/>
  <c r="CR204" i="52"/>
  <c r="CR200" i="52"/>
  <c r="CR198" i="52"/>
  <c r="CR197" i="52"/>
  <c r="CR202" i="52"/>
  <c r="CR199" i="52"/>
  <c r="CR195" i="52"/>
  <c r="CR193" i="52"/>
  <c r="CR191" i="52"/>
  <c r="CR206" i="52"/>
  <c r="CR203" i="52"/>
  <c r="CR201" i="52"/>
  <c r="CR194" i="52"/>
  <c r="CR190" i="52"/>
  <c r="CR189" i="52"/>
  <c r="CR188" i="52"/>
  <c r="CR187" i="52"/>
  <c r="CR192" i="52"/>
  <c r="CR174" i="52"/>
  <c r="CR170" i="52"/>
  <c r="CR169" i="52"/>
  <c r="CR168" i="52"/>
  <c r="CR167" i="52"/>
  <c r="CR166" i="52"/>
  <c r="CR165" i="52"/>
  <c r="CR164" i="52"/>
  <c r="CR163" i="52"/>
  <c r="CR162" i="52"/>
  <c r="CR185" i="52"/>
  <c r="CR184" i="52"/>
  <c r="CR183" i="52"/>
  <c r="CR182" i="52"/>
  <c r="CR181" i="52"/>
  <c r="CR180" i="52"/>
  <c r="CR179" i="52"/>
  <c r="CR178" i="52"/>
  <c r="CR177" i="52"/>
  <c r="CR173" i="52"/>
  <c r="CR196" i="52"/>
  <c r="CR176" i="52"/>
  <c r="CR171" i="52"/>
  <c r="CR161" i="52"/>
  <c r="CR159" i="52"/>
  <c r="CR157" i="52"/>
  <c r="CR155" i="52"/>
  <c r="CR153" i="52"/>
  <c r="CR160" i="52"/>
  <c r="CR151" i="52"/>
  <c r="CR147" i="52"/>
  <c r="CR143" i="52"/>
  <c r="CR139" i="52"/>
  <c r="CR135" i="52"/>
  <c r="CR131" i="52"/>
  <c r="CR130" i="52"/>
  <c r="CR186" i="52"/>
  <c r="CR154" i="52"/>
  <c r="CR150" i="52"/>
  <c r="CR146" i="52"/>
  <c r="CR142" i="52"/>
  <c r="CR138" i="52"/>
  <c r="CR134" i="52"/>
  <c r="CR129" i="52"/>
  <c r="CR128" i="52"/>
  <c r="CR127" i="52"/>
  <c r="CR126" i="52"/>
  <c r="CR125" i="52"/>
  <c r="CR124" i="52"/>
  <c r="CR123" i="52"/>
  <c r="CR122" i="52"/>
  <c r="CR121" i="52"/>
  <c r="CR120" i="52"/>
  <c r="CR119" i="52"/>
  <c r="CR118" i="52"/>
  <c r="CR117" i="52"/>
  <c r="CR116" i="52"/>
  <c r="CR115" i="52"/>
  <c r="CR114" i="52"/>
  <c r="CR113" i="52"/>
  <c r="CR112" i="52"/>
  <c r="CR111" i="52"/>
  <c r="CR110" i="52"/>
  <c r="CR109" i="52"/>
  <c r="CR108" i="52"/>
  <c r="CR107" i="52"/>
  <c r="CR106" i="52"/>
  <c r="CR105" i="52"/>
  <c r="CR104" i="52"/>
  <c r="CR103" i="52"/>
  <c r="CR102" i="52"/>
  <c r="CR101" i="52"/>
  <c r="CR100" i="52"/>
  <c r="CR99" i="52"/>
  <c r="CR98" i="52"/>
  <c r="CR97" i="52"/>
  <c r="CR96" i="52"/>
  <c r="CR95" i="52"/>
  <c r="CR94" i="52"/>
  <c r="CR93" i="52"/>
  <c r="CR92" i="52"/>
  <c r="CR91" i="52"/>
  <c r="CR90" i="52"/>
  <c r="CR89" i="52"/>
  <c r="CR88" i="52"/>
  <c r="CR175" i="52"/>
  <c r="CR158" i="52"/>
  <c r="CR156" i="52"/>
  <c r="CR148" i="52"/>
  <c r="CR145" i="52"/>
  <c r="CR140" i="52"/>
  <c r="CR137" i="52"/>
  <c r="CR132" i="52"/>
  <c r="CR172" i="52"/>
  <c r="CR85" i="52"/>
  <c r="CR81" i="52"/>
  <c r="CR77" i="52"/>
  <c r="CR73" i="52"/>
  <c r="CR69" i="52"/>
  <c r="CR67" i="52"/>
  <c r="CR63" i="52"/>
  <c r="CR59" i="52"/>
  <c r="CR57" i="52"/>
  <c r="CR56" i="52"/>
  <c r="CR55" i="52"/>
  <c r="CR54" i="52"/>
  <c r="CR53" i="52"/>
  <c r="CR52" i="52"/>
  <c r="CR51" i="52"/>
  <c r="CR50" i="52"/>
  <c r="CR49" i="52"/>
  <c r="CR48" i="52"/>
  <c r="CR47" i="52"/>
  <c r="CR46" i="52"/>
  <c r="CR45" i="52"/>
  <c r="CR44" i="52"/>
  <c r="CR43" i="52"/>
  <c r="CR42" i="52"/>
  <c r="CR41" i="52"/>
  <c r="CR40" i="52"/>
  <c r="CR39" i="52"/>
  <c r="CR38" i="52"/>
  <c r="CR37" i="52"/>
  <c r="CR36" i="52"/>
  <c r="CR35" i="52"/>
  <c r="CR34" i="52"/>
  <c r="CR33" i="52"/>
  <c r="CR32" i="52"/>
  <c r="CR31" i="52"/>
  <c r="CR30" i="52"/>
  <c r="CR29" i="52"/>
  <c r="CR28" i="52"/>
  <c r="CR27" i="52"/>
  <c r="CR26" i="52"/>
  <c r="CR25" i="52"/>
  <c r="CR24" i="52"/>
  <c r="CR23" i="52"/>
  <c r="CR22" i="52"/>
  <c r="CR21" i="52"/>
  <c r="CR149" i="52"/>
  <c r="CR144" i="52"/>
  <c r="CR133" i="52"/>
  <c r="CR86" i="52"/>
  <c r="CR82" i="52"/>
  <c r="CR78" i="52"/>
  <c r="CR74" i="52"/>
  <c r="CR70" i="52"/>
  <c r="CR64" i="52"/>
  <c r="CR60" i="52"/>
  <c r="CR152" i="52"/>
  <c r="CR83" i="52"/>
  <c r="CR80" i="52"/>
  <c r="CR75" i="52"/>
  <c r="CR72" i="52"/>
  <c r="CR66" i="52"/>
  <c r="CR65" i="52"/>
  <c r="CR58" i="52"/>
  <c r="CR141" i="52"/>
  <c r="CR136" i="52"/>
  <c r="CR76" i="52"/>
  <c r="CR68" i="52"/>
  <c r="CR62" i="52"/>
  <c r="CR61" i="52"/>
  <c r="CR20" i="52"/>
  <c r="CR19" i="52"/>
  <c r="CR18" i="52"/>
  <c r="CR17" i="52"/>
  <c r="CR16" i="52"/>
  <c r="CR15" i="52"/>
  <c r="CR14" i="52"/>
  <c r="CR13" i="52"/>
  <c r="CR12" i="52"/>
  <c r="CR11" i="52"/>
  <c r="CR10" i="52"/>
  <c r="CR9" i="52"/>
  <c r="CR8" i="52"/>
  <c r="CR7" i="52"/>
  <c r="CR6" i="52"/>
  <c r="CR87" i="52"/>
  <c r="CR84" i="52"/>
  <c r="CR79" i="52"/>
  <c r="CR71" i="52"/>
  <c r="AW14" i="52"/>
  <c r="S14" i="52" s="1"/>
  <c r="AH14" i="52" s="1"/>
  <c r="AW52" i="52"/>
  <c r="S52" i="52" s="1"/>
  <c r="AH52" i="52" s="1"/>
  <c r="AW30" i="52"/>
  <c r="S30" i="52" s="1"/>
  <c r="AH30" i="52" s="1"/>
  <c r="AW53" i="52"/>
  <c r="S53" i="52" s="1"/>
  <c r="AH53" i="52" s="1"/>
  <c r="AW196" i="52"/>
  <c r="S196" i="52" s="1"/>
  <c r="AH196" i="52" s="1"/>
  <c r="AW42" i="52"/>
  <c r="S42" i="52" s="1"/>
  <c r="AH42" i="52" s="1"/>
  <c r="AW64" i="52"/>
  <c r="S64" i="52" s="1"/>
  <c r="AH64" i="52" s="1"/>
  <c r="AW9" i="52"/>
  <c r="S9" i="52" s="1"/>
  <c r="AH9" i="52" s="1"/>
  <c r="AW15" i="52"/>
  <c r="S15" i="52" s="1"/>
  <c r="AH15" i="52" s="1"/>
  <c r="AW20" i="52"/>
  <c r="S20" i="52" s="1"/>
  <c r="AH20" i="52" s="1"/>
  <c r="AW44" i="52"/>
  <c r="S44" i="52" s="1"/>
  <c r="AH44" i="52" s="1"/>
  <c r="AW45" i="52"/>
  <c r="S45" i="52" s="1"/>
  <c r="AH45" i="52" s="1"/>
  <c r="AW22" i="52"/>
  <c r="S22" i="52" s="1"/>
  <c r="AH22" i="52" s="1"/>
  <c r="AW31" i="52"/>
  <c r="S31" i="52" s="1"/>
  <c r="AH31" i="52" s="1"/>
  <c r="AW47" i="52"/>
  <c r="S47" i="52" s="1"/>
  <c r="AH47" i="52" s="1"/>
  <c r="AW114" i="52"/>
  <c r="S114" i="52" s="1"/>
  <c r="AH114" i="52" s="1"/>
  <c r="AW67" i="52"/>
  <c r="S67" i="52" s="1"/>
  <c r="AH67" i="52" s="1"/>
  <c r="AW95" i="52"/>
  <c r="S95" i="52" s="1"/>
  <c r="AH95" i="52" s="1"/>
  <c r="AW66" i="52"/>
  <c r="S66" i="52" s="1"/>
  <c r="AH66" i="52" s="1"/>
  <c r="AW111" i="52"/>
  <c r="S111" i="52" s="1"/>
  <c r="AH111" i="52" s="1"/>
  <c r="AW127" i="52"/>
  <c r="S127" i="52" s="1"/>
  <c r="AH127" i="52" s="1"/>
  <c r="AW71" i="52"/>
  <c r="S71" i="52" s="1"/>
  <c r="AH71" i="52" s="1"/>
  <c r="AW75" i="52"/>
  <c r="S75" i="52" s="1"/>
  <c r="AH75" i="52" s="1"/>
  <c r="AW79" i="52"/>
  <c r="S79" i="52" s="1"/>
  <c r="AH79" i="52" s="1"/>
  <c r="AW83" i="52"/>
  <c r="S83" i="52" s="1"/>
  <c r="AH83" i="52" s="1"/>
  <c r="AW87" i="52"/>
  <c r="S87" i="52" s="1"/>
  <c r="AH87" i="52" s="1"/>
  <c r="AW113" i="52"/>
  <c r="S113" i="52" s="1"/>
  <c r="AH113" i="52" s="1"/>
  <c r="AW129" i="52"/>
  <c r="S129" i="52" s="1"/>
  <c r="AH129" i="52" s="1"/>
  <c r="AW88" i="52"/>
  <c r="S88" i="52" s="1"/>
  <c r="AH88" i="52" s="1"/>
  <c r="AW96" i="52"/>
  <c r="S96" i="52" s="1"/>
  <c r="AH96" i="52" s="1"/>
  <c r="AW108" i="52"/>
  <c r="S108" i="52" s="1"/>
  <c r="AH108" i="52" s="1"/>
  <c r="AW124" i="52"/>
  <c r="S124" i="52" s="1"/>
  <c r="AH124" i="52" s="1"/>
  <c r="AW158" i="52"/>
  <c r="S158" i="52" s="1"/>
  <c r="AH158" i="52" s="1"/>
  <c r="AW157" i="52"/>
  <c r="S157" i="52" s="1"/>
  <c r="AH157" i="52" s="1"/>
  <c r="AW163" i="52"/>
  <c r="S163" i="52" s="1"/>
  <c r="AH163" i="52" s="1"/>
  <c r="AW134" i="52"/>
  <c r="S134" i="52" s="1"/>
  <c r="AH134" i="52" s="1"/>
  <c r="AW138" i="52"/>
  <c r="S138" i="52" s="1"/>
  <c r="AH138" i="52" s="1"/>
  <c r="AW142" i="52"/>
  <c r="S142" i="52" s="1"/>
  <c r="AH142" i="52" s="1"/>
  <c r="AW146" i="52"/>
  <c r="S146" i="52" s="1"/>
  <c r="AH146" i="52" s="1"/>
  <c r="AW150" i="52"/>
  <c r="S150" i="52" s="1"/>
  <c r="AH150" i="52" s="1"/>
  <c r="AW165" i="52"/>
  <c r="S165" i="52" s="1"/>
  <c r="AH165" i="52" s="1"/>
  <c r="AW169" i="52"/>
  <c r="S169" i="52" s="1"/>
  <c r="AH169" i="52" s="1"/>
  <c r="AW192" i="52"/>
  <c r="S192" i="52" s="1"/>
  <c r="AH192" i="52" s="1"/>
  <c r="AW190" i="52"/>
  <c r="S190" i="52" s="1"/>
  <c r="AH190" i="52" s="1"/>
  <c r="AW179" i="52"/>
  <c r="S179" i="52" s="1"/>
  <c r="AH179" i="52" s="1"/>
  <c r="AW183" i="52"/>
  <c r="S183" i="52" s="1"/>
  <c r="AH183" i="52" s="1"/>
  <c r="AW187" i="52"/>
  <c r="S187" i="52" s="1"/>
  <c r="AH187" i="52" s="1"/>
  <c r="AW195" i="52"/>
  <c r="S195" i="52" s="1"/>
  <c r="AH195" i="52" s="1"/>
  <c r="AW205" i="52"/>
  <c r="S205" i="52" s="1"/>
  <c r="AH205" i="52" s="1"/>
  <c r="AW203" i="52"/>
  <c r="S203" i="52" s="1"/>
  <c r="AH203" i="52" s="1"/>
  <c r="CZ205" i="52"/>
  <c r="CZ203" i="52"/>
  <c r="CZ206" i="52"/>
  <c r="CZ202" i="52"/>
  <c r="CZ198" i="52"/>
  <c r="CZ197" i="52"/>
  <c r="CZ204" i="52"/>
  <c r="CZ199" i="52"/>
  <c r="CZ196" i="52"/>
  <c r="CZ194" i="52"/>
  <c r="CZ192" i="52"/>
  <c r="CZ200" i="52"/>
  <c r="CZ193" i="52"/>
  <c r="CZ190" i="52"/>
  <c r="BG190" i="52" s="1"/>
  <c r="AC190" i="52" s="1"/>
  <c r="AR190" i="52" s="1"/>
  <c r="CZ187" i="52"/>
  <c r="CZ188" i="52"/>
  <c r="CZ186" i="52"/>
  <c r="CZ191" i="52"/>
  <c r="CZ189" i="52"/>
  <c r="CZ176" i="52"/>
  <c r="CZ172" i="52"/>
  <c r="CZ170" i="52"/>
  <c r="CZ169" i="52"/>
  <c r="CZ168" i="52"/>
  <c r="CZ167" i="52"/>
  <c r="CZ166" i="52"/>
  <c r="CZ165" i="52"/>
  <c r="CZ164" i="52"/>
  <c r="CZ163" i="52"/>
  <c r="CZ162" i="52"/>
  <c r="CZ201" i="52"/>
  <c r="CZ185" i="52"/>
  <c r="CZ184" i="52"/>
  <c r="CZ183" i="52"/>
  <c r="CZ182" i="52"/>
  <c r="CZ181" i="52"/>
  <c r="CZ180" i="52"/>
  <c r="CZ179" i="52"/>
  <c r="CZ178" i="52"/>
  <c r="CZ177" i="52"/>
  <c r="CZ175" i="52"/>
  <c r="CZ171" i="52"/>
  <c r="CZ195" i="52"/>
  <c r="CZ174" i="52"/>
  <c r="CZ160" i="52"/>
  <c r="CZ158" i="52"/>
  <c r="CZ156" i="52"/>
  <c r="CZ154" i="52"/>
  <c r="CZ173" i="52"/>
  <c r="CZ161" i="52"/>
  <c r="CZ153" i="52"/>
  <c r="CZ151" i="52"/>
  <c r="CZ147" i="52"/>
  <c r="CZ143" i="52"/>
  <c r="BG143" i="52" s="1"/>
  <c r="AC143" i="52" s="1"/>
  <c r="AR143" i="52" s="1"/>
  <c r="CZ139" i="52"/>
  <c r="CZ135" i="52"/>
  <c r="CZ131" i="52"/>
  <c r="CZ155" i="52"/>
  <c r="CZ150" i="52"/>
  <c r="CZ146" i="52"/>
  <c r="CZ142" i="52"/>
  <c r="CZ138" i="52"/>
  <c r="CZ134" i="52"/>
  <c r="CZ129" i="52"/>
  <c r="CZ128" i="52"/>
  <c r="CZ127" i="52"/>
  <c r="BG127" i="52" s="1"/>
  <c r="AC127" i="52" s="1"/>
  <c r="AR127" i="52" s="1"/>
  <c r="CZ126" i="52"/>
  <c r="CZ125" i="52"/>
  <c r="CZ124" i="52"/>
  <c r="CZ123" i="52"/>
  <c r="BG123" i="52" s="1"/>
  <c r="AC123" i="52" s="1"/>
  <c r="AR123" i="52" s="1"/>
  <c r="CZ122" i="52"/>
  <c r="CZ121" i="52"/>
  <c r="CZ120" i="52"/>
  <c r="CZ119" i="52"/>
  <c r="BG119" i="52" s="1"/>
  <c r="AC119" i="52" s="1"/>
  <c r="AR119" i="52" s="1"/>
  <c r="CZ118" i="52"/>
  <c r="CZ117" i="52"/>
  <c r="CZ116" i="52"/>
  <c r="CZ115" i="52"/>
  <c r="BG115" i="52" s="1"/>
  <c r="AC115" i="52" s="1"/>
  <c r="AR115" i="52" s="1"/>
  <c r="CZ114" i="52"/>
  <c r="CZ113" i="52"/>
  <c r="CZ112" i="52"/>
  <c r="CZ111" i="52"/>
  <c r="BG111" i="52" s="1"/>
  <c r="AC111" i="52" s="1"/>
  <c r="AR111" i="52" s="1"/>
  <c r="CZ110" i="52"/>
  <c r="CZ109" i="52"/>
  <c r="CZ108" i="52"/>
  <c r="CZ107" i="52"/>
  <c r="BG107" i="52" s="1"/>
  <c r="AC107" i="52" s="1"/>
  <c r="AR107" i="52" s="1"/>
  <c r="CZ106" i="52"/>
  <c r="CZ105" i="52"/>
  <c r="CZ104" i="52"/>
  <c r="CZ103" i="52"/>
  <c r="CZ102" i="52"/>
  <c r="CZ101" i="52"/>
  <c r="CZ100" i="52"/>
  <c r="CZ99" i="52"/>
  <c r="CZ98" i="52"/>
  <c r="CZ97" i="52"/>
  <c r="CZ96" i="52"/>
  <c r="CZ95" i="52"/>
  <c r="CZ94" i="52"/>
  <c r="CZ93" i="52"/>
  <c r="CZ92" i="52"/>
  <c r="CZ91" i="52"/>
  <c r="CZ90" i="52"/>
  <c r="CZ89" i="52"/>
  <c r="CZ88" i="52"/>
  <c r="CZ157" i="52"/>
  <c r="CZ152" i="52"/>
  <c r="CZ149" i="52"/>
  <c r="CZ144" i="52"/>
  <c r="CZ141" i="52"/>
  <c r="CZ136" i="52"/>
  <c r="CZ133" i="52"/>
  <c r="CZ130" i="52"/>
  <c r="CZ85" i="52"/>
  <c r="CZ81" i="52"/>
  <c r="CZ77" i="52"/>
  <c r="CZ73" i="52"/>
  <c r="CZ69" i="52"/>
  <c r="CZ65" i="52"/>
  <c r="CZ61" i="52"/>
  <c r="CZ57" i="52"/>
  <c r="CZ56" i="52"/>
  <c r="CZ55" i="52"/>
  <c r="CZ54" i="52"/>
  <c r="CZ53" i="52"/>
  <c r="CZ52" i="52"/>
  <c r="CZ51" i="52"/>
  <c r="CZ50" i="52"/>
  <c r="CZ49" i="52"/>
  <c r="CZ48" i="52"/>
  <c r="CZ47" i="52"/>
  <c r="CZ46" i="52"/>
  <c r="CZ45" i="52"/>
  <c r="CZ44" i="52"/>
  <c r="CZ43" i="52"/>
  <c r="CZ42" i="52"/>
  <c r="CZ41" i="52"/>
  <c r="CZ40" i="52"/>
  <c r="CZ39" i="52"/>
  <c r="CZ38" i="52"/>
  <c r="CZ37" i="52"/>
  <c r="CZ36" i="52"/>
  <c r="CZ35" i="52"/>
  <c r="CZ34" i="52"/>
  <c r="CZ33" i="52"/>
  <c r="CZ32" i="52"/>
  <c r="CZ31" i="52"/>
  <c r="CZ30" i="52"/>
  <c r="CZ29" i="52"/>
  <c r="CZ28" i="52"/>
  <c r="CZ27" i="52"/>
  <c r="CZ26" i="52"/>
  <c r="CZ25" i="52"/>
  <c r="CZ24" i="52"/>
  <c r="CZ23" i="52"/>
  <c r="CZ22" i="52"/>
  <c r="CZ21" i="52"/>
  <c r="CZ148" i="52"/>
  <c r="CZ145" i="52"/>
  <c r="CZ132" i="52"/>
  <c r="CZ86" i="52"/>
  <c r="CZ82" i="52"/>
  <c r="CZ78" i="52"/>
  <c r="CZ74" i="52"/>
  <c r="CZ70" i="52"/>
  <c r="CZ66" i="52"/>
  <c r="CZ62" i="52"/>
  <c r="CZ58" i="52"/>
  <c r="CZ159" i="52"/>
  <c r="CZ87" i="52"/>
  <c r="CZ84" i="52"/>
  <c r="CZ79" i="52"/>
  <c r="CZ76" i="52"/>
  <c r="CZ71" i="52"/>
  <c r="CZ68" i="52"/>
  <c r="CZ67" i="52"/>
  <c r="CZ60" i="52"/>
  <c r="CZ59" i="52"/>
  <c r="CZ80" i="52"/>
  <c r="CZ75" i="52"/>
  <c r="CZ72" i="52"/>
  <c r="CZ64" i="52"/>
  <c r="CZ137" i="52"/>
  <c r="CZ20" i="52"/>
  <c r="CZ19" i="52"/>
  <c r="CZ18" i="52"/>
  <c r="CZ17" i="52"/>
  <c r="CZ16" i="52"/>
  <c r="CZ15" i="52"/>
  <c r="CZ14" i="52"/>
  <c r="CZ13" i="52"/>
  <c r="CZ12" i="52"/>
  <c r="CZ11" i="52"/>
  <c r="CZ10" i="52"/>
  <c r="CZ9" i="52"/>
  <c r="CZ8" i="52"/>
  <c r="CZ7" i="52"/>
  <c r="CZ6" i="52"/>
  <c r="CZ83" i="52"/>
  <c r="CZ63" i="52"/>
  <c r="CZ140" i="52"/>
  <c r="DD204" i="52"/>
  <c r="DD203" i="52"/>
  <c r="DD202" i="52"/>
  <c r="DD201" i="52"/>
  <c r="DD200" i="52"/>
  <c r="DD206" i="52"/>
  <c r="DD199" i="52"/>
  <c r="DD195" i="52"/>
  <c r="DD193" i="52"/>
  <c r="DD191" i="52"/>
  <c r="DD186" i="52"/>
  <c r="DD205" i="52"/>
  <c r="DD197" i="52"/>
  <c r="DD194" i="52"/>
  <c r="DD185" i="52"/>
  <c r="DD184" i="52"/>
  <c r="DD183" i="52"/>
  <c r="DD182" i="52"/>
  <c r="DD181" i="52"/>
  <c r="DD180" i="52"/>
  <c r="DD179" i="52"/>
  <c r="DD178" i="52"/>
  <c r="DD177" i="52"/>
  <c r="DD198" i="52"/>
  <c r="DD196" i="52"/>
  <c r="DD187" i="52"/>
  <c r="DD175" i="52"/>
  <c r="DD171" i="52"/>
  <c r="DD190" i="52"/>
  <c r="DD188" i="52"/>
  <c r="DD174" i="52"/>
  <c r="DD192" i="52"/>
  <c r="DD172" i="52"/>
  <c r="DD173" i="52"/>
  <c r="DD170" i="52"/>
  <c r="DD169" i="52"/>
  <c r="DD168" i="52"/>
  <c r="DD167" i="52"/>
  <c r="DD166" i="52"/>
  <c r="DD165" i="52"/>
  <c r="DD161" i="52"/>
  <c r="DD159" i="52"/>
  <c r="DD157" i="52"/>
  <c r="DD155" i="52"/>
  <c r="DD153" i="52"/>
  <c r="DD152" i="52"/>
  <c r="DD151" i="52"/>
  <c r="DD150" i="52"/>
  <c r="DD149" i="52"/>
  <c r="DD148" i="52"/>
  <c r="DD147" i="52"/>
  <c r="DD146" i="52"/>
  <c r="DD145" i="52"/>
  <c r="DD144" i="52"/>
  <c r="DD143" i="52"/>
  <c r="DD142" i="52"/>
  <c r="DD141" i="52"/>
  <c r="DD140" i="52"/>
  <c r="DD139" i="52"/>
  <c r="DD138" i="52"/>
  <c r="DD137" i="52"/>
  <c r="DD136" i="52"/>
  <c r="DD135" i="52"/>
  <c r="DD134" i="52"/>
  <c r="DD133" i="52"/>
  <c r="DD132" i="52"/>
  <c r="DD131" i="52"/>
  <c r="DD160" i="52"/>
  <c r="DD189" i="52"/>
  <c r="DD176" i="52"/>
  <c r="DD154" i="52"/>
  <c r="DD130" i="52"/>
  <c r="DD163" i="52"/>
  <c r="DD126" i="52"/>
  <c r="DD122" i="52"/>
  <c r="DD118" i="52"/>
  <c r="DD114" i="52"/>
  <c r="DD110" i="52"/>
  <c r="DD106" i="52"/>
  <c r="DD102" i="52"/>
  <c r="DD162" i="52"/>
  <c r="DD127" i="52"/>
  <c r="DD123" i="52"/>
  <c r="DD119" i="52"/>
  <c r="DD115" i="52"/>
  <c r="DD111" i="52"/>
  <c r="DD107" i="52"/>
  <c r="DD103" i="52"/>
  <c r="DD99" i="52"/>
  <c r="DD97" i="52"/>
  <c r="DD95" i="52"/>
  <c r="DD93" i="52"/>
  <c r="DD91" i="52"/>
  <c r="DD89" i="52"/>
  <c r="DD87" i="52"/>
  <c r="DD86" i="52"/>
  <c r="DD85" i="52"/>
  <c r="DD84" i="52"/>
  <c r="DD83" i="52"/>
  <c r="DD82" i="52"/>
  <c r="DD81" i="52"/>
  <c r="DD80" i="52"/>
  <c r="DD79" i="52"/>
  <c r="DD78" i="52"/>
  <c r="DD77" i="52"/>
  <c r="DD76" i="52"/>
  <c r="DD75" i="52"/>
  <c r="DD74" i="52"/>
  <c r="DD73" i="52"/>
  <c r="DD72" i="52"/>
  <c r="DD71" i="52"/>
  <c r="DD70" i="52"/>
  <c r="DD69" i="52"/>
  <c r="DD68" i="52"/>
  <c r="DD129" i="52"/>
  <c r="DD128" i="52"/>
  <c r="DD121" i="52"/>
  <c r="DD120" i="52"/>
  <c r="DD113" i="52"/>
  <c r="DD112" i="52"/>
  <c r="DD105" i="52"/>
  <c r="DD104" i="52"/>
  <c r="DD67" i="52"/>
  <c r="DD63" i="52"/>
  <c r="DD59" i="52"/>
  <c r="DD98" i="52"/>
  <c r="DD96" i="52"/>
  <c r="DD94" i="52"/>
  <c r="DD92" i="52"/>
  <c r="DD90" i="52"/>
  <c r="DD88" i="52"/>
  <c r="DD64" i="52"/>
  <c r="DD60" i="52"/>
  <c r="DD164" i="52"/>
  <c r="DD117" i="52"/>
  <c r="DD101" i="52"/>
  <c r="DD66" i="52"/>
  <c r="DD65" i="52"/>
  <c r="DD58" i="52"/>
  <c r="DD57" i="52"/>
  <c r="DD53" i="52"/>
  <c r="DD49" i="52"/>
  <c r="DD45" i="52"/>
  <c r="DD41" i="52"/>
  <c r="DD37" i="52"/>
  <c r="DD33" i="52"/>
  <c r="DD30" i="52"/>
  <c r="DD28" i="52"/>
  <c r="DD23" i="52"/>
  <c r="DD158" i="52"/>
  <c r="DD125" i="52"/>
  <c r="DD51" i="52"/>
  <c r="DD47" i="52"/>
  <c r="DD43" i="52"/>
  <c r="DD39" i="52"/>
  <c r="DD35" i="52"/>
  <c r="DD25" i="52"/>
  <c r="DD21" i="52"/>
  <c r="DD100" i="52"/>
  <c r="DD54" i="52"/>
  <c r="DD42" i="52"/>
  <c r="DD38" i="52"/>
  <c r="DD34" i="52"/>
  <c r="DD26" i="52"/>
  <c r="DD22" i="52"/>
  <c r="DD20" i="52"/>
  <c r="DD18" i="52"/>
  <c r="DD17" i="52"/>
  <c r="DD16" i="52"/>
  <c r="DD15" i="52"/>
  <c r="DD12" i="52"/>
  <c r="DD11" i="52"/>
  <c r="DD10" i="52"/>
  <c r="DD9" i="52"/>
  <c r="DD8" i="52"/>
  <c r="DD7" i="52"/>
  <c r="DD156" i="52"/>
  <c r="DD124" i="52"/>
  <c r="DD108" i="52"/>
  <c r="DD56" i="52"/>
  <c r="DD52" i="52"/>
  <c r="DD48" i="52"/>
  <c r="DD44" i="52"/>
  <c r="DD40" i="52"/>
  <c r="DD36" i="52"/>
  <c r="DD32" i="52"/>
  <c r="DD24" i="52"/>
  <c r="DD109" i="52"/>
  <c r="DD62" i="52"/>
  <c r="DD61" i="52"/>
  <c r="DD55" i="52"/>
  <c r="DD31" i="52"/>
  <c r="DD29" i="52"/>
  <c r="DD27" i="52"/>
  <c r="DD116" i="52"/>
  <c r="DD50" i="52"/>
  <c r="DD46" i="52"/>
  <c r="DD19" i="52"/>
  <c r="DD14" i="52"/>
  <c r="DD13" i="52"/>
  <c r="DD6" i="52"/>
  <c r="BE14" i="52"/>
  <c r="AA14" i="52" s="1"/>
  <c r="AP14" i="52" s="1"/>
  <c r="BE44" i="52"/>
  <c r="AA44" i="52" s="1"/>
  <c r="AP44" i="52" s="1"/>
  <c r="BE96" i="52"/>
  <c r="AA96" i="52" s="1"/>
  <c r="AP96" i="52" s="1"/>
  <c r="BE30" i="52"/>
  <c r="AA30" i="52" s="1"/>
  <c r="AP30" i="52" s="1"/>
  <c r="BE21" i="52"/>
  <c r="AA21" i="52" s="1"/>
  <c r="AP21" i="52" s="1"/>
  <c r="BE42" i="52"/>
  <c r="AA42" i="52" s="1"/>
  <c r="AP42" i="52" s="1"/>
  <c r="BE58" i="52"/>
  <c r="AA58" i="52" s="1"/>
  <c r="AP58" i="52" s="1"/>
  <c r="BE90" i="52"/>
  <c r="AA90" i="52" s="1"/>
  <c r="AP90" i="52" s="1"/>
  <c r="BE7" i="52"/>
  <c r="AA7" i="52" s="1"/>
  <c r="AP7" i="52" s="1"/>
  <c r="BE11" i="52"/>
  <c r="AA11" i="52" s="1"/>
  <c r="AP11" i="52" s="1"/>
  <c r="BE17" i="52"/>
  <c r="AA17" i="52" s="1"/>
  <c r="AP17" i="52" s="1"/>
  <c r="BE32" i="52"/>
  <c r="AA32" i="52" s="1"/>
  <c r="AP32" i="52" s="1"/>
  <c r="BE92" i="52"/>
  <c r="AA92" i="52" s="1"/>
  <c r="AP92" i="52" s="1"/>
  <c r="BE57" i="52"/>
  <c r="AA57" i="52" s="1"/>
  <c r="AP57" i="52" s="1"/>
  <c r="BE119" i="52"/>
  <c r="AA119" i="52" s="1"/>
  <c r="AP119" i="52" s="1"/>
  <c r="BE31" i="52"/>
  <c r="AA31" i="52" s="1"/>
  <c r="AP31" i="52" s="1"/>
  <c r="BE47" i="52"/>
  <c r="AA47" i="52" s="1"/>
  <c r="AP47" i="52" s="1"/>
  <c r="BE111" i="52"/>
  <c r="AA111" i="52" s="1"/>
  <c r="AP111" i="52" s="1"/>
  <c r="BE65" i="52"/>
  <c r="AA65" i="52" s="1"/>
  <c r="AP65" i="52" s="1"/>
  <c r="BE106" i="52"/>
  <c r="AA106" i="52" s="1"/>
  <c r="AP106" i="52" s="1"/>
  <c r="BE122" i="52"/>
  <c r="AA122" i="52" s="1"/>
  <c r="AP122" i="52" s="1"/>
  <c r="BE70" i="52"/>
  <c r="AA70" i="52" s="1"/>
  <c r="AP70" i="52" s="1"/>
  <c r="BE74" i="52"/>
  <c r="AA74" i="52" s="1"/>
  <c r="AP74" i="52" s="1"/>
  <c r="BE78" i="52"/>
  <c r="AA78" i="52" s="1"/>
  <c r="AP78" i="52" s="1"/>
  <c r="BE82" i="52"/>
  <c r="AA82" i="52" s="1"/>
  <c r="AP82" i="52" s="1"/>
  <c r="BE86" i="52"/>
  <c r="AA86" i="52" s="1"/>
  <c r="AP86" i="52" s="1"/>
  <c r="BE109" i="52"/>
  <c r="AA109" i="52" s="1"/>
  <c r="AP109" i="52" s="1"/>
  <c r="BE125" i="52"/>
  <c r="AA125" i="52" s="1"/>
  <c r="AP125" i="52" s="1"/>
  <c r="BE89" i="52"/>
  <c r="AA89" i="52" s="1"/>
  <c r="AP89" i="52" s="1"/>
  <c r="BE97" i="52"/>
  <c r="AA97" i="52" s="1"/>
  <c r="AP97" i="52" s="1"/>
  <c r="BE112" i="52"/>
  <c r="AA112" i="52" s="1"/>
  <c r="AP112" i="52" s="1"/>
  <c r="BE128" i="52"/>
  <c r="AA128" i="52" s="1"/>
  <c r="AP128" i="52" s="1"/>
  <c r="BE159" i="52"/>
  <c r="AA159" i="52" s="1"/>
  <c r="AP159" i="52" s="1"/>
  <c r="BE160" i="52"/>
  <c r="AA160" i="52" s="1"/>
  <c r="AP160" i="52" s="1"/>
  <c r="BE132" i="52"/>
  <c r="AA132" i="52" s="1"/>
  <c r="AP132" i="52" s="1"/>
  <c r="BE136" i="52"/>
  <c r="AA136" i="52" s="1"/>
  <c r="AP136" i="52" s="1"/>
  <c r="BE140" i="52"/>
  <c r="AA140" i="52" s="1"/>
  <c r="AP140" i="52" s="1"/>
  <c r="BE144" i="52"/>
  <c r="AA144" i="52" s="1"/>
  <c r="AP144" i="52" s="1"/>
  <c r="BE148" i="52"/>
  <c r="AA148" i="52" s="1"/>
  <c r="AP148" i="52" s="1"/>
  <c r="BE152" i="52"/>
  <c r="AA152" i="52" s="1"/>
  <c r="AP152" i="52" s="1"/>
  <c r="BE166" i="52"/>
  <c r="AA166" i="52" s="1"/>
  <c r="AP166" i="52" s="1"/>
  <c r="BE170" i="52"/>
  <c r="AA170" i="52" s="1"/>
  <c r="AP170" i="52" s="1"/>
  <c r="BE173" i="52"/>
  <c r="AA173" i="52" s="1"/>
  <c r="AP173" i="52" s="1"/>
  <c r="BE193" i="52"/>
  <c r="AA193" i="52" s="1"/>
  <c r="AP193" i="52" s="1"/>
  <c r="BE180" i="52"/>
  <c r="AA180" i="52" s="1"/>
  <c r="AP180" i="52" s="1"/>
  <c r="BE184" i="52"/>
  <c r="AA184" i="52" s="1"/>
  <c r="AP184" i="52" s="1"/>
  <c r="BE188" i="52"/>
  <c r="AA188" i="52" s="1"/>
  <c r="AP188" i="52" s="1"/>
  <c r="BE196" i="52"/>
  <c r="AA196" i="52" s="1"/>
  <c r="AP196" i="52" s="1"/>
  <c r="BE199" i="52"/>
  <c r="AA199" i="52" s="1"/>
  <c r="AP199" i="52" s="1"/>
  <c r="BE203" i="52"/>
  <c r="AA203" i="52" s="1"/>
  <c r="AP203" i="52" s="1"/>
  <c r="AW32" i="52"/>
  <c r="S32" i="52" s="1"/>
  <c r="AH32" i="52" s="1"/>
  <c r="AW103" i="52"/>
  <c r="S103" i="52" s="1"/>
  <c r="AH103" i="52" s="1"/>
  <c r="AW105" i="52"/>
  <c r="S105" i="52" s="1"/>
  <c r="AH105" i="52" s="1"/>
  <c r="AW136" i="52"/>
  <c r="S136" i="52" s="1"/>
  <c r="AH136" i="52" s="1"/>
  <c r="DG203" i="52"/>
  <c r="DG205" i="52"/>
  <c r="DG202" i="52"/>
  <c r="DG200" i="52"/>
  <c r="DG199" i="52"/>
  <c r="DG196" i="52"/>
  <c r="DG194" i="52"/>
  <c r="DG192" i="52"/>
  <c r="DG198" i="52"/>
  <c r="DG195" i="52"/>
  <c r="DG191" i="52"/>
  <c r="DG189" i="52"/>
  <c r="DG190" i="52"/>
  <c r="DG187" i="52"/>
  <c r="DG186" i="52"/>
  <c r="DG185" i="52"/>
  <c r="DG184" i="52"/>
  <c r="DG183" i="52"/>
  <c r="DG182" i="52"/>
  <c r="DG181" i="52"/>
  <c r="DG180" i="52"/>
  <c r="DG179" i="52"/>
  <c r="DG178" i="52"/>
  <c r="DG177" i="52"/>
  <c r="DG176" i="52"/>
  <c r="DG175" i="52"/>
  <c r="DG174" i="52"/>
  <c r="DG173" i="52"/>
  <c r="DG172" i="52"/>
  <c r="DG171" i="52"/>
  <c r="DG201" i="52"/>
  <c r="DG197" i="52"/>
  <c r="DG188" i="52"/>
  <c r="DG204" i="52"/>
  <c r="DG160" i="52"/>
  <c r="DG158" i="52"/>
  <c r="DG156" i="52"/>
  <c r="DG154" i="52"/>
  <c r="DG206" i="52"/>
  <c r="DG193" i="52"/>
  <c r="DG152" i="52"/>
  <c r="DG151" i="52"/>
  <c r="DG150" i="52"/>
  <c r="DG149" i="52"/>
  <c r="DG148" i="52"/>
  <c r="DG147" i="52"/>
  <c r="DG146" i="52"/>
  <c r="DG145" i="52"/>
  <c r="DG144" i="52"/>
  <c r="DG143" i="52"/>
  <c r="DG142" i="52"/>
  <c r="DG141" i="52"/>
  <c r="DG140" i="52"/>
  <c r="DG139" i="52"/>
  <c r="DG138" i="52"/>
  <c r="DG137" i="52"/>
  <c r="DG136" i="52"/>
  <c r="DG135" i="52"/>
  <c r="DG134" i="52"/>
  <c r="DG133" i="52"/>
  <c r="DG132" i="52"/>
  <c r="DG131" i="52"/>
  <c r="DG130" i="52"/>
  <c r="DG157" i="52"/>
  <c r="DG129" i="52"/>
  <c r="DG128" i="52"/>
  <c r="DG127" i="52"/>
  <c r="DG126" i="52"/>
  <c r="DG125" i="52"/>
  <c r="DG124" i="52"/>
  <c r="DG123" i="52"/>
  <c r="DG122" i="52"/>
  <c r="DG121" i="52"/>
  <c r="DG120" i="52"/>
  <c r="DG119" i="52"/>
  <c r="DG118" i="52"/>
  <c r="DG117" i="52"/>
  <c r="DG116" i="52"/>
  <c r="DG115" i="52"/>
  <c r="DG114" i="52"/>
  <c r="DG113" i="52"/>
  <c r="DG112" i="52"/>
  <c r="DG111" i="52"/>
  <c r="DG110" i="52"/>
  <c r="DG109" i="52"/>
  <c r="DG108" i="52"/>
  <c r="DG107" i="52"/>
  <c r="DG106" i="52"/>
  <c r="DG105" i="52"/>
  <c r="DG104" i="52"/>
  <c r="DG103" i="52"/>
  <c r="DG102" i="52"/>
  <c r="DG101" i="52"/>
  <c r="DG100" i="52"/>
  <c r="DG99" i="52"/>
  <c r="DG169" i="52"/>
  <c r="DG167" i="52"/>
  <c r="DG165" i="52"/>
  <c r="DG164" i="52"/>
  <c r="DG159" i="52"/>
  <c r="DG168" i="52"/>
  <c r="DG162" i="52"/>
  <c r="DG161" i="52"/>
  <c r="DG155" i="52"/>
  <c r="DG170" i="52"/>
  <c r="DG98" i="52"/>
  <c r="DG96" i="52"/>
  <c r="DG94" i="52"/>
  <c r="DG92" i="52"/>
  <c r="DG90" i="52"/>
  <c r="DG88" i="52"/>
  <c r="DG163" i="52"/>
  <c r="DG97" i="52"/>
  <c r="DG95" i="52"/>
  <c r="DG93" i="52"/>
  <c r="DG91" i="52"/>
  <c r="DG89" i="52"/>
  <c r="DG87" i="52"/>
  <c r="DG84" i="52"/>
  <c r="DG80" i="52"/>
  <c r="DG76" i="52"/>
  <c r="DG72" i="52"/>
  <c r="DG68" i="52"/>
  <c r="DG65" i="52"/>
  <c r="DG61" i="52"/>
  <c r="DG85" i="52"/>
  <c r="DG81" i="52"/>
  <c r="DG77" i="52"/>
  <c r="DG73" i="52"/>
  <c r="DG69" i="52"/>
  <c r="DG66" i="52"/>
  <c r="DG62" i="52"/>
  <c r="DG58" i="52"/>
  <c r="DG166" i="52"/>
  <c r="DG153" i="52"/>
  <c r="DG86" i="52"/>
  <c r="DG78" i="52"/>
  <c r="DG70" i="52"/>
  <c r="DG64" i="52"/>
  <c r="DG63" i="52"/>
  <c r="DG56" i="52"/>
  <c r="DG52" i="52"/>
  <c r="DG48" i="52"/>
  <c r="DG44" i="52"/>
  <c r="DG40" i="52"/>
  <c r="DG36" i="52"/>
  <c r="DG32" i="52"/>
  <c r="DG25" i="52"/>
  <c r="DG21" i="52"/>
  <c r="DG20" i="52"/>
  <c r="DG19" i="52"/>
  <c r="DG18" i="52"/>
  <c r="DG17" i="52"/>
  <c r="DG16" i="52"/>
  <c r="DG15" i="52"/>
  <c r="DG14" i="52"/>
  <c r="DG13" i="52"/>
  <c r="DG12" i="52"/>
  <c r="DG11" i="52"/>
  <c r="DG10" i="52"/>
  <c r="DG9" i="52"/>
  <c r="DG8" i="52"/>
  <c r="DG7" i="52"/>
  <c r="DG6" i="52"/>
  <c r="DG82" i="52"/>
  <c r="DG67" i="52"/>
  <c r="DG54" i="52"/>
  <c r="DG50" i="52"/>
  <c r="DG46" i="52"/>
  <c r="DG34" i="52"/>
  <c r="DG23" i="52"/>
  <c r="DG71" i="52"/>
  <c r="DG57" i="52"/>
  <c r="DG45" i="52"/>
  <c r="DG41" i="52"/>
  <c r="DG37" i="52"/>
  <c r="DG30" i="52"/>
  <c r="DG28" i="52"/>
  <c r="DG24" i="52"/>
  <c r="DG83" i="52"/>
  <c r="DG75" i="52"/>
  <c r="DG55" i="52"/>
  <c r="DG51" i="52"/>
  <c r="DG47" i="52"/>
  <c r="DG43" i="52"/>
  <c r="DG39" i="52"/>
  <c r="DG35" i="52"/>
  <c r="DG31" i="52"/>
  <c r="DG29" i="52"/>
  <c r="DG27" i="52"/>
  <c r="DG26" i="52"/>
  <c r="DG22" i="52"/>
  <c r="DG74" i="52"/>
  <c r="DG60" i="52"/>
  <c r="DG59" i="52"/>
  <c r="DG42" i="52"/>
  <c r="DG38" i="52"/>
  <c r="DG79" i="52"/>
  <c r="DG53" i="52"/>
  <c r="DG49" i="52"/>
  <c r="DG33" i="52"/>
  <c r="CU206" i="52"/>
  <c r="CU205" i="52"/>
  <c r="CU203" i="52"/>
  <c r="CU202" i="52"/>
  <c r="CU201" i="52"/>
  <c r="CU199" i="52"/>
  <c r="CU198" i="52"/>
  <c r="CU197" i="52"/>
  <c r="CU196" i="52"/>
  <c r="CU195" i="52"/>
  <c r="CU194" i="52"/>
  <c r="CU193" i="52"/>
  <c r="CU192" i="52"/>
  <c r="CU191" i="52"/>
  <c r="CU190" i="52"/>
  <c r="CU189" i="52"/>
  <c r="CU188" i="52"/>
  <c r="CU187" i="52"/>
  <c r="CU204" i="52"/>
  <c r="CU200" i="52"/>
  <c r="CU186" i="52"/>
  <c r="CU185" i="52"/>
  <c r="CU184" i="52"/>
  <c r="CU183" i="52"/>
  <c r="CU182" i="52"/>
  <c r="CU181" i="52"/>
  <c r="CU180" i="52"/>
  <c r="CU179" i="52"/>
  <c r="CU178" i="52"/>
  <c r="CU177" i="52"/>
  <c r="CU176" i="52"/>
  <c r="CU172" i="52"/>
  <c r="CU175" i="52"/>
  <c r="CU171" i="52"/>
  <c r="CU170" i="52"/>
  <c r="CU169" i="52"/>
  <c r="CU168" i="52"/>
  <c r="CU167" i="52"/>
  <c r="CU166" i="52"/>
  <c r="CU165" i="52"/>
  <c r="CU164" i="52"/>
  <c r="CU163" i="52"/>
  <c r="CU162" i="52"/>
  <c r="CU161" i="52"/>
  <c r="CU160" i="52"/>
  <c r="CU159" i="52"/>
  <c r="CU158" i="52"/>
  <c r="CU157" i="52"/>
  <c r="CU156" i="52"/>
  <c r="CU155" i="52"/>
  <c r="CU154" i="52"/>
  <c r="CU153" i="52"/>
  <c r="CU174" i="52"/>
  <c r="CU173" i="52"/>
  <c r="CU150" i="52"/>
  <c r="CU146" i="52"/>
  <c r="CU142" i="52"/>
  <c r="CU138" i="52"/>
  <c r="CU134" i="52"/>
  <c r="CU149" i="52"/>
  <c r="CU145" i="52"/>
  <c r="CU141" i="52"/>
  <c r="CU137" i="52"/>
  <c r="CU133" i="52"/>
  <c r="CU127" i="52"/>
  <c r="CU123" i="52"/>
  <c r="CU119" i="52"/>
  <c r="CU115" i="52"/>
  <c r="CU111" i="52"/>
  <c r="CU107" i="52"/>
  <c r="CU103" i="52"/>
  <c r="CU99" i="52"/>
  <c r="CU98" i="52"/>
  <c r="CU96" i="52"/>
  <c r="CU94" i="52"/>
  <c r="CU92" i="52"/>
  <c r="CU90" i="52"/>
  <c r="CU88" i="52"/>
  <c r="CU87" i="52"/>
  <c r="CU86" i="52"/>
  <c r="CU85" i="52"/>
  <c r="CU84" i="52"/>
  <c r="CU83" i="52"/>
  <c r="CU82" i="52"/>
  <c r="CU81" i="52"/>
  <c r="CU80" i="52"/>
  <c r="CU79" i="52"/>
  <c r="CU78" i="52"/>
  <c r="CU77" i="52"/>
  <c r="CU76" i="52"/>
  <c r="CU75" i="52"/>
  <c r="CU74" i="52"/>
  <c r="CU73" i="52"/>
  <c r="CU72" i="52"/>
  <c r="CU71" i="52"/>
  <c r="CU70" i="52"/>
  <c r="CU69" i="52"/>
  <c r="CU68" i="52"/>
  <c r="CU67" i="52"/>
  <c r="CU66" i="52"/>
  <c r="CU65" i="52"/>
  <c r="CU64" i="52"/>
  <c r="CU63" i="52"/>
  <c r="CU62" i="52"/>
  <c r="CU61" i="52"/>
  <c r="CU60" i="52"/>
  <c r="CU59" i="52"/>
  <c r="CU58" i="52"/>
  <c r="CU152" i="52"/>
  <c r="CU151" i="52"/>
  <c r="CU144" i="52"/>
  <c r="CU143" i="52"/>
  <c r="CU136" i="52"/>
  <c r="CU135" i="52"/>
  <c r="CU128" i="52"/>
  <c r="CU124" i="52"/>
  <c r="CU120" i="52"/>
  <c r="CU116" i="52"/>
  <c r="CU112" i="52"/>
  <c r="CU108" i="52"/>
  <c r="CU104" i="52"/>
  <c r="CU100" i="52"/>
  <c r="CU140" i="52"/>
  <c r="CU139" i="52"/>
  <c r="CU129" i="52"/>
  <c r="CU122" i="52"/>
  <c r="CU121" i="52"/>
  <c r="CU114" i="52"/>
  <c r="CU113" i="52"/>
  <c r="CU106" i="52"/>
  <c r="CU105" i="52"/>
  <c r="CU57" i="52"/>
  <c r="CU56" i="52"/>
  <c r="CU55" i="52"/>
  <c r="CU54" i="52"/>
  <c r="CU53" i="52"/>
  <c r="CU52" i="52"/>
  <c r="CU51" i="52"/>
  <c r="CU50" i="52"/>
  <c r="CU49" i="52"/>
  <c r="CU48" i="52"/>
  <c r="CU47" i="52"/>
  <c r="CU46" i="52"/>
  <c r="CU45" i="52"/>
  <c r="CU44" i="52"/>
  <c r="CU43" i="52"/>
  <c r="CU42" i="52"/>
  <c r="CU41" i="52"/>
  <c r="CU40" i="52"/>
  <c r="CU39" i="52"/>
  <c r="CU38" i="52"/>
  <c r="CU37" i="52"/>
  <c r="CU36" i="52"/>
  <c r="CU35" i="52"/>
  <c r="CU34" i="52"/>
  <c r="CU33" i="52"/>
  <c r="CU32" i="52"/>
  <c r="CU31" i="52"/>
  <c r="CU30" i="52"/>
  <c r="CU29" i="52"/>
  <c r="CU28" i="52"/>
  <c r="CU27" i="52"/>
  <c r="CU148" i="52"/>
  <c r="CU130" i="52"/>
  <c r="CU26" i="52"/>
  <c r="CU22" i="52"/>
  <c r="CU147" i="52"/>
  <c r="CU132" i="52"/>
  <c r="CU18" i="52"/>
  <c r="CU12" i="52"/>
  <c r="CU11" i="52"/>
  <c r="CU10" i="52"/>
  <c r="CU8" i="52"/>
  <c r="CU7" i="52"/>
  <c r="CU6" i="52"/>
  <c r="CU125" i="52"/>
  <c r="CU118" i="52"/>
  <c r="CU97" i="52"/>
  <c r="CU93" i="52"/>
  <c r="CU131" i="52"/>
  <c r="CU126" i="52"/>
  <c r="CU117" i="52"/>
  <c r="CU110" i="52"/>
  <c r="CU101" i="52"/>
  <c r="CU95" i="52"/>
  <c r="CU91" i="52"/>
  <c r="CU23" i="52"/>
  <c r="CU24" i="52"/>
  <c r="CU20" i="52"/>
  <c r="CU19" i="52"/>
  <c r="CU17" i="52"/>
  <c r="CU16" i="52"/>
  <c r="CU15" i="52"/>
  <c r="CU14" i="52"/>
  <c r="CU13" i="52"/>
  <c r="CU9" i="52"/>
  <c r="CU109" i="52"/>
  <c r="CU102" i="52"/>
  <c r="CU89" i="52"/>
  <c r="CU25" i="52"/>
  <c r="CU21" i="52"/>
  <c r="BE66" i="52"/>
  <c r="AA66" i="52" s="1"/>
  <c r="AP66" i="52" s="1"/>
  <c r="BE27" i="52"/>
  <c r="AA27" i="52" s="1"/>
  <c r="AP27" i="52" s="1"/>
  <c r="BE39" i="52"/>
  <c r="AA39" i="52" s="1"/>
  <c r="AP39" i="52" s="1"/>
  <c r="BE55" i="52"/>
  <c r="AA55" i="52" s="1"/>
  <c r="AP55" i="52" s="1"/>
  <c r="BE114" i="52"/>
  <c r="AA114" i="52" s="1"/>
  <c r="AP114" i="52" s="1"/>
  <c r="BE163" i="52"/>
  <c r="AA163" i="52" s="1"/>
  <c r="AP163" i="52" s="1"/>
  <c r="AW8" i="52"/>
  <c r="S8" i="52" s="1"/>
  <c r="AH8" i="52" s="1"/>
  <c r="AW12" i="52"/>
  <c r="S12" i="52" s="1"/>
  <c r="AH12" i="52" s="1"/>
  <c r="AW63" i="52"/>
  <c r="S63" i="52" s="1"/>
  <c r="AH63" i="52" s="1"/>
  <c r="AW62" i="52"/>
  <c r="S62" i="52" s="1"/>
  <c r="AH62" i="52" s="1"/>
  <c r="AW110" i="52"/>
  <c r="S110" i="52" s="1"/>
  <c r="AH110" i="52" s="1"/>
  <c r="AW70" i="52"/>
  <c r="S70" i="52" s="1"/>
  <c r="AH70" i="52" s="1"/>
  <c r="AW74" i="52"/>
  <c r="S74" i="52" s="1"/>
  <c r="AH74" i="52" s="1"/>
  <c r="AW82" i="52"/>
  <c r="S82" i="52" s="1"/>
  <c r="AH82" i="52" s="1"/>
  <c r="AW86" i="52"/>
  <c r="S86" i="52" s="1"/>
  <c r="AH86" i="52" s="1"/>
  <c r="AW109" i="52"/>
  <c r="S109" i="52" s="1"/>
  <c r="AH109" i="52" s="1"/>
  <c r="AW125" i="52"/>
  <c r="S125" i="52" s="1"/>
  <c r="AH125" i="52" s="1"/>
  <c r="AW173" i="52"/>
  <c r="S173" i="52" s="1"/>
  <c r="AH173" i="52" s="1"/>
  <c r="AW155" i="52"/>
  <c r="S155" i="52" s="1"/>
  <c r="AH155" i="52" s="1"/>
  <c r="AW162" i="52"/>
  <c r="S162" i="52" s="1"/>
  <c r="AH162" i="52" s="1"/>
  <c r="AW137" i="52"/>
  <c r="S137" i="52" s="1"/>
  <c r="AH137" i="52" s="1"/>
  <c r="CW205" i="52"/>
  <c r="CW204" i="52"/>
  <c r="CW200" i="52"/>
  <c r="CW201" i="52"/>
  <c r="CW206" i="52"/>
  <c r="CW203" i="52"/>
  <c r="CW195" i="52"/>
  <c r="CW193" i="52"/>
  <c r="CW191" i="52"/>
  <c r="CW196" i="52"/>
  <c r="CW192" i="52"/>
  <c r="CW197" i="52"/>
  <c r="CW190" i="52"/>
  <c r="CW189" i="52"/>
  <c r="CW185" i="52"/>
  <c r="BD185" i="52" s="1"/>
  <c r="Z185" i="52" s="1"/>
  <c r="AO185" i="52" s="1"/>
  <c r="CW184" i="52"/>
  <c r="CW183" i="52"/>
  <c r="CW182" i="52"/>
  <c r="CW181" i="52"/>
  <c r="BD181" i="52" s="1"/>
  <c r="Z181" i="52" s="1"/>
  <c r="AO181" i="52" s="1"/>
  <c r="CW180" i="52"/>
  <c r="CW179" i="52"/>
  <c r="CW178" i="52"/>
  <c r="CW177" i="52"/>
  <c r="BD177" i="52" s="1"/>
  <c r="Z177" i="52" s="1"/>
  <c r="AO177" i="52" s="1"/>
  <c r="CW176" i="52"/>
  <c r="CW175" i="52"/>
  <c r="CW174" i="52"/>
  <c r="CW173" i="52"/>
  <c r="BD173" i="52" s="1"/>
  <c r="Z173" i="52" s="1"/>
  <c r="AO173" i="52" s="1"/>
  <c r="CW172" i="52"/>
  <c r="CW171" i="52"/>
  <c r="CW198" i="52"/>
  <c r="CW187" i="52"/>
  <c r="CW186" i="52"/>
  <c r="CW202" i="52"/>
  <c r="CW199" i="52"/>
  <c r="CW188" i="52"/>
  <c r="CW194" i="52"/>
  <c r="CW161" i="52"/>
  <c r="CW159" i="52"/>
  <c r="CW157" i="52"/>
  <c r="CW155" i="52"/>
  <c r="CW153" i="52"/>
  <c r="CW170" i="52"/>
  <c r="CW169" i="52"/>
  <c r="CW168" i="52"/>
  <c r="CW167" i="52"/>
  <c r="CW166" i="52"/>
  <c r="CW165" i="52"/>
  <c r="BD165" i="52" s="1"/>
  <c r="Z165" i="52" s="1"/>
  <c r="AO165" i="52" s="1"/>
  <c r="CW164" i="52"/>
  <c r="CW152" i="52"/>
  <c r="CW151" i="52"/>
  <c r="CW150" i="52"/>
  <c r="CW149" i="52"/>
  <c r="CW148" i="52"/>
  <c r="CW147" i="52"/>
  <c r="CW146" i="52"/>
  <c r="CW145" i="52"/>
  <c r="CW144" i="52"/>
  <c r="CW143" i="52"/>
  <c r="CW142" i="52"/>
  <c r="CW141" i="52"/>
  <c r="CW140" i="52"/>
  <c r="CW139" i="52"/>
  <c r="CW138" i="52"/>
  <c r="CW137" i="52"/>
  <c r="CW136" i="52"/>
  <c r="CW135" i="52"/>
  <c r="CW134" i="52"/>
  <c r="CW133" i="52"/>
  <c r="CW132" i="52"/>
  <c r="CW131" i="52"/>
  <c r="CW130" i="52"/>
  <c r="CW163" i="52"/>
  <c r="CW162" i="52"/>
  <c r="CW156" i="52"/>
  <c r="CW129" i="52"/>
  <c r="CW128" i="52"/>
  <c r="CW127" i="52"/>
  <c r="CW126" i="52"/>
  <c r="CW125" i="52"/>
  <c r="CW124" i="52"/>
  <c r="CW123" i="52"/>
  <c r="CW122" i="52"/>
  <c r="CW121" i="52"/>
  <c r="CW120" i="52"/>
  <c r="CW119" i="52"/>
  <c r="CW118" i="52"/>
  <c r="CW117" i="52"/>
  <c r="CW116" i="52"/>
  <c r="CW115" i="52"/>
  <c r="CW114" i="52"/>
  <c r="CW113" i="52"/>
  <c r="CW112" i="52"/>
  <c r="CW111" i="52"/>
  <c r="CW110" i="52"/>
  <c r="CW109" i="52"/>
  <c r="CW108" i="52"/>
  <c r="CW107" i="52"/>
  <c r="CW106" i="52"/>
  <c r="CW105" i="52"/>
  <c r="BD105" i="52" s="1"/>
  <c r="Z105" i="52" s="1"/>
  <c r="AO105" i="52" s="1"/>
  <c r="CW104" i="52"/>
  <c r="CW103" i="52"/>
  <c r="CW102" i="52"/>
  <c r="CW101" i="52"/>
  <c r="CW100" i="52"/>
  <c r="CW99" i="52"/>
  <c r="CW158" i="52"/>
  <c r="CW160" i="52"/>
  <c r="BD160" i="52" s="1"/>
  <c r="Z160" i="52" s="1"/>
  <c r="AO160" i="52" s="1"/>
  <c r="CW97" i="52"/>
  <c r="CW95" i="52"/>
  <c r="CW93" i="52"/>
  <c r="CW91" i="52"/>
  <c r="CW89" i="52"/>
  <c r="CW84" i="52"/>
  <c r="CW80" i="52"/>
  <c r="CW76" i="52"/>
  <c r="CW72" i="52"/>
  <c r="CW68" i="52"/>
  <c r="CW67" i="52"/>
  <c r="CW63" i="52"/>
  <c r="CW59" i="52"/>
  <c r="CW85" i="52"/>
  <c r="CW81" i="52"/>
  <c r="CW77" i="52"/>
  <c r="CW73" i="52"/>
  <c r="CW69" i="52"/>
  <c r="CW64" i="52"/>
  <c r="CW60" i="52"/>
  <c r="CW154" i="52"/>
  <c r="CW96" i="52"/>
  <c r="CW92" i="52"/>
  <c r="CW88" i="52"/>
  <c r="BD88" i="52" s="1"/>
  <c r="Z88" i="52" s="1"/>
  <c r="AO88" i="52" s="1"/>
  <c r="CW82" i="52"/>
  <c r="CW74" i="52"/>
  <c r="CW62" i="52"/>
  <c r="CW61" i="52"/>
  <c r="CW56" i="52"/>
  <c r="CW52" i="52"/>
  <c r="CW48" i="52"/>
  <c r="CW44" i="52"/>
  <c r="CW40" i="52"/>
  <c r="CW36" i="52"/>
  <c r="CW32" i="52"/>
  <c r="CW23" i="52"/>
  <c r="CW20" i="52"/>
  <c r="CW19" i="52"/>
  <c r="CW18" i="52"/>
  <c r="CW17" i="52"/>
  <c r="CW16" i="52"/>
  <c r="CW15" i="52"/>
  <c r="CW14" i="52"/>
  <c r="CW13" i="52"/>
  <c r="CW12" i="52"/>
  <c r="CW11" i="52"/>
  <c r="CW10" i="52"/>
  <c r="CW9" i="52"/>
  <c r="CW8" i="52"/>
  <c r="CW7" i="52"/>
  <c r="CW6" i="52"/>
  <c r="CW98" i="52"/>
  <c r="CW94" i="52"/>
  <c r="CW78" i="52"/>
  <c r="CW70" i="52"/>
  <c r="CW65" i="52"/>
  <c r="CW54" i="52"/>
  <c r="CW50" i="52"/>
  <c r="CW46" i="52"/>
  <c r="CW34" i="52"/>
  <c r="CW25" i="52"/>
  <c r="CW21" i="52"/>
  <c r="CW83" i="52"/>
  <c r="CW75" i="52"/>
  <c r="BD75" i="52" s="1"/>
  <c r="Z75" i="52" s="1"/>
  <c r="AO75" i="52" s="1"/>
  <c r="CW57" i="52"/>
  <c r="CW45" i="52"/>
  <c r="CW41" i="52"/>
  <c r="CW37" i="52"/>
  <c r="BD37" i="52" s="1"/>
  <c r="Z37" i="52" s="1"/>
  <c r="AO37" i="52" s="1"/>
  <c r="CW30" i="52"/>
  <c r="CW28" i="52"/>
  <c r="CW26" i="52"/>
  <c r="CW22" i="52"/>
  <c r="CW87" i="52"/>
  <c r="CW79" i="52"/>
  <c r="CW71" i="52"/>
  <c r="CW55" i="52"/>
  <c r="CW51" i="52"/>
  <c r="CW47" i="52"/>
  <c r="CW43" i="52"/>
  <c r="CW39" i="52"/>
  <c r="CW35" i="52"/>
  <c r="CW31" i="52"/>
  <c r="CW29" i="52"/>
  <c r="CW27" i="52"/>
  <c r="CW24" i="52"/>
  <c r="CW90" i="52"/>
  <c r="CW86" i="52"/>
  <c r="CW66" i="52"/>
  <c r="BD66" i="52" s="1"/>
  <c r="Z66" i="52" s="1"/>
  <c r="AO66" i="52" s="1"/>
  <c r="CW58" i="52"/>
  <c r="CW42" i="52"/>
  <c r="CW38" i="52"/>
  <c r="CW53" i="52"/>
  <c r="BD53" i="52" s="1"/>
  <c r="Z53" i="52" s="1"/>
  <c r="AO53" i="52" s="1"/>
  <c r="CW49" i="52"/>
  <c r="CW33" i="52"/>
  <c r="DH206" i="52"/>
  <c r="DH204" i="52"/>
  <c r="DH203" i="52"/>
  <c r="DH202" i="52"/>
  <c r="DH201" i="52"/>
  <c r="DH200" i="52"/>
  <c r="DH205" i="52"/>
  <c r="DH199" i="52"/>
  <c r="DH198" i="52"/>
  <c r="DH197" i="52"/>
  <c r="DH195" i="52"/>
  <c r="DH193" i="52"/>
  <c r="DH191" i="52"/>
  <c r="DH189" i="52"/>
  <c r="DH187" i="52"/>
  <c r="DH186" i="52"/>
  <c r="DH190" i="52"/>
  <c r="DH185" i="52"/>
  <c r="DH184" i="52"/>
  <c r="DH183" i="52"/>
  <c r="DH182" i="52"/>
  <c r="DH181" i="52"/>
  <c r="DH180" i="52"/>
  <c r="DH179" i="52"/>
  <c r="DH178" i="52"/>
  <c r="DH177" i="52"/>
  <c r="DH196" i="52"/>
  <c r="DH192" i="52"/>
  <c r="DH188" i="52"/>
  <c r="DH176" i="52"/>
  <c r="DH172" i="52"/>
  <c r="DH175" i="52"/>
  <c r="DH171" i="52"/>
  <c r="DH174" i="52"/>
  <c r="DH173" i="52"/>
  <c r="DH170" i="52"/>
  <c r="DH169" i="52"/>
  <c r="DH168" i="52"/>
  <c r="DH167" i="52"/>
  <c r="DH166" i="52"/>
  <c r="DH165" i="52"/>
  <c r="DH164" i="52"/>
  <c r="DH194" i="52"/>
  <c r="DH152" i="52"/>
  <c r="DH151" i="52"/>
  <c r="DH150" i="52"/>
  <c r="DH149" i="52"/>
  <c r="DH148" i="52"/>
  <c r="DH147" i="52"/>
  <c r="DH146" i="52"/>
  <c r="DH145" i="52"/>
  <c r="DH144" i="52"/>
  <c r="DH143" i="52"/>
  <c r="DH142" i="52"/>
  <c r="DH141" i="52"/>
  <c r="DH140" i="52"/>
  <c r="DH139" i="52"/>
  <c r="DH138" i="52"/>
  <c r="DH137" i="52"/>
  <c r="DH136" i="52"/>
  <c r="DH135" i="52"/>
  <c r="DH134" i="52"/>
  <c r="DH133" i="52"/>
  <c r="DH132" i="52"/>
  <c r="DH131" i="52"/>
  <c r="DH163" i="52"/>
  <c r="DH162" i="52"/>
  <c r="DH161" i="52"/>
  <c r="DH159" i="52"/>
  <c r="DH157" i="52"/>
  <c r="DH155" i="52"/>
  <c r="DH153" i="52"/>
  <c r="DH154" i="52"/>
  <c r="DH156" i="52"/>
  <c r="DH160" i="52"/>
  <c r="DH128" i="52"/>
  <c r="DH124" i="52"/>
  <c r="DH120" i="52"/>
  <c r="DH116" i="52"/>
  <c r="DH112" i="52"/>
  <c r="DH108" i="52"/>
  <c r="DH104" i="52"/>
  <c r="DH100" i="52"/>
  <c r="DH98" i="52"/>
  <c r="DH96" i="52"/>
  <c r="DH94" i="52"/>
  <c r="DH92" i="52"/>
  <c r="DH90" i="52"/>
  <c r="DH88" i="52"/>
  <c r="DH158" i="52"/>
  <c r="DH129" i="52"/>
  <c r="DH125" i="52"/>
  <c r="DH121" i="52"/>
  <c r="DH117" i="52"/>
  <c r="DH113" i="52"/>
  <c r="DH109" i="52"/>
  <c r="DH105" i="52"/>
  <c r="DH101" i="52"/>
  <c r="DH86" i="52"/>
  <c r="DH85" i="52"/>
  <c r="DH84" i="52"/>
  <c r="DH83" i="52"/>
  <c r="DH82" i="52"/>
  <c r="DH81" i="52"/>
  <c r="DH80" i="52"/>
  <c r="DH79" i="52"/>
  <c r="DH78" i="52"/>
  <c r="DH77" i="52"/>
  <c r="DH76" i="52"/>
  <c r="DH75" i="52"/>
  <c r="DH74" i="52"/>
  <c r="DH73" i="52"/>
  <c r="DH72" i="52"/>
  <c r="DH71" i="52"/>
  <c r="DH70" i="52"/>
  <c r="DH69" i="52"/>
  <c r="DH68" i="52"/>
  <c r="DH130" i="52"/>
  <c r="DH127" i="52"/>
  <c r="DH126" i="52"/>
  <c r="DH119" i="52"/>
  <c r="DH118" i="52"/>
  <c r="DH111" i="52"/>
  <c r="DH110" i="52"/>
  <c r="DH103" i="52"/>
  <c r="DH102" i="52"/>
  <c r="DH66" i="52"/>
  <c r="DH62" i="52"/>
  <c r="DH58" i="52"/>
  <c r="DH67" i="52"/>
  <c r="DH63" i="52"/>
  <c r="DH59" i="52"/>
  <c r="DH122" i="52"/>
  <c r="DH115" i="52"/>
  <c r="DH106" i="52"/>
  <c r="DH99" i="52"/>
  <c r="DH55" i="52"/>
  <c r="DH51" i="52"/>
  <c r="DH47" i="52"/>
  <c r="DH43" i="52"/>
  <c r="DH39" i="52"/>
  <c r="DH35" i="52"/>
  <c r="DH31" i="52"/>
  <c r="DH29" i="52"/>
  <c r="DH27" i="52"/>
  <c r="DH26" i="52"/>
  <c r="DH22" i="52"/>
  <c r="DH123" i="52"/>
  <c r="DH49" i="52"/>
  <c r="DH45" i="52"/>
  <c r="DH33" i="52"/>
  <c r="DH65" i="52"/>
  <c r="DH64" i="52"/>
  <c r="DH56" i="52"/>
  <c r="DH48" i="52"/>
  <c r="DH44" i="52"/>
  <c r="DH40" i="52"/>
  <c r="DH36" i="52"/>
  <c r="DH21" i="52"/>
  <c r="DH20" i="52"/>
  <c r="DH19" i="52"/>
  <c r="DH18" i="52"/>
  <c r="DH17" i="52"/>
  <c r="DH16" i="52"/>
  <c r="DH15" i="52"/>
  <c r="DH12" i="52"/>
  <c r="DH11" i="52"/>
  <c r="DH10" i="52"/>
  <c r="DH9" i="52"/>
  <c r="DH8" i="52"/>
  <c r="DH7" i="52"/>
  <c r="DH97" i="52"/>
  <c r="DH93" i="52"/>
  <c r="DH89" i="52"/>
  <c r="DH61" i="52"/>
  <c r="DH60" i="52"/>
  <c r="DH54" i="52"/>
  <c r="DH50" i="52"/>
  <c r="DH46" i="52"/>
  <c r="DH42" i="52"/>
  <c r="DH38" i="52"/>
  <c r="DH34" i="52"/>
  <c r="DH23" i="52"/>
  <c r="DH114" i="52"/>
  <c r="DH107" i="52"/>
  <c r="DH57" i="52"/>
  <c r="DH53" i="52"/>
  <c r="DH41" i="52"/>
  <c r="DH37" i="52"/>
  <c r="DH30" i="52"/>
  <c r="DH28" i="52"/>
  <c r="DH24" i="52"/>
  <c r="DH95" i="52"/>
  <c r="DH91" i="52"/>
  <c r="DH87" i="52"/>
  <c r="DH52" i="52"/>
  <c r="DH32" i="52"/>
  <c r="DH25" i="52"/>
  <c r="DH14" i="52"/>
  <c r="DH13" i="52"/>
  <c r="DH6" i="52"/>
  <c r="DP205" i="52"/>
  <c r="DP204" i="52"/>
  <c r="DP203" i="52"/>
  <c r="DP202" i="52"/>
  <c r="DP201" i="52"/>
  <c r="DP200" i="52"/>
  <c r="DP206" i="52"/>
  <c r="DP199" i="52"/>
  <c r="DP198" i="52"/>
  <c r="DP197" i="52"/>
  <c r="DP196" i="52"/>
  <c r="DP194" i="52"/>
  <c r="DP192" i="52"/>
  <c r="DP190" i="52"/>
  <c r="DP188" i="52"/>
  <c r="DP186" i="52"/>
  <c r="DP187" i="52"/>
  <c r="DP185" i="52"/>
  <c r="DP184" i="52"/>
  <c r="DP183" i="52"/>
  <c r="DP182" i="52"/>
  <c r="DP181" i="52"/>
  <c r="DP180" i="52"/>
  <c r="DP179" i="52"/>
  <c r="DP178" i="52"/>
  <c r="DP177" i="52"/>
  <c r="DP176" i="52"/>
  <c r="DP195" i="52"/>
  <c r="DP191" i="52"/>
  <c r="DP189" i="52"/>
  <c r="DP174" i="52"/>
  <c r="DP173" i="52"/>
  <c r="DP193" i="52"/>
  <c r="DP171" i="52"/>
  <c r="DP170" i="52"/>
  <c r="DP169" i="52"/>
  <c r="DP168" i="52"/>
  <c r="DP167" i="52"/>
  <c r="DP166" i="52"/>
  <c r="DP165" i="52"/>
  <c r="DP164" i="52"/>
  <c r="DP152" i="52"/>
  <c r="DP151" i="52"/>
  <c r="DP150" i="52"/>
  <c r="DP149" i="52"/>
  <c r="DP148" i="52"/>
  <c r="DP147" i="52"/>
  <c r="DP146" i="52"/>
  <c r="DP145" i="52"/>
  <c r="DP144" i="52"/>
  <c r="DP143" i="52"/>
  <c r="DP142" i="52"/>
  <c r="DP141" i="52"/>
  <c r="DP140" i="52"/>
  <c r="DP139" i="52"/>
  <c r="DP138" i="52"/>
  <c r="DP137" i="52"/>
  <c r="DP136" i="52"/>
  <c r="DP135" i="52"/>
  <c r="DP134" i="52"/>
  <c r="DP133" i="52"/>
  <c r="DP132" i="52"/>
  <c r="DP131" i="52"/>
  <c r="DP163" i="52"/>
  <c r="DP162" i="52"/>
  <c r="DP160" i="52"/>
  <c r="DP158" i="52"/>
  <c r="DP156" i="52"/>
  <c r="DP154" i="52"/>
  <c r="DP175" i="52"/>
  <c r="DP155" i="52"/>
  <c r="DP130" i="52"/>
  <c r="DP172" i="52"/>
  <c r="DP157" i="52"/>
  <c r="DP128" i="52"/>
  <c r="DP124" i="52"/>
  <c r="DP120" i="52"/>
  <c r="DP116" i="52"/>
  <c r="DP112" i="52"/>
  <c r="DP108" i="52"/>
  <c r="DP104" i="52"/>
  <c r="DP100" i="52"/>
  <c r="DP97" i="52"/>
  <c r="DP95" i="52"/>
  <c r="DP93" i="52"/>
  <c r="DP91" i="52"/>
  <c r="DP89" i="52"/>
  <c r="DP87" i="52"/>
  <c r="DP153" i="52"/>
  <c r="DP129" i="52"/>
  <c r="DP125" i="52"/>
  <c r="DP121" i="52"/>
  <c r="DP117" i="52"/>
  <c r="DP113" i="52"/>
  <c r="DP109" i="52"/>
  <c r="DP105" i="52"/>
  <c r="DP101" i="52"/>
  <c r="DP86" i="52"/>
  <c r="DP85" i="52"/>
  <c r="DP84" i="52"/>
  <c r="DP83" i="52"/>
  <c r="DP82" i="52"/>
  <c r="DP81" i="52"/>
  <c r="DP80" i="52"/>
  <c r="DP79" i="52"/>
  <c r="DP78" i="52"/>
  <c r="DP77" i="52"/>
  <c r="DP76" i="52"/>
  <c r="DP75" i="52"/>
  <c r="DP74" i="52"/>
  <c r="DP73" i="52"/>
  <c r="DP72" i="52"/>
  <c r="DP71" i="52"/>
  <c r="DP70" i="52"/>
  <c r="DP69" i="52"/>
  <c r="DP68" i="52"/>
  <c r="DP123" i="52"/>
  <c r="DP122" i="52"/>
  <c r="DP115" i="52"/>
  <c r="DP114" i="52"/>
  <c r="DP107" i="52"/>
  <c r="DP106" i="52"/>
  <c r="DP99" i="52"/>
  <c r="DP98" i="52"/>
  <c r="DP96" i="52"/>
  <c r="DP94" i="52"/>
  <c r="DP92" i="52"/>
  <c r="DP90" i="52"/>
  <c r="DP88" i="52"/>
  <c r="DP64" i="52"/>
  <c r="DP60" i="52"/>
  <c r="DP159" i="52"/>
  <c r="DP65" i="52"/>
  <c r="DP61" i="52"/>
  <c r="DP161" i="52"/>
  <c r="DP119" i="52"/>
  <c r="DP118" i="52"/>
  <c r="DP103" i="52"/>
  <c r="DP102" i="52"/>
  <c r="DP55" i="52"/>
  <c r="DP51" i="52"/>
  <c r="DP47" i="52"/>
  <c r="DP43" i="52"/>
  <c r="DP39" i="52"/>
  <c r="DP35" i="52"/>
  <c r="DP31" i="52"/>
  <c r="DP29" i="52"/>
  <c r="DP27" i="52"/>
  <c r="DP24" i="52"/>
  <c r="DP126" i="52"/>
  <c r="DP111" i="52"/>
  <c r="DP53" i="52"/>
  <c r="DP49" i="52"/>
  <c r="DP45" i="52"/>
  <c r="DP37" i="52"/>
  <c r="DP26" i="52"/>
  <c r="DP44" i="52"/>
  <c r="DP32" i="52"/>
  <c r="DP23" i="52"/>
  <c r="DP20" i="52"/>
  <c r="DP19" i="52"/>
  <c r="DP18" i="52"/>
  <c r="DP17" i="52"/>
  <c r="DP16" i="52"/>
  <c r="DP15" i="52"/>
  <c r="DP12" i="52"/>
  <c r="DP11" i="52"/>
  <c r="DP10" i="52"/>
  <c r="DP9" i="52"/>
  <c r="DP8" i="52"/>
  <c r="DP7" i="52"/>
  <c r="DP63" i="52"/>
  <c r="DP62" i="52"/>
  <c r="DP54" i="52"/>
  <c r="DP50" i="52"/>
  <c r="DP46" i="52"/>
  <c r="DP42" i="52"/>
  <c r="DP38" i="52"/>
  <c r="DP34" i="52"/>
  <c r="DP25" i="52"/>
  <c r="DP21" i="52"/>
  <c r="DP127" i="52"/>
  <c r="DP110" i="52"/>
  <c r="DP57" i="52"/>
  <c r="DP41" i="52"/>
  <c r="DP33" i="52"/>
  <c r="DP30" i="52"/>
  <c r="DP28" i="52"/>
  <c r="DP22" i="52"/>
  <c r="DP67" i="52"/>
  <c r="DP66" i="52"/>
  <c r="DP59" i="52"/>
  <c r="DP58" i="52"/>
  <c r="DP56" i="52"/>
  <c r="DP52" i="52"/>
  <c r="DP48" i="52"/>
  <c r="DP40" i="52"/>
  <c r="DP36" i="52"/>
  <c r="DP14" i="52"/>
  <c r="DP13" i="52"/>
  <c r="DP6" i="52"/>
  <c r="AW19" i="52"/>
  <c r="S19" i="52" s="1"/>
  <c r="AH19" i="52" s="1"/>
  <c r="AW33" i="52"/>
  <c r="S33" i="52" s="1"/>
  <c r="AH33" i="52" s="1"/>
  <c r="AW57" i="52"/>
  <c r="S57" i="52" s="1"/>
  <c r="AH57" i="52" s="1"/>
  <c r="AW65" i="52"/>
  <c r="S65" i="52" s="1"/>
  <c r="AH65" i="52" s="1"/>
  <c r="AW16" i="52"/>
  <c r="S16" i="52" s="1"/>
  <c r="AH16" i="52" s="1"/>
  <c r="AW48" i="52"/>
  <c r="S48" i="52" s="1"/>
  <c r="AH48" i="52" s="1"/>
  <c r="AW49" i="52"/>
  <c r="S49" i="52" s="1"/>
  <c r="AH49" i="52" s="1"/>
  <c r="AW26" i="52"/>
  <c r="S26" i="52" s="1"/>
  <c r="AH26" i="52" s="1"/>
  <c r="AW35" i="52"/>
  <c r="S35" i="52" s="1"/>
  <c r="AH35" i="52" s="1"/>
  <c r="AW51" i="52"/>
  <c r="S51" i="52" s="1"/>
  <c r="AH51" i="52" s="1"/>
  <c r="AW123" i="52"/>
  <c r="S123" i="52" s="1"/>
  <c r="AH123" i="52" s="1"/>
  <c r="AW102" i="52"/>
  <c r="S102" i="52" s="1"/>
  <c r="AH102" i="52" s="1"/>
  <c r="AW118" i="52"/>
  <c r="S118" i="52" s="1"/>
  <c r="AH118" i="52" s="1"/>
  <c r="AW130" i="52"/>
  <c r="S130" i="52" s="1"/>
  <c r="AH130" i="52" s="1"/>
  <c r="AW90" i="52"/>
  <c r="S90" i="52" s="1"/>
  <c r="AH90" i="52" s="1"/>
  <c r="AW98" i="52"/>
  <c r="S98" i="52" s="1"/>
  <c r="AH98" i="52" s="1"/>
  <c r="AW112" i="52"/>
  <c r="S112" i="52" s="1"/>
  <c r="AH112" i="52" s="1"/>
  <c r="AW128" i="52"/>
  <c r="S128" i="52" s="1"/>
  <c r="AH128" i="52" s="1"/>
  <c r="AW159" i="52"/>
  <c r="S159" i="52" s="1"/>
  <c r="AH159" i="52" s="1"/>
  <c r="AW135" i="52"/>
  <c r="S135" i="52" s="1"/>
  <c r="AH135" i="52" s="1"/>
  <c r="AW139" i="52"/>
  <c r="S139" i="52" s="1"/>
  <c r="AH139" i="52" s="1"/>
  <c r="AW151" i="52"/>
  <c r="S151" i="52" s="1"/>
  <c r="AH151" i="52" s="1"/>
  <c r="AW166" i="52"/>
  <c r="S166" i="52" s="1"/>
  <c r="AH166" i="52" s="1"/>
  <c r="AW170" i="52"/>
  <c r="S170" i="52" s="1"/>
  <c r="AH170" i="52" s="1"/>
  <c r="AW194" i="52"/>
  <c r="S194" i="52" s="1"/>
  <c r="AH194" i="52" s="1"/>
  <c r="AW189" i="52"/>
  <c r="S189" i="52" s="1"/>
  <c r="AH189" i="52" s="1"/>
  <c r="AW197" i="52"/>
  <c r="S197" i="52" s="1"/>
  <c r="AH197" i="52" s="1"/>
  <c r="AW200" i="52"/>
  <c r="S200" i="52" s="1"/>
  <c r="AH200" i="52" s="1"/>
  <c r="AW204" i="52"/>
  <c r="S204" i="52" s="1"/>
  <c r="AH204" i="52" s="1"/>
  <c r="DJ206" i="52"/>
  <c r="DJ204" i="52"/>
  <c r="DJ200" i="52"/>
  <c r="DJ198" i="52"/>
  <c r="DJ197" i="52"/>
  <c r="DJ203" i="52"/>
  <c r="DJ195" i="52"/>
  <c r="DJ193" i="52"/>
  <c r="DJ191" i="52"/>
  <c r="DJ205" i="52"/>
  <c r="DJ202" i="52"/>
  <c r="DJ201" i="52"/>
  <c r="DJ199" i="52"/>
  <c r="DJ196" i="52"/>
  <c r="DJ192" i="52"/>
  <c r="DJ188" i="52"/>
  <c r="DJ187" i="52"/>
  <c r="DJ190" i="52"/>
  <c r="DJ174" i="52"/>
  <c r="DJ170" i="52"/>
  <c r="DJ169" i="52"/>
  <c r="DJ168" i="52"/>
  <c r="DJ167" i="52"/>
  <c r="DJ166" i="52"/>
  <c r="DJ165" i="52"/>
  <c r="DJ164" i="52"/>
  <c r="DJ163" i="52"/>
  <c r="DJ162" i="52"/>
  <c r="DJ194" i="52"/>
  <c r="DJ186" i="52"/>
  <c r="DJ185" i="52"/>
  <c r="DJ184" i="52"/>
  <c r="DJ183" i="52"/>
  <c r="DJ182" i="52"/>
  <c r="DJ181" i="52"/>
  <c r="DJ180" i="52"/>
  <c r="DJ179" i="52"/>
  <c r="DJ178" i="52"/>
  <c r="DJ177" i="52"/>
  <c r="DJ173" i="52"/>
  <c r="DJ189" i="52"/>
  <c r="DJ175" i="52"/>
  <c r="DJ172" i="52"/>
  <c r="DJ161" i="52"/>
  <c r="DJ159" i="52"/>
  <c r="DJ157" i="52"/>
  <c r="DJ155" i="52"/>
  <c r="DJ153" i="52"/>
  <c r="DJ171" i="52"/>
  <c r="DJ176" i="52"/>
  <c r="DJ156" i="52"/>
  <c r="DJ151" i="52"/>
  <c r="DJ147" i="52"/>
  <c r="DJ143" i="52"/>
  <c r="DJ139" i="52"/>
  <c r="DJ135" i="52"/>
  <c r="DJ131" i="52"/>
  <c r="DJ130" i="52"/>
  <c r="DJ158" i="52"/>
  <c r="DJ150" i="52"/>
  <c r="DJ146" i="52"/>
  <c r="DJ142" i="52"/>
  <c r="DJ138" i="52"/>
  <c r="DJ134" i="52"/>
  <c r="DJ129" i="52"/>
  <c r="DJ128" i="52"/>
  <c r="DJ127" i="52"/>
  <c r="DJ126" i="52"/>
  <c r="DJ125" i="52"/>
  <c r="DJ124" i="52"/>
  <c r="DJ123" i="52"/>
  <c r="DJ122" i="52"/>
  <c r="DJ121" i="52"/>
  <c r="DJ120" i="52"/>
  <c r="DJ119" i="52"/>
  <c r="DJ118" i="52"/>
  <c r="DJ117" i="52"/>
  <c r="DJ116" i="52"/>
  <c r="DJ115" i="52"/>
  <c r="DJ114" i="52"/>
  <c r="DJ113" i="52"/>
  <c r="DJ112" i="52"/>
  <c r="DJ111" i="52"/>
  <c r="DJ110" i="52"/>
  <c r="DJ109" i="52"/>
  <c r="DJ108" i="52"/>
  <c r="DJ107" i="52"/>
  <c r="DJ106" i="52"/>
  <c r="DJ105" i="52"/>
  <c r="DJ104" i="52"/>
  <c r="DJ103" i="52"/>
  <c r="DJ102" i="52"/>
  <c r="DJ101" i="52"/>
  <c r="DJ100" i="52"/>
  <c r="DJ99" i="52"/>
  <c r="DJ98" i="52"/>
  <c r="DJ97" i="52"/>
  <c r="DJ96" i="52"/>
  <c r="DJ95" i="52"/>
  <c r="DJ94" i="52"/>
  <c r="DJ93" i="52"/>
  <c r="DJ92" i="52"/>
  <c r="DJ91" i="52"/>
  <c r="DJ90" i="52"/>
  <c r="DJ89" i="52"/>
  <c r="DJ88" i="52"/>
  <c r="DJ87" i="52"/>
  <c r="DJ148" i="52"/>
  <c r="DJ145" i="52"/>
  <c r="DJ140" i="52"/>
  <c r="DJ137" i="52"/>
  <c r="DJ132" i="52"/>
  <c r="DJ154" i="52"/>
  <c r="DJ85" i="52"/>
  <c r="DJ81" i="52"/>
  <c r="DJ77" i="52"/>
  <c r="DJ73" i="52"/>
  <c r="DJ69" i="52"/>
  <c r="DJ67" i="52"/>
  <c r="DJ63" i="52"/>
  <c r="DJ59" i="52"/>
  <c r="DJ57" i="52"/>
  <c r="DJ56" i="52"/>
  <c r="DJ55" i="52"/>
  <c r="DJ54" i="52"/>
  <c r="DJ53" i="52"/>
  <c r="DJ52" i="52"/>
  <c r="DJ51" i="52"/>
  <c r="DJ50" i="52"/>
  <c r="DJ49" i="52"/>
  <c r="DJ48" i="52"/>
  <c r="DJ47" i="52"/>
  <c r="DJ46" i="52"/>
  <c r="DJ45" i="52"/>
  <c r="DJ44" i="52"/>
  <c r="DJ43" i="52"/>
  <c r="DJ42" i="52"/>
  <c r="DJ41" i="52"/>
  <c r="DJ40" i="52"/>
  <c r="DJ39" i="52"/>
  <c r="DJ38" i="52"/>
  <c r="DJ37" i="52"/>
  <c r="DJ36" i="52"/>
  <c r="DJ35" i="52"/>
  <c r="DJ34" i="52"/>
  <c r="DJ33" i="52"/>
  <c r="DJ32" i="52"/>
  <c r="DJ31" i="52"/>
  <c r="DJ30" i="52"/>
  <c r="DJ29" i="52"/>
  <c r="DJ28" i="52"/>
  <c r="DJ27" i="52"/>
  <c r="DJ26" i="52"/>
  <c r="DJ25" i="52"/>
  <c r="DJ24" i="52"/>
  <c r="DJ23" i="52"/>
  <c r="DJ22" i="52"/>
  <c r="DJ21" i="52"/>
  <c r="DJ152" i="52"/>
  <c r="DJ141" i="52"/>
  <c r="DJ136" i="52"/>
  <c r="DJ86" i="52"/>
  <c r="DJ82" i="52"/>
  <c r="DJ78" i="52"/>
  <c r="DJ74" i="52"/>
  <c r="DJ70" i="52"/>
  <c r="DJ64" i="52"/>
  <c r="DJ60" i="52"/>
  <c r="DJ160" i="52"/>
  <c r="DJ83" i="52"/>
  <c r="DJ80" i="52"/>
  <c r="DJ75" i="52"/>
  <c r="DJ72" i="52"/>
  <c r="DJ62" i="52"/>
  <c r="DJ61" i="52"/>
  <c r="DJ84" i="52"/>
  <c r="DJ68" i="52"/>
  <c r="DJ66" i="52"/>
  <c r="DJ133" i="52"/>
  <c r="DJ144" i="52"/>
  <c r="DJ20" i="52"/>
  <c r="DJ19" i="52"/>
  <c r="DJ18" i="52"/>
  <c r="DJ17" i="52"/>
  <c r="DJ16" i="52"/>
  <c r="DJ15" i="52"/>
  <c r="DJ14" i="52"/>
  <c r="DJ13" i="52"/>
  <c r="DJ12" i="52"/>
  <c r="DJ11" i="52"/>
  <c r="DJ10" i="52"/>
  <c r="DJ9" i="52"/>
  <c r="DJ8" i="52"/>
  <c r="DJ7" i="52"/>
  <c r="DJ6" i="52"/>
  <c r="DJ79" i="52"/>
  <c r="DJ76" i="52"/>
  <c r="DJ71" i="52"/>
  <c r="DJ65" i="52"/>
  <c r="DJ58" i="52"/>
  <c r="DJ149" i="52"/>
  <c r="BE48" i="52"/>
  <c r="AA48" i="52" s="1"/>
  <c r="AP48" i="52" s="1"/>
  <c r="BE22" i="52"/>
  <c r="AA22" i="52" s="1"/>
  <c r="AP22" i="52" s="1"/>
  <c r="BE25" i="52"/>
  <c r="AA25" i="52" s="1"/>
  <c r="AP25" i="52" s="1"/>
  <c r="BE46" i="52"/>
  <c r="AA46" i="52" s="1"/>
  <c r="AP46" i="52" s="1"/>
  <c r="BE59" i="52"/>
  <c r="AA59" i="52" s="1"/>
  <c r="AP59" i="52" s="1"/>
  <c r="BE94" i="52"/>
  <c r="AA94" i="52" s="1"/>
  <c r="AP94" i="52" s="1"/>
  <c r="BE8" i="52"/>
  <c r="AA8" i="52" s="1"/>
  <c r="AP8" i="52" s="1"/>
  <c r="BE12" i="52"/>
  <c r="AA12" i="52" s="1"/>
  <c r="AP12" i="52" s="1"/>
  <c r="BE18" i="52"/>
  <c r="AA18" i="52" s="1"/>
  <c r="AP18" i="52" s="1"/>
  <c r="BE52" i="52"/>
  <c r="AA52" i="52" s="1"/>
  <c r="AP52" i="52" s="1"/>
  <c r="BE102" i="52"/>
  <c r="AA102" i="52" s="1"/>
  <c r="AP102" i="52" s="1"/>
  <c r="BE24" i="52"/>
  <c r="AA24" i="52" s="1"/>
  <c r="AP24" i="52" s="1"/>
  <c r="BE35" i="52"/>
  <c r="AA35" i="52" s="1"/>
  <c r="AP35" i="52" s="1"/>
  <c r="BE51" i="52"/>
  <c r="AA51" i="52" s="1"/>
  <c r="AP51" i="52" s="1"/>
  <c r="BE107" i="52"/>
  <c r="AA107" i="52" s="1"/>
  <c r="AP107" i="52" s="1"/>
  <c r="BE123" i="52"/>
  <c r="AA123" i="52" s="1"/>
  <c r="AP123" i="52" s="1"/>
  <c r="BE71" i="52"/>
  <c r="AA71" i="52" s="1"/>
  <c r="AP71" i="52" s="1"/>
  <c r="BE75" i="52"/>
  <c r="AA75" i="52" s="1"/>
  <c r="AP75" i="52" s="1"/>
  <c r="BE79" i="52"/>
  <c r="AA79" i="52" s="1"/>
  <c r="AP79" i="52" s="1"/>
  <c r="BE83" i="52"/>
  <c r="AA83" i="52" s="1"/>
  <c r="AP83" i="52" s="1"/>
  <c r="BE87" i="52"/>
  <c r="AA87" i="52" s="1"/>
  <c r="AP87" i="52" s="1"/>
  <c r="BE113" i="52"/>
  <c r="AA113" i="52" s="1"/>
  <c r="AP113" i="52" s="1"/>
  <c r="BE129" i="52"/>
  <c r="AA129" i="52" s="1"/>
  <c r="AP129" i="52" s="1"/>
  <c r="BE91" i="52"/>
  <c r="AA91" i="52" s="1"/>
  <c r="AP91" i="52" s="1"/>
  <c r="BE100" i="52"/>
  <c r="AA100" i="52" s="1"/>
  <c r="AP100" i="52" s="1"/>
  <c r="BE116" i="52"/>
  <c r="AA116" i="52" s="1"/>
  <c r="AP116" i="52" s="1"/>
  <c r="BE154" i="52"/>
  <c r="AA154" i="52" s="1"/>
  <c r="AP154" i="52" s="1"/>
  <c r="BE162" i="52"/>
  <c r="AA162" i="52" s="1"/>
  <c r="AP162" i="52" s="1"/>
  <c r="BE133" i="52"/>
  <c r="AA133" i="52" s="1"/>
  <c r="AP133" i="52" s="1"/>
  <c r="BE137" i="52"/>
  <c r="AA137" i="52" s="1"/>
  <c r="AP137" i="52" s="1"/>
  <c r="BE141" i="52"/>
  <c r="AA141" i="52" s="1"/>
  <c r="AP141" i="52" s="1"/>
  <c r="BE149" i="52"/>
  <c r="AA149" i="52" s="1"/>
  <c r="AP149" i="52" s="1"/>
  <c r="BE176" i="52"/>
  <c r="AA176" i="52" s="1"/>
  <c r="AP176" i="52" s="1"/>
  <c r="BE167" i="52"/>
  <c r="AA167" i="52" s="1"/>
  <c r="AP167" i="52" s="1"/>
  <c r="BE177" i="52"/>
  <c r="AA177" i="52" s="1"/>
  <c r="AP177" i="52" s="1"/>
  <c r="BE181" i="52"/>
  <c r="AA181" i="52" s="1"/>
  <c r="AP181" i="52" s="1"/>
  <c r="BE185" i="52"/>
  <c r="AA185" i="52" s="1"/>
  <c r="AP185" i="52" s="1"/>
  <c r="BE190" i="52"/>
  <c r="AA190" i="52" s="1"/>
  <c r="AP190" i="52" s="1"/>
  <c r="BE197" i="52"/>
  <c r="AA197" i="52" s="1"/>
  <c r="AP197" i="52" s="1"/>
  <c r="BE200" i="52"/>
  <c r="AA200" i="52" s="1"/>
  <c r="AP200" i="52" s="1"/>
  <c r="BE204" i="52"/>
  <c r="AA204" i="52" s="1"/>
  <c r="AP204" i="52" s="1"/>
  <c r="CR205" i="51"/>
  <c r="CR204" i="51"/>
  <c r="CR202" i="51"/>
  <c r="CR200" i="51"/>
  <c r="CR199" i="51"/>
  <c r="CR198" i="51"/>
  <c r="CR197" i="51"/>
  <c r="CR196" i="51"/>
  <c r="CR192" i="51"/>
  <c r="CR206" i="51"/>
  <c r="CR203" i="51"/>
  <c r="CR195" i="51"/>
  <c r="CR191" i="51"/>
  <c r="CR193" i="51"/>
  <c r="CR190" i="51"/>
  <c r="CR201" i="51"/>
  <c r="CR194" i="51"/>
  <c r="CR187" i="51"/>
  <c r="CR188" i="51"/>
  <c r="CR185" i="51"/>
  <c r="CR183" i="51"/>
  <c r="CR182" i="51"/>
  <c r="CR180" i="51"/>
  <c r="CR179" i="51"/>
  <c r="CR178" i="51"/>
  <c r="CR177" i="51"/>
  <c r="CR176" i="51"/>
  <c r="CR175" i="51"/>
  <c r="CR174" i="51"/>
  <c r="CR173" i="51"/>
  <c r="CR172" i="51"/>
  <c r="CR171" i="51"/>
  <c r="CR170" i="51"/>
  <c r="CR186" i="51"/>
  <c r="CR169" i="51"/>
  <c r="CR168" i="51"/>
  <c r="CR167" i="51"/>
  <c r="CR166" i="51"/>
  <c r="CR165" i="51"/>
  <c r="CR164" i="51"/>
  <c r="CR163" i="51"/>
  <c r="CR162" i="51"/>
  <c r="CR161" i="51"/>
  <c r="CR160" i="51"/>
  <c r="CR159" i="51"/>
  <c r="CR158" i="51"/>
  <c r="CR157" i="51"/>
  <c r="CR156" i="51"/>
  <c r="CR155" i="51"/>
  <c r="CR154" i="51"/>
  <c r="CR153" i="51"/>
  <c r="CR152" i="51"/>
  <c r="CR151" i="51"/>
  <c r="CR150" i="51"/>
  <c r="CR149" i="51"/>
  <c r="CR148" i="51"/>
  <c r="CR181" i="51"/>
  <c r="CR189" i="51"/>
  <c r="CR146" i="51"/>
  <c r="CR142" i="51"/>
  <c r="CR138" i="51"/>
  <c r="CR134" i="51"/>
  <c r="CR130" i="51"/>
  <c r="CR184" i="51"/>
  <c r="CR147" i="51"/>
  <c r="CR143" i="51"/>
  <c r="CR139" i="51"/>
  <c r="CR135" i="51"/>
  <c r="CR131" i="51"/>
  <c r="CR128" i="51"/>
  <c r="CR127" i="51"/>
  <c r="CR126" i="51"/>
  <c r="CR125" i="51"/>
  <c r="CR124" i="51"/>
  <c r="CR120" i="51"/>
  <c r="CR116" i="51"/>
  <c r="CR112" i="51"/>
  <c r="CR108" i="51"/>
  <c r="CR104" i="51"/>
  <c r="CR100" i="51"/>
  <c r="CR96" i="51"/>
  <c r="CR92" i="51"/>
  <c r="CR88" i="51"/>
  <c r="CR84" i="51"/>
  <c r="CR145" i="51"/>
  <c r="CR140" i="51"/>
  <c r="CR137" i="51"/>
  <c r="CR132" i="51"/>
  <c r="CR129" i="51"/>
  <c r="CR121" i="51"/>
  <c r="CR117" i="51"/>
  <c r="CR113" i="51"/>
  <c r="CR109" i="51"/>
  <c r="CR105" i="51"/>
  <c r="CR101" i="51"/>
  <c r="CR97" i="51"/>
  <c r="CR93" i="51"/>
  <c r="CR89" i="51"/>
  <c r="CR85" i="51"/>
  <c r="CR144" i="51"/>
  <c r="CR133" i="51"/>
  <c r="CR82" i="51"/>
  <c r="CR78" i="51"/>
  <c r="CR73" i="51"/>
  <c r="CR123" i="51"/>
  <c r="CR118" i="51"/>
  <c r="CR115" i="51"/>
  <c r="CR110" i="51"/>
  <c r="CR107" i="51"/>
  <c r="CR102" i="51"/>
  <c r="CR99" i="51"/>
  <c r="CR94" i="51"/>
  <c r="CR91" i="51"/>
  <c r="CR86" i="51"/>
  <c r="CR83" i="51"/>
  <c r="CR79" i="51"/>
  <c r="CR72" i="51"/>
  <c r="CR68" i="51"/>
  <c r="CR64" i="51"/>
  <c r="CR60" i="51"/>
  <c r="CR56" i="51"/>
  <c r="CR52" i="51"/>
  <c r="CR136" i="51"/>
  <c r="CR111" i="51"/>
  <c r="CR95" i="51"/>
  <c r="CR77" i="51"/>
  <c r="CR66" i="51"/>
  <c r="CR65" i="51"/>
  <c r="CR55" i="51"/>
  <c r="CR43" i="51"/>
  <c r="CR42" i="51"/>
  <c r="CR41" i="51"/>
  <c r="CR40" i="51"/>
  <c r="CR39" i="51"/>
  <c r="CR38" i="51"/>
  <c r="CR37" i="51"/>
  <c r="CR36" i="51"/>
  <c r="CR35" i="51"/>
  <c r="CR34" i="51"/>
  <c r="CR33" i="51"/>
  <c r="CR32" i="51"/>
  <c r="CR31" i="51"/>
  <c r="CR30" i="51"/>
  <c r="CR29" i="51"/>
  <c r="CR28" i="51"/>
  <c r="CR27" i="51"/>
  <c r="CR26" i="51"/>
  <c r="CR25" i="51"/>
  <c r="CR24" i="51"/>
  <c r="CR23" i="51"/>
  <c r="CR22" i="51"/>
  <c r="CR21" i="51"/>
  <c r="CR20" i="51"/>
  <c r="CR19" i="51"/>
  <c r="CR18" i="51"/>
  <c r="CR17" i="51"/>
  <c r="CR16" i="51"/>
  <c r="CR15" i="51"/>
  <c r="CR14" i="51"/>
  <c r="CR13" i="51"/>
  <c r="CR12" i="51"/>
  <c r="CR11" i="51"/>
  <c r="CR10" i="51"/>
  <c r="CR9" i="51"/>
  <c r="CR8" i="51"/>
  <c r="CR7" i="51"/>
  <c r="CR6" i="51"/>
  <c r="CR119" i="51"/>
  <c r="CR141" i="51"/>
  <c r="CR114" i="51"/>
  <c r="CR98" i="51"/>
  <c r="CR80" i="51"/>
  <c r="CR75" i="51"/>
  <c r="CR67" i="51"/>
  <c r="CR62" i="51"/>
  <c r="CR61" i="51"/>
  <c r="CR51" i="51"/>
  <c r="CR48" i="51"/>
  <c r="CR47" i="51"/>
  <c r="CR46" i="51"/>
  <c r="CR45" i="51"/>
  <c r="CR44" i="51"/>
  <c r="CR76" i="51"/>
  <c r="CR74" i="51"/>
  <c r="CR70" i="51"/>
  <c r="CR69" i="51"/>
  <c r="CR81" i="51"/>
  <c r="CR57" i="51"/>
  <c r="CR54" i="51"/>
  <c r="CR53" i="51"/>
  <c r="CR87" i="51"/>
  <c r="CR71" i="51"/>
  <c r="CR63" i="51"/>
  <c r="CR50" i="51"/>
  <c r="CR122" i="51"/>
  <c r="CR106" i="51"/>
  <c r="CR103" i="51"/>
  <c r="CR58" i="51"/>
  <c r="CR49" i="51"/>
  <c r="CR90" i="51"/>
  <c r="CR59" i="51"/>
  <c r="CZ205" i="51"/>
  <c r="CZ203" i="51"/>
  <c r="CZ206" i="51"/>
  <c r="CZ204" i="51"/>
  <c r="CZ201" i="51"/>
  <c r="CZ202" i="51"/>
  <c r="CZ199" i="51"/>
  <c r="CZ198" i="51"/>
  <c r="CZ197" i="51"/>
  <c r="CZ196" i="51"/>
  <c r="CZ194" i="51"/>
  <c r="CZ190" i="51"/>
  <c r="CZ193" i="51"/>
  <c r="CZ189" i="51"/>
  <c r="CZ192" i="51"/>
  <c r="CZ191" i="51"/>
  <c r="CZ200" i="51"/>
  <c r="CZ187" i="51"/>
  <c r="CZ188" i="51"/>
  <c r="CZ184" i="51"/>
  <c r="CZ180" i="51"/>
  <c r="CZ179" i="51"/>
  <c r="CZ178" i="51"/>
  <c r="CZ177" i="51"/>
  <c r="CZ176" i="51"/>
  <c r="CZ175" i="51"/>
  <c r="CZ174" i="51"/>
  <c r="CZ173" i="51"/>
  <c r="CZ172" i="51"/>
  <c r="CZ171" i="51"/>
  <c r="CZ170" i="51"/>
  <c r="CZ195" i="51"/>
  <c r="CZ185" i="51"/>
  <c r="CZ181" i="51"/>
  <c r="CZ169" i="51"/>
  <c r="CZ168" i="51"/>
  <c r="CZ167" i="51"/>
  <c r="CZ166" i="51"/>
  <c r="CZ165" i="51"/>
  <c r="CZ164" i="51"/>
  <c r="CZ163" i="51"/>
  <c r="CZ162" i="51"/>
  <c r="CZ161" i="51"/>
  <c r="CZ160" i="51"/>
  <c r="CZ159" i="51"/>
  <c r="CZ158" i="51"/>
  <c r="CZ157" i="51"/>
  <c r="CZ156" i="51"/>
  <c r="CZ155" i="51"/>
  <c r="CZ154" i="51"/>
  <c r="CZ153" i="51"/>
  <c r="CZ152" i="51"/>
  <c r="CZ151" i="51"/>
  <c r="CZ150" i="51"/>
  <c r="CZ149" i="51"/>
  <c r="CZ148" i="51"/>
  <c r="CZ147" i="51"/>
  <c r="CZ186" i="51"/>
  <c r="CZ183" i="51"/>
  <c r="CZ182" i="51"/>
  <c r="CZ146" i="51"/>
  <c r="CZ142" i="51"/>
  <c r="CZ138" i="51"/>
  <c r="CZ134" i="51"/>
  <c r="CZ130" i="51"/>
  <c r="CZ143" i="51"/>
  <c r="CZ139" i="51"/>
  <c r="CZ135" i="51"/>
  <c r="CZ131" i="51"/>
  <c r="CZ124" i="51"/>
  <c r="CZ120" i="51"/>
  <c r="CZ116" i="51"/>
  <c r="CZ112" i="51"/>
  <c r="CZ108" i="51"/>
  <c r="CZ104" i="51"/>
  <c r="CZ100" i="51"/>
  <c r="CZ96" i="51"/>
  <c r="CZ92" i="51"/>
  <c r="CZ88" i="51"/>
  <c r="CZ84" i="51"/>
  <c r="CZ82" i="51"/>
  <c r="CZ81" i="51"/>
  <c r="CZ80" i="51"/>
  <c r="CZ79" i="51"/>
  <c r="CZ78" i="51"/>
  <c r="CZ77" i="51"/>
  <c r="CZ76" i="51"/>
  <c r="CZ144" i="51"/>
  <c r="CZ141" i="51"/>
  <c r="CZ136" i="51"/>
  <c r="CZ133" i="51"/>
  <c r="CZ121" i="51"/>
  <c r="CZ117" i="51"/>
  <c r="CZ113" i="51"/>
  <c r="CZ109" i="51"/>
  <c r="CZ105" i="51"/>
  <c r="CZ101" i="51"/>
  <c r="CZ97" i="51"/>
  <c r="CZ93" i="51"/>
  <c r="CZ89" i="51"/>
  <c r="CZ85" i="51"/>
  <c r="CZ145" i="51"/>
  <c r="CZ132" i="51"/>
  <c r="CZ129" i="51"/>
  <c r="CZ127" i="51"/>
  <c r="CZ73" i="51"/>
  <c r="CZ126" i="51"/>
  <c r="CZ122" i="51"/>
  <c r="CZ119" i="51"/>
  <c r="CZ114" i="51"/>
  <c r="CZ111" i="51"/>
  <c r="CZ106" i="51"/>
  <c r="CZ103" i="51"/>
  <c r="CZ98" i="51"/>
  <c r="CZ95" i="51"/>
  <c r="CZ90" i="51"/>
  <c r="CZ87" i="51"/>
  <c r="CZ72" i="51"/>
  <c r="CZ68" i="51"/>
  <c r="CZ64" i="51"/>
  <c r="CZ60" i="51"/>
  <c r="CZ56" i="51"/>
  <c r="CZ52" i="51"/>
  <c r="CZ128" i="51"/>
  <c r="CZ115" i="51"/>
  <c r="CZ99" i="51"/>
  <c r="CZ83" i="51"/>
  <c r="CZ70" i="51"/>
  <c r="CZ69" i="51"/>
  <c r="CZ59" i="51"/>
  <c r="CZ54" i="51"/>
  <c r="CZ53" i="51"/>
  <c r="CZ43" i="51"/>
  <c r="CZ42" i="51"/>
  <c r="CZ41" i="51"/>
  <c r="CZ40" i="51"/>
  <c r="CZ39" i="51"/>
  <c r="CZ38" i="51"/>
  <c r="CZ37" i="51"/>
  <c r="CZ36" i="51"/>
  <c r="CZ35" i="51"/>
  <c r="CZ34" i="51"/>
  <c r="CZ33" i="51"/>
  <c r="CZ32" i="51"/>
  <c r="CZ31" i="51"/>
  <c r="CZ30" i="51"/>
  <c r="CZ29" i="51"/>
  <c r="CZ28" i="51"/>
  <c r="CZ27" i="51"/>
  <c r="CZ26" i="51"/>
  <c r="CZ25" i="51"/>
  <c r="CZ24" i="51"/>
  <c r="CZ23" i="51"/>
  <c r="CZ22" i="51"/>
  <c r="CZ21" i="51"/>
  <c r="CZ20" i="51"/>
  <c r="CZ19" i="51"/>
  <c r="CZ18" i="51"/>
  <c r="CZ17" i="51"/>
  <c r="CZ16" i="51"/>
  <c r="CZ15" i="51"/>
  <c r="CZ14" i="51"/>
  <c r="CZ13" i="51"/>
  <c r="CZ12" i="51"/>
  <c r="CZ11" i="51"/>
  <c r="CZ10" i="51"/>
  <c r="CZ9" i="51"/>
  <c r="CZ8" i="51"/>
  <c r="CZ7" i="51"/>
  <c r="CZ6" i="51"/>
  <c r="CZ123" i="51"/>
  <c r="CZ140" i="51"/>
  <c r="CZ137" i="51"/>
  <c r="CZ125" i="51"/>
  <c r="CZ118" i="51"/>
  <c r="CZ102" i="51"/>
  <c r="CZ86" i="51"/>
  <c r="CZ74" i="51"/>
  <c r="CZ71" i="51"/>
  <c r="CZ66" i="51"/>
  <c r="CZ65" i="51"/>
  <c r="CZ55" i="51"/>
  <c r="CZ51" i="51"/>
  <c r="CZ62" i="51"/>
  <c r="CZ58" i="51"/>
  <c r="CZ48" i="51"/>
  <c r="CZ44" i="51"/>
  <c r="CZ63" i="51"/>
  <c r="CZ46" i="51"/>
  <c r="CZ107" i="51"/>
  <c r="CZ75" i="51"/>
  <c r="CZ49" i="51"/>
  <c r="CZ47" i="51"/>
  <c r="CZ110" i="51"/>
  <c r="CZ91" i="51"/>
  <c r="CZ67" i="51"/>
  <c r="CZ57" i="51"/>
  <c r="CZ50" i="51"/>
  <c r="CZ45" i="51"/>
  <c r="CZ61" i="51"/>
  <c r="CZ94" i="51"/>
  <c r="DA39" i="51"/>
  <c r="DA24" i="51"/>
  <c r="DA13" i="51"/>
  <c r="DA29" i="51"/>
  <c r="DA46" i="51"/>
  <c r="DA31" i="51"/>
  <c r="DA48" i="51"/>
  <c r="DA47" i="51"/>
  <c r="DA18" i="51"/>
  <c r="DA34" i="51"/>
  <c r="DA76" i="51"/>
  <c r="DA80" i="51"/>
  <c r="DA50" i="51"/>
  <c r="DA54" i="51"/>
  <c r="DA58" i="51"/>
  <c r="DA62" i="51"/>
  <c r="DA66" i="51"/>
  <c r="DA70" i="51"/>
  <c r="DA74" i="51"/>
  <c r="DA85" i="51"/>
  <c r="DA89" i="51"/>
  <c r="DA93" i="51"/>
  <c r="DA97" i="51"/>
  <c r="DA101" i="51"/>
  <c r="DA105" i="51"/>
  <c r="DA109" i="51"/>
  <c r="DA113" i="51"/>
  <c r="DA117" i="51"/>
  <c r="DA121" i="51"/>
  <c r="DA125" i="51"/>
  <c r="DA147" i="51"/>
  <c r="DA132" i="51"/>
  <c r="DA136" i="51"/>
  <c r="DA140" i="51"/>
  <c r="DA144" i="51"/>
  <c r="DA149" i="51"/>
  <c r="DA153" i="51"/>
  <c r="DA157" i="51"/>
  <c r="DA161" i="51"/>
  <c r="DA165" i="51"/>
  <c r="DA169" i="51"/>
  <c r="DA172" i="51"/>
  <c r="DA176" i="51"/>
  <c r="DA180" i="51"/>
  <c r="DA182" i="51"/>
  <c r="DA189" i="51"/>
  <c r="DA193" i="51"/>
  <c r="DA197" i="51"/>
  <c r="DA201" i="51"/>
  <c r="DA202" i="51"/>
  <c r="CW205" i="51"/>
  <c r="CW204" i="51"/>
  <c r="CW200" i="51"/>
  <c r="CW206" i="51"/>
  <c r="CW203" i="51"/>
  <c r="CW202" i="51"/>
  <c r="CW199" i="51"/>
  <c r="CW198" i="51"/>
  <c r="CW197" i="51"/>
  <c r="CW196" i="51"/>
  <c r="CW195" i="51"/>
  <c r="CW194" i="51"/>
  <c r="CW193" i="51"/>
  <c r="CW192" i="51"/>
  <c r="CW191" i="51"/>
  <c r="CW190" i="51"/>
  <c r="CW189" i="51"/>
  <c r="CW201" i="51"/>
  <c r="CW188" i="51"/>
  <c r="CW185" i="51"/>
  <c r="CW183" i="51"/>
  <c r="CW182" i="51"/>
  <c r="CW181" i="51"/>
  <c r="CW187" i="51"/>
  <c r="CW184" i="51"/>
  <c r="CW180" i="51"/>
  <c r="CW179" i="51"/>
  <c r="CW178" i="51"/>
  <c r="CW177" i="51"/>
  <c r="CW176" i="51"/>
  <c r="CW175" i="51"/>
  <c r="CW174" i="51"/>
  <c r="CW173" i="51"/>
  <c r="CW172" i="51"/>
  <c r="CW171" i="51"/>
  <c r="CW170" i="51"/>
  <c r="CW186" i="51"/>
  <c r="CW169" i="51"/>
  <c r="CW168" i="51"/>
  <c r="CW167" i="51"/>
  <c r="CW166" i="51"/>
  <c r="CW165" i="51"/>
  <c r="CW164" i="51"/>
  <c r="CW163" i="51"/>
  <c r="CW162" i="51"/>
  <c r="CW161" i="51"/>
  <c r="CW160" i="51"/>
  <c r="CW159" i="51"/>
  <c r="CW158" i="51"/>
  <c r="CW157" i="51"/>
  <c r="CW156" i="51"/>
  <c r="CW155" i="51"/>
  <c r="CW154" i="51"/>
  <c r="CW153" i="51"/>
  <c r="CW152" i="51"/>
  <c r="CW151" i="51"/>
  <c r="CW150" i="51"/>
  <c r="CW146" i="51"/>
  <c r="CW145" i="51"/>
  <c r="CW144" i="51"/>
  <c r="CW143" i="51"/>
  <c r="CW142" i="51"/>
  <c r="CW141" i="51"/>
  <c r="CW140" i="51"/>
  <c r="CW139" i="51"/>
  <c r="CW138" i="51"/>
  <c r="CW137" i="51"/>
  <c r="CW136" i="51"/>
  <c r="CW135" i="51"/>
  <c r="CW134" i="51"/>
  <c r="CW133" i="51"/>
  <c r="CW132" i="51"/>
  <c r="CW131" i="51"/>
  <c r="CW130" i="51"/>
  <c r="CW129" i="51"/>
  <c r="CW148" i="51"/>
  <c r="CW124" i="51"/>
  <c r="CW123" i="51"/>
  <c r="CW122" i="51"/>
  <c r="CW121" i="51"/>
  <c r="CW120" i="51"/>
  <c r="CW119" i="51"/>
  <c r="CW118" i="51"/>
  <c r="CW117" i="51"/>
  <c r="CW116" i="51"/>
  <c r="CW115" i="51"/>
  <c r="CW114" i="51"/>
  <c r="CW113" i="51"/>
  <c r="CW112" i="51"/>
  <c r="CW111" i="51"/>
  <c r="CW110" i="51"/>
  <c r="CW109" i="51"/>
  <c r="CW108" i="51"/>
  <c r="CW107" i="51"/>
  <c r="CW106" i="51"/>
  <c r="CW105" i="51"/>
  <c r="CW104" i="51"/>
  <c r="CW103" i="51"/>
  <c r="CW102" i="51"/>
  <c r="CW101" i="51"/>
  <c r="CW100" i="51"/>
  <c r="CW99" i="51"/>
  <c r="CW98" i="51"/>
  <c r="CW97" i="51"/>
  <c r="CW96" i="51"/>
  <c r="CW95" i="51"/>
  <c r="CW94" i="51"/>
  <c r="CW93" i="51"/>
  <c r="CW92" i="51"/>
  <c r="CW91" i="51"/>
  <c r="CW90" i="51"/>
  <c r="CW89" i="51"/>
  <c r="CW88" i="51"/>
  <c r="CW87" i="51"/>
  <c r="CW86" i="51"/>
  <c r="CW85" i="51"/>
  <c r="CW84" i="51"/>
  <c r="CW83" i="51"/>
  <c r="CW149" i="51"/>
  <c r="CW128" i="51"/>
  <c r="CW127" i="51"/>
  <c r="CW126" i="51"/>
  <c r="CW125" i="51"/>
  <c r="CW75" i="51"/>
  <c r="CW74" i="51"/>
  <c r="CW73" i="51"/>
  <c r="CW72" i="51"/>
  <c r="CW71" i="51"/>
  <c r="CW70" i="51"/>
  <c r="CW69" i="51"/>
  <c r="CW68" i="51"/>
  <c r="CW67" i="51"/>
  <c r="CW66" i="51"/>
  <c r="CW65" i="51"/>
  <c r="CW64" i="51"/>
  <c r="CW63" i="51"/>
  <c r="CW62" i="51"/>
  <c r="CW61" i="51"/>
  <c r="CW60" i="51"/>
  <c r="CW59" i="51"/>
  <c r="CW58" i="51"/>
  <c r="CW57" i="51"/>
  <c r="CW56" i="51"/>
  <c r="CW55" i="51"/>
  <c r="CW54" i="51"/>
  <c r="CW53" i="51"/>
  <c r="CW52" i="51"/>
  <c r="CW51" i="51"/>
  <c r="CW50" i="51"/>
  <c r="CW49" i="51"/>
  <c r="CW80" i="51"/>
  <c r="CW76" i="51"/>
  <c r="CW147" i="51"/>
  <c r="CW81" i="51"/>
  <c r="CW77" i="51"/>
  <c r="CW78" i="51"/>
  <c r="CW48" i="51"/>
  <c r="CW47" i="51"/>
  <c r="CW46" i="51"/>
  <c r="CW45" i="51"/>
  <c r="CW44" i="51"/>
  <c r="CW40" i="51"/>
  <c r="CW36" i="51"/>
  <c r="CW32" i="51"/>
  <c r="CW28" i="51"/>
  <c r="CW24" i="51"/>
  <c r="CW20" i="51"/>
  <c r="CW16" i="51"/>
  <c r="CW12" i="51"/>
  <c r="CW8" i="51"/>
  <c r="CW82" i="51"/>
  <c r="CW42" i="51"/>
  <c r="CW38" i="51"/>
  <c r="CW34" i="51"/>
  <c r="CW30" i="51"/>
  <c r="CW18" i="51"/>
  <c r="CW14" i="51"/>
  <c r="CW41" i="51"/>
  <c r="CW33" i="51"/>
  <c r="CW29" i="51"/>
  <c r="CW25" i="51"/>
  <c r="CW21" i="51"/>
  <c r="CW17" i="51"/>
  <c r="CW13" i="51"/>
  <c r="CW43" i="51"/>
  <c r="CW39" i="51"/>
  <c r="CW35" i="51"/>
  <c r="CW31" i="51"/>
  <c r="CW27" i="51"/>
  <c r="CW23" i="51"/>
  <c r="CW19" i="51"/>
  <c r="CW15" i="51"/>
  <c r="CW11" i="51"/>
  <c r="CW7" i="51"/>
  <c r="CW79" i="51"/>
  <c r="CW26" i="51"/>
  <c r="CW22" i="51"/>
  <c r="CW10" i="51"/>
  <c r="CW6" i="51"/>
  <c r="CW37" i="51"/>
  <c r="CW9" i="51"/>
  <c r="CS205" i="51"/>
  <c r="CS204" i="51"/>
  <c r="CS206" i="51"/>
  <c r="CS203" i="51"/>
  <c r="CS199" i="51"/>
  <c r="CS198" i="51"/>
  <c r="CS197" i="51"/>
  <c r="CS196" i="51"/>
  <c r="CS195" i="51"/>
  <c r="CS194" i="51"/>
  <c r="CS193" i="51"/>
  <c r="CS192" i="51"/>
  <c r="CS191" i="51"/>
  <c r="CS190" i="51"/>
  <c r="CS189" i="51"/>
  <c r="CS201" i="51"/>
  <c r="CS200" i="51"/>
  <c r="CS202" i="51"/>
  <c r="CS186" i="51"/>
  <c r="CS187" i="51"/>
  <c r="CS182" i="51"/>
  <c r="CS181" i="51"/>
  <c r="CS180" i="51"/>
  <c r="CS179" i="51"/>
  <c r="CS178" i="51"/>
  <c r="CS177" i="51"/>
  <c r="CS176" i="51"/>
  <c r="CS175" i="51"/>
  <c r="CS174" i="51"/>
  <c r="CS173" i="51"/>
  <c r="CS172" i="51"/>
  <c r="CS171" i="51"/>
  <c r="CS170" i="51"/>
  <c r="CS188" i="51"/>
  <c r="CS183" i="51"/>
  <c r="CS185" i="51"/>
  <c r="CS169" i="51"/>
  <c r="CS168" i="51"/>
  <c r="CS167" i="51"/>
  <c r="CS166" i="51"/>
  <c r="CS165" i="51"/>
  <c r="CS164" i="51"/>
  <c r="CS163" i="51"/>
  <c r="CS162" i="51"/>
  <c r="CS161" i="51"/>
  <c r="CS160" i="51"/>
  <c r="CS159" i="51"/>
  <c r="CS158" i="51"/>
  <c r="CS157" i="51"/>
  <c r="CS156" i="51"/>
  <c r="CS155" i="51"/>
  <c r="CS154" i="51"/>
  <c r="CS153" i="51"/>
  <c r="CS152" i="51"/>
  <c r="CS151" i="51"/>
  <c r="CS150" i="51"/>
  <c r="CS184" i="51"/>
  <c r="CS149" i="51"/>
  <c r="CS147" i="51"/>
  <c r="CS146" i="51"/>
  <c r="CS145" i="51"/>
  <c r="CS144" i="51"/>
  <c r="CS143" i="51"/>
  <c r="CS142" i="51"/>
  <c r="CS141" i="51"/>
  <c r="CS140" i="51"/>
  <c r="CS139" i="51"/>
  <c r="CS138" i="51"/>
  <c r="CS137" i="51"/>
  <c r="CS136" i="51"/>
  <c r="CS135" i="51"/>
  <c r="CS134" i="51"/>
  <c r="CS133" i="51"/>
  <c r="CS132" i="51"/>
  <c r="CS131" i="51"/>
  <c r="CS130" i="51"/>
  <c r="CS129" i="51"/>
  <c r="CS124" i="51"/>
  <c r="CS123" i="51"/>
  <c r="CS122" i="51"/>
  <c r="CS121" i="51"/>
  <c r="CS120" i="51"/>
  <c r="CS119" i="51"/>
  <c r="CS118" i="51"/>
  <c r="CS117" i="51"/>
  <c r="CS116" i="51"/>
  <c r="CS115" i="51"/>
  <c r="CS114" i="51"/>
  <c r="CS113" i="51"/>
  <c r="CS112" i="51"/>
  <c r="CS111" i="51"/>
  <c r="CS110" i="51"/>
  <c r="CS109" i="51"/>
  <c r="CS108" i="51"/>
  <c r="CS107" i="51"/>
  <c r="CS106" i="51"/>
  <c r="CS105" i="51"/>
  <c r="CS104" i="51"/>
  <c r="CS103" i="51"/>
  <c r="CS102" i="51"/>
  <c r="CS101" i="51"/>
  <c r="CS100" i="51"/>
  <c r="CS99" i="51"/>
  <c r="CS98" i="51"/>
  <c r="CS97" i="51"/>
  <c r="CS96" i="51"/>
  <c r="CS95" i="51"/>
  <c r="CS94" i="51"/>
  <c r="CS93" i="51"/>
  <c r="CS92" i="51"/>
  <c r="CS91" i="51"/>
  <c r="CS90" i="51"/>
  <c r="CS89" i="51"/>
  <c r="CS88" i="51"/>
  <c r="CS87" i="51"/>
  <c r="CS86" i="51"/>
  <c r="CS85" i="51"/>
  <c r="CS84" i="51"/>
  <c r="CS83" i="51"/>
  <c r="CS148" i="51"/>
  <c r="CS75" i="51"/>
  <c r="CS74" i="51"/>
  <c r="CS73" i="51"/>
  <c r="CS72" i="51"/>
  <c r="CS71" i="51"/>
  <c r="CS70" i="51"/>
  <c r="CS69" i="51"/>
  <c r="CS68" i="51"/>
  <c r="CS67" i="51"/>
  <c r="CS66" i="51"/>
  <c r="CS65" i="51"/>
  <c r="CS64" i="51"/>
  <c r="CS63" i="51"/>
  <c r="CS62" i="51"/>
  <c r="CS61" i="51"/>
  <c r="CS60" i="51"/>
  <c r="CS59" i="51"/>
  <c r="CS58" i="51"/>
  <c r="CS57" i="51"/>
  <c r="CS56" i="51"/>
  <c r="CS55" i="51"/>
  <c r="CS54" i="51"/>
  <c r="CS53" i="51"/>
  <c r="CS52" i="51"/>
  <c r="CS51" i="51"/>
  <c r="CS50" i="51"/>
  <c r="CS49" i="51"/>
  <c r="CS128" i="51"/>
  <c r="CS79" i="51"/>
  <c r="CS127" i="51"/>
  <c r="CS80" i="51"/>
  <c r="CS76" i="51"/>
  <c r="CS48" i="51"/>
  <c r="CS47" i="51"/>
  <c r="CS46" i="51"/>
  <c r="CS45" i="51"/>
  <c r="CS44" i="51"/>
  <c r="CS81" i="51"/>
  <c r="CS78" i="51"/>
  <c r="CS125" i="51"/>
  <c r="CS126" i="51"/>
  <c r="CS42" i="51"/>
  <c r="CS38" i="51"/>
  <c r="CS34" i="51"/>
  <c r="CS30" i="51"/>
  <c r="CS26" i="51"/>
  <c r="CS22" i="51"/>
  <c r="CS18" i="51"/>
  <c r="CS14" i="51"/>
  <c r="CS10" i="51"/>
  <c r="CS6" i="51"/>
  <c r="CS40" i="51"/>
  <c r="CS32" i="51"/>
  <c r="CS24" i="51"/>
  <c r="CS16" i="51"/>
  <c r="CS12" i="51"/>
  <c r="CS8" i="51"/>
  <c r="CS82" i="51"/>
  <c r="CS77" i="51"/>
  <c r="CS39" i="51"/>
  <c r="CS41" i="51"/>
  <c r="CS37" i="51"/>
  <c r="CS33" i="51"/>
  <c r="CS29" i="51"/>
  <c r="CS25" i="51"/>
  <c r="CS21" i="51"/>
  <c r="CS17" i="51"/>
  <c r="CS13" i="51"/>
  <c r="CS9" i="51"/>
  <c r="CS36" i="51"/>
  <c r="CS28" i="51"/>
  <c r="CS20" i="51"/>
  <c r="CS43" i="51"/>
  <c r="CS35" i="51"/>
  <c r="CS31" i="51"/>
  <c r="CS27" i="51"/>
  <c r="CS23" i="51"/>
  <c r="CS19" i="51"/>
  <c r="CS15" i="51"/>
  <c r="CS11" i="51"/>
  <c r="CS7" i="51"/>
  <c r="DG203" i="51"/>
  <c r="DG205" i="51"/>
  <c r="DG202" i="51"/>
  <c r="DG201" i="51"/>
  <c r="DG199" i="51"/>
  <c r="DG198" i="51"/>
  <c r="DG197" i="51"/>
  <c r="DG196" i="51"/>
  <c r="DG195" i="51"/>
  <c r="DG194" i="51"/>
  <c r="DG193" i="51"/>
  <c r="DG192" i="51"/>
  <c r="DG191" i="51"/>
  <c r="DG190" i="51"/>
  <c r="DG189" i="51"/>
  <c r="DG200" i="51"/>
  <c r="DG206" i="51"/>
  <c r="DG188" i="51"/>
  <c r="DG184" i="51"/>
  <c r="DG182" i="51"/>
  <c r="DG181" i="51"/>
  <c r="DG186" i="51"/>
  <c r="DG180" i="51"/>
  <c r="DG179" i="51"/>
  <c r="DG178" i="51"/>
  <c r="DG177" i="51"/>
  <c r="DG176" i="51"/>
  <c r="DG175" i="51"/>
  <c r="DG174" i="51"/>
  <c r="DG173" i="51"/>
  <c r="DG172" i="51"/>
  <c r="DG171" i="51"/>
  <c r="DG170" i="51"/>
  <c r="DG204" i="51"/>
  <c r="DG185" i="51"/>
  <c r="DG169" i="51"/>
  <c r="DG168" i="51"/>
  <c r="DG167" i="51"/>
  <c r="DG166" i="51"/>
  <c r="DG165" i="51"/>
  <c r="DG164" i="51"/>
  <c r="DG163" i="51"/>
  <c r="DG162" i="51"/>
  <c r="DG161" i="51"/>
  <c r="DG160" i="51"/>
  <c r="DG159" i="51"/>
  <c r="DG158" i="51"/>
  <c r="DG157" i="51"/>
  <c r="DG156" i="51"/>
  <c r="DG155" i="51"/>
  <c r="DG154" i="51"/>
  <c r="DG153" i="51"/>
  <c r="DG152" i="51"/>
  <c r="DG151" i="51"/>
  <c r="DG150" i="51"/>
  <c r="DG183" i="51"/>
  <c r="DG146" i="51"/>
  <c r="DG145" i="51"/>
  <c r="DG144" i="51"/>
  <c r="DG143" i="51"/>
  <c r="DG142" i="51"/>
  <c r="DG141" i="51"/>
  <c r="DG140" i="51"/>
  <c r="DG139" i="51"/>
  <c r="DG138" i="51"/>
  <c r="DG137" i="51"/>
  <c r="DG136" i="51"/>
  <c r="DG135" i="51"/>
  <c r="DG134" i="51"/>
  <c r="DG133" i="51"/>
  <c r="DG132" i="51"/>
  <c r="DG131" i="51"/>
  <c r="DG130" i="51"/>
  <c r="DG129" i="51"/>
  <c r="DG147" i="51"/>
  <c r="DG149" i="51"/>
  <c r="DG124" i="51"/>
  <c r="DG123" i="51"/>
  <c r="DG122" i="51"/>
  <c r="DG121" i="51"/>
  <c r="DG120" i="51"/>
  <c r="DG119" i="51"/>
  <c r="DG118" i="51"/>
  <c r="DG117" i="51"/>
  <c r="DG116" i="51"/>
  <c r="DG115" i="51"/>
  <c r="DG114" i="51"/>
  <c r="DG113" i="51"/>
  <c r="DG112" i="51"/>
  <c r="DG111" i="51"/>
  <c r="DG110" i="51"/>
  <c r="DG109" i="51"/>
  <c r="DG108" i="51"/>
  <c r="DG107" i="51"/>
  <c r="DG106" i="51"/>
  <c r="DG105" i="51"/>
  <c r="DG104" i="51"/>
  <c r="DG103" i="51"/>
  <c r="DG102" i="51"/>
  <c r="DG101" i="51"/>
  <c r="DG100" i="51"/>
  <c r="DG99" i="51"/>
  <c r="DG98" i="51"/>
  <c r="DG97" i="51"/>
  <c r="DG96" i="51"/>
  <c r="DG95" i="51"/>
  <c r="DG94" i="51"/>
  <c r="DG93" i="51"/>
  <c r="DG92" i="51"/>
  <c r="DG91" i="51"/>
  <c r="DG90" i="51"/>
  <c r="DG89" i="51"/>
  <c r="DG88" i="51"/>
  <c r="DG87" i="51"/>
  <c r="DG86" i="51"/>
  <c r="DG85" i="51"/>
  <c r="DG84" i="51"/>
  <c r="DG83" i="51"/>
  <c r="DG128" i="51"/>
  <c r="DG127" i="51"/>
  <c r="DG126" i="51"/>
  <c r="DG125" i="51"/>
  <c r="DG82" i="51"/>
  <c r="DG81" i="51"/>
  <c r="DG80" i="51"/>
  <c r="DG79" i="51"/>
  <c r="DG78" i="51"/>
  <c r="DG77" i="51"/>
  <c r="DG76" i="51"/>
  <c r="DG75" i="51"/>
  <c r="DG74" i="51"/>
  <c r="DG73" i="51"/>
  <c r="DG72" i="51"/>
  <c r="DG71" i="51"/>
  <c r="DG70" i="51"/>
  <c r="DG69" i="51"/>
  <c r="DG68" i="51"/>
  <c r="DG67" i="51"/>
  <c r="DG66" i="51"/>
  <c r="DG65" i="51"/>
  <c r="DG64" i="51"/>
  <c r="DG63" i="51"/>
  <c r="DG62" i="51"/>
  <c r="DG61" i="51"/>
  <c r="DG60" i="51"/>
  <c r="DG59" i="51"/>
  <c r="DG58" i="51"/>
  <c r="DG57" i="51"/>
  <c r="DG56" i="51"/>
  <c r="DG55" i="51"/>
  <c r="DG54" i="51"/>
  <c r="DG53" i="51"/>
  <c r="DG52" i="51"/>
  <c r="DG51" i="51"/>
  <c r="DG50" i="51"/>
  <c r="DG49" i="51"/>
  <c r="DG148" i="51"/>
  <c r="DG187" i="51"/>
  <c r="DG46" i="51"/>
  <c r="DG40" i="51"/>
  <c r="DG36" i="51"/>
  <c r="DG32" i="51"/>
  <c r="DG28" i="51"/>
  <c r="DG24" i="51"/>
  <c r="DG20" i="51"/>
  <c r="DG16" i="51"/>
  <c r="DG12" i="51"/>
  <c r="DG8" i="51"/>
  <c r="DG48" i="51"/>
  <c r="DG44" i="51"/>
  <c r="DG42" i="51"/>
  <c r="DG38" i="51"/>
  <c r="DG34" i="51"/>
  <c r="DG30" i="51"/>
  <c r="DG18" i="51"/>
  <c r="DG14" i="51"/>
  <c r="DG45" i="51"/>
  <c r="DG41" i="51"/>
  <c r="DG33" i="51"/>
  <c r="DG29" i="51"/>
  <c r="DG25" i="51"/>
  <c r="DG21" i="51"/>
  <c r="DG17" i="51"/>
  <c r="DG13" i="51"/>
  <c r="DG47" i="51"/>
  <c r="DG43" i="51"/>
  <c r="DG39" i="51"/>
  <c r="DG35" i="51"/>
  <c r="DG31" i="51"/>
  <c r="DG27" i="51"/>
  <c r="DG23" i="51"/>
  <c r="DG19" i="51"/>
  <c r="DG15" i="51"/>
  <c r="DG11" i="51"/>
  <c r="DG7" i="51"/>
  <c r="DG26" i="51"/>
  <c r="DG22" i="51"/>
  <c r="DG10" i="51"/>
  <c r="DG6" i="51"/>
  <c r="DG37" i="51"/>
  <c r="DG9" i="51"/>
  <c r="DJ206" i="51"/>
  <c r="DJ204" i="51"/>
  <c r="DJ200" i="51"/>
  <c r="DJ203" i="51"/>
  <c r="DJ201" i="51"/>
  <c r="DJ199" i="51"/>
  <c r="DJ198" i="51"/>
  <c r="DJ197" i="51"/>
  <c r="DJ196" i="51"/>
  <c r="DJ192" i="51"/>
  <c r="DJ205" i="51"/>
  <c r="DJ195" i="51"/>
  <c r="DJ191" i="51"/>
  <c r="DJ194" i="51"/>
  <c r="DJ202" i="51"/>
  <c r="DJ187" i="51"/>
  <c r="DJ190" i="51"/>
  <c r="DJ189" i="51"/>
  <c r="DJ188" i="51"/>
  <c r="DJ185" i="51"/>
  <c r="DJ183" i="51"/>
  <c r="DJ193" i="51"/>
  <c r="DJ182" i="51"/>
  <c r="DJ180" i="51"/>
  <c r="DJ179" i="51"/>
  <c r="DJ178" i="51"/>
  <c r="DJ177" i="51"/>
  <c r="DJ176" i="51"/>
  <c r="DJ175" i="51"/>
  <c r="DJ174" i="51"/>
  <c r="DJ173" i="51"/>
  <c r="DJ172" i="51"/>
  <c r="DJ171" i="51"/>
  <c r="DJ170" i="51"/>
  <c r="DJ186" i="51"/>
  <c r="DJ169" i="51"/>
  <c r="DJ168" i="51"/>
  <c r="DJ167" i="51"/>
  <c r="DJ166" i="51"/>
  <c r="DJ165" i="51"/>
  <c r="DJ164" i="51"/>
  <c r="DJ163" i="51"/>
  <c r="DJ162" i="51"/>
  <c r="DJ161" i="51"/>
  <c r="DJ160" i="51"/>
  <c r="DJ159" i="51"/>
  <c r="DJ158" i="51"/>
  <c r="DJ157" i="51"/>
  <c r="DJ156" i="51"/>
  <c r="DJ155" i="51"/>
  <c r="DJ154" i="51"/>
  <c r="DJ153" i="51"/>
  <c r="DJ152" i="51"/>
  <c r="DJ151" i="51"/>
  <c r="DJ150" i="51"/>
  <c r="DJ149" i="51"/>
  <c r="DJ148" i="51"/>
  <c r="DJ147" i="51"/>
  <c r="DJ184" i="51"/>
  <c r="DJ181" i="51"/>
  <c r="DJ146" i="51"/>
  <c r="DJ142" i="51"/>
  <c r="DJ138" i="51"/>
  <c r="DJ134" i="51"/>
  <c r="DJ130" i="51"/>
  <c r="DJ143" i="51"/>
  <c r="DJ139" i="51"/>
  <c r="DJ135" i="51"/>
  <c r="DJ131" i="51"/>
  <c r="DJ128" i="51"/>
  <c r="DJ127" i="51"/>
  <c r="DJ126" i="51"/>
  <c r="DJ125" i="51"/>
  <c r="DJ124" i="51"/>
  <c r="DJ120" i="51"/>
  <c r="DJ116" i="51"/>
  <c r="DJ112" i="51"/>
  <c r="DJ108" i="51"/>
  <c r="DJ104" i="51"/>
  <c r="DJ100" i="51"/>
  <c r="DJ96" i="51"/>
  <c r="DJ92" i="51"/>
  <c r="DJ88" i="51"/>
  <c r="DJ84" i="51"/>
  <c r="DJ145" i="51"/>
  <c r="DJ140" i="51"/>
  <c r="DJ137" i="51"/>
  <c r="DJ132" i="51"/>
  <c r="DJ129" i="51"/>
  <c r="DJ121" i="51"/>
  <c r="DJ117" i="51"/>
  <c r="DJ113" i="51"/>
  <c r="DJ109" i="51"/>
  <c r="DJ105" i="51"/>
  <c r="DJ101" i="51"/>
  <c r="DJ97" i="51"/>
  <c r="DJ93" i="51"/>
  <c r="DJ89" i="51"/>
  <c r="DJ85" i="51"/>
  <c r="DJ141" i="51"/>
  <c r="DJ136" i="51"/>
  <c r="DJ80" i="51"/>
  <c r="DJ76" i="51"/>
  <c r="DJ73" i="51"/>
  <c r="DJ123" i="51"/>
  <c r="DJ118" i="51"/>
  <c r="DJ115" i="51"/>
  <c r="DJ110" i="51"/>
  <c r="DJ107" i="51"/>
  <c r="DJ102" i="51"/>
  <c r="DJ99" i="51"/>
  <c r="DJ94" i="51"/>
  <c r="DJ91" i="51"/>
  <c r="DJ86" i="51"/>
  <c r="DJ83" i="51"/>
  <c r="DJ81" i="51"/>
  <c r="DJ77" i="51"/>
  <c r="DJ72" i="51"/>
  <c r="DJ68" i="51"/>
  <c r="DJ64" i="51"/>
  <c r="DJ60" i="51"/>
  <c r="DJ56" i="51"/>
  <c r="DJ52" i="51"/>
  <c r="DJ133" i="51"/>
  <c r="DJ119" i="51"/>
  <c r="DJ103" i="51"/>
  <c r="DJ87" i="51"/>
  <c r="DJ82" i="51"/>
  <c r="DJ63" i="51"/>
  <c r="DJ58" i="51"/>
  <c r="DJ57" i="51"/>
  <c r="DJ43" i="51"/>
  <c r="DJ42" i="51"/>
  <c r="DJ41" i="51"/>
  <c r="DJ40" i="51"/>
  <c r="DJ39" i="51"/>
  <c r="DJ38" i="51"/>
  <c r="DJ37" i="51"/>
  <c r="DJ36" i="51"/>
  <c r="DJ35" i="51"/>
  <c r="DJ34" i="51"/>
  <c r="DJ33" i="51"/>
  <c r="DJ32" i="51"/>
  <c r="DJ31" i="51"/>
  <c r="DJ30" i="51"/>
  <c r="DJ29" i="51"/>
  <c r="DJ28" i="51"/>
  <c r="DJ27" i="51"/>
  <c r="DJ26" i="51"/>
  <c r="DJ25" i="51"/>
  <c r="DJ24" i="51"/>
  <c r="DJ23" i="51"/>
  <c r="DJ22" i="51"/>
  <c r="DJ21" i="51"/>
  <c r="DJ20" i="51"/>
  <c r="DJ19" i="51"/>
  <c r="DJ18" i="51"/>
  <c r="DJ17" i="51"/>
  <c r="DJ16" i="51"/>
  <c r="DJ15" i="51"/>
  <c r="DJ14" i="51"/>
  <c r="DJ13" i="51"/>
  <c r="DJ12" i="51"/>
  <c r="DJ11" i="51"/>
  <c r="DJ10" i="51"/>
  <c r="DJ9" i="51"/>
  <c r="DJ8" i="51"/>
  <c r="DJ7" i="51"/>
  <c r="DJ6" i="51"/>
  <c r="DJ144" i="51"/>
  <c r="DJ122" i="51"/>
  <c r="DJ106" i="51"/>
  <c r="DJ90" i="51"/>
  <c r="DJ79" i="51"/>
  <c r="DJ75" i="51"/>
  <c r="DJ70" i="51"/>
  <c r="DJ69" i="51"/>
  <c r="DJ59" i="51"/>
  <c r="DJ54" i="51"/>
  <c r="DJ53" i="51"/>
  <c r="DJ51" i="51"/>
  <c r="DJ48" i="51"/>
  <c r="DJ47" i="51"/>
  <c r="DJ46" i="51"/>
  <c r="DJ45" i="51"/>
  <c r="DJ44" i="51"/>
  <c r="DJ98" i="51"/>
  <c r="DJ95" i="51"/>
  <c r="DJ78" i="51"/>
  <c r="DJ67" i="51"/>
  <c r="DJ55" i="51"/>
  <c r="DJ114" i="51"/>
  <c r="DJ111" i="51"/>
  <c r="DJ74" i="51"/>
  <c r="DJ66" i="51"/>
  <c r="DJ62" i="51"/>
  <c r="DJ71" i="51"/>
  <c r="DJ61" i="51"/>
  <c r="DJ49" i="51"/>
  <c r="DJ65" i="51"/>
  <c r="DJ50" i="51"/>
  <c r="CU206" i="51"/>
  <c r="CU205" i="51"/>
  <c r="BB205" i="51" s="1"/>
  <c r="X205" i="51" s="1"/>
  <c r="AM205" i="51" s="1"/>
  <c r="CU203" i="51"/>
  <c r="CU201" i="51"/>
  <c r="CU200" i="51"/>
  <c r="CU194" i="51"/>
  <c r="CU190" i="51"/>
  <c r="CU188" i="51"/>
  <c r="CU187" i="51"/>
  <c r="CU186" i="51"/>
  <c r="CU185" i="51"/>
  <c r="CU184" i="51"/>
  <c r="CU183" i="51"/>
  <c r="CU204" i="51"/>
  <c r="CU202" i="51"/>
  <c r="CU193" i="51"/>
  <c r="CU189" i="51"/>
  <c r="CU197" i="51"/>
  <c r="CU195" i="51"/>
  <c r="CU196" i="51"/>
  <c r="CU198" i="51"/>
  <c r="CU199" i="51"/>
  <c r="CU191" i="51"/>
  <c r="CU181" i="51"/>
  <c r="CU192" i="51"/>
  <c r="BB192" i="51" s="1"/>
  <c r="X192" i="51" s="1"/>
  <c r="AM192" i="51" s="1"/>
  <c r="CU180" i="51"/>
  <c r="CU176" i="51"/>
  <c r="BB176" i="51" s="1"/>
  <c r="X176" i="51" s="1"/>
  <c r="AM176" i="51" s="1"/>
  <c r="CU172" i="51"/>
  <c r="CU182" i="51"/>
  <c r="CU179" i="51"/>
  <c r="CU175" i="51"/>
  <c r="CU171" i="51"/>
  <c r="BB171" i="51" s="1"/>
  <c r="X171" i="51" s="1"/>
  <c r="AM171" i="51" s="1"/>
  <c r="CU166" i="51"/>
  <c r="CU162" i="51"/>
  <c r="BB162" i="51" s="1"/>
  <c r="X162" i="51" s="1"/>
  <c r="AM162" i="51" s="1"/>
  <c r="CU158" i="51"/>
  <c r="CU174" i="51"/>
  <c r="CU173" i="51"/>
  <c r="CU167" i="51"/>
  <c r="CU163" i="51"/>
  <c r="CU159" i="51"/>
  <c r="CU155" i="51"/>
  <c r="BB155" i="51" s="1"/>
  <c r="X155" i="51" s="1"/>
  <c r="AM155" i="51" s="1"/>
  <c r="CU151" i="51"/>
  <c r="CU149" i="51"/>
  <c r="BB149" i="51" s="1"/>
  <c r="X149" i="51" s="1"/>
  <c r="AM149" i="51" s="1"/>
  <c r="CU177" i="51"/>
  <c r="CU170" i="51"/>
  <c r="CU165" i="51"/>
  <c r="CU164" i="51"/>
  <c r="CU156" i="51"/>
  <c r="CU154" i="51"/>
  <c r="CU148" i="51"/>
  <c r="CU152" i="51"/>
  <c r="CU150" i="51"/>
  <c r="CU178" i="51"/>
  <c r="BB178" i="51" s="1"/>
  <c r="X178" i="51" s="1"/>
  <c r="AM178" i="51" s="1"/>
  <c r="CU145" i="51"/>
  <c r="CU141" i="51"/>
  <c r="BB141" i="51" s="1"/>
  <c r="X141" i="51" s="1"/>
  <c r="AM141" i="51" s="1"/>
  <c r="CU137" i="51"/>
  <c r="CU133" i="51"/>
  <c r="CU129" i="51"/>
  <c r="CU169" i="51"/>
  <c r="CU160" i="51"/>
  <c r="BB160" i="51" s="1"/>
  <c r="X160" i="51" s="1"/>
  <c r="AM160" i="51" s="1"/>
  <c r="CU146" i="51"/>
  <c r="CU142" i="51"/>
  <c r="CU138" i="51"/>
  <c r="CU134" i="51"/>
  <c r="CU130" i="51"/>
  <c r="CU157" i="51"/>
  <c r="CU153" i="51"/>
  <c r="BB153" i="51" s="1"/>
  <c r="X153" i="51" s="1"/>
  <c r="AM153" i="51" s="1"/>
  <c r="CU144" i="51"/>
  <c r="CU143" i="51"/>
  <c r="BB143" i="51" s="1"/>
  <c r="X143" i="51" s="1"/>
  <c r="AM143" i="51" s="1"/>
  <c r="CU136" i="51"/>
  <c r="CU135" i="51"/>
  <c r="BB135" i="51" s="1"/>
  <c r="X135" i="51" s="1"/>
  <c r="AM135" i="51" s="1"/>
  <c r="CU128" i="51"/>
  <c r="CU127" i="51"/>
  <c r="CU126" i="51"/>
  <c r="CU125" i="51"/>
  <c r="CU123" i="51"/>
  <c r="CU119" i="51"/>
  <c r="CU115" i="51"/>
  <c r="BB115" i="51" s="1"/>
  <c r="X115" i="51" s="1"/>
  <c r="AM115" i="51" s="1"/>
  <c r="CU111" i="51"/>
  <c r="CU107" i="51"/>
  <c r="CU103" i="51"/>
  <c r="BB103" i="51" s="1"/>
  <c r="X103" i="51" s="1"/>
  <c r="AM103" i="51" s="1"/>
  <c r="CU99" i="51"/>
  <c r="BB99" i="51" s="1"/>
  <c r="X99" i="51" s="1"/>
  <c r="AM99" i="51" s="1"/>
  <c r="CU95" i="51"/>
  <c r="BB95" i="51" s="1"/>
  <c r="X95" i="51" s="1"/>
  <c r="AM95" i="51" s="1"/>
  <c r="CU91" i="51"/>
  <c r="BB91" i="51" s="1"/>
  <c r="X91" i="51" s="1"/>
  <c r="AM91" i="51" s="1"/>
  <c r="CU87" i="51"/>
  <c r="CU83" i="51"/>
  <c r="BB83" i="51" s="1"/>
  <c r="X83" i="51" s="1"/>
  <c r="AM83" i="51" s="1"/>
  <c r="CU82" i="51"/>
  <c r="BB82" i="51" s="1"/>
  <c r="X82" i="51" s="1"/>
  <c r="AM82" i="51" s="1"/>
  <c r="CU81" i="51"/>
  <c r="CU80" i="51"/>
  <c r="CU79" i="51"/>
  <c r="CU78" i="51"/>
  <c r="CU77" i="51"/>
  <c r="CU76" i="51"/>
  <c r="CU124" i="51"/>
  <c r="CU120" i="51"/>
  <c r="CU116" i="51"/>
  <c r="CU112" i="51"/>
  <c r="CU108" i="51"/>
  <c r="CU104" i="51"/>
  <c r="CU100" i="51"/>
  <c r="CU96" i="51"/>
  <c r="CU92" i="51"/>
  <c r="CU88" i="51"/>
  <c r="CU84" i="51"/>
  <c r="CU139" i="51"/>
  <c r="CU118" i="51"/>
  <c r="CU117" i="51"/>
  <c r="CU110" i="51"/>
  <c r="CU109" i="51"/>
  <c r="CU102" i="51"/>
  <c r="CU101" i="51"/>
  <c r="CU94" i="51"/>
  <c r="CU93" i="51"/>
  <c r="CU86" i="51"/>
  <c r="CU85" i="51"/>
  <c r="CU72" i="51"/>
  <c r="CU168" i="51"/>
  <c r="CU132" i="51"/>
  <c r="CU75" i="51"/>
  <c r="CU71" i="51"/>
  <c r="BB71" i="51" s="1"/>
  <c r="X71" i="51" s="1"/>
  <c r="AM71" i="51" s="1"/>
  <c r="CU67" i="51"/>
  <c r="BB67" i="51" s="1"/>
  <c r="X67" i="51" s="1"/>
  <c r="AM67" i="51" s="1"/>
  <c r="CU63" i="51"/>
  <c r="CU59" i="51"/>
  <c r="CU55" i="51"/>
  <c r="CU161" i="51"/>
  <c r="CU147" i="51"/>
  <c r="CU114" i="51"/>
  <c r="BB114" i="51" s="1"/>
  <c r="X114" i="51" s="1"/>
  <c r="AM114" i="51" s="1"/>
  <c r="CU113" i="51"/>
  <c r="CU98" i="51"/>
  <c r="CU97" i="51"/>
  <c r="CU64" i="51"/>
  <c r="BB64" i="51" s="1"/>
  <c r="X64" i="51" s="1"/>
  <c r="AM64" i="51" s="1"/>
  <c r="CU62" i="51"/>
  <c r="CU61" i="51"/>
  <c r="BB61" i="51" s="1"/>
  <c r="X61" i="51" s="1"/>
  <c r="AM61" i="51" s="1"/>
  <c r="CU51" i="51"/>
  <c r="CU140" i="51"/>
  <c r="CU122" i="51"/>
  <c r="CU121" i="51"/>
  <c r="BB121" i="51" s="1"/>
  <c r="X121" i="51" s="1"/>
  <c r="AM121" i="51" s="1"/>
  <c r="CU60" i="51"/>
  <c r="CU58" i="51"/>
  <c r="CU57" i="51"/>
  <c r="CU50" i="51"/>
  <c r="CU43" i="51"/>
  <c r="CU42" i="51"/>
  <c r="CU41" i="51"/>
  <c r="CU40" i="51"/>
  <c r="CU39" i="51"/>
  <c r="CU38" i="51"/>
  <c r="CU37" i="51"/>
  <c r="CU36" i="51"/>
  <c r="CU35" i="51"/>
  <c r="CU34" i="51"/>
  <c r="CU33" i="51"/>
  <c r="CU32" i="51"/>
  <c r="CU31" i="51"/>
  <c r="CU30" i="51"/>
  <c r="CU29" i="51"/>
  <c r="CU28" i="51"/>
  <c r="CU27" i="51"/>
  <c r="CU26" i="51"/>
  <c r="CU25" i="51"/>
  <c r="CU24" i="51"/>
  <c r="CU23" i="51"/>
  <c r="CU22" i="51"/>
  <c r="CU21" i="51"/>
  <c r="CU20" i="51"/>
  <c r="CU19" i="51"/>
  <c r="CU18" i="51"/>
  <c r="CU17" i="51"/>
  <c r="CU16" i="51"/>
  <c r="CU15" i="51"/>
  <c r="CU14" i="51"/>
  <c r="CU13" i="51"/>
  <c r="CU12" i="51"/>
  <c r="CU11" i="51"/>
  <c r="CU10" i="51"/>
  <c r="CU9" i="51"/>
  <c r="CU8" i="51"/>
  <c r="CU7" i="51"/>
  <c r="CU6" i="51"/>
  <c r="CU131" i="51"/>
  <c r="BB131" i="51" s="1"/>
  <c r="X131" i="51" s="1"/>
  <c r="AM131" i="51" s="1"/>
  <c r="CU106" i="51"/>
  <c r="CU89" i="51"/>
  <c r="CU68" i="51"/>
  <c r="CU56" i="51"/>
  <c r="CU49" i="51"/>
  <c r="CU46" i="51"/>
  <c r="CU105" i="51"/>
  <c r="CU65" i="51"/>
  <c r="CU74" i="51"/>
  <c r="BB74" i="51" s="1"/>
  <c r="X74" i="51" s="1"/>
  <c r="AM74" i="51" s="1"/>
  <c r="CU70" i="51"/>
  <c r="CU69" i="51"/>
  <c r="CU66" i="51"/>
  <c r="CU54" i="51"/>
  <c r="CU53" i="51"/>
  <c r="CU47" i="51"/>
  <c r="CU90" i="51"/>
  <c r="BB90" i="51" s="1"/>
  <c r="X90" i="51" s="1"/>
  <c r="AM90" i="51" s="1"/>
  <c r="CU52" i="51"/>
  <c r="CU48" i="51"/>
  <c r="CU44" i="51"/>
  <c r="CU73" i="51"/>
  <c r="CU45" i="51"/>
  <c r="DA7" i="51"/>
  <c r="DA12" i="51"/>
  <c r="DA32" i="51"/>
  <c r="DA17" i="51"/>
  <c r="DA33" i="51"/>
  <c r="DA11" i="51"/>
  <c r="DA35" i="51"/>
  <c r="DA8" i="51"/>
  <c r="DA6" i="51"/>
  <c r="DA22" i="51"/>
  <c r="DA38" i="51"/>
  <c r="DA77" i="51"/>
  <c r="DA81" i="51"/>
  <c r="DA51" i="51"/>
  <c r="DA55" i="51"/>
  <c r="DA59" i="51"/>
  <c r="DA63" i="51"/>
  <c r="DA67" i="51"/>
  <c r="DA71" i="51"/>
  <c r="DA75" i="51"/>
  <c r="DA86" i="51"/>
  <c r="DA90" i="51"/>
  <c r="DA94" i="51"/>
  <c r="DA98" i="51"/>
  <c r="DA102" i="51"/>
  <c r="DA106" i="51"/>
  <c r="DA110" i="51"/>
  <c r="DA114" i="51"/>
  <c r="DA118" i="51"/>
  <c r="DA122" i="51"/>
  <c r="DA126" i="51"/>
  <c r="DA129" i="51"/>
  <c r="DA133" i="51"/>
  <c r="DA137" i="51"/>
  <c r="DA141" i="51"/>
  <c r="DA145" i="51"/>
  <c r="DA150" i="51"/>
  <c r="DA154" i="51"/>
  <c r="DA158" i="51"/>
  <c r="DA162" i="51"/>
  <c r="DA166" i="51"/>
  <c r="DA184" i="51"/>
  <c r="DA173" i="51"/>
  <c r="DA177" i="51"/>
  <c r="DA188" i="51"/>
  <c r="DA187" i="51"/>
  <c r="DA190" i="51"/>
  <c r="DA194" i="51"/>
  <c r="DA198" i="51"/>
  <c r="DA203" i="51"/>
  <c r="DA206" i="51"/>
  <c r="CO203" i="51"/>
  <c r="CO204" i="51"/>
  <c r="CO202" i="51"/>
  <c r="CO201" i="51"/>
  <c r="CO199" i="51"/>
  <c r="CO198" i="51"/>
  <c r="CO197" i="51"/>
  <c r="CO196" i="51"/>
  <c r="CO195" i="51"/>
  <c r="CO194" i="51"/>
  <c r="CO193" i="51"/>
  <c r="CO192" i="51"/>
  <c r="CO191" i="51"/>
  <c r="CO190" i="51"/>
  <c r="CO189" i="51"/>
  <c r="CO205" i="51"/>
  <c r="CO206" i="51"/>
  <c r="CO188" i="51"/>
  <c r="CO184" i="51"/>
  <c r="CO182" i="51"/>
  <c r="CO181" i="51"/>
  <c r="CO186" i="51"/>
  <c r="CO185" i="51"/>
  <c r="CO183" i="51"/>
  <c r="CO180" i="51"/>
  <c r="CO179" i="51"/>
  <c r="CO178" i="51"/>
  <c r="CO177" i="51"/>
  <c r="CO176" i="51"/>
  <c r="CO175" i="51"/>
  <c r="CO174" i="51"/>
  <c r="CO173" i="51"/>
  <c r="CO172" i="51"/>
  <c r="CO171" i="51"/>
  <c r="CO170" i="51"/>
  <c r="CO187" i="51"/>
  <c r="CO169" i="51"/>
  <c r="CO168" i="51"/>
  <c r="CO167" i="51"/>
  <c r="CO166" i="51"/>
  <c r="CO165" i="51"/>
  <c r="CO164" i="51"/>
  <c r="CO163" i="51"/>
  <c r="CO162" i="51"/>
  <c r="CO161" i="51"/>
  <c r="CO160" i="51"/>
  <c r="CO159" i="51"/>
  <c r="CO158" i="51"/>
  <c r="CO157" i="51"/>
  <c r="CO156" i="51"/>
  <c r="CO155" i="51"/>
  <c r="CO154" i="51"/>
  <c r="CO153" i="51"/>
  <c r="CO152" i="51"/>
  <c r="CO151" i="51"/>
  <c r="CO150" i="51"/>
  <c r="CO200" i="51"/>
  <c r="CO147" i="51"/>
  <c r="CO146" i="51"/>
  <c r="CO145" i="51"/>
  <c r="CO144" i="51"/>
  <c r="CO143" i="51"/>
  <c r="CO142" i="51"/>
  <c r="CO141" i="51"/>
  <c r="CO140" i="51"/>
  <c r="CO139" i="51"/>
  <c r="CO138" i="51"/>
  <c r="CO137" i="51"/>
  <c r="CO136" i="51"/>
  <c r="CO135" i="51"/>
  <c r="CO134" i="51"/>
  <c r="CO133" i="51"/>
  <c r="CO132" i="51"/>
  <c r="CO131" i="51"/>
  <c r="CO130" i="51"/>
  <c r="CO129" i="51"/>
  <c r="CO124" i="51"/>
  <c r="CO123" i="51"/>
  <c r="CO122" i="51"/>
  <c r="CO121" i="51"/>
  <c r="CO120" i="51"/>
  <c r="CO119" i="51"/>
  <c r="CO118" i="51"/>
  <c r="CO117" i="51"/>
  <c r="CO116" i="51"/>
  <c r="CO115" i="51"/>
  <c r="CO114" i="51"/>
  <c r="CO113" i="51"/>
  <c r="CO112" i="51"/>
  <c r="CO111" i="51"/>
  <c r="CO110" i="51"/>
  <c r="CO109" i="51"/>
  <c r="CO108" i="51"/>
  <c r="CO107" i="51"/>
  <c r="CO106" i="51"/>
  <c r="CO105" i="51"/>
  <c r="CO104" i="51"/>
  <c r="CO103" i="51"/>
  <c r="CO102" i="51"/>
  <c r="CO101" i="51"/>
  <c r="CO100" i="51"/>
  <c r="CO99" i="51"/>
  <c r="CO98" i="51"/>
  <c r="CO97" i="51"/>
  <c r="CO96" i="51"/>
  <c r="CO95" i="51"/>
  <c r="CO94" i="51"/>
  <c r="CO93" i="51"/>
  <c r="CO92" i="51"/>
  <c r="CO91" i="51"/>
  <c r="CO90" i="51"/>
  <c r="CO89" i="51"/>
  <c r="CO88" i="51"/>
  <c r="CO87" i="51"/>
  <c r="CO86" i="51"/>
  <c r="CO85" i="51"/>
  <c r="CO84" i="51"/>
  <c r="CO83" i="51"/>
  <c r="CO148" i="51"/>
  <c r="CO82" i="51"/>
  <c r="CO81" i="51"/>
  <c r="CO80" i="51"/>
  <c r="CO79" i="51"/>
  <c r="CO78" i="51"/>
  <c r="CO77" i="51"/>
  <c r="CO76" i="51"/>
  <c r="CO75" i="51"/>
  <c r="CO74" i="51"/>
  <c r="CO73" i="51"/>
  <c r="CO72" i="51"/>
  <c r="CO71" i="51"/>
  <c r="CO70" i="51"/>
  <c r="CO69" i="51"/>
  <c r="CO68" i="51"/>
  <c r="CO67" i="51"/>
  <c r="CO66" i="51"/>
  <c r="CO65" i="51"/>
  <c r="CO64" i="51"/>
  <c r="CO63" i="51"/>
  <c r="CO62" i="51"/>
  <c r="CO61" i="51"/>
  <c r="CO60" i="51"/>
  <c r="CO59" i="51"/>
  <c r="CO58" i="51"/>
  <c r="CO57" i="51"/>
  <c r="CO56" i="51"/>
  <c r="CO55" i="51"/>
  <c r="CO54" i="51"/>
  <c r="CO53" i="51"/>
  <c r="CO52" i="51"/>
  <c r="CO51" i="51"/>
  <c r="CO50" i="51"/>
  <c r="CO49" i="51"/>
  <c r="CO125" i="51"/>
  <c r="CO128" i="51"/>
  <c r="CO126" i="51"/>
  <c r="CO127" i="51"/>
  <c r="CO149" i="51"/>
  <c r="CO48" i="51"/>
  <c r="CO44" i="51"/>
  <c r="CO40" i="51"/>
  <c r="CO36" i="51"/>
  <c r="CO32" i="51"/>
  <c r="CO28" i="51"/>
  <c r="CO24" i="51"/>
  <c r="CO20" i="51"/>
  <c r="CO16" i="51"/>
  <c r="CO12" i="51"/>
  <c r="CO8" i="51"/>
  <c r="CO46" i="51"/>
  <c r="CO42" i="51"/>
  <c r="CO38" i="51"/>
  <c r="CO34" i="51"/>
  <c r="CO30" i="51"/>
  <c r="CO18" i="51"/>
  <c r="CO14" i="51"/>
  <c r="CO47" i="51"/>
  <c r="CO41" i="51"/>
  <c r="CO33" i="51"/>
  <c r="CO29" i="51"/>
  <c r="CO25" i="51"/>
  <c r="CO21" i="51"/>
  <c r="CO17" i="51"/>
  <c r="CO13" i="51"/>
  <c r="CO45" i="51"/>
  <c r="CO43" i="51"/>
  <c r="CO39" i="51"/>
  <c r="CO35" i="51"/>
  <c r="CO31" i="51"/>
  <c r="CO27" i="51"/>
  <c r="CO23" i="51"/>
  <c r="CO19" i="51"/>
  <c r="CO15" i="51"/>
  <c r="CO11" i="51"/>
  <c r="CO7" i="51"/>
  <c r="CO26" i="51"/>
  <c r="CO22" i="51"/>
  <c r="CO10" i="51"/>
  <c r="CO6" i="51"/>
  <c r="CO37" i="51"/>
  <c r="CO9" i="51"/>
  <c r="DD204" i="51"/>
  <c r="DD203" i="51"/>
  <c r="DD202" i="51"/>
  <c r="DD201" i="51"/>
  <c r="DD200" i="51"/>
  <c r="DD206" i="51"/>
  <c r="DD199" i="51"/>
  <c r="DD198" i="51"/>
  <c r="DD197" i="51"/>
  <c r="DD196" i="51"/>
  <c r="DD193" i="51"/>
  <c r="DD189" i="51"/>
  <c r="DD192" i="51"/>
  <c r="DD188" i="51"/>
  <c r="DD187" i="51"/>
  <c r="DD186" i="51"/>
  <c r="DD205" i="51"/>
  <c r="DD194" i="51"/>
  <c r="DD191" i="51"/>
  <c r="DD185" i="51"/>
  <c r="DD183" i="51"/>
  <c r="DD184" i="51"/>
  <c r="DD182" i="51"/>
  <c r="DD181" i="51"/>
  <c r="DD179" i="51"/>
  <c r="DD175" i="51"/>
  <c r="DD171" i="51"/>
  <c r="DD190" i="51"/>
  <c r="DD178" i="51"/>
  <c r="DD174" i="51"/>
  <c r="DD170" i="51"/>
  <c r="DD195" i="51"/>
  <c r="DD180" i="51"/>
  <c r="DD173" i="51"/>
  <c r="DD172" i="51"/>
  <c r="DD169" i="51"/>
  <c r="DD165" i="51"/>
  <c r="DD161" i="51"/>
  <c r="DD166" i="51"/>
  <c r="DD162" i="51"/>
  <c r="DD158" i="51"/>
  <c r="DD154" i="51"/>
  <c r="DD150" i="51"/>
  <c r="DD157" i="51"/>
  <c r="DD177" i="51"/>
  <c r="DD164" i="51"/>
  <c r="DD163" i="51"/>
  <c r="DD155" i="51"/>
  <c r="DD153" i="51"/>
  <c r="DD149" i="51"/>
  <c r="DD148" i="51"/>
  <c r="DD146" i="51"/>
  <c r="DD145" i="51"/>
  <c r="DD144" i="51"/>
  <c r="DD143" i="51"/>
  <c r="DD142" i="51"/>
  <c r="DD141" i="51"/>
  <c r="DD140" i="51"/>
  <c r="DD139" i="51"/>
  <c r="DD138" i="51"/>
  <c r="DD137" i="51"/>
  <c r="DD136" i="51"/>
  <c r="DD135" i="51"/>
  <c r="DD134" i="51"/>
  <c r="DD133" i="51"/>
  <c r="DD132" i="51"/>
  <c r="DD131" i="51"/>
  <c r="DD130" i="51"/>
  <c r="DD129" i="51"/>
  <c r="DD128" i="51"/>
  <c r="DD127" i="51"/>
  <c r="DD126" i="51"/>
  <c r="DD125" i="51"/>
  <c r="DD176" i="51"/>
  <c r="DD168" i="51"/>
  <c r="DD167" i="51"/>
  <c r="DD147" i="51"/>
  <c r="DD124" i="51"/>
  <c r="DD123" i="51"/>
  <c r="DD122" i="51"/>
  <c r="DD121" i="51"/>
  <c r="DD120" i="51"/>
  <c r="DD119" i="51"/>
  <c r="DD118" i="51"/>
  <c r="DD117" i="51"/>
  <c r="DD116" i="51"/>
  <c r="DD115" i="51"/>
  <c r="DD114" i="51"/>
  <c r="DD113" i="51"/>
  <c r="DD112" i="51"/>
  <c r="DD111" i="51"/>
  <c r="DD110" i="51"/>
  <c r="DD109" i="51"/>
  <c r="DD108" i="51"/>
  <c r="DD107" i="51"/>
  <c r="DD106" i="51"/>
  <c r="DD105" i="51"/>
  <c r="DD104" i="51"/>
  <c r="DD103" i="51"/>
  <c r="DD102" i="51"/>
  <c r="DD101" i="51"/>
  <c r="DD100" i="51"/>
  <c r="DD99" i="51"/>
  <c r="DD98" i="51"/>
  <c r="DD97" i="51"/>
  <c r="DD96" i="51"/>
  <c r="DD95" i="51"/>
  <c r="DD94" i="51"/>
  <c r="DD93" i="51"/>
  <c r="DD92" i="51"/>
  <c r="DD91" i="51"/>
  <c r="DD90" i="51"/>
  <c r="DD89" i="51"/>
  <c r="DD88" i="51"/>
  <c r="DD87" i="51"/>
  <c r="DD86" i="51"/>
  <c r="DD85" i="51"/>
  <c r="DD84" i="51"/>
  <c r="DD83" i="51"/>
  <c r="DD82" i="51"/>
  <c r="DD81" i="51"/>
  <c r="DD80" i="51"/>
  <c r="DD79" i="51"/>
  <c r="DD78" i="51"/>
  <c r="DD77" i="51"/>
  <c r="DD76" i="51"/>
  <c r="DD156" i="51"/>
  <c r="DD152" i="51"/>
  <c r="DD75" i="51"/>
  <c r="DD74" i="51"/>
  <c r="DD73" i="51"/>
  <c r="DD72" i="51"/>
  <c r="DD71" i="51"/>
  <c r="DD70" i="51"/>
  <c r="DD69" i="51"/>
  <c r="DD68" i="51"/>
  <c r="DD67" i="51"/>
  <c r="DD66" i="51"/>
  <c r="DD65" i="51"/>
  <c r="DD64" i="51"/>
  <c r="DD63" i="51"/>
  <c r="DD62" i="51"/>
  <c r="DD61" i="51"/>
  <c r="DD60" i="51"/>
  <c r="DD59" i="51"/>
  <c r="DD58" i="51"/>
  <c r="DD57" i="51"/>
  <c r="DD56" i="51"/>
  <c r="DD55" i="51"/>
  <c r="DD54" i="51"/>
  <c r="DD53" i="51"/>
  <c r="DD52" i="51"/>
  <c r="DD51" i="51"/>
  <c r="DD50" i="51"/>
  <c r="DD49" i="51"/>
  <c r="DD48" i="51"/>
  <c r="DD47" i="51"/>
  <c r="DD46" i="51"/>
  <c r="DD45" i="51"/>
  <c r="DD44" i="51"/>
  <c r="DD160" i="51"/>
  <c r="DD159" i="51"/>
  <c r="DD151" i="51"/>
  <c r="DD41" i="51"/>
  <c r="DD37" i="51"/>
  <c r="DD33" i="51"/>
  <c r="DD29" i="51"/>
  <c r="DD25" i="51"/>
  <c r="DD21" i="51"/>
  <c r="DD17" i="51"/>
  <c r="DD13" i="51"/>
  <c r="DD9" i="51"/>
  <c r="DD43" i="51"/>
  <c r="DD35" i="51"/>
  <c r="DD23" i="51"/>
  <c r="DD42" i="51"/>
  <c r="DD30" i="51"/>
  <c r="DD26" i="51"/>
  <c r="DD6" i="51"/>
  <c r="DD40" i="51"/>
  <c r="DD36" i="51"/>
  <c r="DD32" i="51"/>
  <c r="DD28" i="51"/>
  <c r="DD24" i="51"/>
  <c r="DD20" i="51"/>
  <c r="DD16" i="51"/>
  <c r="DD12" i="51"/>
  <c r="DD8" i="51"/>
  <c r="DD39" i="51"/>
  <c r="DD31" i="51"/>
  <c r="DD27" i="51"/>
  <c r="DD19" i="51"/>
  <c r="DD15" i="51"/>
  <c r="DD11" i="51"/>
  <c r="DD7" i="51"/>
  <c r="DD38" i="51"/>
  <c r="DD34" i="51"/>
  <c r="DD22" i="51"/>
  <c r="DD18" i="51"/>
  <c r="DD14" i="51"/>
  <c r="DD10" i="51"/>
  <c r="DO205" i="51"/>
  <c r="DO204" i="51"/>
  <c r="DO206" i="51"/>
  <c r="DO202" i="51"/>
  <c r="DO200" i="51"/>
  <c r="DO199" i="51"/>
  <c r="DO198" i="51"/>
  <c r="DO197" i="51"/>
  <c r="DO196" i="51"/>
  <c r="DO195" i="51"/>
  <c r="DO194" i="51"/>
  <c r="DO193" i="51"/>
  <c r="DO192" i="51"/>
  <c r="DO191" i="51"/>
  <c r="DO190" i="51"/>
  <c r="DO189" i="51"/>
  <c r="DO203" i="51"/>
  <c r="DO201" i="51"/>
  <c r="DO188" i="51"/>
  <c r="DO185" i="51"/>
  <c r="DO183" i="51"/>
  <c r="DO182" i="51"/>
  <c r="DO181" i="51"/>
  <c r="DO187" i="51"/>
  <c r="DO180" i="51"/>
  <c r="DO179" i="51"/>
  <c r="DO178" i="51"/>
  <c r="DO177" i="51"/>
  <c r="DO176" i="51"/>
  <c r="DO175" i="51"/>
  <c r="DO174" i="51"/>
  <c r="DO173" i="51"/>
  <c r="DO172" i="51"/>
  <c r="DO171" i="51"/>
  <c r="DO170" i="51"/>
  <c r="DO169" i="51"/>
  <c r="DO184" i="51"/>
  <c r="DO168" i="51"/>
  <c r="DO167" i="51"/>
  <c r="DO166" i="51"/>
  <c r="DO165" i="51"/>
  <c r="DO164" i="51"/>
  <c r="DO163" i="51"/>
  <c r="DO162" i="51"/>
  <c r="DO161" i="51"/>
  <c r="DO160" i="51"/>
  <c r="DO159" i="51"/>
  <c r="DO158" i="51"/>
  <c r="DO157" i="51"/>
  <c r="DO156" i="51"/>
  <c r="DO155" i="51"/>
  <c r="DO154" i="51"/>
  <c r="DO153" i="51"/>
  <c r="DO152" i="51"/>
  <c r="DO151" i="51"/>
  <c r="DO150" i="51"/>
  <c r="DO146" i="51"/>
  <c r="DO145" i="51"/>
  <c r="DO144" i="51"/>
  <c r="DO143" i="51"/>
  <c r="DO142" i="51"/>
  <c r="DO141" i="51"/>
  <c r="DO140" i="51"/>
  <c r="DO139" i="51"/>
  <c r="DO138" i="51"/>
  <c r="DO137" i="51"/>
  <c r="DO136" i="51"/>
  <c r="DO135" i="51"/>
  <c r="DO134" i="51"/>
  <c r="DO133" i="51"/>
  <c r="DO132" i="51"/>
  <c r="DO131" i="51"/>
  <c r="DO130" i="51"/>
  <c r="DO129" i="51"/>
  <c r="DO148" i="51"/>
  <c r="DO124" i="51"/>
  <c r="DO123" i="51"/>
  <c r="DO122" i="51"/>
  <c r="DO121" i="51"/>
  <c r="DO120" i="51"/>
  <c r="DO119" i="51"/>
  <c r="DO118" i="51"/>
  <c r="DO117" i="51"/>
  <c r="DO116" i="51"/>
  <c r="DO115" i="51"/>
  <c r="DO114" i="51"/>
  <c r="DO113" i="51"/>
  <c r="DO112" i="51"/>
  <c r="DO111" i="51"/>
  <c r="DO110" i="51"/>
  <c r="DO109" i="51"/>
  <c r="DO108" i="51"/>
  <c r="DO107" i="51"/>
  <c r="DO106" i="51"/>
  <c r="DO105" i="51"/>
  <c r="DO104" i="51"/>
  <c r="DO103" i="51"/>
  <c r="DO102" i="51"/>
  <c r="DO101" i="51"/>
  <c r="DO100" i="51"/>
  <c r="DO99" i="51"/>
  <c r="DO98" i="51"/>
  <c r="DO97" i="51"/>
  <c r="DO96" i="51"/>
  <c r="DO95" i="51"/>
  <c r="DO94" i="51"/>
  <c r="DO93" i="51"/>
  <c r="DO92" i="51"/>
  <c r="DO91" i="51"/>
  <c r="DO90" i="51"/>
  <c r="DO89" i="51"/>
  <c r="DO88" i="51"/>
  <c r="DO87" i="51"/>
  <c r="DO86" i="51"/>
  <c r="DO85" i="51"/>
  <c r="DO84" i="51"/>
  <c r="DO83" i="51"/>
  <c r="DO147" i="51"/>
  <c r="DO128" i="51"/>
  <c r="DO127" i="51"/>
  <c r="DO126" i="51"/>
  <c r="DO125" i="51"/>
  <c r="DO75" i="51"/>
  <c r="DO74" i="51"/>
  <c r="DO73" i="51"/>
  <c r="DO72" i="51"/>
  <c r="DO71" i="51"/>
  <c r="DO70" i="51"/>
  <c r="DO69" i="51"/>
  <c r="DO68" i="51"/>
  <c r="DO67" i="51"/>
  <c r="DO66" i="51"/>
  <c r="DO65" i="51"/>
  <c r="DO64" i="51"/>
  <c r="DO63" i="51"/>
  <c r="DO62" i="51"/>
  <c r="DO61" i="51"/>
  <c r="DO60" i="51"/>
  <c r="DO59" i="51"/>
  <c r="DO58" i="51"/>
  <c r="DO57" i="51"/>
  <c r="DO56" i="51"/>
  <c r="DO55" i="51"/>
  <c r="DO54" i="51"/>
  <c r="DO53" i="51"/>
  <c r="DO52" i="51"/>
  <c r="DO51" i="51"/>
  <c r="DO50" i="51"/>
  <c r="DO49" i="51"/>
  <c r="DO48" i="51"/>
  <c r="DO149" i="51"/>
  <c r="DO82" i="51"/>
  <c r="DO78" i="51"/>
  <c r="DO186" i="51"/>
  <c r="DO79" i="51"/>
  <c r="DO77" i="51"/>
  <c r="DO80" i="51"/>
  <c r="DO47" i="51"/>
  <c r="DO46" i="51"/>
  <c r="DO45" i="51"/>
  <c r="DO44" i="51"/>
  <c r="DO81" i="51"/>
  <c r="DO40" i="51"/>
  <c r="DO36" i="51"/>
  <c r="DO32" i="51"/>
  <c r="DO28" i="51"/>
  <c r="DO24" i="51"/>
  <c r="DO20" i="51"/>
  <c r="DO16" i="51"/>
  <c r="DO12" i="51"/>
  <c r="DO8" i="51"/>
  <c r="DO42" i="51"/>
  <c r="DO38" i="51"/>
  <c r="DO34" i="51"/>
  <c r="DO30" i="51"/>
  <c r="DO18" i="51"/>
  <c r="DO14" i="51"/>
  <c r="DO41" i="51"/>
  <c r="DO33" i="51"/>
  <c r="DO29" i="51"/>
  <c r="DO25" i="51"/>
  <c r="DO21" i="51"/>
  <c r="DO17" i="51"/>
  <c r="DO13" i="51"/>
  <c r="DO43" i="51"/>
  <c r="DO39" i="51"/>
  <c r="DO35" i="51"/>
  <c r="DO31" i="51"/>
  <c r="DO27" i="51"/>
  <c r="DO23" i="51"/>
  <c r="DO19" i="51"/>
  <c r="DO15" i="51"/>
  <c r="DO11" i="51"/>
  <c r="DO7" i="51"/>
  <c r="DO76" i="51"/>
  <c r="DO26" i="51"/>
  <c r="DO22" i="51"/>
  <c r="DO10" i="51"/>
  <c r="DO6" i="51"/>
  <c r="DO37" i="51"/>
  <c r="DO9" i="51"/>
  <c r="DP205" i="51"/>
  <c r="DP204" i="51"/>
  <c r="DP203" i="51"/>
  <c r="DP202" i="51"/>
  <c r="DP201" i="51"/>
  <c r="DP200" i="51"/>
  <c r="DP206" i="51"/>
  <c r="DP199" i="51"/>
  <c r="DP198" i="51"/>
  <c r="DP197" i="51"/>
  <c r="DP196" i="51"/>
  <c r="DP195" i="51"/>
  <c r="DP192" i="51"/>
  <c r="DP191" i="51"/>
  <c r="DP188" i="51"/>
  <c r="DP187" i="51"/>
  <c r="DP186" i="51"/>
  <c r="DP185" i="51"/>
  <c r="DP193" i="51"/>
  <c r="DP190" i="51"/>
  <c r="DP194" i="51"/>
  <c r="DP182" i="51"/>
  <c r="DP177" i="51"/>
  <c r="DP173" i="51"/>
  <c r="DP169" i="51"/>
  <c r="DP189" i="51"/>
  <c r="DP184" i="51"/>
  <c r="DP181" i="51"/>
  <c r="DP180" i="51"/>
  <c r="DP176" i="51"/>
  <c r="DP172" i="51"/>
  <c r="DP175" i="51"/>
  <c r="DP174" i="51"/>
  <c r="DP167" i="51"/>
  <c r="DP163" i="51"/>
  <c r="DP159" i="51"/>
  <c r="DP168" i="51"/>
  <c r="DP164" i="51"/>
  <c r="DP160" i="51"/>
  <c r="DP156" i="51"/>
  <c r="DP152" i="51"/>
  <c r="DP150" i="51"/>
  <c r="DP149" i="51"/>
  <c r="DP147" i="51"/>
  <c r="DP183" i="51"/>
  <c r="DP179" i="51"/>
  <c r="DP178" i="51"/>
  <c r="DP166" i="51"/>
  <c r="DP165" i="51"/>
  <c r="DP158" i="51"/>
  <c r="DP157" i="51"/>
  <c r="DP155" i="51"/>
  <c r="DP146" i="51"/>
  <c r="DP145" i="51"/>
  <c r="DP144" i="51"/>
  <c r="DP143" i="51"/>
  <c r="DP142" i="51"/>
  <c r="DP141" i="51"/>
  <c r="DP140" i="51"/>
  <c r="DP139" i="51"/>
  <c r="DP138" i="51"/>
  <c r="DP137" i="51"/>
  <c r="DP136" i="51"/>
  <c r="DP135" i="51"/>
  <c r="DP134" i="51"/>
  <c r="DP133" i="51"/>
  <c r="DP132" i="51"/>
  <c r="DP131" i="51"/>
  <c r="DP130" i="51"/>
  <c r="DP129" i="51"/>
  <c r="DP128" i="51"/>
  <c r="DP127" i="51"/>
  <c r="DP126" i="51"/>
  <c r="DP125" i="51"/>
  <c r="DP154" i="51"/>
  <c r="DP153" i="51"/>
  <c r="DP151" i="51"/>
  <c r="DP124" i="51"/>
  <c r="DP123" i="51"/>
  <c r="DP122" i="51"/>
  <c r="DP121" i="51"/>
  <c r="DP120" i="51"/>
  <c r="DP119" i="51"/>
  <c r="DP118" i="51"/>
  <c r="DP117" i="51"/>
  <c r="DP116" i="51"/>
  <c r="DP115" i="51"/>
  <c r="DP114" i="51"/>
  <c r="DP113" i="51"/>
  <c r="DP112" i="51"/>
  <c r="DP111" i="51"/>
  <c r="DP110" i="51"/>
  <c r="DP109" i="51"/>
  <c r="DP108" i="51"/>
  <c r="DP107" i="51"/>
  <c r="DP106" i="51"/>
  <c r="DP105" i="51"/>
  <c r="DP104" i="51"/>
  <c r="DP103" i="51"/>
  <c r="DP102" i="51"/>
  <c r="DP101" i="51"/>
  <c r="DP100" i="51"/>
  <c r="DP99" i="51"/>
  <c r="DP98" i="51"/>
  <c r="DP97" i="51"/>
  <c r="DP96" i="51"/>
  <c r="DP95" i="51"/>
  <c r="DP94" i="51"/>
  <c r="DP93" i="51"/>
  <c r="DP92" i="51"/>
  <c r="DP91" i="51"/>
  <c r="DP90" i="51"/>
  <c r="DP89" i="51"/>
  <c r="DP88" i="51"/>
  <c r="DP87" i="51"/>
  <c r="DP86" i="51"/>
  <c r="DP85" i="51"/>
  <c r="DP84" i="51"/>
  <c r="DP83" i="51"/>
  <c r="DP82" i="51"/>
  <c r="DP81" i="51"/>
  <c r="DP80" i="51"/>
  <c r="DP79" i="51"/>
  <c r="DP78" i="51"/>
  <c r="DP77" i="51"/>
  <c r="DP76" i="51"/>
  <c r="DP161" i="51"/>
  <c r="DP148" i="51"/>
  <c r="DP170" i="51"/>
  <c r="DP75" i="51"/>
  <c r="DP74" i="51"/>
  <c r="DP73" i="51"/>
  <c r="DP72" i="51"/>
  <c r="DP71" i="51"/>
  <c r="DP70" i="51"/>
  <c r="DP69" i="51"/>
  <c r="DP68" i="51"/>
  <c r="DP67" i="51"/>
  <c r="DP66" i="51"/>
  <c r="DP65" i="51"/>
  <c r="DP64" i="51"/>
  <c r="DP63" i="51"/>
  <c r="DP62" i="51"/>
  <c r="DP61" i="51"/>
  <c r="DP60" i="51"/>
  <c r="DP59" i="51"/>
  <c r="DP58" i="51"/>
  <c r="DP57" i="51"/>
  <c r="DP56" i="51"/>
  <c r="DP55" i="51"/>
  <c r="DP54" i="51"/>
  <c r="DP53" i="51"/>
  <c r="DP52" i="51"/>
  <c r="DP51" i="51"/>
  <c r="DP50" i="51"/>
  <c r="DP49" i="51"/>
  <c r="DP48" i="51"/>
  <c r="DP47" i="51"/>
  <c r="DP46" i="51"/>
  <c r="DP45" i="51"/>
  <c r="DP44" i="51"/>
  <c r="DP162" i="51"/>
  <c r="DP171" i="51"/>
  <c r="DP43" i="51"/>
  <c r="DP39" i="51"/>
  <c r="DP35" i="51"/>
  <c r="DP31" i="51"/>
  <c r="DP27" i="51"/>
  <c r="DP23" i="51"/>
  <c r="DP19" i="51"/>
  <c r="DP15" i="51"/>
  <c r="DP11" i="51"/>
  <c r="DP7" i="51"/>
  <c r="DP41" i="51"/>
  <c r="DP37" i="51"/>
  <c r="DP40" i="51"/>
  <c r="DP32" i="51"/>
  <c r="DP24" i="51"/>
  <c r="DP8" i="51"/>
  <c r="DP42" i="51"/>
  <c r="DP38" i="51"/>
  <c r="DP34" i="51"/>
  <c r="DP30" i="51"/>
  <c r="DP26" i="51"/>
  <c r="DP22" i="51"/>
  <c r="DP18" i="51"/>
  <c r="DP14" i="51"/>
  <c r="DP10" i="51"/>
  <c r="DP6" i="51"/>
  <c r="DP33" i="51"/>
  <c r="DP29" i="51"/>
  <c r="DP25" i="51"/>
  <c r="DP21" i="51"/>
  <c r="DP17" i="51"/>
  <c r="DP13" i="51"/>
  <c r="DP9" i="51"/>
  <c r="DP36" i="51"/>
  <c r="DP28" i="51"/>
  <c r="DP20" i="51"/>
  <c r="DP16" i="51"/>
  <c r="DP12" i="51"/>
  <c r="DH206" i="51"/>
  <c r="DH204" i="51"/>
  <c r="DH203" i="51"/>
  <c r="DH202" i="51"/>
  <c r="DH201" i="51"/>
  <c r="DH200" i="51"/>
  <c r="DH205" i="51"/>
  <c r="DH199" i="51"/>
  <c r="DH198" i="51"/>
  <c r="DH197" i="51"/>
  <c r="DH196" i="51"/>
  <c r="DH194" i="51"/>
  <c r="DH190" i="51"/>
  <c r="DH193" i="51"/>
  <c r="DH189" i="51"/>
  <c r="DH188" i="51"/>
  <c r="DH187" i="51"/>
  <c r="DH186" i="51"/>
  <c r="DH195" i="51"/>
  <c r="DH185" i="51"/>
  <c r="DH192" i="51"/>
  <c r="DH191" i="51"/>
  <c r="DH181" i="51"/>
  <c r="DH183" i="51"/>
  <c r="DH177" i="51"/>
  <c r="DH173" i="51"/>
  <c r="DH182" i="51"/>
  <c r="DH180" i="51"/>
  <c r="DH176" i="51"/>
  <c r="DH172" i="51"/>
  <c r="DH184" i="51"/>
  <c r="DH179" i="51"/>
  <c r="DH178" i="51"/>
  <c r="DH171" i="51"/>
  <c r="DH170" i="51"/>
  <c r="DH167" i="51"/>
  <c r="DH163" i="51"/>
  <c r="DH159" i="51"/>
  <c r="DH168" i="51"/>
  <c r="DH164" i="51"/>
  <c r="DH160" i="51"/>
  <c r="DH156" i="51"/>
  <c r="DH152" i="51"/>
  <c r="DH149" i="51"/>
  <c r="DH154" i="51"/>
  <c r="DH148" i="51"/>
  <c r="DH175" i="51"/>
  <c r="DH169" i="51"/>
  <c r="DH162" i="51"/>
  <c r="DH161" i="51"/>
  <c r="DH150" i="51"/>
  <c r="DH146" i="51"/>
  <c r="DH145" i="51"/>
  <c r="DH144" i="51"/>
  <c r="DH143" i="51"/>
  <c r="DH142" i="51"/>
  <c r="DH141" i="51"/>
  <c r="DH140" i="51"/>
  <c r="DH139" i="51"/>
  <c r="DH138" i="51"/>
  <c r="DH137" i="51"/>
  <c r="DH136" i="51"/>
  <c r="DH135" i="51"/>
  <c r="DH134" i="51"/>
  <c r="DH133" i="51"/>
  <c r="DH132" i="51"/>
  <c r="DH131" i="51"/>
  <c r="DH130" i="51"/>
  <c r="DH129" i="51"/>
  <c r="DH128" i="51"/>
  <c r="DH127" i="51"/>
  <c r="DH126" i="51"/>
  <c r="DH125" i="51"/>
  <c r="DH166" i="51"/>
  <c r="DH155" i="51"/>
  <c r="DH153" i="51"/>
  <c r="DH151" i="51"/>
  <c r="DH174" i="51"/>
  <c r="DH157" i="51"/>
  <c r="DH124" i="51"/>
  <c r="DH123" i="51"/>
  <c r="DH122" i="51"/>
  <c r="DH121" i="51"/>
  <c r="DH120" i="51"/>
  <c r="DH119" i="51"/>
  <c r="DH118" i="51"/>
  <c r="DH117" i="51"/>
  <c r="DH116" i="51"/>
  <c r="DH115" i="51"/>
  <c r="DH114" i="51"/>
  <c r="DH113" i="51"/>
  <c r="DH112" i="51"/>
  <c r="DH111" i="51"/>
  <c r="DH110" i="51"/>
  <c r="DH109" i="51"/>
  <c r="DH108" i="51"/>
  <c r="DH107" i="51"/>
  <c r="DH106" i="51"/>
  <c r="DH105" i="51"/>
  <c r="DH104" i="51"/>
  <c r="DH103" i="51"/>
  <c r="DH102" i="51"/>
  <c r="DH101" i="51"/>
  <c r="DH100" i="51"/>
  <c r="DH99" i="51"/>
  <c r="DH98" i="51"/>
  <c r="DH97" i="51"/>
  <c r="DH96" i="51"/>
  <c r="DH95" i="51"/>
  <c r="DH94" i="51"/>
  <c r="DH93" i="51"/>
  <c r="DH92" i="51"/>
  <c r="DH91" i="51"/>
  <c r="DH90" i="51"/>
  <c r="DH89" i="51"/>
  <c r="DH88" i="51"/>
  <c r="DH87" i="51"/>
  <c r="DH86" i="51"/>
  <c r="DH85" i="51"/>
  <c r="DH84" i="51"/>
  <c r="DH83" i="51"/>
  <c r="DH82" i="51"/>
  <c r="DH81" i="51"/>
  <c r="DH80" i="51"/>
  <c r="DH79" i="51"/>
  <c r="DH78" i="51"/>
  <c r="DH77" i="51"/>
  <c r="DH76" i="51"/>
  <c r="DH158" i="51"/>
  <c r="DH147" i="51"/>
  <c r="DH75" i="51"/>
  <c r="DH74" i="51"/>
  <c r="DH73" i="51"/>
  <c r="DH72" i="51"/>
  <c r="DH71" i="51"/>
  <c r="DH70" i="51"/>
  <c r="DH69" i="51"/>
  <c r="DH68" i="51"/>
  <c r="DH67" i="51"/>
  <c r="DH66" i="51"/>
  <c r="DH65" i="51"/>
  <c r="DH64" i="51"/>
  <c r="DH63" i="51"/>
  <c r="DH62" i="51"/>
  <c r="DH61" i="51"/>
  <c r="DH60" i="51"/>
  <c r="DH59" i="51"/>
  <c r="DH58" i="51"/>
  <c r="DH57" i="51"/>
  <c r="DH56" i="51"/>
  <c r="DH55" i="51"/>
  <c r="DH54" i="51"/>
  <c r="DH53" i="51"/>
  <c r="DH52" i="51"/>
  <c r="DH51" i="51"/>
  <c r="DH50" i="51"/>
  <c r="DH49" i="51"/>
  <c r="DH48" i="51"/>
  <c r="DH47" i="51"/>
  <c r="DH46" i="51"/>
  <c r="DH45" i="51"/>
  <c r="DH44" i="51"/>
  <c r="DH165" i="51"/>
  <c r="DH43" i="51"/>
  <c r="DH39" i="51"/>
  <c r="DH35" i="51"/>
  <c r="DH31" i="51"/>
  <c r="DH27" i="51"/>
  <c r="DH23" i="51"/>
  <c r="DH19" i="51"/>
  <c r="DH15" i="51"/>
  <c r="DH11" i="51"/>
  <c r="DH7" i="51"/>
  <c r="DH41" i="51"/>
  <c r="DH33" i="51"/>
  <c r="DH21" i="51"/>
  <c r="DH17" i="51"/>
  <c r="DH13" i="51"/>
  <c r="DH9" i="51"/>
  <c r="DH40" i="51"/>
  <c r="DH36" i="51"/>
  <c r="DH28" i="51"/>
  <c r="DH20" i="51"/>
  <c r="DH16" i="51"/>
  <c r="DH12" i="51"/>
  <c r="DH42" i="51"/>
  <c r="DH38" i="51"/>
  <c r="DH34" i="51"/>
  <c r="DH30" i="51"/>
  <c r="DH26" i="51"/>
  <c r="DH22" i="51"/>
  <c r="DH18" i="51"/>
  <c r="DH14" i="51"/>
  <c r="DH10" i="51"/>
  <c r="DH6" i="51"/>
  <c r="DH37" i="51"/>
  <c r="DH29" i="51"/>
  <c r="DH25" i="51"/>
  <c r="DH32" i="51"/>
  <c r="DH24" i="51"/>
  <c r="DH8" i="51"/>
  <c r="DA15" i="51"/>
  <c r="DA16" i="51"/>
  <c r="DA40" i="51"/>
  <c r="DA21" i="51"/>
  <c r="DA37" i="51"/>
  <c r="DA19" i="51"/>
  <c r="DA43" i="51"/>
  <c r="DA28" i="51"/>
  <c r="DA10" i="51"/>
  <c r="DA26" i="51"/>
  <c r="DA42" i="51"/>
  <c r="DA78" i="51"/>
  <c r="DA82" i="51"/>
  <c r="DA52" i="51"/>
  <c r="DA56" i="51"/>
  <c r="DA60" i="51"/>
  <c r="DA64" i="51"/>
  <c r="DA68" i="51"/>
  <c r="DA72" i="51"/>
  <c r="DA83" i="51"/>
  <c r="DA87" i="51"/>
  <c r="DA91" i="51"/>
  <c r="DA95" i="51"/>
  <c r="DA99" i="51"/>
  <c r="DA103" i="51"/>
  <c r="DA107" i="51"/>
  <c r="DA111" i="51"/>
  <c r="DA115" i="51"/>
  <c r="DA119" i="51"/>
  <c r="DA123" i="51"/>
  <c r="DA127" i="51"/>
  <c r="DA130" i="51"/>
  <c r="DA134" i="51"/>
  <c r="DA138" i="51"/>
  <c r="DA142" i="51"/>
  <c r="DA146" i="51"/>
  <c r="DA151" i="51"/>
  <c r="DA155" i="51"/>
  <c r="DA159" i="51"/>
  <c r="DA163" i="51"/>
  <c r="DA167" i="51"/>
  <c r="DA170" i="51"/>
  <c r="DA174" i="51"/>
  <c r="DA178" i="51"/>
  <c r="DA183" i="51"/>
  <c r="DA185" i="51"/>
  <c r="DA191" i="51"/>
  <c r="DA195" i="51"/>
  <c r="DA199" i="51"/>
  <c r="BC10" i="51" l="1"/>
  <c r="Y10" i="51" s="1"/>
  <c r="AN10" i="51" s="1"/>
  <c r="BB203" i="51"/>
  <c r="X203" i="51" s="1"/>
  <c r="AM203" i="51" s="1"/>
  <c r="AX181" i="52"/>
  <c r="T181" i="52" s="1"/>
  <c r="AI181" i="52" s="1"/>
  <c r="BB201" i="51"/>
  <c r="X201" i="51" s="1"/>
  <c r="AM201" i="51" s="1"/>
  <c r="BB156" i="51"/>
  <c r="X156" i="51" s="1"/>
  <c r="AM156" i="51" s="1"/>
  <c r="BB186" i="51"/>
  <c r="X186" i="51" s="1"/>
  <c r="AM186" i="51" s="1"/>
  <c r="BB77" i="51"/>
  <c r="X77" i="51" s="1"/>
  <c r="AM77" i="51" s="1"/>
  <c r="AX182" i="52"/>
  <c r="T182" i="52" s="1"/>
  <c r="AI182" i="52" s="1"/>
  <c r="AX195" i="52"/>
  <c r="T195" i="52" s="1"/>
  <c r="AI195" i="52" s="1"/>
  <c r="H207" i="51"/>
  <c r="D207" i="51"/>
  <c r="L207" i="52"/>
  <c r="AP207" i="52"/>
  <c r="H207" i="52"/>
  <c r="AL207" i="52"/>
  <c r="J207" i="52"/>
  <c r="AN207" i="52"/>
  <c r="D207" i="52"/>
  <c r="AH207" i="52"/>
  <c r="BB170" i="51"/>
  <c r="X170" i="51" s="1"/>
  <c r="AM170" i="51" s="1"/>
  <c r="AX76" i="52"/>
  <c r="T76" i="52" s="1"/>
  <c r="AI76" i="52" s="1"/>
  <c r="BB80" i="51"/>
  <c r="X80" i="51" s="1"/>
  <c r="AM80" i="51" s="1"/>
  <c r="BF149" i="52"/>
  <c r="AB149" i="52" s="1"/>
  <c r="AQ149" i="52" s="1"/>
  <c r="BF142" i="52"/>
  <c r="AB142" i="52" s="1"/>
  <c r="AQ142" i="52" s="1"/>
  <c r="BB185" i="51"/>
  <c r="X185" i="51" s="1"/>
  <c r="AM185" i="51" s="1"/>
  <c r="BB195" i="51"/>
  <c r="X195" i="51" s="1"/>
  <c r="AM195" i="51" s="1"/>
  <c r="BB189" i="51"/>
  <c r="X189" i="51" s="1"/>
  <c r="AM189" i="51" s="1"/>
  <c r="BC86" i="51"/>
  <c r="Y86" i="51" s="1"/>
  <c r="AN86" i="51" s="1"/>
  <c r="BC167" i="51"/>
  <c r="Y167" i="51" s="1"/>
  <c r="AN167" i="51" s="1"/>
  <c r="BC29" i="51"/>
  <c r="Y29" i="51" s="1"/>
  <c r="AN29" i="51" s="1"/>
  <c r="BD22" i="52"/>
  <c r="Z22" i="52" s="1"/>
  <c r="AO22" i="52" s="1"/>
  <c r="BB107" i="51"/>
  <c r="X107" i="51" s="1"/>
  <c r="AM107" i="51" s="1"/>
  <c r="BC191" i="51"/>
  <c r="Y191" i="51" s="1"/>
  <c r="AN191" i="51" s="1"/>
  <c r="BC17" i="51"/>
  <c r="Y17" i="51" s="1"/>
  <c r="AN17" i="51" s="1"/>
  <c r="BB196" i="51"/>
  <c r="X196" i="51" s="1"/>
  <c r="AM196" i="51" s="1"/>
  <c r="BC199" i="51"/>
  <c r="Y199" i="51" s="1"/>
  <c r="AN199" i="51" s="1"/>
  <c r="BE22" i="51"/>
  <c r="AA22" i="51" s="1"/>
  <c r="AP22" i="51" s="1"/>
  <c r="BC32" i="51"/>
  <c r="Y32" i="51" s="1"/>
  <c r="AN32" i="51" s="1"/>
  <c r="BC143" i="51"/>
  <c r="Y143" i="51" s="1"/>
  <c r="AN143" i="51" s="1"/>
  <c r="BC105" i="51"/>
  <c r="Y105" i="51" s="1"/>
  <c r="AN105" i="51" s="1"/>
  <c r="BB169" i="51"/>
  <c r="X169" i="51" s="1"/>
  <c r="AM169" i="51" s="1"/>
  <c r="BC145" i="51"/>
  <c r="Y145" i="51" s="1"/>
  <c r="AN145" i="51" s="1"/>
  <c r="AX59" i="51"/>
  <c r="T59" i="51" s="1"/>
  <c r="AI59" i="51" s="1"/>
  <c r="BC135" i="51"/>
  <c r="Y135" i="51" s="1"/>
  <c r="AN135" i="51" s="1"/>
  <c r="BE11" i="51"/>
  <c r="AA11" i="51" s="1"/>
  <c r="AP11" i="51" s="1"/>
  <c r="BG161" i="52"/>
  <c r="AC161" i="52" s="1"/>
  <c r="AR161" i="52" s="1"/>
  <c r="BG162" i="52"/>
  <c r="AC162" i="52" s="1"/>
  <c r="AR162" i="52" s="1"/>
  <c r="BD38" i="52"/>
  <c r="Z38" i="52" s="1"/>
  <c r="AO38" i="52" s="1"/>
  <c r="BD83" i="52"/>
  <c r="Z83" i="52" s="1"/>
  <c r="AO83" i="52" s="1"/>
  <c r="BD67" i="52"/>
  <c r="Z67" i="52" s="1"/>
  <c r="AO67" i="52" s="1"/>
  <c r="BD126" i="52"/>
  <c r="Z126" i="52" s="1"/>
  <c r="AO126" i="52" s="1"/>
  <c r="BG70" i="52"/>
  <c r="AC70" i="52" s="1"/>
  <c r="AR70" i="52" s="1"/>
  <c r="BG25" i="52"/>
  <c r="AC25" i="52" s="1"/>
  <c r="AR25" i="52" s="1"/>
  <c r="BG41" i="52"/>
  <c r="AC41" i="52" s="1"/>
  <c r="AR41" i="52" s="1"/>
  <c r="BG147" i="52"/>
  <c r="AC147" i="52" s="1"/>
  <c r="AR147" i="52" s="1"/>
  <c r="BG205" i="52"/>
  <c r="AC205" i="52" s="1"/>
  <c r="AR205" i="52" s="1"/>
  <c r="BD71" i="52"/>
  <c r="Z71" i="52" s="1"/>
  <c r="AO71" i="52" s="1"/>
  <c r="BD199" i="52"/>
  <c r="Z199" i="52" s="1"/>
  <c r="AO199" i="52" s="1"/>
  <c r="BD203" i="52"/>
  <c r="Z203" i="52" s="1"/>
  <c r="AO203" i="52" s="1"/>
  <c r="BG76" i="52"/>
  <c r="AC76" i="52" s="1"/>
  <c r="AR76" i="52" s="1"/>
  <c r="BG33" i="52"/>
  <c r="AC33" i="52" s="1"/>
  <c r="AR33" i="52" s="1"/>
  <c r="BG63" i="52"/>
  <c r="AC63" i="52" s="1"/>
  <c r="AR63" i="52" s="1"/>
  <c r="BG8" i="52"/>
  <c r="AC8" i="52" s="1"/>
  <c r="AR8" i="52" s="1"/>
  <c r="BG12" i="52"/>
  <c r="AC12" i="52" s="1"/>
  <c r="AR12" i="52" s="1"/>
  <c r="BG16" i="52"/>
  <c r="AC16" i="52" s="1"/>
  <c r="AR16" i="52" s="1"/>
  <c r="BG20" i="52"/>
  <c r="AC20" i="52" s="1"/>
  <c r="AR20" i="52" s="1"/>
  <c r="BG74" i="52"/>
  <c r="AC74" i="52" s="1"/>
  <c r="AR74" i="52" s="1"/>
  <c r="BG26" i="52"/>
  <c r="AC26" i="52" s="1"/>
  <c r="AR26" i="52" s="1"/>
  <c r="BG54" i="52"/>
  <c r="AC54" i="52" s="1"/>
  <c r="AR54" i="52" s="1"/>
  <c r="BG89" i="52"/>
  <c r="AC89" i="52" s="1"/>
  <c r="AR89" i="52" s="1"/>
  <c r="BG97" i="52"/>
  <c r="AC97" i="52" s="1"/>
  <c r="AR97" i="52" s="1"/>
  <c r="BG135" i="52"/>
  <c r="AC135" i="52" s="1"/>
  <c r="AR135" i="52" s="1"/>
  <c r="BG151" i="52"/>
  <c r="AC151" i="52" s="1"/>
  <c r="AR151" i="52" s="1"/>
  <c r="BG174" i="52"/>
  <c r="AC174" i="52" s="1"/>
  <c r="AR174" i="52" s="1"/>
  <c r="BG202" i="52"/>
  <c r="AC202" i="52" s="1"/>
  <c r="AR202" i="52" s="1"/>
  <c r="BD18" i="52"/>
  <c r="Z18" i="52" s="1"/>
  <c r="AO18" i="52" s="1"/>
  <c r="BD110" i="52"/>
  <c r="Z110" i="52" s="1"/>
  <c r="AO110" i="52" s="1"/>
  <c r="BG131" i="52"/>
  <c r="AC131" i="52" s="1"/>
  <c r="AR131" i="52" s="1"/>
  <c r="BG167" i="52"/>
  <c r="AC167" i="52" s="1"/>
  <c r="AR167" i="52" s="1"/>
  <c r="BG193" i="52"/>
  <c r="AC193" i="52" s="1"/>
  <c r="AR193" i="52" s="1"/>
  <c r="AX141" i="52"/>
  <c r="T141" i="52" s="1"/>
  <c r="AI141" i="52" s="1"/>
  <c r="AX72" i="52"/>
  <c r="T72" i="52" s="1"/>
  <c r="AI72" i="52" s="1"/>
  <c r="AX90" i="52"/>
  <c r="T90" i="52" s="1"/>
  <c r="AI90" i="52" s="1"/>
  <c r="AX120" i="52"/>
  <c r="T120" i="52" s="1"/>
  <c r="AI120" i="52" s="1"/>
  <c r="AX102" i="52"/>
  <c r="T102" i="52" s="1"/>
  <c r="AI102" i="52" s="1"/>
  <c r="AX12" i="52"/>
  <c r="T12" i="52" s="1"/>
  <c r="AI12" i="52" s="1"/>
  <c r="AX33" i="52"/>
  <c r="T33" i="52" s="1"/>
  <c r="AI33" i="52" s="1"/>
  <c r="AX100" i="52"/>
  <c r="T100" i="52" s="1"/>
  <c r="AI100" i="52" s="1"/>
  <c r="AX112" i="52"/>
  <c r="T112" i="52" s="1"/>
  <c r="AI112" i="52" s="1"/>
  <c r="AX137" i="52"/>
  <c r="T137" i="52" s="1"/>
  <c r="AI137" i="52" s="1"/>
  <c r="AX86" i="52"/>
  <c r="T86" i="52" s="1"/>
  <c r="AI86" i="52" s="1"/>
  <c r="AX184" i="52"/>
  <c r="T184" i="52" s="1"/>
  <c r="AI184" i="52" s="1"/>
  <c r="AX19" i="52"/>
  <c r="T19" i="52" s="1"/>
  <c r="AI19" i="52" s="1"/>
  <c r="AX48" i="52"/>
  <c r="T48" i="52" s="1"/>
  <c r="AI48" i="52" s="1"/>
  <c r="AX35" i="52"/>
  <c r="T35" i="52" s="1"/>
  <c r="AI35" i="52" s="1"/>
  <c r="AX163" i="52"/>
  <c r="T163" i="52" s="1"/>
  <c r="AI163" i="52" s="1"/>
  <c r="AX6" i="52"/>
  <c r="T6" i="52" s="1"/>
  <c r="AI6" i="52" s="1"/>
  <c r="AX92" i="52"/>
  <c r="T92" i="52" s="1"/>
  <c r="AI92" i="52" s="1"/>
  <c r="AX60" i="52"/>
  <c r="T60" i="52" s="1"/>
  <c r="AI60" i="52" s="1"/>
  <c r="AX23" i="52"/>
  <c r="T23" i="52" s="1"/>
  <c r="AI23" i="52" s="1"/>
  <c r="AX37" i="52"/>
  <c r="T37" i="52" s="1"/>
  <c r="AI37" i="52" s="1"/>
  <c r="AX126" i="52"/>
  <c r="T126" i="52" s="1"/>
  <c r="AI126" i="52" s="1"/>
  <c r="AX69" i="52"/>
  <c r="T69" i="52" s="1"/>
  <c r="AI69" i="52" s="1"/>
  <c r="AX183" i="52"/>
  <c r="T183" i="52" s="1"/>
  <c r="AI183" i="52" s="1"/>
  <c r="AX133" i="52"/>
  <c r="T133" i="52" s="1"/>
  <c r="AI133" i="52" s="1"/>
  <c r="AX43" i="52"/>
  <c r="T43" i="52" s="1"/>
  <c r="AI43" i="52" s="1"/>
  <c r="AX91" i="52"/>
  <c r="T91" i="52" s="1"/>
  <c r="AI91" i="52" s="1"/>
  <c r="AX144" i="52"/>
  <c r="T144" i="52" s="1"/>
  <c r="AI144" i="52" s="1"/>
  <c r="AX164" i="52"/>
  <c r="T164" i="52" s="1"/>
  <c r="AI164" i="52" s="1"/>
  <c r="AX98" i="52"/>
  <c r="T98" i="52" s="1"/>
  <c r="AI98" i="52" s="1"/>
  <c r="AX159" i="52"/>
  <c r="T159" i="52" s="1"/>
  <c r="AI159" i="52" s="1"/>
  <c r="AX201" i="52"/>
  <c r="T201" i="52" s="1"/>
  <c r="AI201" i="52" s="1"/>
  <c r="AX142" i="52"/>
  <c r="T142" i="52" s="1"/>
  <c r="AI142" i="52" s="1"/>
  <c r="AX30" i="52"/>
  <c r="T30" i="52" s="1"/>
  <c r="AI30" i="52" s="1"/>
  <c r="AX97" i="52"/>
  <c r="T97" i="52" s="1"/>
  <c r="AI97" i="52" s="1"/>
  <c r="BF131" i="52"/>
  <c r="AB131" i="52" s="1"/>
  <c r="AQ131" i="52" s="1"/>
  <c r="BF16" i="52"/>
  <c r="AB16" i="52" s="1"/>
  <c r="AQ16" i="52" s="1"/>
  <c r="BF21" i="52"/>
  <c r="AB21" i="52" s="1"/>
  <c r="AQ21" i="52" s="1"/>
  <c r="BF171" i="52"/>
  <c r="AB171" i="52" s="1"/>
  <c r="AQ171" i="52" s="1"/>
  <c r="BF167" i="52"/>
  <c r="AB167" i="52" s="1"/>
  <c r="AQ167" i="52" s="1"/>
  <c r="BF51" i="52"/>
  <c r="AB51" i="52" s="1"/>
  <c r="AQ51" i="52" s="1"/>
  <c r="BF147" i="52"/>
  <c r="AB147" i="52" s="1"/>
  <c r="AQ147" i="52" s="1"/>
  <c r="BF44" i="52"/>
  <c r="AB44" i="52" s="1"/>
  <c r="AQ44" i="52" s="1"/>
  <c r="BF135" i="52"/>
  <c r="AB135" i="52" s="1"/>
  <c r="AQ135" i="52" s="1"/>
  <c r="BF29" i="52"/>
  <c r="AB29" i="52" s="1"/>
  <c r="AQ29" i="52" s="1"/>
  <c r="BF183" i="52"/>
  <c r="AB183" i="52" s="1"/>
  <c r="AQ183" i="52" s="1"/>
  <c r="BF188" i="52"/>
  <c r="AB188" i="52" s="1"/>
  <c r="AQ188" i="52" s="1"/>
  <c r="BF178" i="52"/>
  <c r="AB178" i="52" s="1"/>
  <c r="AQ178" i="52" s="1"/>
  <c r="BF71" i="52"/>
  <c r="AB71" i="52" s="1"/>
  <c r="AQ71" i="52" s="1"/>
  <c r="BF172" i="52"/>
  <c r="AB172" i="52" s="1"/>
  <c r="AQ172" i="52" s="1"/>
  <c r="BF99" i="52"/>
  <c r="AB99" i="52" s="1"/>
  <c r="AQ99" i="52" s="1"/>
  <c r="BF90" i="52"/>
  <c r="AB90" i="52" s="1"/>
  <c r="AQ90" i="52" s="1"/>
  <c r="BF61" i="52"/>
  <c r="AB61" i="52" s="1"/>
  <c r="AQ61" i="52" s="1"/>
  <c r="BF97" i="52"/>
  <c r="AB97" i="52" s="1"/>
  <c r="AQ97" i="52" s="1"/>
  <c r="BF28" i="52"/>
  <c r="AB28" i="52" s="1"/>
  <c r="AQ28" i="52" s="1"/>
  <c r="BF134" i="52"/>
  <c r="AB134" i="52" s="1"/>
  <c r="AQ134" i="52" s="1"/>
  <c r="BF187" i="52"/>
  <c r="AB187" i="52" s="1"/>
  <c r="AQ187" i="52" s="1"/>
  <c r="BF166" i="52"/>
  <c r="AB166" i="52" s="1"/>
  <c r="AQ166" i="52" s="1"/>
  <c r="BF11" i="52"/>
  <c r="AB11" i="52" s="1"/>
  <c r="AQ11" i="52" s="1"/>
  <c r="BF152" i="52"/>
  <c r="AB152" i="52" s="1"/>
  <c r="AQ152" i="52" s="1"/>
  <c r="BD27" i="52"/>
  <c r="Z27" i="52" s="1"/>
  <c r="AO27" i="52" s="1"/>
  <c r="BD34" i="52"/>
  <c r="Z34" i="52" s="1"/>
  <c r="AO34" i="52" s="1"/>
  <c r="BD65" i="52"/>
  <c r="Z65" i="52" s="1"/>
  <c r="AO65" i="52" s="1"/>
  <c r="BD17" i="52"/>
  <c r="Z17" i="52" s="1"/>
  <c r="AO17" i="52" s="1"/>
  <c r="BD60" i="52"/>
  <c r="Z60" i="52" s="1"/>
  <c r="AO60" i="52" s="1"/>
  <c r="BD91" i="52"/>
  <c r="Z91" i="52" s="1"/>
  <c r="AO91" i="52" s="1"/>
  <c r="BD109" i="52"/>
  <c r="Z109" i="52" s="1"/>
  <c r="AO109" i="52" s="1"/>
  <c r="BD113" i="52"/>
  <c r="Z113" i="52" s="1"/>
  <c r="AO113" i="52" s="1"/>
  <c r="BD125" i="52"/>
  <c r="Z125" i="52" s="1"/>
  <c r="AO125" i="52" s="1"/>
  <c r="BD187" i="52"/>
  <c r="Z187" i="52" s="1"/>
  <c r="AO187" i="52" s="1"/>
  <c r="BD192" i="52"/>
  <c r="Z192" i="52" s="1"/>
  <c r="AO192" i="52" s="1"/>
  <c r="BG64" i="52"/>
  <c r="AC64" i="52" s="1"/>
  <c r="AR64" i="52" s="1"/>
  <c r="BG59" i="52"/>
  <c r="AC59" i="52" s="1"/>
  <c r="AR59" i="52" s="1"/>
  <c r="BG87" i="52"/>
  <c r="AC87" i="52" s="1"/>
  <c r="AR87" i="52" s="1"/>
  <c r="BG66" i="52"/>
  <c r="AC66" i="52" s="1"/>
  <c r="AR66" i="52" s="1"/>
  <c r="BG24" i="52"/>
  <c r="AC24" i="52" s="1"/>
  <c r="AR24" i="52" s="1"/>
  <c r="BG36" i="52"/>
  <c r="AC36" i="52" s="1"/>
  <c r="AR36" i="52" s="1"/>
  <c r="BG52" i="52"/>
  <c r="AC52" i="52" s="1"/>
  <c r="AR52" i="52" s="1"/>
  <c r="BG95" i="52"/>
  <c r="AC95" i="52" s="1"/>
  <c r="AR95" i="52" s="1"/>
  <c r="BG138" i="52"/>
  <c r="AC138" i="52" s="1"/>
  <c r="AR138" i="52" s="1"/>
  <c r="BG166" i="52"/>
  <c r="AC166" i="52" s="1"/>
  <c r="AR166" i="52" s="1"/>
  <c r="BG170" i="52"/>
  <c r="AC170" i="52" s="1"/>
  <c r="AR170" i="52" s="1"/>
  <c r="BG191" i="52"/>
  <c r="AC191" i="52" s="1"/>
  <c r="AR191" i="52" s="1"/>
  <c r="BF154" i="52"/>
  <c r="AB154" i="52" s="1"/>
  <c r="AQ154" i="52" s="1"/>
  <c r="BF41" i="52"/>
  <c r="AB41" i="52" s="1"/>
  <c r="AQ41" i="52" s="1"/>
  <c r="BF57" i="52"/>
  <c r="AB57" i="52" s="1"/>
  <c r="AQ57" i="52" s="1"/>
  <c r="BF58" i="52"/>
  <c r="AB58" i="52" s="1"/>
  <c r="AQ58" i="52" s="1"/>
  <c r="BF143" i="52"/>
  <c r="AB143" i="52" s="1"/>
  <c r="AQ143" i="52" s="1"/>
  <c r="BF133" i="52"/>
  <c r="AB133" i="52" s="1"/>
  <c r="AQ133" i="52" s="1"/>
  <c r="BF8" i="52"/>
  <c r="AB8" i="52" s="1"/>
  <c r="AQ8" i="52" s="1"/>
  <c r="BF45" i="52"/>
  <c r="AB45" i="52" s="1"/>
  <c r="AQ45" i="52" s="1"/>
  <c r="BF62" i="52"/>
  <c r="AB62" i="52" s="1"/>
  <c r="AQ62" i="52" s="1"/>
  <c r="BF88" i="52"/>
  <c r="AB88" i="52" s="1"/>
  <c r="AQ88" i="52" s="1"/>
  <c r="BD31" i="52"/>
  <c r="Z31" i="52" s="1"/>
  <c r="AO31" i="52" s="1"/>
  <c r="BD79" i="52"/>
  <c r="Z79" i="52" s="1"/>
  <c r="AO79" i="52" s="1"/>
  <c r="BD96" i="52"/>
  <c r="Z96" i="52" s="1"/>
  <c r="AO96" i="52" s="1"/>
  <c r="BD95" i="52"/>
  <c r="Z95" i="52" s="1"/>
  <c r="AO95" i="52" s="1"/>
  <c r="BD107" i="52"/>
  <c r="Z107" i="52" s="1"/>
  <c r="AO107" i="52" s="1"/>
  <c r="BD123" i="52"/>
  <c r="Z123" i="52" s="1"/>
  <c r="AO123" i="52" s="1"/>
  <c r="BD162" i="52"/>
  <c r="Z162" i="52" s="1"/>
  <c r="AO162" i="52" s="1"/>
  <c r="BD132" i="52"/>
  <c r="Z132" i="52" s="1"/>
  <c r="AO132" i="52" s="1"/>
  <c r="BD136" i="52"/>
  <c r="Z136" i="52" s="1"/>
  <c r="AO136" i="52" s="1"/>
  <c r="BD140" i="52"/>
  <c r="Z140" i="52" s="1"/>
  <c r="AO140" i="52" s="1"/>
  <c r="BD144" i="52"/>
  <c r="Z144" i="52" s="1"/>
  <c r="AO144" i="52" s="1"/>
  <c r="BD148" i="52"/>
  <c r="Z148" i="52" s="1"/>
  <c r="AO148" i="52" s="1"/>
  <c r="BD152" i="52"/>
  <c r="Z152" i="52" s="1"/>
  <c r="AO152" i="52" s="1"/>
  <c r="BD175" i="52"/>
  <c r="Z175" i="52" s="1"/>
  <c r="AO175" i="52" s="1"/>
  <c r="BD24" i="52"/>
  <c r="Z24" i="52" s="1"/>
  <c r="AO24" i="52" s="1"/>
  <c r="BD35" i="52"/>
  <c r="Z35" i="52" s="1"/>
  <c r="AO35" i="52" s="1"/>
  <c r="BD51" i="52"/>
  <c r="Z51" i="52" s="1"/>
  <c r="AO51" i="52" s="1"/>
  <c r="BD25" i="52"/>
  <c r="Z25" i="52" s="1"/>
  <c r="AO25" i="52" s="1"/>
  <c r="BD8" i="52"/>
  <c r="Z8" i="52" s="1"/>
  <c r="AO8" i="52" s="1"/>
  <c r="BD12" i="52"/>
  <c r="Z12" i="52" s="1"/>
  <c r="AO12" i="52" s="1"/>
  <c r="BD40" i="52"/>
  <c r="Z40" i="52" s="1"/>
  <c r="AO40" i="52" s="1"/>
  <c r="BD56" i="52"/>
  <c r="Z56" i="52" s="1"/>
  <c r="AO56" i="52" s="1"/>
  <c r="BD100" i="52"/>
  <c r="Z100" i="52" s="1"/>
  <c r="AO100" i="52" s="1"/>
  <c r="BD116" i="52"/>
  <c r="Z116" i="52" s="1"/>
  <c r="AO116" i="52" s="1"/>
  <c r="BD120" i="52"/>
  <c r="Z120" i="52" s="1"/>
  <c r="AO120" i="52" s="1"/>
  <c r="BD168" i="52"/>
  <c r="Z168" i="52" s="1"/>
  <c r="AO168" i="52" s="1"/>
  <c r="BD194" i="52"/>
  <c r="Z194" i="52" s="1"/>
  <c r="AO194" i="52" s="1"/>
  <c r="BD197" i="52"/>
  <c r="Z197" i="52" s="1"/>
  <c r="AO197" i="52" s="1"/>
  <c r="AX113" i="52"/>
  <c r="T113" i="52" s="1"/>
  <c r="AI113" i="52" s="1"/>
  <c r="AX199" i="52"/>
  <c r="T199" i="52" s="1"/>
  <c r="AI199" i="52" s="1"/>
  <c r="AX49" i="52"/>
  <c r="T49" i="52" s="1"/>
  <c r="AI49" i="52" s="1"/>
  <c r="AX110" i="52"/>
  <c r="T110" i="52" s="1"/>
  <c r="AI110" i="52" s="1"/>
  <c r="AX38" i="52"/>
  <c r="T38" i="52" s="1"/>
  <c r="AI38" i="52" s="1"/>
  <c r="AX166" i="52"/>
  <c r="T166" i="52" s="1"/>
  <c r="AI166" i="52" s="1"/>
  <c r="AX108" i="52"/>
  <c r="T108" i="52" s="1"/>
  <c r="AI108" i="52" s="1"/>
  <c r="AX118" i="52"/>
  <c r="T118" i="52" s="1"/>
  <c r="AI118" i="52" s="1"/>
  <c r="AX191" i="52"/>
  <c r="T191" i="52" s="1"/>
  <c r="AI191" i="52" s="1"/>
  <c r="AX7" i="52"/>
  <c r="T7" i="52" s="1"/>
  <c r="AI7" i="52" s="1"/>
  <c r="AX15" i="52"/>
  <c r="T15" i="52" s="1"/>
  <c r="AI15" i="52" s="1"/>
  <c r="AX18" i="52"/>
  <c r="T18" i="52" s="1"/>
  <c r="AI18" i="52" s="1"/>
  <c r="AX131" i="52"/>
  <c r="T131" i="52" s="1"/>
  <c r="AI131" i="52" s="1"/>
  <c r="BG67" i="52"/>
  <c r="AC67" i="52" s="1"/>
  <c r="AR67" i="52" s="1"/>
  <c r="BG58" i="52"/>
  <c r="AC58" i="52" s="1"/>
  <c r="AR58" i="52" s="1"/>
  <c r="BG132" i="52"/>
  <c r="AC132" i="52" s="1"/>
  <c r="AR132" i="52" s="1"/>
  <c r="BG34" i="52"/>
  <c r="AC34" i="52" s="1"/>
  <c r="AR34" i="52" s="1"/>
  <c r="BG38" i="52"/>
  <c r="AC38" i="52" s="1"/>
  <c r="AR38" i="52" s="1"/>
  <c r="BG61" i="52"/>
  <c r="AC61" i="52" s="1"/>
  <c r="AR61" i="52" s="1"/>
  <c r="BG168" i="52"/>
  <c r="AC168" i="52" s="1"/>
  <c r="AR168" i="52" s="1"/>
  <c r="BG188" i="52"/>
  <c r="AC188" i="52" s="1"/>
  <c r="AR188" i="52" s="1"/>
  <c r="BF176" i="52"/>
  <c r="AB176" i="52" s="1"/>
  <c r="AQ176" i="52" s="1"/>
  <c r="BF198" i="52"/>
  <c r="AB198" i="52" s="1"/>
  <c r="AQ198" i="52" s="1"/>
  <c r="BF150" i="52"/>
  <c r="AB150" i="52" s="1"/>
  <c r="AQ150" i="52" s="1"/>
  <c r="BD42" i="52"/>
  <c r="Z42" i="52" s="1"/>
  <c r="AO42" i="52" s="1"/>
  <c r="BD90" i="52"/>
  <c r="Z90" i="52" s="1"/>
  <c r="AO90" i="52" s="1"/>
  <c r="BD28" i="52"/>
  <c r="Z28" i="52" s="1"/>
  <c r="AO28" i="52" s="1"/>
  <c r="BD15" i="52"/>
  <c r="Z15" i="52" s="1"/>
  <c r="AO15" i="52" s="1"/>
  <c r="BD19" i="52"/>
  <c r="Z19" i="52" s="1"/>
  <c r="AO19" i="52" s="1"/>
  <c r="BD68" i="52"/>
  <c r="Z68" i="52" s="1"/>
  <c r="AO68" i="52" s="1"/>
  <c r="BD84" i="52"/>
  <c r="Z84" i="52" s="1"/>
  <c r="AO84" i="52" s="1"/>
  <c r="BD111" i="52"/>
  <c r="Z111" i="52" s="1"/>
  <c r="AO111" i="52" s="1"/>
  <c r="BD127" i="52"/>
  <c r="Z127" i="52" s="1"/>
  <c r="AO127" i="52" s="1"/>
  <c r="BD167" i="52"/>
  <c r="Z167" i="52" s="1"/>
  <c r="AO167" i="52" s="1"/>
  <c r="AX68" i="52"/>
  <c r="T68" i="52" s="1"/>
  <c r="AI68" i="52" s="1"/>
  <c r="AX10" i="52"/>
  <c r="T10" i="52" s="1"/>
  <c r="AI10" i="52" s="1"/>
  <c r="AX57" i="52"/>
  <c r="T57" i="52" s="1"/>
  <c r="AI57" i="52" s="1"/>
  <c r="AX197" i="52"/>
  <c r="T197" i="52" s="1"/>
  <c r="AI197" i="52" s="1"/>
  <c r="AX143" i="52"/>
  <c r="T143" i="52" s="1"/>
  <c r="AI143" i="52" s="1"/>
  <c r="AX9" i="52"/>
  <c r="T9" i="52" s="1"/>
  <c r="AI9" i="52" s="1"/>
  <c r="AX78" i="52"/>
  <c r="T78" i="52" s="1"/>
  <c r="AI78" i="52" s="1"/>
  <c r="AX186" i="52"/>
  <c r="T186" i="52" s="1"/>
  <c r="AI186" i="52" s="1"/>
  <c r="AX204" i="52"/>
  <c r="T204" i="52" s="1"/>
  <c r="AI204" i="52" s="1"/>
  <c r="AX189" i="52"/>
  <c r="T189" i="52" s="1"/>
  <c r="AI189" i="52" s="1"/>
  <c r="AX123" i="52"/>
  <c r="T123" i="52" s="1"/>
  <c r="AI123" i="52" s="1"/>
  <c r="BG137" i="52"/>
  <c r="AC137" i="52" s="1"/>
  <c r="AR137" i="52" s="1"/>
  <c r="BG68" i="52"/>
  <c r="AC68" i="52" s="1"/>
  <c r="AR68" i="52" s="1"/>
  <c r="BG84" i="52"/>
  <c r="AC84" i="52" s="1"/>
  <c r="AR84" i="52" s="1"/>
  <c r="BG145" i="52"/>
  <c r="AC145" i="52" s="1"/>
  <c r="AR145" i="52" s="1"/>
  <c r="BG31" i="52"/>
  <c r="AC31" i="52" s="1"/>
  <c r="AR31" i="52" s="1"/>
  <c r="BG47" i="52"/>
  <c r="AC47" i="52" s="1"/>
  <c r="AR47" i="52" s="1"/>
  <c r="BG65" i="52"/>
  <c r="AC65" i="52" s="1"/>
  <c r="AR65" i="52" s="1"/>
  <c r="BG90" i="52"/>
  <c r="AC90" i="52" s="1"/>
  <c r="AR90" i="52" s="1"/>
  <c r="BG98" i="52"/>
  <c r="AC98" i="52" s="1"/>
  <c r="AR98" i="52" s="1"/>
  <c r="BG165" i="52"/>
  <c r="AC165" i="52" s="1"/>
  <c r="AR165" i="52" s="1"/>
  <c r="BG169" i="52"/>
  <c r="AC169" i="52" s="1"/>
  <c r="AR169" i="52" s="1"/>
  <c r="BF7" i="52"/>
  <c r="AB7" i="52" s="1"/>
  <c r="AQ7" i="52" s="1"/>
  <c r="BF101" i="52"/>
  <c r="AB101" i="52" s="1"/>
  <c r="AQ101" i="52" s="1"/>
  <c r="BF156" i="52"/>
  <c r="AB156" i="52" s="1"/>
  <c r="AQ156" i="52" s="1"/>
  <c r="BF181" i="52"/>
  <c r="AB181" i="52" s="1"/>
  <c r="AQ181" i="52" s="1"/>
  <c r="BF157" i="52"/>
  <c r="AB157" i="52" s="1"/>
  <c r="AQ157" i="52" s="1"/>
  <c r="BF25" i="52"/>
  <c r="AB25" i="52" s="1"/>
  <c r="AQ25" i="52" s="1"/>
  <c r="BF33" i="52"/>
  <c r="AB33" i="52" s="1"/>
  <c r="AQ33" i="52" s="1"/>
  <c r="BF49" i="52"/>
  <c r="AB49" i="52" s="1"/>
  <c r="AQ49" i="52" s="1"/>
  <c r="BF128" i="52"/>
  <c r="AB128" i="52" s="1"/>
  <c r="AQ128" i="52" s="1"/>
  <c r="BF122" i="52"/>
  <c r="AB122" i="52" s="1"/>
  <c r="AQ122" i="52" s="1"/>
  <c r="AX56" i="52"/>
  <c r="T56" i="52" s="1"/>
  <c r="AI56" i="52" s="1"/>
  <c r="AX101" i="52"/>
  <c r="T101" i="52" s="1"/>
  <c r="AI101" i="52" s="1"/>
  <c r="AX196" i="52"/>
  <c r="T196" i="52" s="1"/>
  <c r="AI196" i="52" s="1"/>
  <c r="AX24" i="52"/>
  <c r="T24" i="52" s="1"/>
  <c r="AI24" i="52" s="1"/>
  <c r="AX115" i="52"/>
  <c r="T115" i="52" s="1"/>
  <c r="AI115" i="52" s="1"/>
  <c r="AX139" i="52"/>
  <c r="T139" i="52" s="1"/>
  <c r="AI139" i="52" s="1"/>
  <c r="AX129" i="52"/>
  <c r="T129" i="52" s="1"/>
  <c r="AI129" i="52" s="1"/>
  <c r="AX26" i="52"/>
  <c r="T26" i="52" s="1"/>
  <c r="AI26" i="52" s="1"/>
  <c r="AX105" i="52"/>
  <c r="T105" i="52" s="1"/>
  <c r="AI105" i="52" s="1"/>
  <c r="AX136" i="52"/>
  <c r="T136" i="52" s="1"/>
  <c r="AI136" i="52" s="1"/>
  <c r="AX153" i="52"/>
  <c r="T153" i="52" s="1"/>
  <c r="AI153" i="52" s="1"/>
  <c r="AX8" i="52"/>
  <c r="T8" i="52" s="1"/>
  <c r="AI8" i="52" s="1"/>
  <c r="AX16" i="52"/>
  <c r="T16" i="52" s="1"/>
  <c r="AI16" i="52" s="1"/>
  <c r="AX158" i="52"/>
  <c r="T158" i="52" s="1"/>
  <c r="AI158" i="52" s="1"/>
  <c r="BF76" i="52"/>
  <c r="AB76" i="52" s="1"/>
  <c r="AQ76" i="52" s="1"/>
  <c r="BF185" i="52"/>
  <c r="AB185" i="52" s="1"/>
  <c r="AQ185" i="52" s="1"/>
  <c r="BF100" i="52"/>
  <c r="AB100" i="52" s="1"/>
  <c r="AQ100" i="52" s="1"/>
  <c r="BF69" i="52"/>
  <c r="AB69" i="52" s="1"/>
  <c r="AQ69" i="52" s="1"/>
  <c r="BF85" i="52"/>
  <c r="AB85" i="52" s="1"/>
  <c r="AQ85" i="52" s="1"/>
  <c r="BF144" i="52"/>
  <c r="AB144" i="52" s="1"/>
  <c r="AQ144" i="52" s="1"/>
  <c r="BF116" i="52"/>
  <c r="AB116" i="52" s="1"/>
  <c r="AQ116" i="52" s="1"/>
  <c r="BF53" i="52"/>
  <c r="AB53" i="52" s="1"/>
  <c r="AQ53" i="52" s="1"/>
  <c r="BF141" i="52"/>
  <c r="AB141" i="52" s="1"/>
  <c r="AQ141" i="52" s="1"/>
  <c r="BF132" i="52"/>
  <c r="AB132" i="52" s="1"/>
  <c r="AQ132" i="52" s="1"/>
  <c r="BF108" i="52"/>
  <c r="AB108" i="52" s="1"/>
  <c r="AQ108" i="52" s="1"/>
  <c r="BF30" i="52"/>
  <c r="AB30" i="52" s="1"/>
  <c r="AQ30" i="52" s="1"/>
  <c r="BF46" i="52"/>
  <c r="AB46" i="52" s="1"/>
  <c r="AQ46" i="52" s="1"/>
  <c r="BF119" i="52"/>
  <c r="AB119" i="52" s="1"/>
  <c r="AQ119" i="52" s="1"/>
  <c r="AX99" i="52"/>
  <c r="T99" i="52" s="1"/>
  <c r="AI99" i="52" s="1"/>
  <c r="AX64" i="52"/>
  <c r="T64" i="52" s="1"/>
  <c r="AI64" i="52" s="1"/>
  <c r="AX202" i="52"/>
  <c r="T202" i="52" s="1"/>
  <c r="AI202" i="52" s="1"/>
  <c r="AX51" i="52"/>
  <c r="T51" i="52" s="1"/>
  <c r="AI51" i="52" s="1"/>
  <c r="AX167" i="52"/>
  <c r="T167" i="52" s="1"/>
  <c r="AI167" i="52" s="1"/>
  <c r="AX121" i="52"/>
  <c r="T121" i="52" s="1"/>
  <c r="AI121" i="52" s="1"/>
  <c r="AX203" i="52"/>
  <c r="T203" i="52" s="1"/>
  <c r="AI203" i="52" s="1"/>
  <c r="AX34" i="52"/>
  <c r="T34" i="52" s="1"/>
  <c r="AI34" i="52" s="1"/>
  <c r="AX82" i="52"/>
  <c r="T82" i="52" s="1"/>
  <c r="AI82" i="52" s="1"/>
  <c r="BF35" i="52"/>
  <c r="AB35" i="52" s="1"/>
  <c r="AQ35" i="52" s="1"/>
  <c r="BF64" i="52"/>
  <c r="AB64" i="52" s="1"/>
  <c r="AQ64" i="52" s="1"/>
  <c r="BF80" i="52"/>
  <c r="AB80" i="52" s="1"/>
  <c r="AQ80" i="52" s="1"/>
  <c r="BF175" i="52"/>
  <c r="AB175" i="52" s="1"/>
  <c r="AQ175" i="52" s="1"/>
  <c r="BF77" i="52"/>
  <c r="AB77" i="52" s="1"/>
  <c r="AQ77" i="52" s="1"/>
  <c r="BF24" i="52"/>
  <c r="AB24" i="52" s="1"/>
  <c r="AQ24" i="52" s="1"/>
  <c r="BF105" i="52"/>
  <c r="AB105" i="52" s="1"/>
  <c r="AQ105" i="52" s="1"/>
  <c r="BF165" i="52"/>
  <c r="AB165" i="52" s="1"/>
  <c r="AQ165" i="52" s="1"/>
  <c r="BF195" i="52"/>
  <c r="AB195" i="52" s="1"/>
  <c r="AQ195" i="52" s="1"/>
  <c r="BF10" i="52"/>
  <c r="AB10" i="52" s="1"/>
  <c r="AQ10" i="52" s="1"/>
  <c r="BF203" i="52"/>
  <c r="AB203" i="52" s="1"/>
  <c r="AQ203" i="52" s="1"/>
  <c r="BF130" i="52"/>
  <c r="AB130" i="52" s="1"/>
  <c r="AQ130" i="52" s="1"/>
  <c r="BF83" i="52"/>
  <c r="AB83" i="52" s="1"/>
  <c r="AQ83" i="52" s="1"/>
  <c r="AX40" i="52"/>
  <c r="T40" i="52" s="1"/>
  <c r="AI40" i="52" s="1"/>
  <c r="AX132" i="52"/>
  <c r="T132" i="52" s="1"/>
  <c r="AI132" i="52" s="1"/>
  <c r="AX168" i="52"/>
  <c r="T168" i="52" s="1"/>
  <c r="AI168" i="52" s="1"/>
  <c r="AX155" i="52"/>
  <c r="T155" i="52" s="1"/>
  <c r="AI155" i="52" s="1"/>
  <c r="AX122" i="52"/>
  <c r="T122" i="52" s="1"/>
  <c r="AI122" i="52" s="1"/>
  <c r="AX192" i="52"/>
  <c r="T192" i="52" s="1"/>
  <c r="AI192" i="52" s="1"/>
  <c r="AX17" i="52"/>
  <c r="T17" i="52" s="1"/>
  <c r="AI17" i="52" s="1"/>
  <c r="AX47" i="52"/>
  <c r="T47" i="52" s="1"/>
  <c r="AI47" i="52" s="1"/>
  <c r="AX20" i="52"/>
  <c r="T20" i="52" s="1"/>
  <c r="AI20" i="52" s="1"/>
  <c r="AX65" i="52"/>
  <c r="T65" i="52" s="1"/>
  <c r="AI65" i="52" s="1"/>
  <c r="AX81" i="52"/>
  <c r="T81" i="52" s="1"/>
  <c r="AI81" i="52" s="1"/>
  <c r="AX130" i="52"/>
  <c r="T130" i="52" s="1"/>
  <c r="AI130" i="52" s="1"/>
  <c r="AX205" i="52"/>
  <c r="T205" i="52" s="1"/>
  <c r="AI205" i="52" s="1"/>
  <c r="AX54" i="52"/>
  <c r="T54" i="52" s="1"/>
  <c r="AI54" i="52" s="1"/>
  <c r="BF27" i="52"/>
  <c r="AB27" i="52" s="1"/>
  <c r="AQ27" i="52" s="1"/>
  <c r="BF115" i="52"/>
  <c r="AB115" i="52" s="1"/>
  <c r="AQ115" i="52" s="1"/>
  <c r="BF121" i="52"/>
  <c r="AB121" i="52" s="1"/>
  <c r="AQ121" i="52" s="1"/>
  <c r="BF48" i="52"/>
  <c r="AB48" i="52" s="1"/>
  <c r="AQ48" i="52" s="1"/>
  <c r="BF102" i="52"/>
  <c r="AB102" i="52" s="1"/>
  <c r="AQ102" i="52" s="1"/>
  <c r="BF73" i="52"/>
  <c r="AB73" i="52" s="1"/>
  <c r="AQ73" i="52" s="1"/>
  <c r="BF173" i="52"/>
  <c r="AB173" i="52" s="1"/>
  <c r="AQ173" i="52" s="1"/>
  <c r="BF18" i="52"/>
  <c r="AB18" i="52" s="1"/>
  <c r="AQ18" i="52" s="1"/>
  <c r="BF112" i="52"/>
  <c r="AB112" i="52" s="1"/>
  <c r="AQ112" i="52" s="1"/>
  <c r="BF125" i="52"/>
  <c r="AB125" i="52" s="1"/>
  <c r="AQ125" i="52" s="1"/>
  <c r="BF9" i="52"/>
  <c r="AB9" i="52" s="1"/>
  <c r="AQ9" i="52" s="1"/>
  <c r="BF87" i="52"/>
  <c r="AB87" i="52" s="1"/>
  <c r="AQ87" i="52" s="1"/>
  <c r="BF136" i="52"/>
  <c r="AB136" i="52" s="1"/>
  <c r="AQ136" i="52" s="1"/>
  <c r="AX80" i="52"/>
  <c r="T80" i="52" s="1"/>
  <c r="AI80" i="52" s="1"/>
  <c r="AX172" i="52"/>
  <c r="T172" i="52" s="1"/>
  <c r="AI172" i="52" s="1"/>
  <c r="AX138" i="52"/>
  <c r="T138" i="52" s="1"/>
  <c r="AI138" i="52" s="1"/>
  <c r="AX116" i="52"/>
  <c r="T116" i="52" s="1"/>
  <c r="AI116" i="52" s="1"/>
  <c r="AX150" i="52"/>
  <c r="T150" i="52" s="1"/>
  <c r="AI150" i="52" s="1"/>
  <c r="AX89" i="52"/>
  <c r="T89" i="52" s="1"/>
  <c r="AI89" i="52" s="1"/>
  <c r="AX58" i="52"/>
  <c r="T58" i="52" s="1"/>
  <c r="AI58" i="52" s="1"/>
  <c r="BF20" i="52"/>
  <c r="AB20" i="52" s="1"/>
  <c r="AQ20" i="52" s="1"/>
  <c r="BF81" i="52"/>
  <c r="AB81" i="52" s="1"/>
  <c r="AQ81" i="52" s="1"/>
  <c r="BF151" i="52"/>
  <c r="AB151" i="52" s="1"/>
  <c r="AQ151" i="52" s="1"/>
  <c r="BF22" i="52"/>
  <c r="AB22" i="52" s="1"/>
  <c r="AQ22" i="52" s="1"/>
  <c r="BF66" i="52"/>
  <c r="AB66" i="52" s="1"/>
  <c r="AQ66" i="52" s="1"/>
  <c r="BF139" i="52"/>
  <c r="AB139" i="52" s="1"/>
  <c r="AQ139" i="52" s="1"/>
  <c r="BF96" i="52"/>
  <c r="AB96" i="52" s="1"/>
  <c r="AQ96" i="52" s="1"/>
  <c r="BF75" i="52"/>
  <c r="AB75" i="52" s="1"/>
  <c r="AQ75" i="52" s="1"/>
  <c r="BF113" i="52"/>
  <c r="AB113" i="52" s="1"/>
  <c r="AQ113" i="52" s="1"/>
  <c r="BF159" i="52"/>
  <c r="AB159" i="52" s="1"/>
  <c r="AQ159" i="52" s="1"/>
  <c r="BF199" i="52"/>
  <c r="AB199" i="52" s="1"/>
  <c r="AQ199" i="52" s="1"/>
  <c r="BF204" i="52"/>
  <c r="AB204" i="52" s="1"/>
  <c r="AQ204" i="52" s="1"/>
  <c r="AX145" i="52"/>
  <c r="T145" i="52" s="1"/>
  <c r="AI145" i="52" s="1"/>
  <c r="BF95" i="52"/>
  <c r="AB95" i="52" s="1"/>
  <c r="AQ95" i="52" s="1"/>
  <c r="BF12" i="52"/>
  <c r="AB12" i="52" s="1"/>
  <c r="AQ12" i="52" s="1"/>
  <c r="BF104" i="52"/>
  <c r="AB104" i="52" s="1"/>
  <c r="AQ104" i="52" s="1"/>
  <c r="BF60" i="52"/>
  <c r="AB60" i="52" s="1"/>
  <c r="AQ60" i="52" s="1"/>
  <c r="BF169" i="52"/>
  <c r="AB169" i="52" s="1"/>
  <c r="AQ169" i="52" s="1"/>
  <c r="BF161" i="52"/>
  <c r="AB161" i="52" s="1"/>
  <c r="AQ161" i="52" s="1"/>
  <c r="BF37" i="52"/>
  <c r="AB37" i="52" s="1"/>
  <c r="AQ37" i="52" s="1"/>
  <c r="BF86" i="52"/>
  <c r="AB86" i="52" s="1"/>
  <c r="AQ86" i="52" s="1"/>
  <c r="BF110" i="52"/>
  <c r="AB110" i="52" s="1"/>
  <c r="AQ110" i="52" s="1"/>
  <c r="BF63" i="52"/>
  <c r="AB63" i="52" s="1"/>
  <c r="AQ63" i="52" s="1"/>
  <c r="BF79" i="52"/>
  <c r="AB79" i="52" s="1"/>
  <c r="AQ79" i="52" s="1"/>
  <c r="BF129" i="52"/>
  <c r="AB129" i="52" s="1"/>
  <c r="AQ129" i="52" s="1"/>
  <c r="AX148" i="52"/>
  <c r="T148" i="52" s="1"/>
  <c r="AI148" i="52" s="1"/>
  <c r="BD36" i="52"/>
  <c r="Z36" i="52" s="1"/>
  <c r="AO36" i="52" s="1"/>
  <c r="BD52" i="52"/>
  <c r="Z52" i="52" s="1"/>
  <c r="AO52" i="52" s="1"/>
  <c r="BD74" i="52"/>
  <c r="Z74" i="52" s="1"/>
  <c r="AO74" i="52" s="1"/>
  <c r="BD119" i="52"/>
  <c r="Z119" i="52" s="1"/>
  <c r="AO119" i="52" s="1"/>
  <c r="BD206" i="52"/>
  <c r="Z206" i="52" s="1"/>
  <c r="AO206" i="52" s="1"/>
  <c r="BG75" i="52"/>
  <c r="AC75" i="52" s="1"/>
  <c r="AR75" i="52" s="1"/>
  <c r="BG22" i="52"/>
  <c r="AC22" i="52" s="1"/>
  <c r="AR22" i="52" s="1"/>
  <c r="BG50" i="52"/>
  <c r="AC50" i="52" s="1"/>
  <c r="AR50" i="52" s="1"/>
  <c r="BG146" i="52"/>
  <c r="AC146" i="52" s="1"/>
  <c r="AR146" i="52" s="1"/>
  <c r="BG154" i="52"/>
  <c r="AC154" i="52" s="1"/>
  <c r="AR154" i="52" s="1"/>
  <c r="BG177" i="52"/>
  <c r="AC177" i="52" s="1"/>
  <c r="AR177" i="52" s="1"/>
  <c r="BG181" i="52"/>
  <c r="AC181" i="52" s="1"/>
  <c r="AR181" i="52" s="1"/>
  <c r="BG185" i="52"/>
  <c r="AC185" i="52" s="1"/>
  <c r="AR185" i="52" s="1"/>
  <c r="BF138" i="52"/>
  <c r="AB138" i="52" s="1"/>
  <c r="AQ138" i="52" s="1"/>
  <c r="BF19" i="52"/>
  <c r="AB19" i="52" s="1"/>
  <c r="AQ19" i="52" s="1"/>
  <c r="BF120" i="52"/>
  <c r="AB120" i="52" s="1"/>
  <c r="AQ120" i="52" s="1"/>
  <c r="BF164" i="52"/>
  <c r="AB164" i="52" s="1"/>
  <c r="AQ164" i="52" s="1"/>
  <c r="BF40" i="52"/>
  <c r="AB40" i="52" s="1"/>
  <c r="AQ40" i="52" s="1"/>
  <c r="BF146" i="52"/>
  <c r="AB146" i="52" s="1"/>
  <c r="AQ146" i="52" s="1"/>
  <c r="BF177" i="52"/>
  <c r="AB177" i="52" s="1"/>
  <c r="AQ177" i="52" s="1"/>
  <c r="BF15" i="52"/>
  <c r="AB15" i="52" s="1"/>
  <c r="AQ15" i="52" s="1"/>
  <c r="BF74" i="52"/>
  <c r="AB74" i="52" s="1"/>
  <c r="AQ74" i="52" s="1"/>
  <c r="BF26" i="52"/>
  <c r="AB26" i="52" s="1"/>
  <c r="AQ26" i="52" s="1"/>
  <c r="BF34" i="52"/>
  <c r="AB34" i="52" s="1"/>
  <c r="AQ34" i="52" s="1"/>
  <c r="BF67" i="52"/>
  <c r="AB67" i="52" s="1"/>
  <c r="AQ67" i="52" s="1"/>
  <c r="AX119" i="52"/>
  <c r="T119" i="52" s="1"/>
  <c r="AI119" i="52" s="1"/>
  <c r="AX70" i="52"/>
  <c r="T70" i="52" s="1"/>
  <c r="AI70" i="52" s="1"/>
  <c r="BD33" i="52"/>
  <c r="Z33" i="52" s="1"/>
  <c r="AO33" i="52" s="1"/>
  <c r="BD47" i="52"/>
  <c r="Z47" i="52" s="1"/>
  <c r="AO47" i="52" s="1"/>
  <c r="BD21" i="52"/>
  <c r="Z21" i="52" s="1"/>
  <c r="AO21" i="52" s="1"/>
  <c r="BD78" i="52"/>
  <c r="Z78" i="52" s="1"/>
  <c r="AO78" i="52" s="1"/>
  <c r="BD7" i="52"/>
  <c r="Z7" i="52" s="1"/>
  <c r="AO7" i="52" s="1"/>
  <c r="BD11" i="52"/>
  <c r="Z11" i="52" s="1"/>
  <c r="AO11" i="52" s="1"/>
  <c r="BD103" i="52"/>
  <c r="Z103" i="52" s="1"/>
  <c r="AO103" i="52" s="1"/>
  <c r="BD161" i="52"/>
  <c r="Z161" i="52" s="1"/>
  <c r="AO161" i="52" s="1"/>
  <c r="BD202" i="52"/>
  <c r="Z202" i="52" s="1"/>
  <c r="AO202" i="52" s="1"/>
  <c r="BD191" i="52"/>
  <c r="Z191" i="52" s="1"/>
  <c r="AO191" i="52" s="1"/>
  <c r="BD49" i="52"/>
  <c r="Z49" i="52" s="1"/>
  <c r="AO49" i="52" s="1"/>
  <c r="BD94" i="52"/>
  <c r="Z94" i="52" s="1"/>
  <c r="AO94" i="52" s="1"/>
  <c r="BD82" i="52"/>
  <c r="Z82" i="52" s="1"/>
  <c r="AO82" i="52" s="1"/>
  <c r="BD97" i="52"/>
  <c r="Z97" i="52" s="1"/>
  <c r="AO97" i="52" s="1"/>
  <c r="BD104" i="52"/>
  <c r="Z104" i="52" s="1"/>
  <c r="AO104" i="52" s="1"/>
  <c r="BD155" i="52"/>
  <c r="Z155" i="52" s="1"/>
  <c r="AO155" i="52" s="1"/>
  <c r="BD180" i="52"/>
  <c r="Z180" i="52" s="1"/>
  <c r="AO180" i="52" s="1"/>
  <c r="BD184" i="52"/>
  <c r="Z184" i="52" s="1"/>
  <c r="AO184" i="52" s="1"/>
  <c r="BG83" i="52"/>
  <c r="AC83" i="52" s="1"/>
  <c r="AR83" i="52" s="1"/>
  <c r="BG62" i="52"/>
  <c r="AC62" i="52" s="1"/>
  <c r="AR62" i="52" s="1"/>
  <c r="BG27" i="52"/>
  <c r="AC27" i="52" s="1"/>
  <c r="AR27" i="52" s="1"/>
  <c r="BG35" i="52"/>
  <c r="AC35" i="52" s="1"/>
  <c r="AR35" i="52" s="1"/>
  <c r="BG39" i="52"/>
  <c r="AC39" i="52" s="1"/>
  <c r="AR39" i="52" s="1"/>
  <c r="BG51" i="52"/>
  <c r="AC51" i="52" s="1"/>
  <c r="AR51" i="52" s="1"/>
  <c r="BG55" i="52"/>
  <c r="AC55" i="52" s="1"/>
  <c r="AR55" i="52" s="1"/>
  <c r="BG81" i="52"/>
  <c r="AC81" i="52" s="1"/>
  <c r="AR81" i="52" s="1"/>
  <c r="BG94" i="52"/>
  <c r="AC94" i="52" s="1"/>
  <c r="AR94" i="52" s="1"/>
  <c r="BG102" i="52"/>
  <c r="AC102" i="52" s="1"/>
  <c r="AR102" i="52" s="1"/>
  <c r="BG106" i="52"/>
  <c r="AC106" i="52" s="1"/>
  <c r="AR106" i="52" s="1"/>
  <c r="BG110" i="52"/>
  <c r="AC110" i="52" s="1"/>
  <c r="AR110" i="52" s="1"/>
  <c r="BG114" i="52"/>
  <c r="AC114" i="52" s="1"/>
  <c r="AR114" i="52" s="1"/>
  <c r="BG118" i="52"/>
  <c r="AC118" i="52" s="1"/>
  <c r="AR118" i="52" s="1"/>
  <c r="BG122" i="52"/>
  <c r="AC122" i="52" s="1"/>
  <c r="AR122" i="52" s="1"/>
  <c r="BG126" i="52"/>
  <c r="AC126" i="52" s="1"/>
  <c r="AR126" i="52" s="1"/>
  <c r="BG134" i="52"/>
  <c r="AC134" i="52" s="1"/>
  <c r="AR134" i="52" s="1"/>
  <c r="BG150" i="52"/>
  <c r="AC150" i="52" s="1"/>
  <c r="AR150" i="52" s="1"/>
  <c r="BG139" i="52"/>
  <c r="AC139" i="52" s="1"/>
  <c r="AR139" i="52" s="1"/>
  <c r="BG153" i="52"/>
  <c r="AC153" i="52" s="1"/>
  <c r="AR153" i="52" s="1"/>
  <c r="BG178" i="52"/>
  <c r="AC178" i="52" s="1"/>
  <c r="AR178" i="52" s="1"/>
  <c r="BG182" i="52"/>
  <c r="AC182" i="52" s="1"/>
  <c r="AR182" i="52" s="1"/>
  <c r="BG201" i="52"/>
  <c r="AC201" i="52" s="1"/>
  <c r="AR201" i="52" s="1"/>
  <c r="BG189" i="52"/>
  <c r="AC189" i="52" s="1"/>
  <c r="AR189" i="52" s="1"/>
  <c r="BG187" i="52"/>
  <c r="AC187" i="52" s="1"/>
  <c r="AR187" i="52" s="1"/>
  <c r="BG192" i="52"/>
  <c r="AC192" i="52" s="1"/>
  <c r="AR192" i="52" s="1"/>
  <c r="BG204" i="52"/>
  <c r="AC204" i="52" s="1"/>
  <c r="AR204" i="52" s="1"/>
  <c r="BF124" i="52"/>
  <c r="AB124" i="52" s="1"/>
  <c r="AQ124" i="52" s="1"/>
  <c r="BF137" i="52"/>
  <c r="AB137" i="52" s="1"/>
  <c r="AQ137" i="52" s="1"/>
  <c r="BF84" i="52"/>
  <c r="AB84" i="52" s="1"/>
  <c r="AQ84" i="52" s="1"/>
  <c r="BF202" i="52"/>
  <c r="AB202" i="52" s="1"/>
  <c r="AQ202" i="52" s="1"/>
  <c r="BF194" i="52"/>
  <c r="AB194" i="52" s="1"/>
  <c r="AQ194" i="52" s="1"/>
  <c r="BF93" i="52"/>
  <c r="AB93" i="52" s="1"/>
  <c r="AQ93" i="52" s="1"/>
  <c r="BF54" i="52"/>
  <c r="AB54" i="52" s="1"/>
  <c r="AQ54" i="52" s="1"/>
  <c r="BF155" i="52"/>
  <c r="AB155" i="52" s="1"/>
  <c r="AQ155" i="52" s="1"/>
  <c r="AX28" i="52"/>
  <c r="T28" i="52" s="1"/>
  <c r="AI28" i="52" s="1"/>
  <c r="AX87" i="52"/>
  <c r="T87" i="52" s="1"/>
  <c r="AI87" i="52" s="1"/>
  <c r="AX103" i="52"/>
  <c r="T103" i="52" s="1"/>
  <c r="AI103" i="52" s="1"/>
  <c r="AX198" i="52"/>
  <c r="T198" i="52" s="1"/>
  <c r="AI198" i="52" s="1"/>
  <c r="BF117" i="52"/>
  <c r="AB117" i="52" s="1"/>
  <c r="AQ117" i="52" s="1"/>
  <c r="BF160" i="52"/>
  <c r="AB160" i="52" s="1"/>
  <c r="AQ160" i="52" s="1"/>
  <c r="BF201" i="52"/>
  <c r="AB201" i="52" s="1"/>
  <c r="AQ201" i="52" s="1"/>
  <c r="BF205" i="52"/>
  <c r="AB205" i="52" s="1"/>
  <c r="AQ205" i="52" s="1"/>
  <c r="BF36" i="52"/>
  <c r="AB36" i="52" s="1"/>
  <c r="AQ36" i="52" s="1"/>
  <c r="BF191" i="52"/>
  <c r="AB191" i="52" s="1"/>
  <c r="AQ191" i="52" s="1"/>
  <c r="BF174" i="52"/>
  <c r="AB174" i="52" s="1"/>
  <c r="AQ174" i="52" s="1"/>
  <c r="AX44" i="52"/>
  <c r="T44" i="52" s="1"/>
  <c r="AI44" i="52" s="1"/>
  <c r="AX171" i="52"/>
  <c r="T171" i="52" s="1"/>
  <c r="AI171" i="52" s="1"/>
  <c r="AX71" i="52"/>
  <c r="T71" i="52" s="1"/>
  <c r="AI71" i="52" s="1"/>
  <c r="AX94" i="52"/>
  <c r="T94" i="52" s="1"/>
  <c r="AI94" i="52" s="1"/>
  <c r="AX61" i="52"/>
  <c r="T61" i="52" s="1"/>
  <c r="AI61" i="52" s="1"/>
  <c r="AX152" i="52"/>
  <c r="T152" i="52" s="1"/>
  <c r="AI152" i="52" s="1"/>
  <c r="AX175" i="52"/>
  <c r="T175" i="52" s="1"/>
  <c r="AI175" i="52" s="1"/>
  <c r="BG40" i="52"/>
  <c r="AC40" i="52" s="1"/>
  <c r="AR40" i="52" s="1"/>
  <c r="BG56" i="52"/>
  <c r="AC56" i="52" s="1"/>
  <c r="AR56" i="52" s="1"/>
  <c r="BG69" i="52"/>
  <c r="AC69" i="52" s="1"/>
  <c r="AR69" i="52" s="1"/>
  <c r="BG85" i="52"/>
  <c r="AC85" i="52" s="1"/>
  <c r="AR85" i="52" s="1"/>
  <c r="BG99" i="52"/>
  <c r="AC99" i="52" s="1"/>
  <c r="AR99" i="52" s="1"/>
  <c r="BG103" i="52"/>
  <c r="AC103" i="52" s="1"/>
  <c r="AR103" i="52" s="1"/>
  <c r="BF190" i="52"/>
  <c r="AB190" i="52" s="1"/>
  <c r="AQ190" i="52" s="1"/>
  <c r="BF32" i="52"/>
  <c r="AB32" i="52" s="1"/>
  <c r="AQ32" i="52" s="1"/>
  <c r="BF109" i="52"/>
  <c r="AB109" i="52" s="1"/>
  <c r="AQ109" i="52" s="1"/>
  <c r="BF148" i="52"/>
  <c r="AB148" i="52" s="1"/>
  <c r="AQ148" i="52" s="1"/>
  <c r="BF184" i="52"/>
  <c r="AB184" i="52" s="1"/>
  <c r="AQ184" i="52" s="1"/>
  <c r="BF39" i="52"/>
  <c r="AB39" i="52" s="1"/>
  <c r="AQ39" i="52" s="1"/>
  <c r="BF78" i="52"/>
  <c r="AB78" i="52" s="1"/>
  <c r="AQ78" i="52" s="1"/>
  <c r="BF197" i="52"/>
  <c r="AB197" i="52" s="1"/>
  <c r="AQ197" i="52" s="1"/>
  <c r="BF140" i="52"/>
  <c r="AB140" i="52" s="1"/>
  <c r="AQ140" i="52" s="1"/>
  <c r="BF56" i="52"/>
  <c r="AB56" i="52" s="1"/>
  <c r="AQ56" i="52" s="1"/>
  <c r="BF192" i="52"/>
  <c r="AB192" i="52" s="1"/>
  <c r="AQ192" i="52" s="1"/>
  <c r="AX75" i="52"/>
  <c r="T75" i="52" s="1"/>
  <c r="AI75" i="52" s="1"/>
  <c r="AX36" i="52"/>
  <c r="T36" i="52" s="1"/>
  <c r="AI36" i="52" s="1"/>
  <c r="AX31" i="52"/>
  <c r="T31" i="52" s="1"/>
  <c r="AI31" i="52" s="1"/>
  <c r="AX63" i="52"/>
  <c r="T63" i="52" s="1"/>
  <c r="AI63" i="52" s="1"/>
  <c r="AX160" i="52"/>
  <c r="T160" i="52" s="1"/>
  <c r="AI160" i="52" s="1"/>
  <c r="AX14" i="52"/>
  <c r="T14" i="52" s="1"/>
  <c r="AI14" i="52" s="1"/>
  <c r="AX93" i="52"/>
  <c r="T93" i="52" s="1"/>
  <c r="AI93" i="52" s="1"/>
  <c r="AX39" i="52"/>
  <c r="T39" i="52" s="1"/>
  <c r="AI39" i="52" s="1"/>
  <c r="AX151" i="52"/>
  <c r="T151" i="52" s="1"/>
  <c r="AI151" i="52" s="1"/>
  <c r="AX157" i="52"/>
  <c r="T157" i="52" s="1"/>
  <c r="AI157" i="52" s="1"/>
  <c r="AX114" i="52"/>
  <c r="T114" i="52" s="1"/>
  <c r="AI114" i="52" s="1"/>
  <c r="AX106" i="52"/>
  <c r="T106" i="52" s="1"/>
  <c r="AI106" i="52" s="1"/>
  <c r="AX128" i="52"/>
  <c r="T128" i="52" s="1"/>
  <c r="AI128" i="52" s="1"/>
  <c r="AX53" i="52"/>
  <c r="T53" i="52" s="1"/>
  <c r="AI53" i="52" s="1"/>
  <c r="AX193" i="52"/>
  <c r="T193" i="52" s="1"/>
  <c r="AI193" i="52" s="1"/>
  <c r="BB123" i="51"/>
  <c r="X123" i="51" s="1"/>
  <c r="AM123" i="51" s="1"/>
  <c r="AX182" i="51"/>
  <c r="T182" i="51" s="1"/>
  <c r="AI182" i="51" s="1"/>
  <c r="AX151" i="51"/>
  <c r="T151" i="51" s="1"/>
  <c r="AI151" i="51" s="1"/>
  <c r="AX66" i="51"/>
  <c r="T66" i="51" s="1"/>
  <c r="AI66" i="51" s="1"/>
  <c r="AX166" i="51"/>
  <c r="T166" i="51" s="1"/>
  <c r="AI166" i="51" s="1"/>
  <c r="AX81" i="51"/>
  <c r="T81" i="51" s="1"/>
  <c r="AI81" i="51" s="1"/>
  <c r="AX144" i="51"/>
  <c r="T144" i="51" s="1"/>
  <c r="AI144" i="51" s="1"/>
  <c r="AX172" i="51"/>
  <c r="T172" i="51" s="1"/>
  <c r="AI172" i="51" s="1"/>
  <c r="AX67" i="51"/>
  <c r="T67" i="51" s="1"/>
  <c r="AI67" i="51" s="1"/>
  <c r="BH57" i="51"/>
  <c r="AD57" i="51" s="1"/>
  <c r="AS57" i="51" s="1"/>
  <c r="AX79" i="51"/>
  <c r="T79" i="51" s="1"/>
  <c r="AI79" i="51" s="1"/>
  <c r="AX54" i="51"/>
  <c r="T54" i="51" s="1"/>
  <c r="AI54" i="51" s="1"/>
  <c r="AX101" i="51"/>
  <c r="T101" i="51" s="1"/>
  <c r="AI101" i="51" s="1"/>
  <c r="BE104" i="51"/>
  <c r="AA104" i="51" s="1"/>
  <c r="AP104" i="51" s="1"/>
  <c r="BE147" i="51"/>
  <c r="AA147" i="51" s="1"/>
  <c r="AP147" i="51" s="1"/>
  <c r="BC25" i="51"/>
  <c r="Y25" i="51" s="1"/>
  <c r="AN25" i="51" s="1"/>
  <c r="AX56" i="51"/>
  <c r="T56" i="51" s="1"/>
  <c r="AI56" i="51" s="1"/>
  <c r="AX110" i="51"/>
  <c r="T110" i="51" s="1"/>
  <c r="AI110" i="51" s="1"/>
  <c r="AX116" i="51"/>
  <c r="T116" i="51" s="1"/>
  <c r="AI116" i="51" s="1"/>
  <c r="AX10" i="51"/>
  <c r="T10" i="51" s="1"/>
  <c r="AI10" i="51" s="1"/>
  <c r="AX69" i="51"/>
  <c r="T69" i="51" s="1"/>
  <c r="AI69" i="51" s="1"/>
  <c r="AX179" i="51"/>
  <c r="T179" i="51" s="1"/>
  <c r="AI179" i="51" s="1"/>
  <c r="BE148" i="51"/>
  <c r="AA148" i="51" s="1"/>
  <c r="AP148" i="51" s="1"/>
  <c r="AX194" i="51"/>
  <c r="T194" i="51" s="1"/>
  <c r="AI194" i="51" s="1"/>
  <c r="BE56" i="51"/>
  <c r="AA56" i="51" s="1"/>
  <c r="AP56" i="51" s="1"/>
  <c r="BE191" i="51"/>
  <c r="AA191" i="51" s="1"/>
  <c r="AP191" i="51" s="1"/>
  <c r="BE107" i="51"/>
  <c r="AA107" i="51" s="1"/>
  <c r="AP107" i="51" s="1"/>
  <c r="BE69" i="51"/>
  <c r="AA69" i="51" s="1"/>
  <c r="AP69" i="51" s="1"/>
  <c r="BE149" i="51"/>
  <c r="AA149" i="51" s="1"/>
  <c r="AP149" i="51" s="1"/>
  <c r="BE29" i="51"/>
  <c r="AA29" i="51" s="1"/>
  <c r="AP29" i="51" s="1"/>
  <c r="BE193" i="51"/>
  <c r="AA193" i="51" s="1"/>
  <c r="AP193" i="51" s="1"/>
  <c r="BE129" i="51"/>
  <c r="AA129" i="51" s="1"/>
  <c r="AP129" i="51" s="1"/>
  <c r="BE87" i="51"/>
  <c r="AA87" i="51" s="1"/>
  <c r="AP87" i="51" s="1"/>
  <c r="BE72" i="51"/>
  <c r="AA72" i="51" s="1"/>
  <c r="AP72" i="51" s="1"/>
  <c r="BE48" i="51"/>
  <c r="AA48" i="51" s="1"/>
  <c r="AP48" i="51" s="1"/>
  <c r="BE63" i="51"/>
  <c r="AA63" i="51" s="1"/>
  <c r="AP63" i="51" s="1"/>
  <c r="BE159" i="51"/>
  <c r="AA159" i="51" s="1"/>
  <c r="AP159" i="51" s="1"/>
  <c r="BE52" i="51"/>
  <c r="AA52" i="51" s="1"/>
  <c r="AP52" i="51" s="1"/>
  <c r="BE25" i="51"/>
  <c r="AA25" i="51" s="1"/>
  <c r="AP25" i="51" s="1"/>
  <c r="BE122" i="51"/>
  <c r="AA122" i="51" s="1"/>
  <c r="AP122" i="51" s="1"/>
  <c r="BC175" i="51"/>
  <c r="Y175" i="51" s="1"/>
  <c r="AN175" i="51" s="1"/>
  <c r="AX138" i="51"/>
  <c r="T138" i="51" s="1"/>
  <c r="AI138" i="51" s="1"/>
  <c r="AX152" i="51"/>
  <c r="T152" i="51" s="1"/>
  <c r="AI152" i="51" s="1"/>
  <c r="AX6" i="51"/>
  <c r="T6" i="51" s="1"/>
  <c r="AI6" i="51" s="1"/>
  <c r="AX50" i="51"/>
  <c r="T50" i="51" s="1"/>
  <c r="AI50" i="51" s="1"/>
  <c r="AX30" i="51"/>
  <c r="T30" i="51" s="1"/>
  <c r="AI30" i="51" s="1"/>
  <c r="AX15" i="51"/>
  <c r="T15" i="51" s="1"/>
  <c r="AI15" i="51" s="1"/>
  <c r="AX53" i="51"/>
  <c r="T53" i="51" s="1"/>
  <c r="AI53" i="51" s="1"/>
  <c r="AX128" i="51"/>
  <c r="T128" i="51" s="1"/>
  <c r="AI128" i="51" s="1"/>
  <c r="BC121" i="51"/>
  <c r="Y121" i="51" s="1"/>
  <c r="AN121" i="51" s="1"/>
  <c r="BC55" i="51"/>
  <c r="Y55" i="51" s="1"/>
  <c r="AN55" i="51" s="1"/>
  <c r="BH185" i="51"/>
  <c r="AD185" i="51" s="1"/>
  <c r="AS185" i="51" s="1"/>
  <c r="BH19" i="51"/>
  <c r="AD19" i="51" s="1"/>
  <c r="AS19" i="51" s="1"/>
  <c r="AX19" i="51"/>
  <c r="T19" i="51" s="1"/>
  <c r="AI19" i="51" s="1"/>
  <c r="BE78" i="51"/>
  <c r="AA78" i="51" s="1"/>
  <c r="AP78" i="51" s="1"/>
  <c r="BE130" i="51"/>
  <c r="AA130" i="51" s="1"/>
  <c r="AP130" i="51" s="1"/>
  <c r="BE94" i="51"/>
  <c r="AA94" i="51" s="1"/>
  <c r="AP94" i="51" s="1"/>
  <c r="BE16" i="51"/>
  <c r="AA16" i="51" s="1"/>
  <c r="AP16" i="51" s="1"/>
  <c r="BE43" i="51"/>
  <c r="AA43" i="51" s="1"/>
  <c r="AP43" i="51" s="1"/>
  <c r="BE95" i="51"/>
  <c r="AA95" i="51" s="1"/>
  <c r="AP95" i="51" s="1"/>
  <c r="BE73" i="51"/>
  <c r="AA73" i="51" s="1"/>
  <c r="AP73" i="51" s="1"/>
  <c r="BE115" i="51"/>
  <c r="AA115" i="51" s="1"/>
  <c r="AP115" i="51" s="1"/>
  <c r="BE24" i="51"/>
  <c r="AA24" i="51" s="1"/>
  <c r="AP24" i="51" s="1"/>
  <c r="BE54" i="51"/>
  <c r="AA54" i="51" s="1"/>
  <c r="AP54" i="51" s="1"/>
  <c r="BE206" i="51"/>
  <c r="AA206" i="51" s="1"/>
  <c r="AP206" i="51" s="1"/>
  <c r="BE110" i="51"/>
  <c r="AA110" i="51" s="1"/>
  <c r="AP110" i="51" s="1"/>
  <c r="BE174" i="51"/>
  <c r="AA174" i="51" s="1"/>
  <c r="AP174" i="51" s="1"/>
  <c r="BE124" i="51"/>
  <c r="AA124" i="51" s="1"/>
  <c r="AP124" i="51" s="1"/>
  <c r="BE47" i="51"/>
  <c r="AA47" i="51" s="1"/>
  <c r="AP47" i="51" s="1"/>
  <c r="BC41" i="51"/>
  <c r="Y41" i="51" s="1"/>
  <c r="AN41" i="51" s="1"/>
  <c r="BC115" i="51"/>
  <c r="Y115" i="51" s="1"/>
  <c r="AN115" i="51" s="1"/>
  <c r="AX8" i="51"/>
  <c r="T8" i="51" s="1"/>
  <c r="AI8" i="51" s="1"/>
  <c r="AX24" i="51"/>
  <c r="T24" i="51" s="1"/>
  <c r="AI24" i="51" s="1"/>
  <c r="AX40" i="51"/>
  <c r="T40" i="51" s="1"/>
  <c r="AI40" i="51" s="1"/>
  <c r="AX205" i="51"/>
  <c r="T205" i="51" s="1"/>
  <c r="AI205" i="51" s="1"/>
  <c r="AX97" i="51"/>
  <c r="T97" i="51" s="1"/>
  <c r="AI97" i="51" s="1"/>
  <c r="AX89" i="51"/>
  <c r="T89" i="51" s="1"/>
  <c r="AI89" i="51" s="1"/>
  <c r="AX158" i="51"/>
  <c r="T158" i="51" s="1"/>
  <c r="AI158" i="51" s="1"/>
  <c r="AX80" i="51"/>
  <c r="T80" i="51" s="1"/>
  <c r="AI80" i="51" s="1"/>
  <c r="AX171" i="51"/>
  <c r="T171" i="51" s="1"/>
  <c r="AI171" i="51" s="1"/>
  <c r="AX106" i="51"/>
  <c r="T106" i="51" s="1"/>
  <c r="AI106" i="51" s="1"/>
  <c r="AX127" i="51"/>
  <c r="T127" i="51" s="1"/>
  <c r="AI127" i="51" s="1"/>
  <c r="BD171" i="51"/>
  <c r="Z171" i="51" s="1"/>
  <c r="AO171" i="51" s="1"/>
  <c r="BD195" i="51"/>
  <c r="Z195" i="51" s="1"/>
  <c r="AO195" i="51" s="1"/>
  <c r="BE51" i="51"/>
  <c r="AA51" i="51" s="1"/>
  <c r="AP51" i="51" s="1"/>
  <c r="BE34" i="51"/>
  <c r="AA34" i="51" s="1"/>
  <c r="AP34" i="51" s="1"/>
  <c r="BE163" i="51"/>
  <c r="AA163" i="51" s="1"/>
  <c r="AP163" i="51" s="1"/>
  <c r="BD139" i="51"/>
  <c r="Z139" i="51" s="1"/>
  <c r="AO139" i="51" s="1"/>
  <c r="BE190" i="51"/>
  <c r="AA190" i="51" s="1"/>
  <c r="AP190" i="51" s="1"/>
  <c r="BE55" i="51"/>
  <c r="AA55" i="51" s="1"/>
  <c r="AP55" i="51" s="1"/>
  <c r="BE194" i="51"/>
  <c r="AA194" i="51" s="1"/>
  <c r="AP194" i="51" s="1"/>
  <c r="BC205" i="51"/>
  <c r="Y205" i="51" s="1"/>
  <c r="AN205" i="51" s="1"/>
  <c r="BC12" i="51"/>
  <c r="Y12" i="51" s="1"/>
  <c r="AN12" i="51" s="1"/>
  <c r="BC192" i="51"/>
  <c r="Y192" i="51" s="1"/>
  <c r="AN192" i="51" s="1"/>
  <c r="BC195" i="51"/>
  <c r="Y195" i="51" s="1"/>
  <c r="AN195" i="51" s="1"/>
  <c r="BC102" i="51"/>
  <c r="Y102" i="51" s="1"/>
  <c r="AN102" i="51" s="1"/>
  <c r="BC202" i="51"/>
  <c r="Y202" i="51" s="1"/>
  <c r="AN202" i="51" s="1"/>
  <c r="BC70" i="51"/>
  <c r="Y70" i="51" s="1"/>
  <c r="AN70" i="51" s="1"/>
  <c r="BC6" i="51"/>
  <c r="Y6" i="51" s="1"/>
  <c r="AN6" i="51" s="1"/>
  <c r="BC26" i="51"/>
  <c r="Y26" i="51" s="1"/>
  <c r="AN26" i="51" s="1"/>
  <c r="BC113" i="51"/>
  <c r="Y113" i="51" s="1"/>
  <c r="AN113" i="51" s="1"/>
  <c r="BC112" i="51"/>
  <c r="Y112" i="51" s="1"/>
  <c r="AN112" i="51" s="1"/>
  <c r="BC28" i="51"/>
  <c r="Y28" i="51" s="1"/>
  <c r="AN28" i="51" s="1"/>
  <c r="BC67" i="51"/>
  <c r="Y67" i="51" s="1"/>
  <c r="AN67" i="51" s="1"/>
  <c r="BC124" i="51"/>
  <c r="Y124" i="51" s="1"/>
  <c r="AN124" i="51" s="1"/>
  <c r="BC120" i="51"/>
  <c r="Y120" i="51" s="1"/>
  <c r="AN120" i="51" s="1"/>
  <c r="BC89" i="51"/>
  <c r="Y89" i="51" s="1"/>
  <c r="AN89" i="51" s="1"/>
  <c r="BC131" i="51"/>
  <c r="Y131" i="51" s="1"/>
  <c r="AN131" i="51" s="1"/>
  <c r="BC95" i="51"/>
  <c r="Y95" i="51" s="1"/>
  <c r="AN95" i="51" s="1"/>
  <c r="BC69" i="51"/>
  <c r="Y69" i="51" s="1"/>
  <c r="AN69" i="51" s="1"/>
  <c r="BC103" i="51"/>
  <c r="Y103" i="51" s="1"/>
  <c r="AN103" i="51" s="1"/>
  <c r="BC177" i="51"/>
  <c r="Y177" i="51" s="1"/>
  <c r="AN177" i="51" s="1"/>
  <c r="BC42" i="51"/>
  <c r="Y42" i="51" s="1"/>
  <c r="AN42" i="51" s="1"/>
  <c r="BC9" i="51"/>
  <c r="Y9" i="51" s="1"/>
  <c r="AN9" i="51" s="1"/>
  <c r="BC200" i="51"/>
  <c r="Y200" i="51" s="1"/>
  <c r="AN200" i="51" s="1"/>
  <c r="BC186" i="51"/>
  <c r="Y186" i="51" s="1"/>
  <c r="AN186" i="51" s="1"/>
  <c r="BC111" i="51"/>
  <c r="Y111" i="51" s="1"/>
  <c r="AN111" i="51" s="1"/>
  <c r="BC21" i="51"/>
  <c r="Y21" i="51" s="1"/>
  <c r="AN21" i="51" s="1"/>
  <c r="BC110" i="51"/>
  <c r="Y110" i="51" s="1"/>
  <c r="AN110" i="51" s="1"/>
  <c r="BC71" i="51"/>
  <c r="Y71" i="51" s="1"/>
  <c r="AN71" i="51" s="1"/>
  <c r="BC179" i="51"/>
  <c r="Y179" i="51" s="1"/>
  <c r="AN179" i="51" s="1"/>
  <c r="BC39" i="51"/>
  <c r="Y39" i="51" s="1"/>
  <c r="AN39" i="51" s="1"/>
  <c r="BE204" i="51"/>
  <c r="AA204" i="51" s="1"/>
  <c r="AP204" i="51" s="1"/>
  <c r="BE121" i="51"/>
  <c r="AA121" i="51" s="1"/>
  <c r="AP121" i="51" s="1"/>
  <c r="BE137" i="51"/>
  <c r="AA137" i="51" s="1"/>
  <c r="AP137" i="51" s="1"/>
  <c r="BC206" i="51"/>
  <c r="Y206" i="51" s="1"/>
  <c r="AN206" i="51" s="1"/>
  <c r="BE180" i="51"/>
  <c r="AA180" i="51" s="1"/>
  <c r="AP180" i="51" s="1"/>
  <c r="BD78" i="51"/>
  <c r="Z78" i="51" s="1"/>
  <c r="AO78" i="51" s="1"/>
  <c r="BC87" i="51"/>
  <c r="Y87" i="51" s="1"/>
  <c r="AN87" i="51" s="1"/>
  <c r="BC54" i="51"/>
  <c r="Y54" i="51" s="1"/>
  <c r="AN54" i="51" s="1"/>
  <c r="BC133" i="51"/>
  <c r="Y133" i="51" s="1"/>
  <c r="AN133" i="51" s="1"/>
  <c r="BC182" i="51"/>
  <c r="Y182" i="51" s="1"/>
  <c r="AN182" i="51" s="1"/>
  <c r="BC38" i="51"/>
  <c r="Y38" i="51" s="1"/>
  <c r="AN38" i="51" s="1"/>
  <c r="BC45" i="51"/>
  <c r="Y45" i="51" s="1"/>
  <c r="AN45" i="51" s="1"/>
  <c r="BC181" i="51"/>
  <c r="Y181" i="51" s="1"/>
  <c r="AN181" i="51" s="1"/>
  <c r="BC132" i="51"/>
  <c r="Y132" i="51" s="1"/>
  <c r="AN132" i="51" s="1"/>
  <c r="BC97" i="51"/>
  <c r="Y97" i="51" s="1"/>
  <c r="AN97" i="51" s="1"/>
  <c r="BC183" i="51"/>
  <c r="Y183" i="51" s="1"/>
  <c r="AN183" i="51" s="1"/>
  <c r="BC46" i="51"/>
  <c r="Y46" i="51" s="1"/>
  <c r="AN46" i="51" s="1"/>
  <c r="BC187" i="51"/>
  <c r="Y187" i="51" s="1"/>
  <c r="AN187" i="51" s="1"/>
  <c r="BC170" i="51"/>
  <c r="Y170" i="51" s="1"/>
  <c r="AN170" i="51" s="1"/>
  <c r="AX60" i="51"/>
  <c r="T60" i="51" s="1"/>
  <c r="AI60" i="51" s="1"/>
  <c r="AX126" i="51"/>
  <c r="T126" i="51" s="1"/>
  <c r="AI126" i="51" s="1"/>
  <c r="AX25" i="51"/>
  <c r="T25" i="51" s="1"/>
  <c r="AI25" i="51" s="1"/>
  <c r="AX78" i="51"/>
  <c r="T78" i="51" s="1"/>
  <c r="AI78" i="51" s="1"/>
  <c r="AX95" i="51"/>
  <c r="T95" i="51" s="1"/>
  <c r="AI95" i="51" s="1"/>
  <c r="AX109" i="51"/>
  <c r="T109" i="51" s="1"/>
  <c r="AI109" i="51" s="1"/>
  <c r="AX61" i="51"/>
  <c r="T61" i="51" s="1"/>
  <c r="AI61" i="51" s="1"/>
  <c r="AX160" i="51"/>
  <c r="T160" i="51" s="1"/>
  <c r="AI160" i="51" s="1"/>
  <c r="AX145" i="51"/>
  <c r="T145" i="51" s="1"/>
  <c r="AI145" i="51" s="1"/>
  <c r="AX48" i="51"/>
  <c r="T48" i="51" s="1"/>
  <c r="AI48" i="51" s="1"/>
  <c r="AX74" i="51"/>
  <c r="T74" i="51" s="1"/>
  <c r="AI74" i="51" s="1"/>
  <c r="AX64" i="51"/>
  <c r="T64" i="51" s="1"/>
  <c r="AI64" i="51" s="1"/>
  <c r="AX121" i="51"/>
  <c r="T121" i="51" s="1"/>
  <c r="AI121" i="51" s="1"/>
  <c r="AX185" i="51"/>
  <c r="T185" i="51" s="1"/>
  <c r="AI185" i="51" s="1"/>
  <c r="AX135" i="51"/>
  <c r="T135" i="51" s="1"/>
  <c r="AI135" i="51" s="1"/>
  <c r="AX9" i="51"/>
  <c r="T9" i="51" s="1"/>
  <c r="AI9" i="51" s="1"/>
  <c r="AX88" i="51"/>
  <c r="T88" i="51" s="1"/>
  <c r="AI88" i="51" s="1"/>
  <c r="AX17" i="51"/>
  <c r="T17" i="51" s="1"/>
  <c r="AI17" i="51" s="1"/>
  <c r="AX108" i="51"/>
  <c r="T108" i="51" s="1"/>
  <c r="AI108" i="51" s="1"/>
  <c r="AX133" i="51"/>
  <c r="T133" i="51" s="1"/>
  <c r="AI133" i="51" s="1"/>
  <c r="AX47" i="51"/>
  <c r="T47" i="51" s="1"/>
  <c r="AI47" i="51" s="1"/>
  <c r="AX107" i="51"/>
  <c r="T107" i="51" s="1"/>
  <c r="AI107" i="51" s="1"/>
  <c r="AX20" i="51"/>
  <c r="T20" i="51" s="1"/>
  <c r="AI20" i="51" s="1"/>
  <c r="AX36" i="51"/>
  <c r="T36" i="51" s="1"/>
  <c r="AI36" i="51" s="1"/>
  <c r="AX73" i="51"/>
  <c r="T73" i="51" s="1"/>
  <c r="AI73" i="51" s="1"/>
  <c r="AX85" i="51"/>
  <c r="T85" i="51" s="1"/>
  <c r="AI85" i="51" s="1"/>
  <c r="AX132" i="51"/>
  <c r="T132" i="51" s="1"/>
  <c r="AI132" i="51" s="1"/>
  <c r="AX201" i="51"/>
  <c r="T201" i="51" s="1"/>
  <c r="AI201" i="51" s="1"/>
  <c r="AX141" i="51"/>
  <c r="T141" i="51" s="1"/>
  <c r="AI141" i="51" s="1"/>
  <c r="AX38" i="51"/>
  <c r="T38" i="51" s="1"/>
  <c r="AI38" i="51" s="1"/>
  <c r="AX93" i="51"/>
  <c r="T93" i="51" s="1"/>
  <c r="AI93" i="51" s="1"/>
  <c r="AX199" i="51"/>
  <c r="T199" i="51" s="1"/>
  <c r="AI199" i="51" s="1"/>
  <c r="AX154" i="51"/>
  <c r="T154" i="51" s="1"/>
  <c r="AI154" i="51" s="1"/>
  <c r="AX35" i="51"/>
  <c r="T35" i="51" s="1"/>
  <c r="AI35" i="51" s="1"/>
  <c r="AX146" i="51"/>
  <c r="T146" i="51" s="1"/>
  <c r="AI146" i="51" s="1"/>
  <c r="AX143" i="51"/>
  <c r="T143" i="51" s="1"/>
  <c r="AI143" i="51" s="1"/>
  <c r="BE125" i="51"/>
  <c r="AA125" i="51" s="1"/>
  <c r="AP125" i="51" s="1"/>
  <c r="BE178" i="51"/>
  <c r="AA178" i="51" s="1"/>
  <c r="AP178" i="51" s="1"/>
  <c r="BE46" i="51"/>
  <c r="AA46" i="51" s="1"/>
  <c r="AP46" i="51" s="1"/>
  <c r="BC34" i="51"/>
  <c r="Y34" i="51" s="1"/>
  <c r="AN34" i="51" s="1"/>
  <c r="BC128" i="51"/>
  <c r="Y128" i="51" s="1"/>
  <c r="AN128" i="51" s="1"/>
  <c r="BC154" i="51"/>
  <c r="Y154" i="51" s="1"/>
  <c r="AN154" i="51" s="1"/>
  <c r="BC114" i="51"/>
  <c r="Y114" i="51" s="1"/>
  <c r="AN114" i="51" s="1"/>
  <c r="BC40" i="51"/>
  <c r="Y40" i="51" s="1"/>
  <c r="AN40" i="51" s="1"/>
  <c r="BC155" i="51"/>
  <c r="Y155" i="51" s="1"/>
  <c r="AN155" i="51" s="1"/>
  <c r="BC153" i="51"/>
  <c r="Y153" i="51" s="1"/>
  <c r="AN153" i="51" s="1"/>
  <c r="BC13" i="51"/>
  <c r="Y13" i="51" s="1"/>
  <c r="AN13" i="51" s="1"/>
  <c r="BC7" i="51"/>
  <c r="Y7" i="51" s="1"/>
  <c r="AN7" i="51" s="1"/>
  <c r="BC66" i="51"/>
  <c r="Y66" i="51" s="1"/>
  <c r="AN66" i="51" s="1"/>
  <c r="BC148" i="51"/>
  <c r="Y148" i="51" s="1"/>
  <c r="AN148" i="51" s="1"/>
  <c r="BC122" i="51"/>
  <c r="Y122" i="51" s="1"/>
  <c r="AN122" i="51" s="1"/>
  <c r="BC53" i="51"/>
  <c r="Y53" i="51" s="1"/>
  <c r="AN53" i="51" s="1"/>
  <c r="BE42" i="51"/>
  <c r="AA42" i="51" s="1"/>
  <c r="AP42" i="51" s="1"/>
  <c r="BC101" i="51"/>
  <c r="Y101" i="51" s="1"/>
  <c r="AN101" i="51" s="1"/>
  <c r="BC30" i="51"/>
  <c r="Y30" i="51" s="1"/>
  <c r="AN30" i="51" s="1"/>
  <c r="BC129" i="51"/>
  <c r="Y129" i="51" s="1"/>
  <c r="AN129" i="51" s="1"/>
  <c r="BC63" i="51"/>
  <c r="Y63" i="51" s="1"/>
  <c r="AN63" i="51" s="1"/>
  <c r="BC74" i="51"/>
  <c r="Y74" i="51" s="1"/>
  <c r="AN74" i="51" s="1"/>
  <c r="BC8" i="51"/>
  <c r="Y8" i="51" s="1"/>
  <c r="AN8" i="51" s="1"/>
  <c r="BC98" i="51"/>
  <c r="Y98" i="51" s="1"/>
  <c r="AN98" i="51" s="1"/>
  <c r="BC82" i="51"/>
  <c r="Y82" i="51" s="1"/>
  <c r="AN82" i="51" s="1"/>
  <c r="BC189" i="51"/>
  <c r="Y189" i="51" s="1"/>
  <c r="AN189" i="51" s="1"/>
  <c r="BC47" i="51"/>
  <c r="Y47" i="51" s="1"/>
  <c r="AN47" i="51" s="1"/>
  <c r="BC162" i="51"/>
  <c r="Y162" i="51" s="1"/>
  <c r="AN162" i="51" s="1"/>
  <c r="BC48" i="51"/>
  <c r="Y48" i="51" s="1"/>
  <c r="AN48" i="51" s="1"/>
  <c r="BE103" i="51"/>
  <c r="AA103" i="51" s="1"/>
  <c r="AP103" i="51" s="1"/>
  <c r="BC149" i="51"/>
  <c r="Y149" i="51" s="1"/>
  <c r="AN149" i="51" s="1"/>
  <c r="BE9" i="51"/>
  <c r="AA9" i="51" s="1"/>
  <c r="AP9" i="51" s="1"/>
  <c r="BC84" i="51"/>
  <c r="Y84" i="51" s="1"/>
  <c r="AN84" i="51" s="1"/>
  <c r="BE179" i="51"/>
  <c r="AA179" i="51" s="1"/>
  <c r="AP179" i="51" s="1"/>
  <c r="AX111" i="51"/>
  <c r="T111" i="51" s="1"/>
  <c r="AI111" i="51" s="1"/>
  <c r="AX18" i="51"/>
  <c r="T18" i="51" s="1"/>
  <c r="AI18" i="51" s="1"/>
  <c r="AX186" i="51"/>
  <c r="T186" i="51" s="1"/>
  <c r="AI186" i="51" s="1"/>
  <c r="AX39" i="51"/>
  <c r="T39" i="51" s="1"/>
  <c r="AI39" i="51" s="1"/>
  <c r="AX196" i="51"/>
  <c r="T196" i="51" s="1"/>
  <c r="AI196" i="51" s="1"/>
  <c r="BE113" i="51"/>
  <c r="AA113" i="51" s="1"/>
  <c r="AP113" i="51" s="1"/>
  <c r="BE120" i="51"/>
  <c r="AA120" i="51" s="1"/>
  <c r="AP120" i="51" s="1"/>
  <c r="BC33" i="51"/>
  <c r="Y33" i="51" s="1"/>
  <c r="AN33" i="51" s="1"/>
  <c r="BC52" i="51"/>
  <c r="Y52" i="51" s="1"/>
  <c r="AN52" i="51" s="1"/>
  <c r="BC123" i="51"/>
  <c r="Y123" i="51" s="1"/>
  <c r="AN123" i="51" s="1"/>
  <c r="BC201" i="51"/>
  <c r="Y201" i="51" s="1"/>
  <c r="AN201" i="51" s="1"/>
  <c r="BC108" i="51"/>
  <c r="Y108" i="51" s="1"/>
  <c r="AN108" i="51" s="1"/>
  <c r="BC83" i="51"/>
  <c r="Y83" i="51" s="1"/>
  <c r="AN83" i="51" s="1"/>
  <c r="BC138" i="51"/>
  <c r="Y138" i="51" s="1"/>
  <c r="AN138" i="51" s="1"/>
  <c r="BC73" i="51"/>
  <c r="Y73" i="51" s="1"/>
  <c r="AN73" i="51" s="1"/>
  <c r="BC118" i="51"/>
  <c r="Y118" i="51" s="1"/>
  <c r="AN118" i="51" s="1"/>
  <c r="BC185" i="51"/>
  <c r="Y185" i="51" s="1"/>
  <c r="AN185" i="51" s="1"/>
  <c r="BC157" i="51"/>
  <c r="Y157" i="51" s="1"/>
  <c r="AN157" i="51" s="1"/>
  <c r="AX37" i="51"/>
  <c r="T37" i="51" s="1"/>
  <c r="AI37" i="51" s="1"/>
  <c r="AX55" i="51"/>
  <c r="T55" i="51" s="1"/>
  <c r="AI55" i="51" s="1"/>
  <c r="AX71" i="51"/>
  <c r="T71" i="51" s="1"/>
  <c r="AI71" i="51" s="1"/>
  <c r="AX98" i="51"/>
  <c r="T98" i="51" s="1"/>
  <c r="AI98" i="51" s="1"/>
  <c r="AX184" i="51"/>
  <c r="T184" i="51" s="1"/>
  <c r="AI184" i="51" s="1"/>
  <c r="AX49" i="51"/>
  <c r="T49" i="51" s="1"/>
  <c r="AI49" i="51" s="1"/>
  <c r="AX124" i="51"/>
  <c r="T124" i="51" s="1"/>
  <c r="AI124" i="51" s="1"/>
  <c r="AX26" i="51"/>
  <c r="T26" i="51" s="1"/>
  <c r="AI26" i="51" s="1"/>
  <c r="AX140" i="51"/>
  <c r="T140" i="51" s="1"/>
  <c r="AI140" i="51" s="1"/>
  <c r="AX27" i="51"/>
  <c r="T27" i="51" s="1"/>
  <c r="AI27" i="51" s="1"/>
  <c r="AX96" i="51"/>
  <c r="T96" i="51" s="1"/>
  <c r="AI96" i="51" s="1"/>
  <c r="AX94" i="51"/>
  <c r="T94" i="51" s="1"/>
  <c r="AI94" i="51" s="1"/>
  <c r="AX183" i="51"/>
  <c r="T183" i="51" s="1"/>
  <c r="AI183" i="51" s="1"/>
  <c r="BE156" i="51"/>
  <c r="AA156" i="51" s="1"/>
  <c r="AP156" i="51" s="1"/>
  <c r="BE91" i="51"/>
  <c r="AA91" i="51" s="1"/>
  <c r="AP91" i="51" s="1"/>
  <c r="BE109" i="51"/>
  <c r="AA109" i="51" s="1"/>
  <c r="AP109" i="51" s="1"/>
  <c r="BE76" i="51"/>
  <c r="AA76" i="51" s="1"/>
  <c r="AP76" i="51" s="1"/>
  <c r="BE21" i="51"/>
  <c r="AA21" i="51" s="1"/>
  <c r="AP21" i="51" s="1"/>
  <c r="BE205" i="51"/>
  <c r="AA205" i="51" s="1"/>
  <c r="AP205" i="51" s="1"/>
  <c r="BC60" i="51"/>
  <c r="Y60" i="51" s="1"/>
  <c r="AN60" i="51" s="1"/>
  <c r="BC161" i="51"/>
  <c r="Y161" i="51" s="1"/>
  <c r="AN161" i="51" s="1"/>
  <c r="BC134" i="51"/>
  <c r="Y134" i="51" s="1"/>
  <c r="AN134" i="51" s="1"/>
  <c r="BC158" i="51"/>
  <c r="Y158" i="51" s="1"/>
  <c r="AN158" i="51" s="1"/>
  <c r="BC196" i="51"/>
  <c r="Y196" i="51" s="1"/>
  <c r="AN196" i="51" s="1"/>
  <c r="BC64" i="51"/>
  <c r="Y64" i="51" s="1"/>
  <c r="AN64" i="51" s="1"/>
  <c r="BC164" i="51"/>
  <c r="Y164" i="51" s="1"/>
  <c r="AN164" i="51" s="1"/>
  <c r="BC72" i="51"/>
  <c r="Y72" i="51" s="1"/>
  <c r="AN72" i="51" s="1"/>
  <c r="BC130" i="51"/>
  <c r="Y130" i="51" s="1"/>
  <c r="AN130" i="51" s="1"/>
  <c r="BE146" i="51"/>
  <c r="AA146" i="51" s="1"/>
  <c r="AP146" i="51" s="1"/>
  <c r="BC90" i="51"/>
  <c r="Y90" i="51" s="1"/>
  <c r="AN90" i="51" s="1"/>
  <c r="BC193" i="51"/>
  <c r="Y193" i="51" s="1"/>
  <c r="AN193" i="51" s="1"/>
  <c r="BC190" i="51"/>
  <c r="Y190" i="51" s="1"/>
  <c r="AN190" i="51" s="1"/>
  <c r="BC20" i="51"/>
  <c r="Y20" i="51" s="1"/>
  <c r="AN20" i="51" s="1"/>
  <c r="BC31" i="51"/>
  <c r="Y31" i="51" s="1"/>
  <c r="AN31" i="51" s="1"/>
  <c r="BE192" i="51"/>
  <c r="AA192" i="51" s="1"/>
  <c r="AP192" i="51" s="1"/>
  <c r="BC51" i="51"/>
  <c r="Y51" i="51" s="1"/>
  <c r="AN51" i="51" s="1"/>
  <c r="BC116" i="51"/>
  <c r="Y116" i="51" s="1"/>
  <c r="AN116" i="51" s="1"/>
  <c r="BC109" i="51"/>
  <c r="Y109" i="51" s="1"/>
  <c r="AN109" i="51" s="1"/>
  <c r="BC144" i="51"/>
  <c r="Y144" i="51" s="1"/>
  <c r="AN144" i="51" s="1"/>
  <c r="BC11" i="51"/>
  <c r="Y11" i="51" s="1"/>
  <c r="AN11" i="51" s="1"/>
  <c r="BC137" i="51"/>
  <c r="Y137" i="51" s="1"/>
  <c r="AN137" i="51" s="1"/>
  <c r="BC57" i="51"/>
  <c r="Y57" i="51" s="1"/>
  <c r="AN57" i="51" s="1"/>
  <c r="BC117" i="51"/>
  <c r="Y117" i="51" s="1"/>
  <c r="AN117" i="51" s="1"/>
  <c r="BC92" i="51"/>
  <c r="Y92" i="51" s="1"/>
  <c r="AN92" i="51" s="1"/>
  <c r="BC119" i="51"/>
  <c r="Y119" i="51" s="1"/>
  <c r="AN119" i="51" s="1"/>
  <c r="BC156" i="51"/>
  <c r="Y156" i="51" s="1"/>
  <c r="AN156" i="51" s="1"/>
  <c r="AX13" i="51"/>
  <c r="T13" i="51" s="1"/>
  <c r="AI13" i="51" s="1"/>
  <c r="AX118" i="51"/>
  <c r="T118" i="51" s="1"/>
  <c r="AI118" i="51" s="1"/>
  <c r="AX105" i="51"/>
  <c r="T105" i="51" s="1"/>
  <c r="AI105" i="51" s="1"/>
  <c r="AX198" i="51"/>
  <c r="T198" i="51" s="1"/>
  <c r="AI198" i="51" s="1"/>
  <c r="AX103" i="51"/>
  <c r="T103" i="51" s="1"/>
  <c r="AI103" i="51" s="1"/>
  <c r="AX125" i="51"/>
  <c r="T125" i="51" s="1"/>
  <c r="AI125" i="51" s="1"/>
  <c r="AX91" i="51"/>
  <c r="T91" i="51" s="1"/>
  <c r="AI91" i="51" s="1"/>
  <c r="AX22" i="51"/>
  <c r="T22" i="51" s="1"/>
  <c r="AI22" i="51" s="1"/>
  <c r="AX68" i="51"/>
  <c r="T68" i="51" s="1"/>
  <c r="AI68" i="51" s="1"/>
  <c r="AX142" i="51"/>
  <c r="T142" i="51" s="1"/>
  <c r="AI142" i="51" s="1"/>
  <c r="AX43" i="51"/>
  <c r="T43" i="51" s="1"/>
  <c r="AI43" i="51" s="1"/>
  <c r="BE49" i="51"/>
  <c r="AA49" i="51" s="1"/>
  <c r="AP49" i="51" s="1"/>
  <c r="BE28" i="51"/>
  <c r="AA28" i="51" s="1"/>
  <c r="AP28" i="51" s="1"/>
  <c r="BC94" i="51"/>
  <c r="Y94" i="51" s="1"/>
  <c r="AN94" i="51" s="1"/>
  <c r="BC96" i="51"/>
  <c r="Y96" i="51" s="1"/>
  <c r="AN96" i="51" s="1"/>
  <c r="BC139" i="51"/>
  <c r="Y139" i="51" s="1"/>
  <c r="AN139" i="51" s="1"/>
  <c r="BD149" i="51"/>
  <c r="Z149" i="51" s="1"/>
  <c r="AO149" i="51" s="1"/>
  <c r="BD47" i="51"/>
  <c r="Z47" i="51" s="1"/>
  <c r="AO47" i="51" s="1"/>
  <c r="BF70" i="51"/>
  <c r="AB70" i="51" s="1"/>
  <c r="AQ70" i="51" s="1"/>
  <c r="BF134" i="51"/>
  <c r="AB134" i="51" s="1"/>
  <c r="AQ134" i="51" s="1"/>
  <c r="BF200" i="51"/>
  <c r="AB200" i="51" s="1"/>
  <c r="AQ200" i="51" s="1"/>
  <c r="BF37" i="51"/>
  <c r="AB37" i="51" s="1"/>
  <c r="AQ37" i="51" s="1"/>
  <c r="BF106" i="51"/>
  <c r="AB106" i="51" s="1"/>
  <c r="AQ106" i="51" s="1"/>
  <c r="BF23" i="51"/>
  <c r="AB23" i="51" s="1"/>
  <c r="AQ23" i="51" s="1"/>
  <c r="BF61" i="51"/>
  <c r="AB61" i="51" s="1"/>
  <c r="AQ61" i="51" s="1"/>
  <c r="BF114" i="51"/>
  <c r="AB114" i="51" s="1"/>
  <c r="AQ114" i="51" s="1"/>
  <c r="BF117" i="51"/>
  <c r="AB117" i="51" s="1"/>
  <c r="AQ117" i="51" s="1"/>
  <c r="BF143" i="51"/>
  <c r="AB143" i="51" s="1"/>
  <c r="AQ143" i="51" s="1"/>
  <c r="BF169" i="51"/>
  <c r="AB169" i="51" s="1"/>
  <c r="AQ169" i="51" s="1"/>
  <c r="BE31" i="51"/>
  <c r="AA31" i="51" s="1"/>
  <c r="AP31" i="51" s="1"/>
  <c r="BE131" i="51"/>
  <c r="AA131" i="51" s="1"/>
  <c r="AP131" i="51" s="1"/>
  <c r="BC165" i="51"/>
  <c r="Y165" i="51" s="1"/>
  <c r="AN165" i="51" s="1"/>
  <c r="BC37" i="51"/>
  <c r="Y37" i="51" s="1"/>
  <c r="AN37" i="51" s="1"/>
  <c r="BC77" i="51"/>
  <c r="Y77" i="51" s="1"/>
  <c r="AN77" i="51" s="1"/>
  <c r="BC56" i="51"/>
  <c r="Y56" i="51" s="1"/>
  <c r="AN56" i="51" s="1"/>
  <c r="BC166" i="51"/>
  <c r="Y166" i="51" s="1"/>
  <c r="AN166" i="51" s="1"/>
  <c r="BC79" i="51"/>
  <c r="Y79" i="51" s="1"/>
  <c r="AN79" i="51" s="1"/>
  <c r="BC163" i="51"/>
  <c r="Y163" i="51" s="1"/>
  <c r="AN163" i="51" s="1"/>
  <c r="BD95" i="51"/>
  <c r="Z95" i="51" s="1"/>
  <c r="AO95" i="51" s="1"/>
  <c r="BD111" i="51"/>
  <c r="Z111" i="51" s="1"/>
  <c r="AO111" i="51" s="1"/>
  <c r="BD201" i="51"/>
  <c r="Z201" i="51" s="1"/>
  <c r="AO201" i="51" s="1"/>
  <c r="AX72" i="51"/>
  <c r="T72" i="51" s="1"/>
  <c r="AI72" i="51" s="1"/>
  <c r="AX44" i="51"/>
  <c r="T44" i="51" s="1"/>
  <c r="AI44" i="51" s="1"/>
  <c r="AX120" i="51"/>
  <c r="T120" i="51" s="1"/>
  <c r="AI120" i="51" s="1"/>
  <c r="AX86" i="51"/>
  <c r="T86" i="51" s="1"/>
  <c r="AI86" i="51" s="1"/>
  <c r="AX164" i="51"/>
  <c r="T164" i="51" s="1"/>
  <c r="AI164" i="51" s="1"/>
  <c r="AX21" i="51"/>
  <c r="T21" i="51" s="1"/>
  <c r="AI21" i="51" s="1"/>
  <c r="AX46" i="51"/>
  <c r="T46" i="51" s="1"/>
  <c r="AI46" i="51" s="1"/>
  <c r="AX87" i="51"/>
  <c r="T87" i="51" s="1"/>
  <c r="AI87" i="51" s="1"/>
  <c r="AX82" i="51"/>
  <c r="T82" i="51" s="1"/>
  <c r="AI82" i="51" s="1"/>
  <c r="AX148" i="51"/>
  <c r="T148" i="51" s="1"/>
  <c r="AI148" i="51" s="1"/>
  <c r="AX14" i="51"/>
  <c r="T14" i="51" s="1"/>
  <c r="AI14" i="51" s="1"/>
  <c r="AX157" i="51"/>
  <c r="T157" i="51" s="1"/>
  <c r="AI157" i="51" s="1"/>
  <c r="AX100" i="51"/>
  <c r="T100" i="51" s="1"/>
  <c r="AI100" i="51" s="1"/>
  <c r="AX76" i="51"/>
  <c r="T76" i="51" s="1"/>
  <c r="AI76" i="51" s="1"/>
  <c r="AX129" i="51"/>
  <c r="T129" i="51" s="1"/>
  <c r="AI129" i="51" s="1"/>
  <c r="AX23" i="51"/>
  <c r="T23" i="51" s="1"/>
  <c r="AI23" i="51" s="1"/>
  <c r="AX52" i="51"/>
  <c r="T52" i="51" s="1"/>
  <c r="AI52" i="51" s="1"/>
  <c r="AX176" i="51"/>
  <c r="T176" i="51" s="1"/>
  <c r="AI176" i="51" s="1"/>
  <c r="BE195" i="51"/>
  <c r="AA195" i="51" s="1"/>
  <c r="AP195" i="51" s="1"/>
  <c r="BE13" i="51"/>
  <c r="AA13" i="51" s="1"/>
  <c r="AP13" i="51" s="1"/>
  <c r="BE74" i="51"/>
  <c r="AA74" i="51" s="1"/>
  <c r="AP74" i="51" s="1"/>
  <c r="BE88" i="51"/>
  <c r="AA88" i="51" s="1"/>
  <c r="AP88" i="51" s="1"/>
  <c r="BC184" i="51"/>
  <c r="Y184" i="51" s="1"/>
  <c r="AN184" i="51" s="1"/>
  <c r="BC85" i="51"/>
  <c r="Y85" i="51" s="1"/>
  <c r="AN85" i="51" s="1"/>
  <c r="BC174" i="51"/>
  <c r="Y174" i="51" s="1"/>
  <c r="AN174" i="51" s="1"/>
  <c r="BC24" i="51"/>
  <c r="Y24" i="51" s="1"/>
  <c r="AN24" i="51" s="1"/>
  <c r="BC171" i="51"/>
  <c r="Y171" i="51" s="1"/>
  <c r="AN171" i="51" s="1"/>
  <c r="BC99" i="51"/>
  <c r="Y99" i="51" s="1"/>
  <c r="AN99" i="51" s="1"/>
  <c r="BC173" i="51"/>
  <c r="Y173" i="51" s="1"/>
  <c r="AN173" i="51" s="1"/>
  <c r="BC23" i="51"/>
  <c r="Y23" i="51" s="1"/>
  <c r="AN23" i="51" s="1"/>
  <c r="BC106" i="51"/>
  <c r="Y106" i="51" s="1"/>
  <c r="AN106" i="51" s="1"/>
  <c r="BC43" i="51"/>
  <c r="Y43" i="51" s="1"/>
  <c r="AN43" i="51" s="1"/>
  <c r="BC176" i="51"/>
  <c r="Y176" i="51" s="1"/>
  <c r="AN176" i="51" s="1"/>
  <c r="BC88" i="51"/>
  <c r="Y88" i="51" s="1"/>
  <c r="AN88" i="51" s="1"/>
  <c r="BC100" i="51"/>
  <c r="Y100" i="51" s="1"/>
  <c r="AN100" i="51" s="1"/>
  <c r="BC142" i="51"/>
  <c r="Y142" i="51" s="1"/>
  <c r="AN142" i="51" s="1"/>
  <c r="BC91" i="51"/>
  <c r="Y91" i="51" s="1"/>
  <c r="AN91" i="51" s="1"/>
  <c r="BC147" i="51"/>
  <c r="Y147" i="51" s="1"/>
  <c r="AN147" i="51" s="1"/>
  <c r="BC58" i="51"/>
  <c r="Y58" i="51" s="1"/>
  <c r="AN58" i="51" s="1"/>
  <c r="BD37" i="51"/>
  <c r="Z37" i="51" s="1"/>
  <c r="AO37" i="51" s="1"/>
  <c r="BD31" i="51"/>
  <c r="Z31" i="51" s="1"/>
  <c r="AO31" i="51" s="1"/>
  <c r="BD13" i="51"/>
  <c r="Z13" i="51" s="1"/>
  <c r="AO13" i="51" s="1"/>
  <c r="BD42" i="51"/>
  <c r="Z42" i="51" s="1"/>
  <c r="AO42" i="51" s="1"/>
  <c r="BD45" i="51"/>
  <c r="Z45" i="51" s="1"/>
  <c r="AO45" i="51" s="1"/>
  <c r="BD76" i="51"/>
  <c r="Z76" i="51" s="1"/>
  <c r="AO76" i="51" s="1"/>
  <c r="BD59" i="51"/>
  <c r="Z59" i="51" s="1"/>
  <c r="AO59" i="51" s="1"/>
  <c r="BD85" i="51"/>
  <c r="Z85" i="51" s="1"/>
  <c r="AO85" i="51" s="1"/>
  <c r="BD101" i="51"/>
  <c r="Z101" i="51" s="1"/>
  <c r="AO101" i="51" s="1"/>
  <c r="BD117" i="51"/>
  <c r="Z117" i="51" s="1"/>
  <c r="AO117" i="51" s="1"/>
  <c r="BD178" i="51"/>
  <c r="Z178" i="51" s="1"/>
  <c r="AO178" i="51" s="1"/>
  <c r="AX206" i="51"/>
  <c r="T206" i="51" s="1"/>
  <c r="AI206" i="51" s="1"/>
  <c r="AX136" i="51"/>
  <c r="T136" i="51" s="1"/>
  <c r="AI136" i="51" s="1"/>
  <c r="AX84" i="51"/>
  <c r="T84" i="51" s="1"/>
  <c r="AI84" i="51" s="1"/>
  <c r="AX131" i="51"/>
  <c r="T131" i="51" s="1"/>
  <c r="AI131" i="51" s="1"/>
  <c r="AX188" i="51"/>
  <c r="T188" i="51" s="1"/>
  <c r="AI188" i="51" s="1"/>
  <c r="AX162" i="51"/>
  <c r="T162" i="51" s="1"/>
  <c r="AI162" i="51" s="1"/>
  <c r="AX34" i="51"/>
  <c r="T34" i="51" s="1"/>
  <c r="AI34" i="51" s="1"/>
  <c r="AX65" i="51"/>
  <c r="T65" i="51" s="1"/>
  <c r="AI65" i="51" s="1"/>
  <c r="AX174" i="51"/>
  <c r="T174" i="51" s="1"/>
  <c r="AI174" i="51" s="1"/>
  <c r="AX204" i="51"/>
  <c r="T204" i="51" s="1"/>
  <c r="AI204" i="51" s="1"/>
  <c r="AX45" i="51"/>
  <c r="T45" i="51" s="1"/>
  <c r="AI45" i="51" s="1"/>
  <c r="AX31" i="51"/>
  <c r="T31" i="51" s="1"/>
  <c r="AI31" i="51" s="1"/>
  <c r="AX112" i="51"/>
  <c r="T112" i="51" s="1"/>
  <c r="AI112" i="51" s="1"/>
  <c r="AX130" i="51"/>
  <c r="T130" i="51" s="1"/>
  <c r="AI130" i="51" s="1"/>
  <c r="AX187" i="51"/>
  <c r="T187" i="51" s="1"/>
  <c r="AI187" i="51" s="1"/>
  <c r="BE67" i="51"/>
  <c r="AA67" i="51" s="1"/>
  <c r="AP67" i="51" s="1"/>
  <c r="BE123" i="51"/>
  <c r="AA123" i="51" s="1"/>
  <c r="AP123" i="51" s="1"/>
  <c r="BE160" i="51"/>
  <c r="AA160" i="51" s="1"/>
  <c r="AP160" i="51" s="1"/>
  <c r="BE118" i="51"/>
  <c r="AA118" i="51" s="1"/>
  <c r="AP118" i="51" s="1"/>
  <c r="BE176" i="51"/>
  <c r="AA176" i="51" s="1"/>
  <c r="AP176" i="51" s="1"/>
  <c r="BE93" i="51"/>
  <c r="AA93" i="51" s="1"/>
  <c r="AP93" i="51" s="1"/>
  <c r="BC61" i="51"/>
  <c r="Y61" i="51" s="1"/>
  <c r="AN61" i="51" s="1"/>
  <c r="BC50" i="51"/>
  <c r="Y50" i="51" s="1"/>
  <c r="AN50" i="51" s="1"/>
  <c r="BC136" i="51"/>
  <c r="Y136" i="51" s="1"/>
  <c r="AN136" i="51" s="1"/>
  <c r="BC107" i="51"/>
  <c r="Y107" i="51" s="1"/>
  <c r="AN107" i="51" s="1"/>
  <c r="BC197" i="51"/>
  <c r="Y197" i="51" s="1"/>
  <c r="AN197" i="51" s="1"/>
  <c r="BC169" i="51"/>
  <c r="Y169" i="51" s="1"/>
  <c r="AN169" i="51" s="1"/>
  <c r="BC127" i="51"/>
  <c r="Y127" i="51" s="1"/>
  <c r="AN127" i="51" s="1"/>
  <c r="BC35" i="51"/>
  <c r="Y35" i="51" s="1"/>
  <c r="AN35" i="51" s="1"/>
  <c r="BC151" i="51"/>
  <c r="Y151" i="51" s="1"/>
  <c r="AN151" i="51" s="1"/>
  <c r="BC49" i="51"/>
  <c r="Y49" i="51" s="1"/>
  <c r="AN49" i="51" s="1"/>
  <c r="BH108" i="51"/>
  <c r="AD108" i="51" s="1"/>
  <c r="AS108" i="51" s="1"/>
  <c r="BH204" i="51"/>
  <c r="AD204" i="51" s="1"/>
  <c r="AS204" i="51" s="1"/>
  <c r="BE17" i="51"/>
  <c r="AA17" i="51" s="1"/>
  <c r="AP17" i="51" s="1"/>
  <c r="BH168" i="51"/>
  <c r="AD168" i="51" s="1"/>
  <c r="AS168" i="51" s="1"/>
  <c r="BE117" i="51"/>
  <c r="AA117" i="51" s="1"/>
  <c r="AP117" i="51" s="1"/>
  <c r="BC65" i="51"/>
  <c r="Y65" i="51" s="1"/>
  <c r="AN65" i="51" s="1"/>
  <c r="BC27" i="51"/>
  <c r="Y27" i="51" s="1"/>
  <c r="AN27" i="51" s="1"/>
  <c r="BC15" i="51"/>
  <c r="Y15" i="51" s="1"/>
  <c r="AN15" i="51" s="1"/>
  <c r="BC168" i="51"/>
  <c r="Y168" i="51" s="1"/>
  <c r="AN168" i="51" s="1"/>
  <c r="BC146" i="51"/>
  <c r="Y146" i="51" s="1"/>
  <c r="AN146" i="51" s="1"/>
  <c r="BC81" i="51"/>
  <c r="Y81" i="51" s="1"/>
  <c r="AN81" i="51" s="1"/>
  <c r="BH44" i="51"/>
  <c r="AD44" i="51" s="1"/>
  <c r="AS44" i="51" s="1"/>
  <c r="BH186" i="51"/>
  <c r="AD186" i="51" s="1"/>
  <c r="AS186" i="51" s="1"/>
  <c r="BD15" i="51"/>
  <c r="Z15" i="51" s="1"/>
  <c r="AO15" i="51" s="1"/>
  <c r="BD16" i="51"/>
  <c r="Z16" i="51" s="1"/>
  <c r="AO16" i="51" s="1"/>
  <c r="BD51" i="51"/>
  <c r="Z51" i="51" s="1"/>
  <c r="AO51" i="51" s="1"/>
  <c r="BD89" i="51"/>
  <c r="Z89" i="51" s="1"/>
  <c r="AO89" i="51" s="1"/>
  <c r="BD105" i="51"/>
  <c r="Z105" i="51" s="1"/>
  <c r="AO105" i="51" s="1"/>
  <c r="BD121" i="51"/>
  <c r="Z121" i="51" s="1"/>
  <c r="AO121" i="51" s="1"/>
  <c r="BD144" i="51"/>
  <c r="Z144" i="51" s="1"/>
  <c r="AO144" i="51" s="1"/>
  <c r="BD151" i="51"/>
  <c r="Z151" i="51" s="1"/>
  <c r="AO151" i="51" s="1"/>
  <c r="BD159" i="51"/>
  <c r="Z159" i="51" s="1"/>
  <c r="AO159" i="51" s="1"/>
  <c r="BD187" i="51"/>
  <c r="Z187" i="51" s="1"/>
  <c r="AO187" i="51" s="1"/>
  <c r="BD185" i="51"/>
  <c r="Z185" i="51" s="1"/>
  <c r="AO185" i="51" s="1"/>
  <c r="BD206" i="51"/>
  <c r="Z206" i="51" s="1"/>
  <c r="AO206" i="51" s="1"/>
  <c r="AX92" i="51"/>
  <c r="T92" i="51" s="1"/>
  <c r="AI92" i="51" s="1"/>
  <c r="AX7" i="51"/>
  <c r="T7" i="51" s="1"/>
  <c r="AI7" i="51" s="1"/>
  <c r="BE154" i="51"/>
  <c r="AA154" i="51" s="1"/>
  <c r="AP154" i="51" s="1"/>
  <c r="BE162" i="51"/>
  <c r="AA162" i="51" s="1"/>
  <c r="AP162" i="51" s="1"/>
  <c r="BE96" i="51"/>
  <c r="AA96" i="51" s="1"/>
  <c r="AP96" i="51" s="1"/>
  <c r="BC188" i="51"/>
  <c r="Y188" i="51" s="1"/>
  <c r="AN188" i="51" s="1"/>
  <c r="BC75" i="51"/>
  <c r="Y75" i="51" s="1"/>
  <c r="AN75" i="51" s="1"/>
  <c r="BC194" i="51"/>
  <c r="Y194" i="51" s="1"/>
  <c r="AN194" i="51" s="1"/>
  <c r="BD6" i="51"/>
  <c r="Z6" i="51" s="1"/>
  <c r="AO6" i="51" s="1"/>
  <c r="BD64" i="51"/>
  <c r="Z64" i="51" s="1"/>
  <c r="AO64" i="51" s="1"/>
  <c r="AX90" i="51"/>
  <c r="T90" i="51" s="1"/>
  <c r="AI90" i="51" s="1"/>
  <c r="AX113" i="51"/>
  <c r="T113" i="51" s="1"/>
  <c r="AI113" i="51" s="1"/>
  <c r="BE61" i="51"/>
  <c r="AA61" i="51" s="1"/>
  <c r="AP61" i="51" s="1"/>
  <c r="BE58" i="51"/>
  <c r="AA58" i="51" s="1"/>
  <c r="AP58" i="51" s="1"/>
  <c r="BE23" i="51"/>
  <c r="AA23" i="51" s="1"/>
  <c r="AP23" i="51" s="1"/>
  <c r="BE152" i="51"/>
  <c r="AA152" i="51" s="1"/>
  <c r="AP152" i="51" s="1"/>
  <c r="BC44" i="51"/>
  <c r="Y44" i="51" s="1"/>
  <c r="AN44" i="51" s="1"/>
  <c r="BC204" i="51"/>
  <c r="Y204" i="51" s="1"/>
  <c r="AN204" i="51" s="1"/>
  <c r="BC68" i="51"/>
  <c r="Y68" i="51" s="1"/>
  <c r="AN68" i="51" s="1"/>
  <c r="BC14" i="51"/>
  <c r="Y14" i="51" s="1"/>
  <c r="AN14" i="51" s="1"/>
  <c r="BC178" i="51"/>
  <c r="Y178" i="51" s="1"/>
  <c r="AN178" i="51" s="1"/>
  <c r="BD87" i="51"/>
  <c r="Z87" i="51" s="1"/>
  <c r="AO87" i="51" s="1"/>
  <c r="AX203" i="51"/>
  <c r="T203" i="51" s="1"/>
  <c r="AI203" i="51" s="1"/>
  <c r="AX137" i="51"/>
  <c r="T137" i="51" s="1"/>
  <c r="AI137" i="51" s="1"/>
  <c r="AX181" i="51"/>
  <c r="T181" i="51" s="1"/>
  <c r="AI181" i="51" s="1"/>
  <c r="AX83" i="51"/>
  <c r="T83" i="51" s="1"/>
  <c r="AI83" i="51" s="1"/>
  <c r="AX167" i="51"/>
  <c r="T167" i="51" s="1"/>
  <c r="AI167" i="51" s="1"/>
  <c r="BE35" i="51"/>
  <c r="AA35" i="51" s="1"/>
  <c r="AP35" i="51" s="1"/>
  <c r="BC78" i="51"/>
  <c r="Y78" i="51" s="1"/>
  <c r="AN78" i="51" s="1"/>
  <c r="BC159" i="51"/>
  <c r="Y159" i="51" s="1"/>
  <c r="AN159" i="51" s="1"/>
  <c r="BC160" i="51"/>
  <c r="Y160" i="51" s="1"/>
  <c r="AN160" i="51" s="1"/>
  <c r="BC19" i="51"/>
  <c r="Y19" i="51" s="1"/>
  <c r="AN19" i="51" s="1"/>
  <c r="BE92" i="51"/>
  <c r="AA92" i="51" s="1"/>
  <c r="AP92" i="51" s="1"/>
  <c r="BD194" i="51"/>
  <c r="Z194" i="51" s="1"/>
  <c r="AO194" i="51" s="1"/>
  <c r="BE150" i="51"/>
  <c r="AA150" i="51" s="1"/>
  <c r="AP150" i="51" s="1"/>
  <c r="BE158" i="51"/>
  <c r="AA158" i="51" s="1"/>
  <c r="AP158" i="51" s="1"/>
  <c r="BE143" i="51"/>
  <c r="AA143" i="51" s="1"/>
  <c r="AP143" i="51" s="1"/>
  <c r="BE202" i="51"/>
  <c r="AA202" i="51" s="1"/>
  <c r="AP202" i="51" s="1"/>
  <c r="BE157" i="51"/>
  <c r="AA157" i="51" s="1"/>
  <c r="AP157" i="51" s="1"/>
  <c r="BE10" i="51"/>
  <c r="AA10" i="51" s="1"/>
  <c r="AP10" i="51" s="1"/>
  <c r="BE168" i="51"/>
  <c r="AA168" i="51" s="1"/>
  <c r="AP168" i="51" s="1"/>
  <c r="BE175" i="51"/>
  <c r="AA175" i="51" s="1"/>
  <c r="AP175" i="51" s="1"/>
  <c r="BE142" i="51"/>
  <c r="AA142" i="51" s="1"/>
  <c r="AP142" i="51" s="1"/>
  <c r="BF62" i="51"/>
  <c r="AB62" i="51" s="1"/>
  <c r="AQ62" i="51" s="1"/>
  <c r="BF115" i="51"/>
  <c r="AB115" i="51" s="1"/>
  <c r="AQ115" i="51" s="1"/>
  <c r="BF194" i="51"/>
  <c r="AB194" i="51" s="1"/>
  <c r="AQ194" i="51" s="1"/>
  <c r="BF160" i="51"/>
  <c r="AB160" i="51" s="1"/>
  <c r="AQ160" i="51" s="1"/>
  <c r="BF205" i="51"/>
  <c r="AB205" i="51" s="1"/>
  <c r="AQ205" i="51" s="1"/>
  <c r="BF111" i="51"/>
  <c r="AB111" i="51" s="1"/>
  <c r="AQ111" i="51" s="1"/>
  <c r="BF104" i="51"/>
  <c r="AB104" i="51" s="1"/>
  <c r="AQ104" i="51" s="1"/>
  <c r="BF172" i="51"/>
  <c r="AB172" i="51" s="1"/>
  <c r="AQ172" i="51" s="1"/>
  <c r="BF188" i="51"/>
  <c r="AB188" i="51" s="1"/>
  <c r="AQ188" i="51" s="1"/>
  <c r="BF88" i="51"/>
  <c r="AB88" i="51" s="1"/>
  <c r="AQ88" i="51" s="1"/>
  <c r="BF35" i="51"/>
  <c r="AB35" i="51" s="1"/>
  <c r="AQ35" i="51" s="1"/>
  <c r="BF103" i="51"/>
  <c r="AB103" i="51" s="1"/>
  <c r="AQ103" i="51" s="1"/>
  <c r="BF81" i="51"/>
  <c r="AB81" i="51" s="1"/>
  <c r="AQ81" i="51" s="1"/>
  <c r="BF158" i="51"/>
  <c r="AB158" i="51" s="1"/>
  <c r="AQ158" i="51" s="1"/>
  <c r="BE75" i="51"/>
  <c r="AA75" i="51" s="1"/>
  <c r="AP75" i="51" s="1"/>
  <c r="BE161" i="51"/>
  <c r="AA161" i="51" s="1"/>
  <c r="AP161" i="51" s="1"/>
  <c r="BE68" i="51"/>
  <c r="AA68" i="51" s="1"/>
  <c r="AP68" i="51" s="1"/>
  <c r="BF16" i="51"/>
  <c r="AB16" i="51" s="1"/>
  <c r="AQ16" i="51" s="1"/>
  <c r="BF32" i="51"/>
  <c r="AB32" i="51" s="1"/>
  <c r="AQ32" i="51" s="1"/>
  <c r="BF56" i="51"/>
  <c r="AB56" i="51" s="1"/>
  <c r="AQ56" i="51" s="1"/>
  <c r="BF159" i="51"/>
  <c r="AB159" i="51" s="1"/>
  <c r="AQ159" i="51" s="1"/>
  <c r="BF86" i="51"/>
  <c r="AB86" i="51" s="1"/>
  <c r="AQ86" i="51" s="1"/>
  <c r="BF144" i="51"/>
  <c r="AB144" i="51" s="1"/>
  <c r="AQ144" i="51" s="1"/>
  <c r="BF199" i="51"/>
  <c r="AB199" i="51" s="1"/>
  <c r="AQ199" i="51" s="1"/>
  <c r="BF44" i="51"/>
  <c r="AB44" i="51" s="1"/>
  <c r="AQ44" i="51" s="1"/>
  <c r="BF73" i="51"/>
  <c r="AB73" i="51" s="1"/>
  <c r="AQ73" i="51" s="1"/>
  <c r="BF107" i="51"/>
  <c r="AB107" i="51" s="1"/>
  <c r="AQ107" i="51" s="1"/>
  <c r="BF125" i="51"/>
  <c r="AB125" i="51" s="1"/>
  <c r="AQ125" i="51" s="1"/>
  <c r="BF203" i="51"/>
  <c r="AB203" i="51" s="1"/>
  <c r="AQ203" i="51" s="1"/>
  <c r="BF55" i="51"/>
  <c r="AB55" i="51" s="1"/>
  <c r="AQ55" i="51" s="1"/>
  <c r="BF7" i="51"/>
  <c r="AB7" i="51" s="1"/>
  <c r="AQ7" i="51" s="1"/>
  <c r="BF39" i="51"/>
  <c r="AB39" i="51" s="1"/>
  <c r="AQ39" i="51" s="1"/>
  <c r="BH192" i="51"/>
  <c r="AD192" i="51" s="1"/>
  <c r="AS192" i="51" s="1"/>
  <c r="BD29" i="51"/>
  <c r="Z29" i="51" s="1"/>
  <c r="AO29" i="51" s="1"/>
  <c r="BD18" i="51"/>
  <c r="Z18" i="51" s="1"/>
  <c r="AO18" i="51" s="1"/>
  <c r="BD71" i="51"/>
  <c r="Z71" i="51" s="1"/>
  <c r="AO71" i="51" s="1"/>
  <c r="BD128" i="51"/>
  <c r="Z128" i="51" s="1"/>
  <c r="AO128" i="51" s="1"/>
  <c r="BD198" i="51"/>
  <c r="Z198" i="51" s="1"/>
  <c r="AO198" i="51" s="1"/>
  <c r="BF181" i="51"/>
  <c r="AB181" i="51" s="1"/>
  <c r="AQ181" i="51" s="1"/>
  <c r="BE32" i="51"/>
  <c r="AA32" i="51" s="1"/>
  <c r="AP32" i="51" s="1"/>
  <c r="BE39" i="51"/>
  <c r="AA39" i="51" s="1"/>
  <c r="AP39" i="51" s="1"/>
  <c r="BE59" i="51"/>
  <c r="AA59" i="51" s="1"/>
  <c r="AP59" i="51" s="1"/>
  <c r="BD9" i="51"/>
  <c r="Z9" i="51" s="1"/>
  <c r="AO9" i="51" s="1"/>
  <c r="AX102" i="51"/>
  <c r="T102" i="51" s="1"/>
  <c r="AI102" i="51" s="1"/>
  <c r="AX170" i="51"/>
  <c r="T170" i="51" s="1"/>
  <c r="AI170" i="51" s="1"/>
  <c r="AX33" i="51"/>
  <c r="T33" i="51" s="1"/>
  <c r="AI33" i="51" s="1"/>
  <c r="AX62" i="51"/>
  <c r="T62" i="51" s="1"/>
  <c r="AI62" i="51" s="1"/>
  <c r="AX16" i="51"/>
  <c r="T16" i="51" s="1"/>
  <c r="AI16" i="51" s="1"/>
  <c r="AX32" i="51"/>
  <c r="T32" i="51" s="1"/>
  <c r="AI32" i="51" s="1"/>
  <c r="AX114" i="51"/>
  <c r="T114" i="51" s="1"/>
  <c r="AI114" i="51" s="1"/>
  <c r="AX139" i="51"/>
  <c r="T139" i="51" s="1"/>
  <c r="AI139" i="51" s="1"/>
  <c r="AX63" i="51"/>
  <c r="T63" i="51" s="1"/>
  <c r="AI63" i="51" s="1"/>
  <c r="BE172" i="51"/>
  <c r="AA172" i="51" s="1"/>
  <c r="AP172" i="51" s="1"/>
  <c r="BE84" i="51"/>
  <c r="AA84" i="51" s="1"/>
  <c r="AP84" i="51" s="1"/>
  <c r="BH178" i="51"/>
  <c r="AD178" i="51" s="1"/>
  <c r="AS178" i="51" s="1"/>
  <c r="BH163" i="51"/>
  <c r="AD163" i="51" s="1"/>
  <c r="AS163" i="51" s="1"/>
  <c r="BH115" i="51"/>
  <c r="AD115" i="51" s="1"/>
  <c r="AS115" i="51" s="1"/>
  <c r="BH99" i="51"/>
  <c r="AD99" i="51" s="1"/>
  <c r="AS99" i="51" s="1"/>
  <c r="BH83" i="51"/>
  <c r="AD83" i="51" s="1"/>
  <c r="AS83" i="51" s="1"/>
  <c r="BH25" i="51"/>
  <c r="AD25" i="51" s="1"/>
  <c r="AS25" i="51" s="1"/>
  <c r="BH27" i="51"/>
  <c r="AD27" i="51" s="1"/>
  <c r="AS27" i="51" s="1"/>
  <c r="BH65" i="51"/>
  <c r="AD65" i="51" s="1"/>
  <c r="AS65" i="51" s="1"/>
  <c r="BH69" i="51"/>
  <c r="AD69" i="51" s="1"/>
  <c r="AS69" i="51" s="1"/>
  <c r="BH148" i="51"/>
  <c r="AD148" i="51" s="1"/>
  <c r="AS148" i="51" s="1"/>
  <c r="BH135" i="51"/>
  <c r="AD135" i="51" s="1"/>
  <c r="AS135" i="51" s="1"/>
  <c r="BH139" i="51"/>
  <c r="AD139" i="51" s="1"/>
  <c r="AS139" i="51" s="1"/>
  <c r="BD32" i="51"/>
  <c r="Z32" i="51" s="1"/>
  <c r="AO32" i="51" s="1"/>
  <c r="BD75" i="51"/>
  <c r="Z75" i="51" s="1"/>
  <c r="AO75" i="51" s="1"/>
  <c r="BD93" i="51"/>
  <c r="Z93" i="51" s="1"/>
  <c r="AO93" i="51" s="1"/>
  <c r="BD109" i="51"/>
  <c r="Z109" i="51" s="1"/>
  <c r="AO109" i="51" s="1"/>
  <c r="BD148" i="51"/>
  <c r="Z148" i="51" s="1"/>
  <c r="AO148" i="51" s="1"/>
  <c r="BD140" i="51"/>
  <c r="Z140" i="51" s="1"/>
  <c r="AO140" i="51" s="1"/>
  <c r="BD170" i="51"/>
  <c r="Z170" i="51" s="1"/>
  <c r="AO170" i="51" s="1"/>
  <c r="AX147" i="51"/>
  <c r="T147" i="51" s="1"/>
  <c r="AI147" i="51" s="1"/>
  <c r="AX42" i="51"/>
  <c r="T42" i="51" s="1"/>
  <c r="AI42" i="51" s="1"/>
  <c r="AX195" i="51"/>
  <c r="T195" i="51" s="1"/>
  <c r="AI195" i="51" s="1"/>
  <c r="BE199" i="51"/>
  <c r="AA199" i="51" s="1"/>
  <c r="AP199" i="51" s="1"/>
  <c r="BE60" i="51"/>
  <c r="AA60" i="51" s="1"/>
  <c r="AP60" i="51" s="1"/>
  <c r="BE188" i="51"/>
  <c r="AA188" i="51" s="1"/>
  <c r="AP188" i="51" s="1"/>
  <c r="BE139" i="51"/>
  <c r="AA139" i="51" s="1"/>
  <c r="AP139" i="51" s="1"/>
  <c r="BE200" i="51"/>
  <c r="AA200" i="51" s="1"/>
  <c r="AP200" i="51" s="1"/>
  <c r="BE173" i="51"/>
  <c r="AA173" i="51" s="1"/>
  <c r="AP173" i="51" s="1"/>
  <c r="BE36" i="51"/>
  <c r="AA36" i="51" s="1"/>
  <c r="AP36" i="51" s="1"/>
  <c r="BE6" i="51"/>
  <c r="AA6" i="51" s="1"/>
  <c r="AP6" i="51" s="1"/>
  <c r="BE140" i="51"/>
  <c r="AA140" i="51" s="1"/>
  <c r="AP140" i="51" s="1"/>
  <c r="BE136" i="51"/>
  <c r="AA136" i="51" s="1"/>
  <c r="AP136" i="51" s="1"/>
  <c r="AX159" i="51"/>
  <c r="T159" i="51" s="1"/>
  <c r="AI159" i="51" s="1"/>
  <c r="AX51" i="51"/>
  <c r="T51" i="51" s="1"/>
  <c r="AI51" i="51" s="1"/>
  <c r="AX117" i="51"/>
  <c r="T117" i="51" s="1"/>
  <c r="AI117" i="51" s="1"/>
  <c r="AX156" i="51"/>
  <c r="T156" i="51" s="1"/>
  <c r="AI156" i="51" s="1"/>
  <c r="AX11" i="51"/>
  <c r="T11" i="51" s="1"/>
  <c r="AI11" i="51" s="1"/>
  <c r="AX70" i="51"/>
  <c r="T70" i="51" s="1"/>
  <c r="AI70" i="51" s="1"/>
  <c r="BE53" i="51"/>
  <c r="AA53" i="51" s="1"/>
  <c r="AP53" i="51" s="1"/>
  <c r="BE27" i="51"/>
  <c r="AA27" i="51" s="1"/>
  <c r="AP27" i="51" s="1"/>
  <c r="BE37" i="51"/>
  <c r="AA37" i="51" s="1"/>
  <c r="AP37" i="51" s="1"/>
  <c r="BE20" i="51"/>
  <c r="AA20" i="51" s="1"/>
  <c r="AP20" i="51" s="1"/>
  <c r="BE77" i="51"/>
  <c r="AA77" i="51" s="1"/>
  <c r="AP77" i="51" s="1"/>
  <c r="BE45" i="51"/>
  <c r="AA45" i="51" s="1"/>
  <c r="AP45" i="51" s="1"/>
  <c r="BE185" i="51"/>
  <c r="AA185" i="51" s="1"/>
  <c r="AP185" i="51" s="1"/>
  <c r="BE201" i="51"/>
  <c r="AA201" i="51" s="1"/>
  <c r="AP201" i="51" s="1"/>
  <c r="BE127" i="51"/>
  <c r="AA127" i="51" s="1"/>
  <c r="AP127" i="51" s="1"/>
  <c r="BE145" i="51"/>
  <c r="AA145" i="51" s="1"/>
  <c r="AP145" i="51" s="1"/>
  <c r="BE18" i="51"/>
  <c r="AA18" i="51" s="1"/>
  <c r="AP18" i="51" s="1"/>
  <c r="BE79" i="51"/>
  <c r="AA79" i="51" s="1"/>
  <c r="AP79" i="51" s="1"/>
  <c r="BE112" i="51"/>
  <c r="AA112" i="51" s="1"/>
  <c r="AP112" i="51" s="1"/>
  <c r="BE90" i="51"/>
  <c r="AA90" i="51" s="1"/>
  <c r="AP90" i="51" s="1"/>
  <c r="BE128" i="51"/>
  <c r="AA128" i="51" s="1"/>
  <c r="AP128" i="51" s="1"/>
  <c r="BE41" i="51"/>
  <c r="AA41" i="51" s="1"/>
  <c r="AP41" i="51" s="1"/>
  <c r="BE187" i="51"/>
  <c r="AA187" i="51" s="1"/>
  <c r="AP187" i="51" s="1"/>
  <c r="BE40" i="51"/>
  <c r="AA40" i="51" s="1"/>
  <c r="AP40" i="51" s="1"/>
  <c r="BE85" i="51"/>
  <c r="AA85" i="51" s="1"/>
  <c r="AP85" i="51" s="1"/>
  <c r="BE133" i="51"/>
  <c r="AA133" i="51" s="1"/>
  <c r="AP133" i="51" s="1"/>
  <c r="BE169" i="51"/>
  <c r="AA169" i="51" s="1"/>
  <c r="AP169" i="51" s="1"/>
  <c r="BH195" i="51"/>
  <c r="AD195" i="51" s="1"/>
  <c r="AS195" i="51" s="1"/>
  <c r="BH78" i="51"/>
  <c r="AD78" i="51" s="1"/>
  <c r="AS78" i="51" s="1"/>
  <c r="BE100" i="51"/>
  <c r="AA100" i="51" s="1"/>
  <c r="AP100" i="51" s="1"/>
  <c r="AL207" i="51"/>
  <c r="BE138" i="51"/>
  <c r="AA138" i="51" s="1"/>
  <c r="AP138" i="51" s="1"/>
  <c r="BE111" i="51"/>
  <c r="AA111" i="51" s="1"/>
  <c r="AP111" i="51" s="1"/>
  <c r="BH36" i="51"/>
  <c r="AD36" i="51" s="1"/>
  <c r="AS36" i="51" s="1"/>
  <c r="BH23" i="51"/>
  <c r="AD23" i="51" s="1"/>
  <c r="AS23" i="51" s="1"/>
  <c r="BD12" i="51"/>
  <c r="Z12" i="51" s="1"/>
  <c r="AO12" i="51" s="1"/>
  <c r="BD58" i="51"/>
  <c r="Z58" i="51" s="1"/>
  <c r="AO58" i="51" s="1"/>
  <c r="AX104" i="51"/>
  <c r="T104" i="51" s="1"/>
  <c r="AI104" i="51" s="1"/>
  <c r="AX189" i="51"/>
  <c r="T189" i="51" s="1"/>
  <c r="AI189" i="51" s="1"/>
  <c r="AX168" i="51"/>
  <c r="T168" i="51" s="1"/>
  <c r="AI168" i="51" s="1"/>
  <c r="AX193" i="51"/>
  <c r="T193" i="51" s="1"/>
  <c r="AI193" i="51" s="1"/>
  <c r="AX150" i="51"/>
  <c r="T150" i="51" s="1"/>
  <c r="AI150" i="51" s="1"/>
  <c r="BE70" i="51"/>
  <c r="AA70" i="51" s="1"/>
  <c r="AP70" i="51" s="1"/>
  <c r="BE114" i="51"/>
  <c r="AA114" i="51" s="1"/>
  <c r="AP114" i="51" s="1"/>
  <c r="BE44" i="51"/>
  <c r="AA44" i="51" s="1"/>
  <c r="AP44" i="51" s="1"/>
  <c r="BE197" i="51"/>
  <c r="AA197" i="51" s="1"/>
  <c r="AP197" i="51" s="1"/>
  <c r="BE171" i="51"/>
  <c r="AA171" i="51" s="1"/>
  <c r="AP171" i="51" s="1"/>
  <c r="BE198" i="51"/>
  <c r="AA198" i="51" s="1"/>
  <c r="AP198" i="51" s="1"/>
  <c r="BE19" i="51"/>
  <c r="AA19" i="51" s="1"/>
  <c r="AP19" i="51" s="1"/>
  <c r="BE65" i="51"/>
  <c r="AA65" i="51" s="1"/>
  <c r="AP65" i="51" s="1"/>
  <c r="BE155" i="51"/>
  <c r="AA155" i="51" s="1"/>
  <c r="AP155" i="51" s="1"/>
  <c r="BE80" i="51"/>
  <c r="AA80" i="51" s="1"/>
  <c r="AP80" i="51" s="1"/>
  <c r="BE102" i="51"/>
  <c r="AA102" i="51" s="1"/>
  <c r="AP102" i="51" s="1"/>
  <c r="BE15" i="51"/>
  <c r="AA15" i="51" s="1"/>
  <c r="AP15" i="51" s="1"/>
  <c r="BE151" i="51"/>
  <c r="AA151" i="51" s="1"/>
  <c r="AP151" i="51" s="1"/>
  <c r="BE203" i="51"/>
  <c r="AA203" i="51" s="1"/>
  <c r="AP203" i="51" s="1"/>
  <c r="BE57" i="51"/>
  <c r="AA57" i="51" s="1"/>
  <c r="AP57" i="51" s="1"/>
  <c r="BE116" i="51"/>
  <c r="AA116" i="51" s="1"/>
  <c r="AP116" i="51" s="1"/>
  <c r="BH167" i="51"/>
  <c r="AD167" i="51" s="1"/>
  <c r="AS167" i="51" s="1"/>
  <c r="BD86" i="51"/>
  <c r="Z86" i="51" s="1"/>
  <c r="AO86" i="51" s="1"/>
  <c r="BD110" i="51"/>
  <c r="Z110" i="51" s="1"/>
  <c r="AO110" i="51" s="1"/>
  <c r="AX99" i="51"/>
  <c r="T99" i="51" s="1"/>
  <c r="AI99" i="51" s="1"/>
  <c r="AX134" i="51"/>
  <c r="T134" i="51" s="1"/>
  <c r="AI134" i="51" s="1"/>
  <c r="AX192" i="51"/>
  <c r="T192" i="51" s="1"/>
  <c r="AI192" i="51" s="1"/>
  <c r="AX75" i="51"/>
  <c r="T75" i="51" s="1"/>
  <c r="AI75" i="51" s="1"/>
  <c r="AX77" i="51"/>
  <c r="T77" i="51" s="1"/>
  <c r="AI77" i="51" s="1"/>
  <c r="BF112" i="51"/>
  <c r="AB112" i="51" s="1"/>
  <c r="AQ112" i="51" s="1"/>
  <c r="BF178" i="51"/>
  <c r="AB178" i="51" s="1"/>
  <c r="AQ178" i="51" s="1"/>
  <c r="BF146" i="51"/>
  <c r="AB146" i="51" s="1"/>
  <c r="AQ146" i="51" s="1"/>
  <c r="BF48" i="51"/>
  <c r="AB48" i="51" s="1"/>
  <c r="AQ48" i="51" s="1"/>
  <c r="BF149" i="51"/>
  <c r="AB149" i="51" s="1"/>
  <c r="AQ149" i="51" s="1"/>
  <c r="BF168" i="51"/>
  <c r="AB168" i="51" s="1"/>
  <c r="AQ168" i="51" s="1"/>
  <c r="BF79" i="51"/>
  <c r="AB79" i="51" s="1"/>
  <c r="AQ79" i="51" s="1"/>
  <c r="BF11" i="51"/>
  <c r="AB11" i="51" s="1"/>
  <c r="AQ11" i="51" s="1"/>
  <c r="BF43" i="51"/>
  <c r="AB43" i="51" s="1"/>
  <c r="AQ43" i="51" s="1"/>
  <c r="BF78" i="51"/>
  <c r="AB78" i="51" s="1"/>
  <c r="AQ78" i="51" s="1"/>
  <c r="BF108" i="51"/>
  <c r="AB108" i="51" s="1"/>
  <c r="AQ108" i="51" s="1"/>
  <c r="BE177" i="51"/>
  <c r="AA177" i="51" s="1"/>
  <c r="AP177" i="51" s="1"/>
  <c r="BE82" i="51"/>
  <c r="AA82" i="51" s="1"/>
  <c r="AP82" i="51" s="1"/>
  <c r="BE134" i="51"/>
  <c r="AA134" i="51" s="1"/>
  <c r="AP134" i="51" s="1"/>
  <c r="BE167" i="51"/>
  <c r="AA167" i="51" s="1"/>
  <c r="AP167" i="51" s="1"/>
  <c r="BE71" i="51"/>
  <c r="AA71" i="51" s="1"/>
  <c r="AP71" i="51" s="1"/>
  <c r="BE132" i="51"/>
  <c r="AA132" i="51" s="1"/>
  <c r="AP132" i="51" s="1"/>
  <c r="BD55" i="51"/>
  <c r="Z55" i="51" s="1"/>
  <c r="AO55" i="51" s="1"/>
  <c r="BD63" i="51"/>
  <c r="Z63" i="51" s="1"/>
  <c r="AO63" i="51" s="1"/>
  <c r="BD136" i="51"/>
  <c r="Z136" i="51" s="1"/>
  <c r="AO136" i="51" s="1"/>
  <c r="BD174" i="51"/>
  <c r="Z174" i="51" s="1"/>
  <c r="AO174" i="51" s="1"/>
  <c r="AX58" i="51"/>
  <c r="T58" i="51" s="1"/>
  <c r="AI58" i="51" s="1"/>
  <c r="AX12" i="51"/>
  <c r="T12" i="51" s="1"/>
  <c r="AI12" i="51" s="1"/>
  <c r="AX28" i="51"/>
  <c r="T28" i="51" s="1"/>
  <c r="AI28" i="51" s="1"/>
  <c r="BE135" i="51"/>
  <c r="AA135" i="51" s="1"/>
  <c r="AP135" i="51" s="1"/>
  <c r="BE170" i="51"/>
  <c r="AA170" i="51" s="1"/>
  <c r="AP170" i="51" s="1"/>
  <c r="BE12" i="51"/>
  <c r="AA12" i="51" s="1"/>
  <c r="AP12" i="51" s="1"/>
  <c r="BE106" i="51"/>
  <c r="AA106" i="51" s="1"/>
  <c r="AP106" i="51" s="1"/>
  <c r="BE101" i="51"/>
  <c r="AA101" i="51" s="1"/>
  <c r="AP101" i="51" s="1"/>
  <c r="BE99" i="51"/>
  <c r="AA99" i="51" s="1"/>
  <c r="AP99" i="51" s="1"/>
  <c r="BE165" i="51"/>
  <c r="AA165" i="51" s="1"/>
  <c r="AP165" i="51" s="1"/>
  <c r="BE183" i="51"/>
  <c r="AA183" i="51" s="1"/>
  <c r="AP183" i="51" s="1"/>
  <c r="BE144" i="51"/>
  <c r="AA144" i="51" s="1"/>
  <c r="AP144" i="51" s="1"/>
  <c r="BD152" i="51"/>
  <c r="Z152" i="51" s="1"/>
  <c r="AO152" i="51" s="1"/>
  <c r="AX57" i="51"/>
  <c r="T57" i="51" s="1"/>
  <c r="AI57" i="51" s="1"/>
  <c r="AX122" i="51"/>
  <c r="T122" i="51" s="1"/>
  <c r="AI122" i="51" s="1"/>
  <c r="AX178" i="51"/>
  <c r="T178" i="51" s="1"/>
  <c r="AI178" i="51" s="1"/>
  <c r="BE30" i="51"/>
  <c r="AA30" i="51" s="1"/>
  <c r="AP30" i="51" s="1"/>
  <c r="BE196" i="51"/>
  <c r="AA196" i="51" s="1"/>
  <c r="AP196" i="51" s="1"/>
  <c r="BE81" i="51"/>
  <c r="AA81" i="51" s="1"/>
  <c r="AP81" i="51" s="1"/>
  <c r="BD103" i="51"/>
  <c r="Z103" i="51" s="1"/>
  <c r="AO103" i="51" s="1"/>
  <c r="BD176" i="51"/>
  <c r="Z176" i="51" s="1"/>
  <c r="AO176" i="51" s="1"/>
  <c r="BD180" i="51"/>
  <c r="Z180" i="51" s="1"/>
  <c r="AO180" i="51" s="1"/>
  <c r="AX155" i="51"/>
  <c r="T155" i="51" s="1"/>
  <c r="AI155" i="51" s="1"/>
  <c r="AX115" i="51"/>
  <c r="T115" i="51" s="1"/>
  <c r="AI115" i="51" s="1"/>
  <c r="BE166" i="51"/>
  <c r="AA166" i="51" s="1"/>
  <c r="AP166" i="51" s="1"/>
  <c r="BE126" i="51"/>
  <c r="AA126" i="51" s="1"/>
  <c r="AP126" i="51" s="1"/>
  <c r="BE186" i="51"/>
  <c r="AA186" i="51" s="1"/>
  <c r="AP186" i="51" s="1"/>
  <c r="BE86" i="51"/>
  <c r="AA86" i="51" s="1"/>
  <c r="AP86" i="51" s="1"/>
  <c r="BH9" i="51"/>
  <c r="AD9" i="51" s="1"/>
  <c r="AS9" i="51" s="1"/>
  <c r="BH73" i="51"/>
  <c r="AD73" i="51" s="1"/>
  <c r="AS73" i="51" s="1"/>
  <c r="BH143" i="51"/>
  <c r="AD143" i="51" s="1"/>
  <c r="AS143" i="51" s="1"/>
  <c r="BH156" i="51"/>
  <c r="AD156" i="51" s="1"/>
  <c r="AS156" i="51" s="1"/>
  <c r="BH175" i="51"/>
  <c r="AD175" i="51" s="1"/>
  <c r="AS175" i="51" s="1"/>
  <c r="BE83" i="51"/>
  <c r="AA83" i="51" s="1"/>
  <c r="AP83" i="51" s="1"/>
  <c r="BE66" i="51"/>
  <c r="AA66" i="51" s="1"/>
  <c r="AP66" i="51" s="1"/>
  <c r="BE8" i="51"/>
  <c r="AA8" i="51" s="1"/>
  <c r="AP8" i="51" s="1"/>
  <c r="BE26" i="51"/>
  <c r="AA26" i="51" s="1"/>
  <c r="AP26" i="51" s="1"/>
  <c r="BE98" i="51"/>
  <c r="AA98" i="51" s="1"/>
  <c r="AP98" i="51" s="1"/>
  <c r="BE164" i="51"/>
  <c r="AA164" i="51" s="1"/>
  <c r="AP164" i="51" s="1"/>
  <c r="BE97" i="51"/>
  <c r="AA97" i="51" s="1"/>
  <c r="AP97" i="51" s="1"/>
  <c r="BE153" i="51"/>
  <c r="AA153" i="51" s="1"/>
  <c r="AP153" i="51" s="1"/>
  <c r="BE181" i="51"/>
  <c r="AA181" i="51" s="1"/>
  <c r="AP181" i="51" s="1"/>
  <c r="BE105" i="51"/>
  <c r="AA105" i="51" s="1"/>
  <c r="AP105" i="51" s="1"/>
  <c r="BE50" i="51"/>
  <c r="AA50" i="51" s="1"/>
  <c r="AP50" i="51" s="1"/>
  <c r="BE141" i="51"/>
  <c r="AA141" i="51" s="1"/>
  <c r="AP141" i="51" s="1"/>
  <c r="BE33" i="51"/>
  <c r="AA33" i="51" s="1"/>
  <c r="AP33" i="51" s="1"/>
  <c r="BE38" i="51"/>
  <c r="AA38" i="51" s="1"/>
  <c r="AP38" i="51" s="1"/>
  <c r="BE182" i="51"/>
  <c r="AA182" i="51" s="1"/>
  <c r="AP182" i="51" s="1"/>
  <c r="BE189" i="51"/>
  <c r="AA189" i="51" s="1"/>
  <c r="AP189" i="51" s="1"/>
  <c r="BE62" i="51"/>
  <c r="AA62" i="51" s="1"/>
  <c r="AP62" i="51" s="1"/>
  <c r="BD79" i="51"/>
  <c r="Z79" i="51" s="1"/>
  <c r="AO79" i="51" s="1"/>
  <c r="BD72" i="51"/>
  <c r="Z72" i="51" s="1"/>
  <c r="AO72" i="51" s="1"/>
  <c r="BD94" i="51"/>
  <c r="Z94" i="51" s="1"/>
  <c r="AO94" i="51" s="1"/>
  <c r="BD102" i="51"/>
  <c r="Z102" i="51" s="1"/>
  <c r="AO102" i="51" s="1"/>
  <c r="BD175" i="51"/>
  <c r="Z175" i="51" s="1"/>
  <c r="AO175" i="51" s="1"/>
  <c r="BD22" i="51"/>
  <c r="Z22" i="51" s="1"/>
  <c r="AO22" i="51" s="1"/>
  <c r="BD43" i="51"/>
  <c r="Z43" i="51" s="1"/>
  <c r="AO43" i="51" s="1"/>
  <c r="BD38" i="51"/>
  <c r="Z38" i="51" s="1"/>
  <c r="AO38" i="51" s="1"/>
  <c r="BD48" i="51"/>
  <c r="Z48" i="51" s="1"/>
  <c r="AO48" i="51" s="1"/>
  <c r="BD62" i="51"/>
  <c r="Z62" i="51" s="1"/>
  <c r="AO62" i="51" s="1"/>
  <c r="BD84" i="51"/>
  <c r="Z84" i="51" s="1"/>
  <c r="AO84" i="51" s="1"/>
  <c r="BD100" i="51"/>
  <c r="Z100" i="51" s="1"/>
  <c r="AO100" i="51" s="1"/>
  <c r="BD116" i="51"/>
  <c r="Z116" i="51" s="1"/>
  <c r="AO116" i="51" s="1"/>
  <c r="BD131" i="51"/>
  <c r="Z131" i="51" s="1"/>
  <c r="AO131" i="51" s="1"/>
  <c r="BD135" i="51"/>
  <c r="Z135" i="51" s="1"/>
  <c r="AO135" i="51" s="1"/>
  <c r="BD166" i="51"/>
  <c r="Z166" i="51" s="1"/>
  <c r="AO166" i="51" s="1"/>
  <c r="BD173" i="51"/>
  <c r="Z173" i="51" s="1"/>
  <c r="AO173" i="51" s="1"/>
  <c r="BD189" i="51"/>
  <c r="Z189" i="51" s="1"/>
  <c r="AO189" i="51" s="1"/>
  <c r="BB45" i="51"/>
  <c r="X45" i="51" s="1"/>
  <c r="AM45" i="51" s="1"/>
  <c r="BB50" i="51"/>
  <c r="X50" i="51" s="1"/>
  <c r="AM50" i="51" s="1"/>
  <c r="BB168" i="51"/>
  <c r="X168" i="51" s="1"/>
  <c r="AM168" i="51" s="1"/>
  <c r="BB93" i="51"/>
  <c r="X93" i="51" s="1"/>
  <c r="AM93" i="51" s="1"/>
  <c r="BB109" i="51"/>
  <c r="X109" i="51" s="1"/>
  <c r="AM109" i="51" s="1"/>
  <c r="BB96" i="51"/>
  <c r="X96" i="51" s="1"/>
  <c r="AM96" i="51" s="1"/>
  <c r="BB112" i="51"/>
  <c r="X112" i="51" s="1"/>
  <c r="AM112" i="51" s="1"/>
  <c r="BB119" i="51"/>
  <c r="X119" i="51" s="1"/>
  <c r="AM119" i="51" s="1"/>
  <c r="BB130" i="51"/>
  <c r="X130" i="51" s="1"/>
  <c r="AM130" i="51" s="1"/>
  <c r="BB146" i="51"/>
  <c r="X146" i="51" s="1"/>
  <c r="AM146" i="51" s="1"/>
  <c r="BB183" i="51"/>
  <c r="X183" i="51" s="1"/>
  <c r="AM183" i="51" s="1"/>
  <c r="BB206" i="51"/>
  <c r="X206" i="51" s="1"/>
  <c r="AM206" i="51" s="1"/>
  <c r="AX190" i="51"/>
  <c r="T190" i="51" s="1"/>
  <c r="AI190" i="51" s="1"/>
  <c r="AX200" i="51"/>
  <c r="T200" i="51" s="1"/>
  <c r="AI200" i="51" s="1"/>
  <c r="AX197" i="51"/>
  <c r="T197" i="51" s="1"/>
  <c r="AI197" i="51" s="1"/>
  <c r="AX202" i="51"/>
  <c r="T202" i="51" s="1"/>
  <c r="AI202" i="51" s="1"/>
  <c r="AX161" i="51"/>
  <c r="T161" i="51" s="1"/>
  <c r="AI161" i="51" s="1"/>
  <c r="AX175" i="51"/>
  <c r="T175" i="51" s="1"/>
  <c r="AI175" i="51" s="1"/>
  <c r="AX173" i="51"/>
  <c r="T173" i="51" s="1"/>
  <c r="AI173" i="51" s="1"/>
  <c r="AX180" i="52"/>
  <c r="T180" i="52" s="1"/>
  <c r="AI180" i="52" s="1"/>
  <c r="AX104" i="52"/>
  <c r="T104" i="52" s="1"/>
  <c r="AI104" i="52" s="1"/>
  <c r="AX117" i="52"/>
  <c r="T117" i="52" s="1"/>
  <c r="AI117" i="52" s="1"/>
  <c r="AX200" i="52"/>
  <c r="T200" i="52" s="1"/>
  <c r="AI200" i="52" s="1"/>
  <c r="AX42" i="52"/>
  <c r="T42" i="52" s="1"/>
  <c r="AI42" i="52" s="1"/>
  <c r="AX154" i="52"/>
  <c r="T154" i="52" s="1"/>
  <c r="AI154" i="52" s="1"/>
  <c r="AX170" i="52"/>
  <c r="T170" i="52" s="1"/>
  <c r="AI170" i="52" s="1"/>
  <c r="AX11" i="52"/>
  <c r="T11" i="52" s="1"/>
  <c r="AI11" i="52" s="1"/>
  <c r="AX83" i="52"/>
  <c r="T83" i="52" s="1"/>
  <c r="AI83" i="52" s="1"/>
  <c r="AX134" i="52"/>
  <c r="T134" i="52" s="1"/>
  <c r="AI134" i="52" s="1"/>
  <c r="AX29" i="52"/>
  <c r="T29" i="52" s="1"/>
  <c r="AI29" i="52" s="1"/>
  <c r="AX95" i="52"/>
  <c r="T95" i="52" s="1"/>
  <c r="AI95" i="52" s="1"/>
  <c r="AX77" i="52"/>
  <c r="T77" i="52" s="1"/>
  <c r="AI77" i="52" s="1"/>
  <c r="AX21" i="52"/>
  <c r="T21" i="52" s="1"/>
  <c r="AI21" i="52" s="1"/>
  <c r="AX50" i="52"/>
  <c r="T50" i="52" s="1"/>
  <c r="AI50" i="52" s="1"/>
  <c r="AX66" i="52"/>
  <c r="T66" i="52" s="1"/>
  <c r="AI66" i="52" s="1"/>
  <c r="AX178" i="52"/>
  <c r="T178" i="52" s="1"/>
  <c r="AI178" i="52" s="1"/>
  <c r="AX162" i="52"/>
  <c r="T162" i="52" s="1"/>
  <c r="AI162" i="52" s="1"/>
  <c r="AH207" i="51"/>
  <c r="BH111" i="51"/>
  <c r="AD111" i="51" s="1"/>
  <c r="AS111" i="51" s="1"/>
  <c r="BH95" i="51"/>
  <c r="AD95" i="51" s="1"/>
  <c r="AS95" i="51" s="1"/>
  <c r="BH45" i="51"/>
  <c r="AD45" i="51" s="1"/>
  <c r="AS45" i="51" s="1"/>
  <c r="BH181" i="51"/>
  <c r="AD181" i="51" s="1"/>
  <c r="AS181" i="51" s="1"/>
  <c r="BD7" i="51"/>
  <c r="Z7" i="51" s="1"/>
  <c r="AO7" i="51" s="1"/>
  <c r="BD8" i="51"/>
  <c r="Z8" i="51" s="1"/>
  <c r="AO8" i="51" s="1"/>
  <c r="BD40" i="51"/>
  <c r="Z40" i="51" s="1"/>
  <c r="AO40" i="51" s="1"/>
  <c r="BD202" i="51"/>
  <c r="Z202" i="51" s="1"/>
  <c r="AO202" i="51" s="1"/>
  <c r="BH160" i="51"/>
  <c r="AD160" i="51" s="1"/>
  <c r="AS160" i="51" s="1"/>
  <c r="BF67" i="51"/>
  <c r="AB67" i="51" s="1"/>
  <c r="AQ67" i="51" s="1"/>
  <c r="BF60" i="51"/>
  <c r="AB60" i="51" s="1"/>
  <c r="AQ60" i="51" s="1"/>
  <c r="BF8" i="51"/>
  <c r="AB8" i="51" s="1"/>
  <c r="AQ8" i="51" s="1"/>
  <c r="BF24" i="51"/>
  <c r="AB24" i="51" s="1"/>
  <c r="AQ24" i="51" s="1"/>
  <c r="BF40" i="51"/>
  <c r="AB40" i="51" s="1"/>
  <c r="AQ40" i="51" s="1"/>
  <c r="BF118" i="51"/>
  <c r="AB118" i="51" s="1"/>
  <c r="AQ118" i="51" s="1"/>
  <c r="BF121" i="51"/>
  <c r="AB121" i="51" s="1"/>
  <c r="AQ121" i="51" s="1"/>
  <c r="BF25" i="51"/>
  <c r="AB25" i="51" s="1"/>
  <c r="AQ25" i="51" s="1"/>
  <c r="BF133" i="51"/>
  <c r="AB133" i="51" s="1"/>
  <c r="AQ133" i="51" s="1"/>
  <c r="BF71" i="51"/>
  <c r="AB71" i="51" s="1"/>
  <c r="AQ71" i="51" s="1"/>
  <c r="BF18" i="51"/>
  <c r="AB18" i="51" s="1"/>
  <c r="AQ18" i="51" s="1"/>
  <c r="BF34" i="51"/>
  <c r="AB34" i="51" s="1"/>
  <c r="AQ34" i="51" s="1"/>
  <c r="BF63" i="51"/>
  <c r="AB63" i="51" s="1"/>
  <c r="AQ63" i="51" s="1"/>
  <c r="BF94" i="51"/>
  <c r="AB94" i="51" s="1"/>
  <c r="AQ94" i="51" s="1"/>
  <c r="BF97" i="51"/>
  <c r="AB97" i="51" s="1"/>
  <c r="AQ97" i="51" s="1"/>
  <c r="BF175" i="51"/>
  <c r="AB175" i="51" s="1"/>
  <c r="AQ175" i="51" s="1"/>
  <c r="BF170" i="51"/>
  <c r="AB170" i="51" s="1"/>
  <c r="AQ170" i="51" s="1"/>
  <c r="BF184" i="51"/>
  <c r="AB184" i="51" s="1"/>
  <c r="AQ184" i="51" s="1"/>
  <c r="BF21" i="51"/>
  <c r="AB21" i="51" s="1"/>
  <c r="AQ21" i="51" s="1"/>
  <c r="BF119" i="51"/>
  <c r="AB119" i="51" s="1"/>
  <c r="AQ119" i="51" s="1"/>
  <c r="BF84" i="51"/>
  <c r="AB84" i="51" s="1"/>
  <c r="AQ84" i="51" s="1"/>
  <c r="BF183" i="51"/>
  <c r="AB183" i="51" s="1"/>
  <c r="AQ183" i="51" s="1"/>
  <c r="BF50" i="51"/>
  <c r="AB50" i="51" s="1"/>
  <c r="AQ50" i="51" s="1"/>
  <c r="BF31" i="51"/>
  <c r="AB31" i="51" s="1"/>
  <c r="AQ31" i="51" s="1"/>
  <c r="BF49" i="51"/>
  <c r="AB49" i="51" s="1"/>
  <c r="AQ49" i="51" s="1"/>
  <c r="BF145" i="51"/>
  <c r="AB145" i="51" s="1"/>
  <c r="AQ145" i="51" s="1"/>
  <c r="BF124" i="51"/>
  <c r="AB124" i="51" s="1"/>
  <c r="AQ124" i="51" s="1"/>
  <c r="BF155" i="51"/>
  <c r="AB155" i="51" s="1"/>
  <c r="AQ155" i="51" s="1"/>
  <c r="BD147" i="51"/>
  <c r="Z147" i="51" s="1"/>
  <c r="AO147" i="51" s="1"/>
  <c r="BD205" i="51"/>
  <c r="Z205" i="51" s="1"/>
  <c r="AO205" i="51" s="1"/>
  <c r="AX169" i="51"/>
  <c r="T169" i="51" s="1"/>
  <c r="AI169" i="51" s="1"/>
  <c r="AX163" i="51"/>
  <c r="T163" i="51" s="1"/>
  <c r="AI163" i="51" s="1"/>
  <c r="BF12" i="51"/>
  <c r="AB12" i="51" s="1"/>
  <c r="AQ12" i="51" s="1"/>
  <c r="BF28" i="51"/>
  <c r="AB28" i="51" s="1"/>
  <c r="AQ28" i="51" s="1"/>
  <c r="BF46" i="51"/>
  <c r="AB46" i="51" s="1"/>
  <c r="AQ46" i="51" s="1"/>
  <c r="BF127" i="51"/>
  <c r="AB127" i="51" s="1"/>
  <c r="AQ127" i="51" s="1"/>
  <c r="BF135" i="51"/>
  <c r="AB135" i="51" s="1"/>
  <c r="AQ135" i="51" s="1"/>
  <c r="BF189" i="51"/>
  <c r="AB189" i="51" s="1"/>
  <c r="AQ189" i="51" s="1"/>
  <c r="BF91" i="51"/>
  <c r="AB91" i="51" s="1"/>
  <c r="AQ91" i="51" s="1"/>
  <c r="BF165" i="51"/>
  <c r="AB165" i="51" s="1"/>
  <c r="AQ165" i="51" s="1"/>
  <c r="BF101" i="51"/>
  <c r="AB101" i="51" s="1"/>
  <c r="AQ101" i="51" s="1"/>
  <c r="BB53" i="51"/>
  <c r="X53" i="51" s="1"/>
  <c r="AM53" i="51" s="1"/>
  <c r="BD26" i="51"/>
  <c r="Z26" i="51" s="1"/>
  <c r="AO26" i="51" s="1"/>
  <c r="BD67" i="51"/>
  <c r="Z67" i="51" s="1"/>
  <c r="AO67" i="51" s="1"/>
  <c r="BD97" i="51"/>
  <c r="Z97" i="51" s="1"/>
  <c r="AO97" i="51" s="1"/>
  <c r="BD113" i="51"/>
  <c r="Z113" i="51" s="1"/>
  <c r="AO113" i="51" s="1"/>
  <c r="BD132" i="51"/>
  <c r="Z132" i="51" s="1"/>
  <c r="AO132" i="51" s="1"/>
  <c r="BD155" i="51"/>
  <c r="Z155" i="51" s="1"/>
  <c r="AO155" i="51" s="1"/>
  <c r="BD163" i="51"/>
  <c r="Z163" i="51" s="1"/>
  <c r="AO163" i="51" s="1"/>
  <c r="BD167" i="51"/>
  <c r="Z167" i="51" s="1"/>
  <c r="AO167" i="51" s="1"/>
  <c r="BD190" i="51"/>
  <c r="Z190" i="51" s="1"/>
  <c r="AO190" i="51" s="1"/>
  <c r="AX153" i="51"/>
  <c r="T153" i="51" s="1"/>
  <c r="AI153" i="51" s="1"/>
  <c r="AX180" i="51"/>
  <c r="T180" i="51" s="1"/>
  <c r="AI180" i="51" s="1"/>
  <c r="BF76" i="51"/>
  <c r="AB76" i="51" s="1"/>
  <c r="AQ76" i="51" s="1"/>
  <c r="BF162" i="51"/>
  <c r="AB162" i="51" s="1"/>
  <c r="AQ162" i="51" s="1"/>
  <c r="BF9" i="51"/>
  <c r="AB9" i="51" s="1"/>
  <c r="AQ9" i="51" s="1"/>
  <c r="BF41" i="51"/>
  <c r="AB41" i="51" s="1"/>
  <c r="AQ41" i="51" s="1"/>
  <c r="BF122" i="51"/>
  <c r="AB122" i="51" s="1"/>
  <c r="AQ122" i="51" s="1"/>
  <c r="BF176" i="51"/>
  <c r="AB176" i="51" s="1"/>
  <c r="AQ176" i="51" s="1"/>
  <c r="BF196" i="51"/>
  <c r="AB196" i="51" s="1"/>
  <c r="AQ196" i="51" s="1"/>
  <c r="BF64" i="51"/>
  <c r="AB64" i="51" s="1"/>
  <c r="AQ64" i="51" s="1"/>
  <c r="BF179" i="51"/>
  <c r="AB179" i="51" s="1"/>
  <c r="AQ179" i="51" s="1"/>
  <c r="BF53" i="51"/>
  <c r="AB53" i="51" s="1"/>
  <c r="AQ53" i="51" s="1"/>
  <c r="BF148" i="51"/>
  <c r="AB148" i="51" s="1"/>
  <c r="AQ148" i="51" s="1"/>
  <c r="BF201" i="51"/>
  <c r="AB201" i="51" s="1"/>
  <c r="AQ201" i="51" s="1"/>
  <c r="BH53" i="51"/>
  <c r="AD53" i="51" s="1"/>
  <c r="AS53" i="51" s="1"/>
  <c r="BH61" i="51"/>
  <c r="AD61" i="51" s="1"/>
  <c r="AS61" i="51" s="1"/>
  <c r="BH131" i="51"/>
  <c r="AD131" i="51" s="1"/>
  <c r="AS131" i="51" s="1"/>
  <c r="BD52" i="51"/>
  <c r="Z52" i="51" s="1"/>
  <c r="AO52" i="51" s="1"/>
  <c r="BD56" i="51"/>
  <c r="Z56" i="51" s="1"/>
  <c r="AO56" i="51" s="1"/>
  <c r="BD118" i="51"/>
  <c r="Z118" i="51" s="1"/>
  <c r="AO118" i="51" s="1"/>
  <c r="BD133" i="51"/>
  <c r="Z133" i="51" s="1"/>
  <c r="AO133" i="51" s="1"/>
  <c r="BD181" i="51"/>
  <c r="Z181" i="51" s="1"/>
  <c r="AO181" i="51" s="1"/>
  <c r="BD13" i="52"/>
  <c r="Z13" i="52" s="1"/>
  <c r="AO13" i="52" s="1"/>
  <c r="BD23" i="52"/>
  <c r="Z23" i="52" s="1"/>
  <c r="AO23" i="52" s="1"/>
  <c r="BD61" i="52"/>
  <c r="Z61" i="52" s="1"/>
  <c r="AO61" i="52" s="1"/>
  <c r="BD77" i="52"/>
  <c r="Z77" i="52" s="1"/>
  <c r="AO77" i="52" s="1"/>
  <c r="BD134" i="52"/>
  <c r="Z134" i="52" s="1"/>
  <c r="AO134" i="52" s="1"/>
  <c r="BD138" i="52"/>
  <c r="Z138" i="52" s="1"/>
  <c r="AO138" i="52" s="1"/>
  <c r="BD142" i="52"/>
  <c r="Z142" i="52" s="1"/>
  <c r="AO142" i="52" s="1"/>
  <c r="BD146" i="52"/>
  <c r="Z146" i="52" s="1"/>
  <c r="AO146" i="52" s="1"/>
  <c r="BD150" i="52"/>
  <c r="Z150" i="52" s="1"/>
  <c r="AO150" i="52" s="1"/>
  <c r="BD169" i="52"/>
  <c r="Z169" i="52" s="1"/>
  <c r="AO169" i="52" s="1"/>
  <c r="BD157" i="52"/>
  <c r="Z157" i="52" s="1"/>
  <c r="AO157" i="52" s="1"/>
  <c r="BH88" i="51"/>
  <c r="AD88" i="51" s="1"/>
  <c r="AS88" i="51" s="1"/>
  <c r="BH179" i="51"/>
  <c r="AD179" i="51" s="1"/>
  <c r="AS179" i="51" s="1"/>
  <c r="BH116" i="51"/>
  <c r="AD116" i="51" s="1"/>
  <c r="AS116" i="51" s="1"/>
  <c r="AX177" i="51"/>
  <c r="T177" i="51" s="1"/>
  <c r="AI177" i="51" s="1"/>
  <c r="BF51" i="51"/>
  <c r="AB51" i="51" s="1"/>
  <c r="AQ51" i="51" s="1"/>
  <c r="BF89" i="51"/>
  <c r="AB89" i="51" s="1"/>
  <c r="AQ89" i="51" s="1"/>
  <c r="BF177" i="51"/>
  <c r="AB177" i="51" s="1"/>
  <c r="AQ177" i="51" s="1"/>
  <c r="BF69" i="51"/>
  <c r="AB69" i="51" s="1"/>
  <c r="AQ69" i="51" s="1"/>
  <c r="BF10" i="51"/>
  <c r="AB10" i="51" s="1"/>
  <c r="AQ10" i="51" s="1"/>
  <c r="BF26" i="51"/>
  <c r="AB26" i="51" s="1"/>
  <c r="AQ26" i="51" s="1"/>
  <c r="BF42" i="51"/>
  <c r="AB42" i="51" s="1"/>
  <c r="AQ42" i="51" s="1"/>
  <c r="BF147" i="51"/>
  <c r="AB147" i="51" s="1"/>
  <c r="AQ147" i="51" s="1"/>
  <c r="BF152" i="51"/>
  <c r="AB152" i="51" s="1"/>
  <c r="AQ152" i="51" s="1"/>
  <c r="BF92" i="51"/>
  <c r="AB92" i="51" s="1"/>
  <c r="AQ92" i="51" s="1"/>
  <c r="BF191" i="51"/>
  <c r="AB191" i="51" s="1"/>
  <c r="AQ191" i="51" s="1"/>
  <c r="AX59" i="52"/>
  <c r="T59" i="52" s="1"/>
  <c r="AI59" i="52" s="1"/>
  <c r="AX52" i="52"/>
  <c r="T52" i="52" s="1"/>
  <c r="AI52" i="52" s="1"/>
  <c r="AX127" i="52"/>
  <c r="T127" i="52" s="1"/>
  <c r="AI127" i="52" s="1"/>
  <c r="BH28" i="51"/>
  <c r="AD28" i="51" s="1"/>
  <c r="AS28" i="51" s="1"/>
  <c r="BD20" i="51"/>
  <c r="Z20" i="51" s="1"/>
  <c r="AO20" i="51" s="1"/>
  <c r="BD98" i="51"/>
  <c r="Z98" i="51" s="1"/>
  <c r="AO98" i="51" s="1"/>
  <c r="BD156" i="51"/>
  <c r="Z156" i="51" s="1"/>
  <c r="AO156" i="51" s="1"/>
  <c r="BH191" i="51"/>
  <c r="AD191" i="51" s="1"/>
  <c r="AS191" i="51" s="1"/>
  <c r="BH14" i="51"/>
  <c r="AD14" i="51" s="1"/>
  <c r="AS14" i="51" s="1"/>
  <c r="AV39" i="51"/>
  <c r="R39" i="51" s="1"/>
  <c r="AG39" i="51" s="1"/>
  <c r="AV51" i="51"/>
  <c r="R51" i="51" s="1"/>
  <c r="AG51" i="51" s="1"/>
  <c r="AV55" i="51"/>
  <c r="R55" i="51" s="1"/>
  <c r="AG55" i="51" s="1"/>
  <c r="AV59" i="51"/>
  <c r="R59" i="51" s="1"/>
  <c r="AG59" i="51" s="1"/>
  <c r="AV63" i="51"/>
  <c r="R63" i="51" s="1"/>
  <c r="AG63" i="51" s="1"/>
  <c r="AV67" i="51"/>
  <c r="R67" i="51" s="1"/>
  <c r="AG67" i="51" s="1"/>
  <c r="AV71" i="51"/>
  <c r="R71" i="51" s="1"/>
  <c r="AG71" i="51" s="1"/>
  <c r="AV75" i="51"/>
  <c r="R75" i="51" s="1"/>
  <c r="AG75" i="51" s="1"/>
  <c r="AV178" i="51"/>
  <c r="R178" i="51" s="1"/>
  <c r="AG178" i="51" s="1"/>
  <c r="AV197" i="51"/>
  <c r="R197" i="51" s="1"/>
  <c r="AG197" i="51" s="1"/>
  <c r="BD10" i="51"/>
  <c r="Z10" i="51" s="1"/>
  <c r="AO10" i="51" s="1"/>
  <c r="BD21" i="51"/>
  <c r="Z21" i="51" s="1"/>
  <c r="AO21" i="51" s="1"/>
  <c r="BD81" i="51"/>
  <c r="Z81" i="51" s="1"/>
  <c r="AO81" i="51" s="1"/>
  <c r="BD57" i="51"/>
  <c r="Z57" i="51" s="1"/>
  <c r="AO57" i="51" s="1"/>
  <c r="BD73" i="51"/>
  <c r="Z73" i="51" s="1"/>
  <c r="AO73" i="51" s="1"/>
  <c r="BD126" i="51"/>
  <c r="Z126" i="51" s="1"/>
  <c r="AO126" i="51" s="1"/>
  <c r="BD83" i="51"/>
  <c r="Z83" i="51" s="1"/>
  <c r="AO83" i="51" s="1"/>
  <c r="BD115" i="51"/>
  <c r="Z115" i="51" s="1"/>
  <c r="AO115" i="51" s="1"/>
  <c r="BD119" i="51"/>
  <c r="Z119" i="51" s="1"/>
  <c r="AO119" i="51" s="1"/>
  <c r="BD142" i="51"/>
  <c r="Z142" i="51" s="1"/>
  <c r="AO142" i="51" s="1"/>
  <c r="BD172" i="51"/>
  <c r="Z172" i="51" s="1"/>
  <c r="AO172" i="51" s="1"/>
  <c r="BD182" i="51"/>
  <c r="Z182" i="51" s="1"/>
  <c r="AO182" i="51" s="1"/>
  <c r="BD196" i="51"/>
  <c r="Z196" i="51" s="1"/>
  <c r="AO196" i="51" s="1"/>
  <c r="AX191" i="51"/>
  <c r="T191" i="51" s="1"/>
  <c r="AI191" i="51" s="1"/>
  <c r="BF120" i="51"/>
  <c r="AB120" i="51" s="1"/>
  <c r="AQ120" i="51" s="1"/>
  <c r="BF72" i="51"/>
  <c r="AB72" i="51" s="1"/>
  <c r="AQ72" i="51" s="1"/>
  <c r="BF66" i="51"/>
  <c r="AB66" i="51" s="1"/>
  <c r="AQ66" i="51" s="1"/>
  <c r="BF20" i="51"/>
  <c r="AB20" i="51" s="1"/>
  <c r="AQ20" i="51" s="1"/>
  <c r="BF36" i="51"/>
  <c r="AB36" i="51" s="1"/>
  <c r="AQ36" i="51" s="1"/>
  <c r="BF80" i="51"/>
  <c r="AB80" i="51" s="1"/>
  <c r="AQ80" i="51" s="1"/>
  <c r="BF83" i="51"/>
  <c r="AB83" i="51" s="1"/>
  <c r="AQ83" i="51" s="1"/>
  <c r="BF102" i="51"/>
  <c r="AB102" i="51" s="1"/>
  <c r="AQ102" i="51" s="1"/>
  <c r="BF105" i="51"/>
  <c r="AB105" i="51" s="1"/>
  <c r="AQ105" i="51" s="1"/>
  <c r="BF131" i="51"/>
  <c r="AB131" i="51" s="1"/>
  <c r="AQ131" i="51" s="1"/>
  <c r="BF157" i="51"/>
  <c r="AB157" i="51" s="1"/>
  <c r="AQ157" i="51" s="1"/>
  <c r="BF186" i="51"/>
  <c r="AB186" i="51" s="1"/>
  <c r="AQ186" i="51" s="1"/>
  <c r="BF17" i="51"/>
  <c r="AB17" i="51" s="1"/>
  <c r="AQ17" i="51" s="1"/>
  <c r="BF87" i="51"/>
  <c r="AB87" i="51" s="1"/>
  <c r="AQ87" i="51" s="1"/>
  <c r="BF74" i="51"/>
  <c r="AB74" i="51" s="1"/>
  <c r="AQ74" i="51" s="1"/>
  <c r="BF93" i="51"/>
  <c r="AB93" i="51" s="1"/>
  <c r="AQ93" i="51" s="1"/>
  <c r="BF161" i="51"/>
  <c r="AB161" i="51" s="1"/>
  <c r="AQ161" i="51" s="1"/>
  <c r="BF187" i="51"/>
  <c r="AB187" i="51" s="1"/>
  <c r="AQ187" i="51" s="1"/>
  <c r="BF14" i="51"/>
  <c r="AB14" i="51" s="1"/>
  <c r="AQ14" i="51" s="1"/>
  <c r="BF30" i="51"/>
  <c r="AB30" i="51" s="1"/>
  <c r="AQ30" i="51" s="1"/>
  <c r="BF59" i="51"/>
  <c r="AB59" i="51" s="1"/>
  <c r="AQ59" i="51" s="1"/>
  <c r="BF138" i="51"/>
  <c r="AB138" i="51" s="1"/>
  <c r="AQ138" i="51" s="1"/>
  <c r="BF123" i="51"/>
  <c r="AB123" i="51" s="1"/>
  <c r="AQ123" i="51" s="1"/>
  <c r="BF166" i="51"/>
  <c r="AB166" i="51" s="1"/>
  <c r="AQ166" i="51" s="1"/>
  <c r="BF136" i="51"/>
  <c r="AB136" i="51" s="1"/>
  <c r="AQ136" i="51" s="1"/>
  <c r="BF197" i="51"/>
  <c r="AB197" i="51" s="1"/>
  <c r="AQ197" i="51" s="1"/>
  <c r="BF13" i="51"/>
  <c r="AB13" i="51" s="1"/>
  <c r="AQ13" i="51" s="1"/>
  <c r="BF54" i="51"/>
  <c r="AB54" i="51" s="1"/>
  <c r="AQ54" i="51" s="1"/>
  <c r="BF129" i="51"/>
  <c r="AB129" i="51" s="1"/>
  <c r="AQ129" i="51" s="1"/>
  <c r="BF128" i="51"/>
  <c r="AB128" i="51" s="1"/>
  <c r="AQ128" i="51" s="1"/>
  <c r="BF167" i="51"/>
  <c r="AB167" i="51" s="1"/>
  <c r="AQ167" i="51" s="1"/>
  <c r="BF192" i="51"/>
  <c r="AB192" i="51" s="1"/>
  <c r="AQ192" i="51" s="1"/>
  <c r="BF27" i="51"/>
  <c r="AB27" i="51" s="1"/>
  <c r="AQ27" i="51" s="1"/>
  <c r="BF45" i="51"/>
  <c r="AB45" i="51" s="1"/>
  <c r="AQ45" i="51" s="1"/>
  <c r="BF126" i="51"/>
  <c r="AB126" i="51" s="1"/>
  <c r="AQ126" i="51" s="1"/>
  <c r="BF141" i="51"/>
  <c r="AB141" i="51" s="1"/>
  <c r="AQ141" i="51" s="1"/>
  <c r="BF151" i="51"/>
  <c r="AB151" i="51" s="1"/>
  <c r="AQ151" i="51" s="1"/>
  <c r="BF180" i="51"/>
  <c r="AB180" i="51" s="1"/>
  <c r="AQ180" i="51" s="1"/>
  <c r="BF190" i="51"/>
  <c r="AB190" i="51" s="1"/>
  <c r="AQ190" i="51" s="1"/>
  <c r="BF204" i="51"/>
  <c r="AB204" i="51" s="1"/>
  <c r="AQ204" i="51" s="1"/>
  <c r="AX188" i="52"/>
  <c r="T188" i="52" s="1"/>
  <c r="AI188" i="52" s="1"/>
  <c r="AX111" i="52"/>
  <c r="T111" i="52" s="1"/>
  <c r="AI111" i="52" s="1"/>
  <c r="BH96" i="51"/>
  <c r="AD96" i="51" s="1"/>
  <c r="AS96" i="51" s="1"/>
  <c r="BH104" i="51"/>
  <c r="AD104" i="51" s="1"/>
  <c r="AS104" i="51" s="1"/>
  <c r="BH124" i="51"/>
  <c r="AD124" i="51" s="1"/>
  <c r="AS124" i="51" s="1"/>
  <c r="BH137" i="51"/>
  <c r="AD137" i="51" s="1"/>
  <c r="AS137" i="51" s="1"/>
  <c r="BH67" i="51"/>
  <c r="AD67" i="51" s="1"/>
  <c r="AS67" i="51" s="1"/>
  <c r="BH51" i="51"/>
  <c r="AD51" i="51" s="1"/>
  <c r="AS51" i="51" s="1"/>
  <c r="BD11" i="51"/>
  <c r="Z11" i="51" s="1"/>
  <c r="AO11" i="51" s="1"/>
  <c r="BD25" i="51"/>
  <c r="Z25" i="51" s="1"/>
  <c r="AO25" i="51" s="1"/>
  <c r="BD14" i="51"/>
  <c r="Z14" i="51" s="1"/>
  <c r="AO14" i="51" s="1"/>
  <c r="BD28" i="51"/>
  <c r="Z28" i="51" s="1"/>
  <c r="AO28" i="51" s="1"/>
  <c r="BD50" i="51"/>
  <c r="Z50" i="51" s="1"/>
  <c r="AO50" i="51" s="1"/>
  <c r="BD66" i="51"/>
  <c r="Z66" i="51" s="1"/>
  <c r="AO66" i="51" s="1"/>
  <c r="BD127" i="51"/>
  <c r="Z127" i="51" s="1"/>
  <c r="AO127" i="51" s="1"/>
  <c r="BD88" i="51"/>
  <c r="Z88" i="51" s="1"/>
  <c r="AO88" i="51" s="1"/>
  <c r="BD104" i="51"/>
  <c r="Z104" i="51" s="1"/>
  <c r="AO104" i="51" s="1"/>
  <c r="BD120" i="51"/>
  <c r="Z120" i="51" s="1"/>
  <c r="AO120" i="51" s="1"/>
  <c r="BD154" i="51"/>
  <c r="Z154" i="51" s="1"/>
  <c r="AO154" i="51" s="1"/>
  <c r="BD158" i="51"/>
  <c r="Z158" i="51" s="1"/>
  <c r="AO158" i="51" s="1"/>
  <c r="BD186" i="51"/>
  <c r="Z186" i="51" s="1"/>
  <c r="AO186" i="51" s="1"/>
  <c r="BD177" i="51"/>
  <c r="Z177" i="51" s="1"/>
  <c r="AO177" i="51" s="1"/>
  <c r="BD184" i="51"/>
  <c r="Z184" i="51" s="1"/>
  <c r="AO184" i="51" s="1"/>
  <c r="BD197" i="51"/>
  <c r="Z197" i="51" s="1"/>
  <c r="AO197" i="51" s="1"/>
  <c r="BD203" i="51"/>
  <c r="Z203" i="51" s="1"/>
  <c r="AO203" i="51" s="1"/>
  <c r="AZ58" i="52"/>
  <c r="V58" i="52" s="1"/>
  <c r="AK58" i="52" s="1"/>
  <c r="AZ72" i="52"/>
  <c r="V72" i="52" s="1"/>
  <c r="AK72" i="52" s="1"/>
  <c r="AZ32" i="52"/>
  <c r="V32" i="52" s="1"/>
  <c r="AK32" i="52" s="1"/>
  <c r="AZ21" i="52"/>
  <c r="V21" i="52" s="1"/>
  <c r="AK21" i="52" s="1"/>
  <c r="AZ33" i="52"/>
  <c r="V33" i="52" s="1"/>
  <c r="AK33" i="52" s="1"/>
  <c r="AZ49" i="52"/>
  <c r="V49" i="52" s="1"/>
  <c r="AK49" i="52" s="1"/>
  <c r="AZ63" i="52"/>
  <c r="V63" i="52" s="1"/>
  <c r="AK63" i="52" s="1"/>
  <c r="AZ23" i="52"/>
  <c r="V23" i="52" s="1"/>
  <c r="AK23" i="52" s="1"/>
  <c r="AZ47" i="52"/>
  <c r="V47" i="52" s="1"/>
  <c r="AK47" i="52" s="1"/>
  <c r="AZ87" i="52"/>
  <c r="V87" i="52" s="1"/>
  <c r="AK87" i="52" s="1"/>
  <c r="AZ74" i="52"/>
  <c r="V74" i="52" s="1"/>
  <c r="AK74" i="52" s="1"/>
  <c r="AZ88" i="52"/>
  <c r="V88" i="52" s="1"/>
  <c r="AK88" i="52" s="1"/>
  <c r="AZ96" i="52"/>
  <c r="V96" i="52" s="1"/>
  <c r="AK96" i="52" s="1"/>
  <c r="AZ105" i="52"/>
  <c r="V105" i="52" s="1"/>
  <c r="AK105" i="52" s="1"/>
  <c r="AZ113" i="52"/>
  <c r="V113" i="52" s="1"/>
  <c r="AK113" i="52" s="1"/>
  <c r="AZ121" i="52"/>
  <c r="V121" i="52" s="1"/>
  <c r="AK121" i="52" s="1"/>
  <c r="AZ129" i="52"/>
  <c r="V129" i="52" s="1"/>
  <c r="AK129" i="52" s="1"/>
  <c r="AZ173" i="52"/>
  <c r="V173" i="52" s="1"/>
  <c r="AK173" i="52" s="1"/>
  <c r="AZ188" i="52"/>
  <c r="V188" i="52" s="1"/>
  <c r="AK188" i="52" s="1"/>
  <c r="AZ196" i="52"/>
  <c r="V196" i="52" s="1"/>
  <c r="AK196" i="52" s="1"/>
  <c r="AZ204" i="52"/>
  <c r="V204" i="52" s="1"/>
  <c r="AK204" i="52" s="1"/>
  <c r="AX149" i="51"/>
  <c r="T149" i="51" s="1"/>
  <c r="AI149" i="51" s="1"/>
  <c r="AX165" i="51"/>
  <c r="T165" i="51" s="1"/>
  <c r="AI165" i="51" s="1"/>
  <c r="AX13" i="52"/>
  <c r="T13" i="52" s="1"/>
  <c r="AI13" i="52" s="1"/>
  <c r="AX174" i="52"/>
  <c r="T174" i="52" s="1"/>
  <c r="AI174" i="52" s="1"/>
  <c r="AX149" i="52"/>
  <c r="T149" i="52" s="1"/>
  <c r="AI149" i="52" s="1"/>
  <c r="AX176" i="52"/>
  <c r="T176" i="52" s="1"/>
  <c r="AI176" i="52" s="1"/>
  <c r="BD86" i="52"/>
  <c r="Z86" i="52" s="1"/>
  <c r="AO86" i="52" s="1"/>
  <c r="BD29" i="52"/>
  <c r="Z29" i="52" s="1"/>
  <c r="AO29" i="52" s="1"/>
  <c r="BD70" i="52"/>
  <c r="Z70" i="52" s="1"/>
  <c r="AO70" i="52" s="1"/>
  <c r="BD14" i="52"/>
  <c r="Z14" i="52" s="1"/>
  <c r="AO14" i="52" s="1"/>
  <c r="BD62" i="52"/>
  <c r="Z62" i="52" s="1"/>
  <c r="AO62" i="52" s="1"/>
  <c r="BD158" i="52"/>
  <c r="Z158" i="52" s="1"/>
  <c r="AO158" i="52" s="1"/>
  <c r="BD106" i="52"/>
  <c r="Z106" i="52" s="1"/>
  <c r="AO106" i="52" s="1"/>
  <c r="BD122" i="52"/>
  <c r="Z122" i="52" s="1"/>
  <c r="AO122" i="52" s="1"/>
  <c r="BD131" i="52"/>
  <c r="Z131" i="52" s="1"/>
  <c r="AO131" i="52" s="1"/>
  <c r="BD135" i="52"/>
  <c r="Z135" i="52" s="1"/>
  <c r="AO135" i="52" s="1"/>
  <c r="BD139" i="52"/>
  <c r="Z139" i="52" s="1"/>
  <c r="AO139" i="52" s="1"/>
  <c r="BD143" i="52"/>
  <c r="Z143" i="52" s="1"/>
  <c r="AO143" i="52" s="1"/>
  <c r="BD147" i="52"/>
  <c r="Z147" i="52" s="1"/>
  <c r="AO147" i="52" s="1"/>
  <c r="BD151" i="52"/>
  <c r="Z151" i="52" s="1"/>
  <c r="AO151" i="52" s="1"/>
  <c r="BD174" i="52"/>
  <c r="Z174" i="52" s="1"/>
  <c r="AO174" i="52" s="1"/>
  <c r="BD189" i="52"/>
  <c r="Z189" i="52" s="1"/>
  <c r="AO189" i="52" s="1"/>
  <c r="BG7" i="52"/>
  <c r="AC7" i="52" s="1"/>
  <c r="AR7" i="52" s="1"/>
  <c r="BG11" i="52"/>
  <c r="AC11" i="52" s="1"/>
  <c r="AR11" i="52" s="1"/>
  <c r="BG15" i="52"/>
  <c r="AC15" i="52" s="1"/>
  <c r="AR15" i="52" s="1"/>
  <c r="BG19" i="52"/>
  <c r="AC19" i="52" s="1"/>
  <c r="AR19" i="52" s="1"/>
  <c r="BG72" i="52"/>
  <c r="AC72" i="52" s="1"/>
  <c r="AR72" i="52" s="1"/>
  <c r="BG159" i="52"/>
  <c r="AC159" i="52" s="1"/>
  <c r="AR159" i="52" s="1"/>
  <c r="BG21" i="52"/>
  <c r="AC21" i="52" s="1"/>
  <c r="AR21" i="52" s="1"/>
  <c r="BG37" i="52"/>
  <c r="AC37" i="52" s="1"/>
  <c r="AR37" i="52" s="1"/>
  <c r="BG130" i="52"/>
  <c r="AC130" i="52" s="1"/>
  <c r="AR130" i="52" s="1"/>
  <c r="BG92" i="52"/>
  <c r="AC92" i="52" s="1"/>
  <c r="AR92" i="52" s="1"/>
  <c r="BG142" i="52"/>
  <c r="AC142" i="52" s="1"/>
  <c r="AR142" i="52" s="1"/>
  <c r="BG173" i="52"/>
  <c r="AC173" i="52" s="1"/>
  <c r="AR173" i="52" s="1"/>
  <c r="BG160" i="52"/>
  <c r="AC160" i="52" s="1"/>
  <c r="AR160" i="52" s="1"/>
  <c r="BG198" i="52"/>
  <c r="AC198" i="52" s="1"/>
  <c r="AR198" i="52" s="1"/>
  <c r="BH152" i="51"/>
  <c r="AD152" i="51" s="1"/>
  <c r="AS152" i="51" s="1"/>
  <c r="BH205" i="51"/>
  <c r="AD205" i="51" s="1"/>
  <c r="AS205" i="51" s="1"/>
  <c r="AV45" i="51"/>
  <c r="R45" i="51" s="1"/>
  <c r="AG45" i="51" s="1"/>
  <c r="AV127" i="51"/>
  <c r="R127" i="51" s="1"/>
  <c r="AG127" i="51" s="1"/>
  <c r="AV49" i="51"/>
  <c r="R49" i="51" s="1"/>
  <c r="AG49" i="51" s="1"/>
  <c r="AV53" i="51"/>
  <c r="R53" i="51" s="1"/>
  <c r="AG53" i="51" s="1"/>
  <c r="AV57" i="51"/>
  <c r="R57" i="51" s="1"/>
  <c r="AG57" i="51" s="1"/>
  <c r="AV61" i="51"/>
  <c r="R61" i="51" s="1"/>
  <c r="AG61" i="51" s="1"/>
  <c r="AV65" i="51"/>
  <c r="R65" i="51" s="1"/>
  <c r="AG65" i="51" s="1"/>
  <c r="AV69" i="51"/>
  <c r="R69" i="51" s="1"/>
  <c r="AG69" i="51" s="1"/>
  <c r="AV73" i="51"/>
  <c r="R73" i="51" s="1"/>
  <c r="AG73" i="51" s="1"/>
  <c r="AV172" i="51"/>
  <c r="R172" i="51" s="1"/>
  <c r="AG172" i="51" s="1"/>
  <c r="AV191" i="51"/>
  <c r="R191" i="51" s="1"/>
  <c r="AG191" i="51" s="1"/>
  <c r="AV199" i="51"/>
  <c r="R199" i="51" s="1"/>
  <c r="AG199" i="51" s="1"/>
  <c r="BB47" i="51"/>
  <c r="X47" i="51" s="1"/>
  <c r="AM47" i="51" s="1"/>
  <c r="BB68" i="51"/>
  <c r="X68" i="51" s="1"/>
  <c r="AM68" i="51" s="1"/>
  <c r="BB75" i="51"/>
  <c r="X75" i="51" s="1"/>
  <c r="AM75" i="51" s="1"/>
  <c r="BB85" i="51"/>
  <c r="X85" i="51" s="1"/>
  <c r="AM85" i="51" s="1"/>
  <c r="BB101" i="51"/>
  <c r="X101" i="51" s="1"/>
  <c r="AM101" i="51" s="1"/>
  <c r="BB117" i="51"/>
  <c r="X117" i="51" s="1"/>
  <c r="AM117" i="51" s="1"/>
  <c r="BB88" i="51"/>
  <c r="X88" i="51" s="1"/>
  <c r="AM88" i="51" s="1"/>
  <c r="BB104" i="51"/>
  <c r="X104" i="51" s="1"/>
  <c r="AM104" i="51" s="1"/>
  <c r="BB120" i="51"/>
  <c r="X120" i="51" s="1"/>
  <c r="AM120" i="51" s="1"/>
  <c r="BB138" i="51"/>
  <c r="X138" i="51" s="1"/>
  <c r="AM138" i="51" s="1"/>
  <c r="BB158" i="51"/>
  <c r="X158" i="51" s="1"/>
  <c r="AM158" i="51" s="1"/>
  <c r="BB202" i="51"/>
  <c r="X202" i="51" s="1"/>
  <c r="AM202" i="51" s="1"/>
  <c r="BD27" i="51"/>
  <c r="Z27" i="51" s="1"/>
  <c r="AO27" i="51" s="1"/>
  <c r="BD44" i="51"/>
  <c r="Z44" i="51" s="1"/>
  <c r="AO44" i="51" s="1"/>
  <c r="BD54" i="51"/>
  <c r="Z54" i="51" s="1"/>
  <c r="AO54" i="51" s="1"/>
  <c r="BD70" i="51"/>
  <c r="Z70" i="51" s="1"/>
  <c r="AO70" i="51" s="1"/>
  <c r="BD74" i="51"/>
  <c r="Z74" i="51" s="1"/>
  <c r="AO74" i="51" s="1"/>
  <c r="BD92" i="51"/>
  <c r="Z92" i="51" s="1"/>
  <c r="AO92" i="51" s="1"/>
  <c r="BD96" i="51"/>
  <c r="Z96" i="51" s="1"/>
  <c r="AO96" i="51" s="1"/>
  <c r="BD108" i="51"/>
  <c r="Z108" i="51" s="1"/>
  <c r="AO108" i="51" s="1"/>
  <c r="BD112" i="51"/>
  <c r="Z112" i="51" s="1"/>
  <c r="AO112" i="51" s="1"/>
  <c r="BD124" i="51"/>
  <c r="Z124" i="51" s="1"/>
  <c r="AO124" i="51" s="1"/>
  <c r="BD143" i="51"/>
  <c r="Z143" i="51" s="1"/>
  <c r="AO143" i="51" s="1"/>
  <c r="BD150" i="51"/>
  <c r="Z150" i="51" s="1"/>
  <c r="AO150" i="51" s="1"/>
  <c r="BD162" i="51"/>
  <c r="Z162" i="51" s="1"/>
  <c r="AO162" i="51" s="1"/>
  <c r="BD183" i="51"/>
  <c r="Z183" i="51" s="1"/>
  <c r="AO183" i="51" s="1"/>
  <c r="BD193" i="51"/>
  <c r="Z193" i="51" s="1"/>
  <c r="AO193" i="51" s="1"/>
  <c r="BF95" i="51"/>
  <c r="AB95" i="51" s="1"/>
  <c r="AQ95" i="51" s="1"/>
  <c r="BF52" i="51"/>
  <c r="AB52" i="51" s="1"/>
  <c r="AQ52" i="51" s="1"/>
  <c r="BF82" i="51"/>
  <c r="AB82" i="51" s="1"/>
  <c r="AQ82" i="51" s="1"/>
  <c r="BF142" i="51"/>
  <c r="AB142" i="51" s="1"/>
  <c r="AQ142" i="51" s="1"/>
  <c r="BF156" i="51"/>
  <c r="AB156" i="51" s="1"/>
  <c r="AQ156" i="51" s="1"/>
  <c r="BF33" i="51"/>
  <c r="AB33" i="51" s="1"/>
  <c r="AQ33" i="51" s="1"/>
  <c r="BF58" i="51"/>
  <c r="AB58" i="51" s="1"/>
  <c r="AQ58" i="51" s="1"/>
  <c r="BF90" i="51"/>
  <c r="AB90" i="51" s="1"/>
  <c r="AQ90" i="51" s="1"/>
  <c r="BF22" i="51"/>
  <c r="AB22" i="51" s="1"/>
  <c r="AQ22" i="51" s="1"/>
  <c r="BF38" i="51"/>
  <c r="AB38" i="51" s="1"/>
  <c r="AQ38" i="51" s="1"/>
  <c r="BF130" i="51"/>
  <c r="AB130" i="51" s="1"/>
  <c r="AQ130" i="51" s="1"/>
  <c r="BF57" i="51"/>
  <c r="AB57" i="51" s="1"/>
  <c r="AQ57" i="51" s="1"/>
  <c r="BF110" i="51"/>
  <c r="AB110" i="51" s="1"/>
  <c r="AQ110" i="51" s="1"/>
  <c r="BF113" i="51"/>
  <c r="AB113" i="51" s="1"/>
  <c r="AQ113" i="51" s="1"/>
  <c r="BF139" i="51"/>
  <c r="AB139" i="51" s="1"/>
  <c r="AQ139" i="51" s="1"/>
  <c r="BF182" i="51"/>
  <c r="AB182" i="51" s="1"/>
  <c r="AQ182" i="51" s="1"/>
  <c r="BF29" i="51"/>
  <c r="AB29" i="51" s="1"/>
  <c r="AQ29" i="51" s="1"/>
  <c r="BF47" i="51"/>
  <c r="AB47" i="51" s="1"/>
  <c r="AQ47" i="51" s="1"/>
  <c r="BF116" i="51"/>
  <c r="AB116" i="51" s="1"/>
  <c r="AQ116" i="51" s="1"/>
  <c r="BF132" i="51"/>
  <c r="AB132" i="51" s="1"/>
  <c r="AQ132" i="51" s="1"/>
  <c r="BF202" i="51"/>
  <c r="AB202" i="51" s="1"/>
  <c r="AQ202" i="51" s="1"/>
  <c r="BF19" i="51"/>
  <c r="AB19" i="51" s="1"/>
  <c r="AQ19" i="51" s="1"/>
  <c r="BF75" i="51"/>
  <c r="AB75" i="51" s="1"/>
  <c r="AQ75" i="51" s="1"/>
  <c r="BF98" i="51"/>
  <c r="AB98" i="51" s="1"/>
  <c r="AQ98" i="51" s="1"/>
  <c r="BF153" i="51"/>
  <c r="AB153" i="51" s="1"/>
  <c r="AQ153" i="51" s="1"/>
  <c r="BF174" i="51"/>
  <c r="AB174" i="51" s="1"/>
  <c r="AQ174" i="51" s="1"/>
  <c r="BF185" i="51"/>
  <c r="AB185" i="51" s="1"/>
  <c r="AQ185" i="51" s="1"/>
  <c r="BH30" i="51"/>
  <c r="AD30" i="51" s="1"/>
  <c r="AS30" i="51" s="1"/>
  <c r="BH79" i="51"/>
  <c r="AD79" i="51" s="1"/>
  <c r="AS79" i="51" s="1"/>
  <c r="BH196" i="51"/>
  <c r="AD196" i="51" s="1"/>
  <c r="AS196" i="51" s="1"/>
  <c r="BD35" i="51"/>
  <c r="Z35" i="51" s="1"/>
  <c r="AO35" i="51" s="1"/>
  <c r="BD36" i="51"/>
  <c r="Z36" i="51" s="1"/>
  <c r="AO36" i="51" s="1"/>
  <c r="BD90" i="51"/>
  <c r="Z90" i="51" s="1"/>
  <c r="AO90" i="51" s="1"/>
  <c r="BD122" i="51"/>
  <c r="Z122" i="51" s="1"/>
  <c r="AO122" i="51" s="1"/>
  <c r="BD137" i="51"/>
  <c r="Z137" i="51" s="1"/>
  <c r="AO137" i="51" s="1"/>
  <c r="BD160" i="51"/>
  <c r="Z160" i="51" s="1"/>
  <c r="AO160" i="51" s="1"/>
  <c r="BD168" i="51"/>
  <c r="Z168" i="51" s="1"/>
  <c r="AO168" i="51" s="1"/>
  <c r="BD188" i="51"/>
  <c r="Z188" i="51" s="1"/>
  <c r="AO188" i="51" s="1"/>
  <c r="BD200" i="51"/>
  <c r="Z200" i="51" s="1"/>
  <c r="AO200" i="51" s="1"/>
  <c r="BH128" i="51"/>
  <c r="AD128" i="51" s="1"/>
  <c r="AS128" i="51" s="1"/>
  <c r="BH41" i="51"/>
  <c r="AD41" i="51" s="1"/>
  <c r="AS41" i="51" s="1"/>
  <c r="BH92" i="51"/>
  <c r="AD92" i="51" s="1"/>
  <c r="AS92" i="51" s="1"/>
  <c r="BH100" i="51"/>
  <c r="AD100" i="51" s="1"/>
  <c r="AS100" i="51" s="1"/>
  <c r="BH164" i="51"/>
  <c r="AD164" i="51" s="1"/>
  <c r="AS164" i="51" s="1"/>
  <c r="BD41" i="51"/>
  <c r="Z41" i="51" s="1"/>
  <c r="AO41" i="51" s="1"/>
  <c r="BD34" i="51"/>
  <c r="Z34" i="51" s="1"/>
  <c r="AO34" i="51" s="1"/>
  <c r="BD61" i="51"/>
  <c r="Z61" i="51" s="1"/>
  <c r="AO61" i="51" s="1"/>
  <c r="BD107" i="51"/>
  <c r="Z107" i="51" s="1"/>
  <c r="AO107" i="51" s="1"/>
  <c r="BD130" i="51"/>
  <c r="Z130" i="51" s="1"/>
  <c r="AO130" i="51" s="1"/>
  <c r="BD146" i="51"/>
  <c r="Z146" i="51" s="1"/>
  <c r="AO146" i="51" s="1"/>
  <c r="BD157" i="51"/>
  <c r="Z157" i="51" s="1"/>
  <c r="AO157" i="51" s="1"/>
  <c r="BD161" i="51"/>
  <c r="Z161" i="51" s="1"/>
  <c r="AO161" i="51" s="1"/>
  <c r="BD165" i="51"/>
  <c r="Z165" i="51" s="1"/>
  <c r="AO165" i="51" s="1"/>
  <c r="BH120" i="51"/>
  <c r="AD120" i="51" s="1"/>
  <c r="AS120" i="51" s="1"/>
  <c r="BH84" i="51"/>
  <c r="AD84" i="51" s="1"/>
  <c r="AS84" i="51" s="1"/>
  <c r="BF137" i="51"/>
  <c r="AB137" i="51" s="1"/>
  <c r="AQ137" i="51" s="1"/>
  <c r="BF65" i="51"/>
  <c r="AB65" i="51" s="1"/>
  <c r="AQ65" i="51" s="1"/>
  <c r="BF99" i="51"/>
  <c r="AB99" i="51" s="1"/>
  <c r="AQ99" i="51" s="1"/>
  <c r="BF150" i="51"/>
  <c r="AB150" i="51" s="1"/>
  <c r="AQ150" i="51" s="1"/>
  <c r="BF171" i="51"/>
  <c r="AB171" i="51" s="1"/>
  <c r="AQ171" i="51" s="1"/>
  <c r="BF193" i="51"/>
  <c r="AB193" i="51" s="1"/>
  <c r="AQ193" i="51" s="1"/>
  <c r="BF195" i="51"/>
  <c r="AB195" i="51" s="1"/>
  <c r="AQ195" i="51" s="1"/>
  <c r="BF6" i="51"/>
  <c r="AB6" i="51" s="1"/>
  <c r="AQ6" i="51" s="1"/>
  <c r="BF100" i="51"/>
  <c r="AB100" i="51" s="1"/>
  <c r="AQ100" i="51" s="1"/>
  <c r="BF164" i="51"/>
  <c r="AB164" i="51" s="1"/>
  <c r="AQ164" i="51" s="1"/>
  <c r="BF206" i="51"/>
  <c r="AB206" i="51" s="1"/>
  <c r="AQ206" i="51" s="1"/>
  <c r="BF96" i="51"/>
  <c r="AB96" i="51" s="1"/>
  <c r="AQ96" i="51" s="1"/>
  <c r="BF77" i="51"/>
  <c r="AB77" i="51" s="1"/>
  <c r="AQ77" i="51" s="1"/>
  <c r="BF154" i="51"/>
  <c r="AB154" i="51" s="1"/>
  <c r="AQ154" i="51" s="1"/>
  <c r="BF109" i="51"/>
  <c r="AB109" i="51" s="1"/>
  <c r="AQ109" i="51" s="1"/>
  <c r="BF163" i="51"/>
  <c r="AB163" i="51" s="1"/>
  <c r="AQ163" i="51" s="1"/>
  <c r="BF15" i="51"/>
  <c r="AB15" i="51" s="1"/>
  <c r="AQ15" i="51" s="1"/>
  <c r="BF68" i="51"/>
  <c r="AB68" i="51" s="1"/>
  <c r="AQ68" i="51" s="1"/>
  <c r="BF85" i="51"/>
  <c r="AB85" i="51" s="1"/>
  <c r="AQ85" i="51" s="1"/>
  <c r="BF140" i="51"/>
  <c r="AB140" i="51" s="1"/>
  <c r="AQ140" i="51" s="1"/>
  <c r="BF173" i="51"/>
  <c r="AB173" i="51" s="1"/>
  <c r="AQ173" i="51" s="1"/>
  <c r="BF198" i="51"/>
  <c r="AB198" i="51" s="1"/>
  <c r="AQ198" i="51" s="1"/>
  <c r="AZ69" i="52"/>
  <c r="V69" i="52" s="1"/>
  <c r="AK69" i="52" s="1"/>
  <c r="AZ20" i="52"/>
  <c r="V20" i="52" s="1"/>
  <c r="AK20" i="52" s="1"/>
  <c r="AZ73" i="52"/>
  <c r="V73" i="52" s="1"/>
  <c r="AK73" i="52" s="1"/>
  <c r="AZ109" i="52"/>
  <c r="V109" i="52" s="1"/>
  <c r="AK109" i="52" s="1"/>
  <c r="BD26" i="52"/>
  <c r="Z26" i="52" s="1"/>
  <c r="AO26" i="52" s="1"/>
  <c r="BD41" i="52"/>
  <c r="Z41" i="52" s="1"/>
  <c r="AO41" i="52" s="1"/>
  <c r="BD46" i="52"/>
  <c r="Z46" i="52" s="1"/>
  <c r="AO46" i="52" s="1"/>
  <c r="BD6" i="52"/>
  <c r="Z6" i="52" s="1"/>
  <c r="AO6" i="52" s="1"/>
  <c r="BD80" i="52"/>
  <c r="Z80" i="52" s="1"/>
  <c r="AO80" i="52" s="1"/>
  <c r="BD114" i="52"/>
  <c r="Z114" i="52" s="1"/>
  <c r="AO114" i="52" s="1"/>
  <c r="BD166" i="52"/>
  <c r="Z166" i="52" s="1"/>
  <c r="AO166" i="52" s="1"/>
  <c r="BD159" i="52"/>
  <c r="Z159" i="52" s="1"/>
  <c r="AO159" i="52" s="1"/>
  <c r="BD178" i="52"/>
  <c r="Z178" i="52" s="1"/>
  <c r="AO178" i="52" s="1"/>
  <c r="BD182" i="52"/>
  <c r="Z182" i="52" s="1"/>
  <c r="AO182" i="52" s="1"/>
  <c r="BD196" i="52"/>
  <c r="Z196" i="52" s="1"/>
  <c r="AO196" i="52" s="1"/>
  <c r="BD204" i="52"/>
  <c r="Z204" i="52" s="1"/>
  <c r="AO204" i="52" s="1"/>
  <c r="BB9" i="52"/>
  <c r="X9" i="52" s="1"/>
  <c r="AM9" i="52" s="1"/>
  <c r="BB24" i="52"/>
  <c r="X24" i="52" s="1"/>
  <c r="AM24" i="52" s="1"/>
  <c r="BB10" i="52"/>
  <c r="X10" i="52" s="1"/>
  <c r="AM10" i="52" s="1"/>
  <c r="BB132" i="52"/>
  <c r="X132" i="52" s="1"/>
  <c r="AM132" i="52" s="1"/>
  <c r="BB114" i="52"/>
  <c r="X114" i="52" s="1"/>
  <c r="AM114" i="52" s="1"/>
  <c r="BB139" i="52"/>
  <c r="X139" i="52" s="1"/>
  <c r="AM139" i="52" s="1"/>
  <c r="BB58" i="52"/>
  <c r="X58" i="52" s="1"/>
  <c r="AM58" i="52" s="1"/>
  <c r="BB78" i="52"/>
  <c r="X78" i="52" s="1"/>
  <c r="AM78" i="52" s="1"/>
  <c r="BB82" i="52"/>
  <c r="X82" i="52" s="1"/>
  <c r="AM82" i="52" s="1"/>
  <c r="BB99" i="52"/>
  <c r="X99" i="52" s="1"/>
  <c r="AM99" i="52" s="1"/>
  <c r="BB115" i="52"/>
  <c r="X115" i="52" s="1"/>
  <c r="AM115" i="52" s="1"/>
  <c r="BB133" i="52"/>
  <c r="X133" i="52" s="1"/>
  <c r="AM133" i="52" s="1"/>
  <c r="BB153" i="52"/>
  <c r="X153" i="52" s="1"/>
  <c r="AM153" i="52" s="1"/>
  <c r="BB161" i="52"/>
  <c r="X161" i="52" s="1"/>
  <c r="AM161" i="52" s="1"/>
  <c r="BB172" i="52"/>
  <c r="X172" i="52" s="1"/>
  <c r="AM172" i="52" s="1"/>
  <c r="BB200" i="52"/>
  <c r="X200" i="52" s="1"/>
  <c r="AM200" i="52" s="1"/>
  <c r="BB193" i="52"/>
  <c r="X193" i="52" s="1"/>
  <c r="AM193" i="52" s="1"/>
  <c r="BB202" i="52"/>
  <c r="X202" i="52" s="1"/>
  <c r="AM202" i="52" s="1"/>
  <c r="BG140" i="52"/>
  <c r="AC140" i="52" s="1"/>
  <c r="AR140" i="52" s="1"/>
  <c r="BG29" i="52"/>
  <c r="AC29" i="52" s="1"/>
  <c r="AR29" i="52" s="1"/>
  <c r="BG45" i="52"/>
  <c r="AC45" i="52" s="1"/>
  <c r="AR45" i="52" s="1"/>
  <c r="BG49" i="52"/>
  <c r="AC49" i="52" s="1"/>
  <c r="AR49" i="52" s="1"/>
  <c r="BG73" i="52"/>
  <c r="AC73" i="52" s="1"/>
  <c r="AR73" i="52" s="1"/>
  <c r="BG144" i="52"/>
  <c r="AC144" i="52" s="1"/>
  <c r="AR144" i="52" s="1"/>
  <c r="BG88" i="52"/>
  <c r="AC88" i="52" s="1"/>
  <c r="AR88" i="52" s="1"/>
  <c r="BG96" i="52"/>
  <c r="AC96" i="52" s="1"/>
  <c r="AR96" i="52" s="1"/>
  <c r="BG100" i="52"/>
  <c r="AC100" i="52" s="1"/>
  <c r="AR100" i="52" s="1"/>
  <c r="BG104" i="52"/>
  <c r="AC104" i="52" s="1"/>
  <c r="AR104" i="52" s="1"/>
  <c r="BG108" i="52"/>
  <c r="AC108" i="52" s="1"/>
  <c r="AR108" i="52" s="1"/>
  <c r="BG112" i="52"/>
  <c r="AC112" i="52" s="1"/>
  <c r="AR112" i="52" s="1"/>
  <c r="BG116" i="52"/>
  <c r="AC116" i="52" s="1"/>
  <c r="AR116" i="52" s="1"/>
  <c r="BG120" i="52"/>
  <c r="AC120" i="52" s="1"/>
  <c r="AR120" i="52" s="1"/>
  <c r="BG124" i="52"/>
  <c r="AC124" i="52" s="1"/>
  <c r="AR124" i="52" s="1"/>
  <c r="BG128" i="52"/>
  <c r="AC128" i="52" s="1"/>
  <c r="AR128" i="52" s="1"/>
  <c r="BG175" i="52"/>
  <c r="AC175" i="52" s="1"/>
  <c r="AR175" i="52" s="1"/>
  <c r="BG163" i="52"/>
  <c r="AC163" i="52" s="1"/>
  <c r="AR163" i="52" s="1"/>
  <c r="BG186" i="52"/>
  <c r="AC186" i="52" s="1"/>
  <c r="AR186" i="52" s="1"/>
  <c r="AZ16" i="52"/>
  <c r="V16" i="52" s="1"/>
  <c r="AK16" i="52" s="1"/>
  <c r="AZ42" i="52"/>
  <c r="V42" i="52" s="1"/>
  <c r="AK42" i="52" s="1"/>
  <c r="AZ97" i="52"/>
  <c r="V97" i="52" s="1"/>
  <c r="AK97" i="52" s="1"/>
  <c r="AZ125" i="52"/>
  <c r="V125" i="52" s="1"/>
  <c r="AK125" i="52" s="1"/>
  <c r="AZ186" i="52"/>
  <c r="V186" i="52" s="1"/>
  <c r="AK186" i="52" s="1"/>
  <c r="BD57" i="52"/>
  <c r="Z57" i="52" s="1"/>
  <c r="AO57" i="52" s="1"/>
  <c r="BD154" i="52"/>
  <c r="Z154" i="52" s="1"/>
  <c r="AO154" i="52" s="1"/>
  <c r="BD72" i="52"/>
  <c r="Z72" i="52" s="1"/>
  <c r="AO72" i="52" s="1"/>
  <c r="BD89" i="52"/>
  <c r="Z89" i="52" s="1"/>
  <c r="AO89" i="52" s="1"/>
  <c r="BD112" i="52"/>
  <c r="Z112" i="52" s="1"/>
  <c r="AO112" i="52" s="1"/>
  <c r="BD163" i="52"/>
  <c r="Z163" i="52" s="1"/>
  <c r="AO163" i="52" s="1"/>
  <c r="BD133" i="52"/>
  <c r="Z133" i="52" s="1"/>
  <c r="AO133" i="52" s="1"/>
  <c r="BD137" i="52"/>
  <c r="Z137" i="52" s="1"/>
  <c r="AO137" i="52" s="1"/>
  <c r="BD141" i="52"/>
  <c r="Z141" i="52" s="1"/>
  <c r="AO141" i="52" s="1"/>
  <c r="BD145" i="52"/>
  <c r="Z145" i="52" s="1"/>
  <c r="AO145" i="52" s="1"/>
  <c r="BD149" i="52"/>
  <c r="Z149" i="52" s="1"/>
  <c r="AO149" i="52" s="1"/>
  <c r="BD164" i="52"/>
  <c r="Z164" i="52" s="1"/>
  <c r="AO164" i="52" s="1"/>
  <c r="BD172" i="52"/>
  <c r="Z172" i="52" s="1"/>
  <c r="AO172" i="52" s="1"/>
  <c r="BD193" i="52"/>
  <c r="Z193" i="52" s="1"/>
  <c r="AO193" i="52" s="1"/>
  <c r="BG9" i="52"/>
  <c r="AC9" i="52" s="1"/>
  <c r="AR9" i="52" s="1"/>
  <c r="BG13" i="52"/>
  <c r="AC13" i="52" s="1"/>
  <c r="AR13" i="52" s="1"/>
  <c r="BG17" i="52"/>
  <c r="AC17" i="52" s="1"/>
  <c r="AR17" i="52" s="1"/>
  <c r="BG80" i="52"/>
  <c r="AC80" i="52" s="1"/>
  <c r="AR80" i="52" s="1"/>
  <c r="BG78" i="52"/>
  <c r="AC78" i="52" s="1"/>
  <c r="AR78" i="52" s="1"/>
  <c r="BG23" i="52"/>
  <c r="AC23" i="52" s="1"/>
  <c r="AR23" i="52" s="1"/>
  <c r="BG43" i="52"/>
  <c r="AC43" i="52" s="1"/>
  <c r="AR43" i="52" s="1"/>
  <c r="BG136" i="52"/>
  <c r="AC136" i="52" s="1"/>
  <c r="AR136" i="52" s="1"/>
  <c r="BG152" i="52"/>
  <c r="AC152" i="52" s="1"/>
  <c r="AR152" i="52" s="1"/>
  <c r="BG156" i="52"/>
  <c r="AC156" i="52" s="1"/>
  <c r="AR156" i="52" s="1"/>
  <c r="BG195" i="52"/>
  <c r="AC195" i="52" s="1"/>
  <c r="AR195" i="52" s="1"/>
  <c r="BG206" i="52"/>
  <c r="AC206" i="52" s="1"/>
  <c r="AR206" i="52" s="1"/>
  <c r="AY9" i="52"/>
  <c r="U9" i="52" s="1"/>
  <c r="AJ9" i="52" s="1"/>
  <c r="AY13" i="52"/>
  <c r="U13" i="52" s="1"/>
  <c r="AJ13" i="52" s="1"/>
  <c r="AY17" i="52"/>
  <c r="U17" i="52" s="1"/>
  <c r="AJ17" i="52" s="1"/>
  <c r="AY61" i="52"/>
  <c r="U61" i="52" s="1"/>
  <c r="AJ61" i="52" s="1"/>
  <c r="AY136" i="52"/>
  <c r="U136" i="52" s="1"/>
  <c r="AJ136" i="52" s="1"/>
  <c r="AY66" i="52"/>
  <c r="U66" i="52" s="1"/>
  <c r="AJ66" i="52" s="1"/>
  <c r="AY83" i="52"/>
  <c r="U83" i="52" s="1"/>
  <c r="AJ83" i="52" s="1"/>
  <c r="AY86" i="52"/>
  <c r="U86" i="52" s="1"/>
  <c r="AJ86" i="52" s="1"/>
  <c r="AY21" i="52"/>
  <c r="U21" i="52" s="1"/>
  <c r="AJ21" i="52" s="1"/>
  <c r="AY25" i="52"/>
  <c r="U25" i="52" s="1"/>
  <c r="AJ25" i="52" s="1"/>
  <c r="AY29" i="52"/>
  <c r="U29" i="52" s="1"/>
  <c r="AJ29" i="52" s="1"/>
  <c r="AY33" i="52"/>
  <c r="U33" i="52" s="1"/>
  <c r="AJ33" i="52" s="1"/>
  <c r="AY37" i="52"/>
  <c r="U37" i="52" s="1"/>
  <c r="AJ37" i="52" s="1"/>
  <c r="AY41" i="52"/>
  <c r="U41" i="52" s="1"/>
  <c r="AJ41" i="52" s="1"/>
  <c r="AY49" i="52"/>
  <c r="U49" i="52" s="1"/>
  <c r="AJ49" i="52" s="1"/>
  <c r="AY53" i="52"/>
  <c r="U53" i="52" s="1"/>
  <c r="AJ53" i="52" s="1"/>
  <c r="AY57" i="52"/>
  <c r="U57" i="52" s="1"/>
  <c r="AJ57" i="52" s="1"/>
  <c r="AY140" i="52"/>
  <c r="U140" i="52" s="1"/>
  <c r="AJ140" i="52" s="1"/>
  <c r="AY158" i="52"/>
  <c r="U158" i="52" s="1"/>
  <c r="AJ158" i="52" s="1"/>
  <c r="AY94" i="52"/>
  <c r="U94" i="52" s="1"/>
  <c r="AJ94" i="52" s="1"/>
  <c r="AY102" i="52"/>
  <c r="U102" i="52" s="1"/>
  <c r="AJ102" i="52" s="1"/>
  <c r="AY106" i="52"/>
  <c r="U106" i="52" s="1"/>
  <c r="AJ106" i="52" s="1"/>
  <c r="AY110" i="52"/>
  <c r="U110" i="52" s="1"/>
  <c r="AJ110" i="52" s="1"/>
  <c r="AY114" i="52"/>
  <c r="U114" i="52" s="1"/>
  <c r="AJ114" i="52" s="1"/>
  <c r="AY118" i="52"/>
  <c r="U118" i="52" s="1"/>
  <c r="AJ118" i="52" s="1"/>
  <c r="AY122" i="52"/>
  <c r="U122" i="52" s="1"/>
  <c r="AJ122" i="52" s="1"/>
  <c r="AY126" i="52"/>
  <c r="U126" i="52" s="1"/>
  <c r="AJ126" i="52" s="1"/>
  <c r="AY134" i="52"/>
  <c r="U134" i="52" s="1"/>
  <c r="AJ134" i="52" s="1"/>
  <c r="AY150" i="52"/>
  <c r="U150" i="52" s="1"/>
  <c r="AJ150" i="52" s="1"/>
  <c r="AY155" i="52"/>
  <c r="U155" i="52" s="1"/>
  <c r="AJ155" i="52" s="1"/>
  <c r="AY177" i="52"/>
  <c r="U177" i="52" s="1"/>
  <c r="AJ177" i="52" s="1"/>
  <c r="AY181" i="52"/>
  <c r="U181" i="52" s="1"/>
  <c r="AJ181" i="52" s="1"/>
  <c r="AY185" i="52"/>
  <c r="U185" i="52" s="1"/>
  <c r="AJ185" i="52" s="1"/>
  <c r="AY169" i="52"/>
  <c r="U169" i="52" s="1"/>
  <c r="AJ169" i="52" s="1"/>
  <c r="AY194" i="52"/>
  <c r="U194" i="52" s="1"/>
  <c r="AJ194" i="52" s="1"/>
  <c r="AY191" i="52"/>
  <c r="U191" i="52" s="1"/>
  <c r="AJ191" i="52" s="1"/>
  <c r="AY202" i="52"/>
  <c r="U202" i="52" s="1"/>
  <c r="AJ202" i="52" s="1"/>
  <c r="AV23" i="52"/>
  <c r="R23" i="52" s="1"/>
  <c r="AG23" i="52" s="1"/>
  <c r="AV74" i="52"/>
  <c r="R74" i="52" s="1"/>
  <c r="AG74" i="52" s="1"/>
  <c r="AV26" i="52"/>
  <c r="R26" i="52" s="1"/>
  <c r="AG26" i="52" s="1"/>
  <c r="AV35" i="52"/>
  <c r="R35" i="52" s="1"/>
  <c r="AG35" i="52" s="1"/>
  <c r="AV51" i="52"/>
  <c r="R51" i="52" s="1"/>
  <c r="AG51" i="52" s="1"/>
  <c r="AV28" i="52"/>
  <c r="R28" i="52" s="1"/>
  <c r="AG28" i="52" s="1"/>
  <c r="AV45" i="52"/>
  <c r="R45" i="52" s="1"/>
  <c r="AG45" i="52" s="1"/>
  <c r="AV34" i="52"/>
  <c r="R34" i="52" s="1"/>
  <c r="AG34" i="52" s="1"/>
  <c r="AV63" i="52"/>
  <c r="R63" i="52" s="1"/>
  <c r="AG63" i="52" s="1"/>
  <c r="AV8" i="52"/>
  <c r="R8" i="52" s="1"/>
  <c r="AG8" i="52" s="1"/>
  <c r="AV12" i="52"/>
  <c r="R12" i="52" s="1"/>
  <c r="AG12" i="52" s="1"/>
  <c r="AV16" i="52"/>
  <c r="R16" i="52" s="1"/>
  <c r="AG16" i="52" s="1"/>
  <c r="AV36" i="52"/>
  <c r="R36" i="52" s="1"/>
  <c r="AG36" i="52" s="1"/>
  <c r="AV52" i="52"/>
  <c r="R52" i="52" s="1"/>
  <c r="AG52" i="52" s="1"/>
  <c r="AV67" i="52"/>
  <c r="R67" i="52" s="1"/>
  <c r="AG67" i="52" s="1"/>
  <c r="AV62" i="52"/>
  <c r="R62" i="52" s="1"/>
  <c r="AG62" i="52" s="1"/>
  <c r="AV77" i="52"/>
  <c r="R77" i="52" s="1"/>
  <c r="AG77" i="52" s="1"/>
  <c r="AV169" i="52"/>
  <c r="R169" i="52" s="1"/>
  <c r="AG169" i="52" s="1"/>
  <c r="AV94" i="52"/>
  <c r="R94" i="52" s="1"/>
  <c r="AG94" i="52" s="1"/>
  <c r="AV166" i="52"/>
  <c r="R166" i="52" s="1"/>
  <c r="AG166" i="52" s="1"/>
  <c r="AV100" i="52"/>
  <c r="R100" i="52" s="1"/>
  <c r="AG100" i="52" s="1"/>
  <c r="AV108" i="52"/>
  <c r="R108" i="52" s="1"/>
  <c r="AG108" i="52" s="1"/>
  <c r="AV112" i="52"/>
  <c r="R112" i="52" s="1"/>
  <c r="AG112" i="52" s="1"/>
  <c r="AV116" i="52"/>
  <c r="R116" i="52" s="1"/>
  <c r="AG116" i="52" s="1"/>
  <c r="AV128" i="52"/>
  <c r="R128" i="52" s="1"/>
  <c r="AG128" i="52" s="1"/>
  <c r="AV197" i="52"/>
  <c r="R197" i="52" s="1"/>
  <c r="AG197" i="52" s="1"/>
  <c r="AV133" i="52"/>
  <c r="R133" i="52" s="1"/>
  <c r="AG133" i="52" s="1"/>
  <c r="AV137" i="52"/>
  <c r="R137" i="52" s="1"/>
  <c r="AG137" i="52" s="1"/>
  <c r="AV141" i="52"/>
  <c r="R141" i="52" s="1"/>
  <c r="AG141" i="52" s="1"/>
  <c r="AV145" i="52"/>
  <c r="R145" i="52" s="1"/>
  <c r="AG145" i="52" s="1"/>
  <c r="AV149" i="52"/>
  <c r="R149" i="52" s="1"/>
  <c r="AG149" i="52" s="1"/>
  <c r="AV154" i="52"/>
  <c r="R154" i="52" s="1"/>
  <c r="AG154" i="52" s="1"/>
  <c r="AV190" i="52"/>
  <c r="R190" i="52" s="1"/>
  <c r="AG190" i="52" s="1"/>
  <c r="AV177" i="52"/>
  <c r="R177" i="52" s="1"/>
  <c r="AG177" i="52" s="1"/>
  <c r="AV181" i="52"/>
  <c r="R181" i="52" s="1"/>
  <c r="AG181" i="52" s="1"/>
  <c r="AV185" i="52"/>
  <c r="R185" i="52" s="1"/>
  <c r="AG185" i="52" s="1"/>
  <c r="AV198" i="52"/>
  <c r="R198" i="52" s="1"/>
  <c r="AG198" i="52" s="1"/>
  <c r="AV196" i="52"/>
  <c r="R196" i="52" s="1"/>
  <c r="AG196" i="52" s="1"/>
  <c r="AV204" i="52"/>
  <c r="R204" i="52" s="1"/>
  <c r="AG204" i="52" s="1"/>
  <c r="BH84" i="52"/>
  <c r="AD84" i="52" s="1"/>
  <c r="AS84" i="52" s="1"/>
  <c r="BH56" i="52"/>
  <c r="AD56" i="52" s="1"/>
  <c r="AS56" i="52" s="1"/>
  <c r="BH33" i="52"/>
  <c r="AD33" i="52" s="1"/>
  <c r="AS33" i="52" s="1"/>
  <c r="BH27" i="52"/>
  <c r="AD27" i="52" s="1"/>
  <c r="AS27" i="52" s="1"/>
  <c r="BH55" i="52"/>
  <c r="AD55" i="52" s="1"/>
  <c r="AS55" i="52" s="1"/>
  <c r="BH10" i="52"/>
  <c r="AD10" i="52" s="1"/>
  <c r="AS10" i="52" s="1"/>
  <c r="BH14" i="52"/>
  <c r="AD14" i="52" s="1"/>
  <c r="AS14" i="52" s="1"/>
  <c r="BH18" i="52"/>
  <c r="AD18" i="52" s="1"/>
  <c r="AS18" i="52" s="1"/>
  <c r="BH26" i="52"/>
  <c r="AD26" i="52" s="1"/>
  <c r="AS26" i="52" s="1"/>
  <c r="BH46" i="52"/>
  <c r="AD46" i="52" s="1"/>
  <c r="AS46" i="52" s="1"/>
  <c r="BH77" i="52"/>
  <c r="AD77" i="52" s="1"/>
  <c r="AS77" i="52" s="1"/>
  <c r="BH67" i="52"/>
  <c r="AD67" i="52" s="1"/>
  <c r="AS67" i="52" s="1"/>
  <c r="BH74" i="52"/>
  <c r="AD74" i="52" s="1"/>
  <c r="AS74" i="52" s="1"/>
  <c r="BH156" i="52"/>
  <c r="AD156" i="52" s="1"/>
  <c r="AS156" i="52" s="1"/>
  <c r="BH94" i="52"/>
  <c r="AD94" i="52" s="1"/>
  <c r="AS94" i="52" s="1"/>
  <c r="BH99" i="52"/>
  <c r="AD99" i="52" s="1"/>
  <c r="AS99" i="52" s="1"/>
  <c r="BH103" i="52"/>
  <c r="AD103" i="52" s="1"/>
  <c r="AS103" i="52" s="1"/>
  <c r="BH111" i="52"/>
  <c r="AD111" i="52" s="1"/>
  <c r="AS111" i="52" s="1"/>
  <c r="BH115" i="52"/>
  <c r="AD115" i="52" s="1"/>
  <c r="AS115" i="52" s="1"/>
  <c r="BH119" i="52"/>
  <c r="AD119" i="52" s="1"/>
  <c r="AS119" i="52" s="1"/>
  <c r="BH127" i="52"/>
  <c r="AD127" i="52" s="1"/>
  <c r="AS127" i="52" s="1"/>
  <c r="BH130" i="52"/>
  <c r="AD130" i="52" s="1"/>
  <c r="AS130" i="52" s="1"/>
  <c r="BH134" i="52"/>
  <c r="AD134" i="52" s="1"/>
  <c r="AS134" i="52" s="1"/>
  <c r="BH138" i="52"/>
  <c r="AD138" i="52" s="1"/>
  <c r="AS138" i="52" s="1"/>
  <c r="BH142" i="52"/>
  <c r="AD142" i="52" s="1"/>
  <c r="AS142" i="52" s="1"/>
  <c r="BH146" i="52"/>
  <c r="AD146" i="52" s="1"/>
  <c r="AS146" i="52" s="1"/>
  <c r="BH150" i="52"/>
  <c r="AD150" i="52" s="1"/>
  <c r="AS150" i="52" s="1"/>
  <c r="BH155" i="52"/>
  <c r="AD155" i="52" s="1"/>
  <c r="AS155" i="52" s="1"/>
  <c r="BH166" i="52"/>
  <c r="AD166" i="52" s="1"/>
  <c r="AS166" i="52" s="1"/>
  <c r="BH170" i="52"/>
  <c r="AD170" i="52" s="1"/>
  <c r="AS170" i="52" s="1"/>
  <c r="BH171" i="52"/>
  <c r="AD171" i="52" s="1"/>
  <c r="AS171" i="52" s="1"/>
  <c r="BH175" i="52"/>
  <c r="AD175" i="52" s="1"/>
  <c r="AS175" i="52" s="1"/>
  <c r="BH179" i="52"/>
  <c r="AD179" i="52" s="1"/>
  <c r="AS179" i="52" s="1"/>
  <c r="BH183" i="52"/>
  <c r="AD183" i="52" s="1"/>
  <c r="AS183" i="52" s="1"/>
  <c r="BH186" i="52"/>
  <c r="AD186" i="52" s="1"/>
  <c r="AS186" i="52" s="1"/>
  <c r="BH197" i="52"/>
  <c r="AD197" i="52" s="1"/>
  <c r="AS197" i="52" s="1"/>
  <c r="BH204" i="52"/>
  <c r="AD204" i="52" s="1"/>
  <c r="AS204" i="52" s="1"/>
  <c r="BH206" i="52"/>
  <c r="AD206" i="52" s="1"/>
  <c r="AS206" i="52" s="1"/>
  <c r="BD39" i="52"/>
  <c r="Z39" i="52" s="1"/>
  <c r="AO39" i="52" s="1"/>
  <c r="BD55" i="52"/>
  <c r="Z55" i="52" s="1"/>
  <c r="AO55" i="52" s="1"/>
  <c r="BD98" i="52"/>
  <c r="Z98" i="52" s="1"/>
  <c r="AO98" i="52" s="1"/>
  <c r="BD9" i="52"/>
  <c r="Z9" i="52" s="1"/>
  <c r="AO9" i="52" s="1"/>
  <c r="BD44" i="52"/>
  <c r="Z44" i="52" s="1"/>
  <c r="AO44" i="52" s="1"/>
  <c r="BD63" i="52"/>
  <c r="Z63" i="52" s="1"/>
  <c r="AO63" i="52" s="1"/>
  <c r="BD76" i="52"/>
  <c r="Z76" i="52" s="1"/>
  <c r="AO76" i="52" s="1"/>
  <c r="BD101" i="52"/>
  <c r="Z101" i="52" s="1"/>
  <c r="AO101" i="52" s="1"/>
  <c r="BD117" i="52"/>
  <c r="Z117" i="52" s="1"/>
  <c r="AO117" i="52" s="1"/>
  <c r="BD121" i="52"/>
  <c r="Z121" i="52" s="1"/>
  <c r="AO121" i="52" s="1"/>
  <c r="BD129" i="52"/>
  <c r="Z129" i="52" s="1"/>
  <c r="AO129" i="52" s="1"/>
  <c r="BD130" i="52"/>
  <c r="Z130" i="52" s="1"/>
  <c r="AO130" i="52" s="1"/>
  <c r="BD188" i="52"/>
  <c r="Z188" i="52" s="1"/>
  <c r="AO188" i="52" s="1"/>
  <c r="BD195" i="52"/>
  <c r="Z195" i="52" s="1"/>
  <c r="AO195" i="52" s="1"/>
  <c r="BD200" i="52"/>
  <c r="Z200" i="52" s="1"/>
  <c r="AO200" i="52" s="1"/>
  <c r="BB109" i="52"/>
  <c r="X109" i="52" s="1"/>
  <c r="AM109" i="52" s="1"/>
  <c r="BB20" i="52"/>
  <c r="X20" i="52" s="1"/>
  <c r="AM20" i="52" s="1"/>
  <c r="BB95" i="52"/>
  <c r="X95" i="52" s="1"/>
  <c r="AM95" i="52" s="1"/>
  <c r="BB126" i="52"/>
  <c r="X126" i="52" s="1"/>
  <c r="AM126" i="52" s="1"/>
  <c r="BB118" i="52"/>
  <c r="X118" i="52" s="1"/>
  <c r="AM118" i="52" s="1"/>
  <c r="BB8" i="52"/>
  <c r="X8" i="52" s="1"/>
  <c r="AM8" i="52" s="1"/>
  <c r="BB18" i="52"/>
  <c r="X18" i="52" s="1"/>
  <c r="AM18" i="52" s="1"/>
  <c r="BB26" i="52"/>
  <c r="X26" i="52" s="1"/>
  <c r="AM26" i="52" s="1"/>
  <c r="BB28" i="52"/>
  <c r="X28" i="52" s="1"/>
  <c r="AM28" i="52" s="1"/>
  <c r="BB32" i="52"/>
  <c r="X32" i="52" s="1"/>
  <c r="AM32" i="52" s="1"/>
  <c r="BB36" i="52"/>
  <c r="X36" i="52" s="1"/>
  <c r="AM36" i="52" s="1"/>
  <c r="BB40" i="52"/>
  <c r="X40" i="52" s="1"/>
  <c r="AM40" i="52" s="1"/>
  <c r="BB44" i="52"/>
  <c r="X44" i="52" s="1"/>
  <c r="AM44" i="52" s="1"/>
  <c r="BB48" i="52"/>
  <c r="X48" i="52" s="1"/>
  <c r="AM48" i="52" s="1"/>
  <c r="BB52" i="52"/>
  <c r="X52" i="52" s="1"/>
  <c r="AM52" i="52" s="1"/>
  <c r="BB56" i="52"/>
  <c r="X56" i="52" s="1"/>
  <c r="AM56" i="52" s="1"/>
  <c r="BB113" i="52"/>
  <c r="X113" i="52" s="1"/>
  <c r="AM113" i="52" s="1"/>
  <c r="BB129" i="52"/>
  <c r="X129" i="52" s="1"/>
  <c r="AM129" i="52" s="1"/>
  <c r="BB136" i="52"/>
  <c r="X136" i="52" s="1"/>
  <c r="AM136" i="52" s="1"/>
  <c r="BB152" i="52"/>
  <c r="X152" i="52" s="1"/>
  <c r="AM152" i="52" s="1"/>
  <c r="BB61" i="52"/>
  <c r="X61" i="52" s="1"/>
  <c r="AM61" i="52" s="1"/>
  <c r="BB65" i="52"/>
  <c r="X65" i="52" s="1"/>
  <c r="AM65" i="52" s="1"/>
  <c r="BB73" i="52"/>
  <c r="X73" i="52" s="1"/>
  <c r="AM73" i="52" s="1"/>
  <c r="BB77" i="52"/>
  <c r="X77" i="52" s="1"/>
  <c r="AM77" i="52" s="1"/>
  <c r="BB81" i="52"/>
  <c r="X81" i="52" s="1"/>
  <c r="AM81" i="52" s="1"/>
  <c r="BB90" i="52"/>
  <c r="X90" i="52" s="1"/>
  <c r="AM90" i="52" s="1"/>
  <c r="BB98" i="52"/>
  <c r="X98" i="52" s="1"/>
  <c r="AM98" i="52" s="1"/>
  <c r="BB111" i="52"/>
  <c r="X111" i="52" s="1"/>
  <c r="AM111" i="52" s="1"/>
  <c r="BB127" i="52"/>
  <c r="X127" i="52" s="1"/>
  <c r="AM127" i="52" s="1"/>
  <c r="BB145" i="52"/>
  <c r="X145" i="52" s="1"/>
  <c r="AM145" i="52" s="1"/>
  <c r="BB174" i="52"/>
  <c r="X174" i="52" s="1"/>
  <c r="AM174" i="52" s="1"/>
  <c r="BB156" i="52"/>
  <c r="X156" i="52" s="1"/>
  <c r="AM156" i="52" s="1"/>
  <c r="BB160" i="52"/>
  <c r="X160" i="52" s="1"/>
  <c r="AM160" i="52" s="1"/>
  <c r="BB188" i="52"/>
  <c r="X188" i="52" s="1"/>
  <c r="AM188" i="52" s="1"/>
  <c r="BB192" i="52"/>
  <c r="X192" i="52" s="1"/>
  <c r="AM192" i="52" s="1"/>
  <c r="BB201" i="52"/>
  <c r="X201" i="52" s="1"/>
  <c r="AM201" i="52" s="1"/>
  <c r="BB206" i="52"/>
  <c r="X206" i="52" s="1"/>
  <c r="AM206" i="52" s="1"/>
  <c r="BG71" i="52"/>
  <c r="AC71" i="52" s="1"/>
  <c r="AR71" i="52" s="1"/>
  <c r="BG82" i="52"/>
  <c r="AC82" i="52" s="1"/>
  <c r="AR82" i="52" s="1"/>
  <c r="BG148" i="52"/>
  <c r="AC148" i="52" s="1"/>
  <c r="AR148" i="52" s="1"/>
  <c r="BG28" i="52"/>
  <c r="AC28" i="52" s="1"/>
  <c r="AR28" i="52" s="1"/>
  <c r="BG44" i="52"/>
  <c r="AC44" i="52" s="1"/>
  <c r="AR44" i="52" s="1"/>
  <c r="BG91" i="52"/>
  <c r="AC91" i="52" s="1"/>
  <c r="AR91" i="52" s="1"/>
  <c r="BG155" i="52"/>
  <c r="AC155" i="52" s="1"/>
  <c r="AR155" i="52" s="1"/>
  <c r="BG171" i="52"/>
  <c r="AC171" i="52" s="1"/>
  <c r="AR171" i="52" s="1"/>
  <c r="BG179" i="52"/>
  <c r="AC179" i="52" s="1"/>
  <c r="AR179" i="52" s="1"/>
  <c r="BG183" i="52"/>
  <c r="AC183" i="52" s="1"/>
  <c r="AR183" i="52" s="1"/>
  <c r="BG194" i="52"/>
  <c r="AC194" i="52" s="1"/>
  <c r="AR194" i="52" s="1"/>
  <c r="AY71" i="52"/>
  <c r="U71" i="52" s="1"/>
  <c r="AJ71" i="52" s="1"/>
  <c r="AY6" i="52"/>
  <c r="U6" i="52" s="1"/>
  <c r="AJ6" i="52" s="1"/>
  <c r="AY10" i="52"/>
  <c r="U10" i="52" s="1"/>
  <c r="AJ10" i="52" s="1"/>
  <c r="AY14" i="52"/>
  <c r="U14" i="52" s="1"/>
  <c r="AJ14" i="52" s="1"/>
  <c r="AY18" i="52"/>
  <c r="U18" i="52" s="1"/>
  <c r="AJ18" i="52" s="1"/>
  <c r="AY62" i="52"/>
  <c r="U62" i="52" s="1"/>
  <c r="AJ62" i="52" s="1"/>
  <c r="AY141" i="52"/>
  <c r="U141" i="52" s="1"/>
  <c r="AJ141" i="52" s="1"/>
  <c r="AY133" i="52"/>
  <c r="U133" i="52" s="1"/>
  <c r="AJ133" i="52" s="1"/>
  <c r="AY22" i="52"/>
  <c r="U22" i="52" s="1"/>
  <c r="AJ22" i="52" s="1"/>
  <c r="AY26" i="52"/>
  <c r="U26" i="52" s="1"/>
  <c r="AJ26" i="52" s="1"/>
  <c r="AY42" i="52"/>
  <c r="U42" i="52" s="1"/>
  <c r="AJ42" i="52" s="1"/>
  <c r="AY50" i="52"/>
  <c r="U50" i="52" s="1"/>
  <c r="AJ50" i="52" s="1"/>
  <c r="AY54" i="52"/>
  <c r="U54" i="52" s="1"/>
  <c r="AJ54" i="52" s="1"/>
  <c r="AY59" i="52"/>
  <c r="U59" i="52" s="1"/>
  <c r="AJ59" i="52" s="1"/>
  <c r="AY145" i="52"/>
  <c r="U145" i="52" s="1"/>
  <c r="AJ145" i="52" s="1"/>
  <c r="AY91" i="52"/>
  <c r="U91" i="52" s="1"/>
  <c r="AJ91" i="52" s="1"/>
  <c r="AY99" i="52"/>
  <c r="U99" i="52" s="1"/>
  <c r="AJ99" i="52" s="1"/>
  <c r="AY103" i="52"/>
  <c r="U103" i="52" s="1"/>
  <c r="AJ103" i="52" s="1"/>
  <c r="AY107" i="52"/>
  <c r="U107" i="52" s="1"/>
  <c r="AJ107" i="52" s="1"/>
  <c r="AY111" i="52"/>
  <c r="U111" i="52" s="1"/>
  <c r="AJ111" i="52" s="1"/>
  <c r="AY115" i="52"/>
  <c r="U115" i="52" s="1"/>
  <c r="AJ115" i="52" s="1"/>
  <c r="BH21" i="51"/>
  <c r="AD21" i="51" s="1"/>
  <c r="AS21" i="51" s="1"/>
  <c r="BB70" i="51"/>
  <c r="X70" i="51" s="1"/>
  <c r="AM70" i="51" s="1"/>
  <c r="BH49" i="51"/>
  <c r="AD49" i="51" s="1"/>
  <c r="AS49" i="51" s="1"/>
  <c r="BH159" i="51"/>
  <c r="AD159" i="51" s="1"/>
  <c r="AS159" i="51" s="1"/>
  <c r="BH127" i="51"/>
  <c r="AD127" i="51" s="1"/>
  <c r="AS127" i="51" s="1"/>
  <c r="BH42" i="51"/>
  <c r="AD42" i="51" s="1"/>
  <c r="AS42" i="51" s="1"/>
  <c r="BH43" i="51"/>
  <c r="AD43" i="51" s="1"/>
  <c r="AS43" i="51" s="1"/>
  <c r="BH40" i="51"/>
  <c r="AD40" i="51" s="1"/>
  <c r="AS40" i="51" s="1"/>
  <c r="BH20" i="51"/>
  <c r="AD20" i="51" s="1"/>
  <c r="AS20" i="51" s="1"/>
  <c r="BH171" i="51"/>
  <c r="AD171" i="51" s="1"/>
  <c r="AS171" i="51" s="1"/>
  <c r="AV6" i="51"/>
  <c r="R6" i="51" s="1"/>
  <c r="AG6" i="51" s="1"/>
  <c r="AV7" i="51"/>
  <c r="R7" i="51" s="1"/>
  <c r="AG7" i="51" s="1"/>
  <c r="AV23" i="51"/>
  <c r="R23" i="51" s="1"/>
  <c r="AG23" i="51" s="1"/>
  <c r="AV18" i="51"/>
  <c r="R18" i="51" s="1"/>
  <c r="AG18" i="51" s="1"/>
  <c r="AV42" i="51"/>
  <c r="R42" i="51" s="1"/>
  <c r="AG42" i="51" s="1"/>
  <c r="AV48" i="51"/>
  <c r="R48" i="51" s="1"/>
  <c r="AG48" i="51" s="1"/>
  <c r="AV79" i="51"/>
  <c r="R79" i="51" s="1"/>
  <c r="AG79" i="51" s="1"/>
  <c r="AV148" i="51"/>
  <c r="R148" i="51" s="1"/>
  <c r="AG148" i="51" s="1"/>
  <c r="AV86" i="51"/>
  <c r="R86" i="51" s="1"/>
  <c r="AG86" i="51" s="1"/>
  <c r="AV90" i="51"/>
  <c r="R90" i="51" s="1"/>
  <c r="AG90" i="51" s="1"/>
  <c r="AV94" i="51"/>
  <c r="R94" i="51" s="1"/>
  <c r="AG94" i="51" s="1"/>
  <c r="AV98" i="51"/>
  <c r="R98" i="51" s="1"/>
  <c r="AG98" i="51" s="1"/>
  <c r="AV102" i="51"/>
  <c r="R102" i="51" s="1"/>
  <c r="AG102" i="51" s="1"/>
  <c r="AV106" i="51"/>
  <c r="R106" i="51" s="1"/>
  <c r="AG106" i="51" s="1"/>
  <c r="AV110" i="51"/>
  <c r="R110" i="51" s="1"/>
  <c r="AG110" i="51" s="1"/>
  <c r="AV114" i="51"/>
  <c r="R114" i="51" s="1"/>
  <c r="AG114" i="51" s="1"/>
  <c r="AV118" i="51"/>
  <c r="R118" i="51" s="1"/>
  <c r="AG118" i="51" s="1"/>
  <c r="AV122" i="51"/>
  <c r="R122" i="51" s="1"/>
  <c r="AG122" i="51" s="1"/>
  <c r="AV130" i="51"/>
  <c r="R130" i="51" s="1"/>
  <c r="AG130" i="51" s="1"/>
  <c r="AV134" i="51"/>
  <c r="R134" i="51" s="1"/>
  <c r="AG134" i="51" s="1"/>
  <c r="AV138" i="51"/>
  <c r="R138" i="51" s="1"/>
  <c r="AG138" i="51" s="1"/>
  <c r="AV142" i="51"/>
  <c r="R142" i="51" s="1"/>
  <c r="AG142" i="51" s="1"/>
  <c r="AV146" i="51"/>
  <c r="R146" i="51" s="1"/>
  <c r="AG146" i="51" s="1"/>
  <c r="AV151" i="51"/>
  <c r="R151" i="51" s="1"/>
  <c r="AG151" i="51" s="1"/>
  <c r="AV155" i="51"/>
  <c r="R155" i="51" s="1"/>
  <c r="AG155" i="51" s="1"/>
  <c r="AV163" i="51"/>
  <c r="R163" i="51" s="1"/>
  <c r="AG163" i="51" s="1"/>
  <c r="AV167" i="51"/>
  <c r="R167" i="51" s="1"/>
  <c r="AG167" i="51" s="1"/>
  <c r="AV170" i="51"/>
  <c r="R170" i="51" s="1"/>
  <c r="AG170" i="51" s="1"/>
  <c r="AV185" i="51"/>
  <c r="R185" i="51" s="1"/>
  <c r="AG185" i="51" s="1"/>
  <c r="AV189" i="51"/>
  <c r="R189" i="51" s="1"/>
  <c r="AG189" i="51" s="1"/>
  <c r="AV193" i="51"/>
  <c r="R193" i="51" s="1"/>
  <c r="AG193" i="51" s="1"/>
  <c r="AV202" i="51"/>
  <c r="R202" i="51" s="1"/>
  <c r="AG202" i="51" s="1"/>
  <c r="BH177" i="51"/>
  <c r="AD177" i="51" s="1"/>
  <c r="AS177" i="51" s="1"/>
  <c r="BH162" i="51"/>
  <c r="AD162" i="51" s="1"/>
  <c r="AS162" i="51" s="1"/>
  <c r="BH145" i="51"/>
  <c r="AD145" i="51" s="1"/>
  <c r="AS145" i="51" s="1"/>
  <c r="BH129" i="51"/>
  <c r="AD129" i="51" s="1"/>
  <c r="AS129" i="51" s="1"/>
  <c r="BH114" i="51"/>
  <c r="AD114" i="51" s="1"/>
  <c r="AS114" i="51" s="1"/>
  <c r="BH98" i="51"/>
  <c r="AD98" i="51" s="1"/>
  <c r="AS98" i="51" s="1"/>
  <c r="BH75" i="51"/>
  <c r="AD75" i="51" s="1"/>
  <c r="AS75" i="51" s="1"/>
  <c r="BH59" i="51"/>
  <c r="AD59" i="51" s="1"/>
  <c r="AS59" i="51" s="1"/>
  <c r="BH8" i="51"/>
  <c r="AD8" i="51" s="1"/>
  <c r="AS8" i="51" s="1"/>
  <c r="BH17" i="51"/>
  <c r="AD17" i="51" s="1"/>
  <c r="AS17" i="51" s="1"/>
  <c r="BB52" i="51"/>
  <c r="X52" i="51" s="1"/>
  <c r="AM52" i="51" s="1"/>
  <c r="BB54" i="51"/>
  <c r="X54" i="51" s="1"/>
  <c r="AM54" i="51" s="1"/>
  <c r="BB49" i="51"/>
  <c r="X49" i="51" s="1"/>
  <c r="AM49" i="51" s="1"/>
  <c r="BB106" i="51"/>
  <c r="X106" i="51" s="1"/>
  <c r="AM106" i="51" s="1"/>
  <c r="BB8" i="51"/>
  <c r="X8" i="51" s="1"/>
  <c r="AM8" i="51" s="1"/>
  <c r="BB12" i="51"/>
  <c r="X12" i="51" s="1"/>
  <c r="AM12" i="51" s="1"/>
  <c r="BB16" i="51"/>
  <c r="X16" i="51" s="1"/>
  <c r="AM16" i="51" s="1"/>
  <c r="BB20" i="51"/>
  <c r="X20" i="51" s="1"/>
  <c r="AM20" i="51" s="1"/>
  <c r="BB24" i="51"/>
  <c r="X24" i="51" s="1"/>
  <c r="AM24" i="51" s="1"/>
  <c r="BB28" i="51"/>
  <c r="X28" i="51" s="1"/>
  <c r="AM28" i="51" s="1"/>
  <c r="BB32" i="51"/>
  <c r="X32" i="51" s="1"/>
  <c r="AM32" i="51" s="1"/>
  <c r="BB36" i="51"/>
  <c r="X36" i="51" s="1"/>
  <c r="AM36" i="51" s="1"/>
  <c r="BB40" i="51"/>
  <c r="X40" i="51" s="1"/>
  <c r="AM40" i="51" s="1"/>
  <c r="BB98" i="51"/>
  <c r="X98" i="51" s="1"/>
  <c r="AM98" i="51" s="1"/>
  <c r="BB161" i="51"/>
  <c r="X161" i="51" s="1"/>
  <c r="AM161" i="51" s="1"/>
  <c r="BB139" i="51"/>
  <c r="X139" i="51" s="1"/>
  <c r="AM139" i="51" s="1"/>
  <c r="BB76" i="51"/>
  <c r="X76" i="51" s="1"/>
  <c r="AM76" i="51" s="1"/>
  <c r="BB87" i="51"/>
  <c r="X87" i="51" s="1"/>
  <c r="AM87" i="51" s="1"/>
  <c r="BB127" i="51"/>
  <c r="X127" i="51" s="1"/>
  <c r="AM127" i="51" s="1"/>
  <c r="BB133" i="51"/>
  <c r="X133" i="51" s="1"/>
  <c r="AM133" i="51" s="1"/>
  <c r="BB154" i="51"/>
  <c r="X154" i="51" s="1"/>
  <c r="AM154" i="51" s="1"/>
  <c r="BB173" i="51"/>
  <c r="X173" i="51" s="1"/>
  <c r="AM173" i="51" s="1"/>
  <c r="BB166" i="51"/>
  <c r="X166" i="51" s="1"/>
  <c r="AM166" i="51" s="1"/>
  <c r="BB182" i="51"/>
  <c r="X182" i="51" s="1"/>
  <c r="AM182" i="51" s="1"/>
  <c r="BH146" i="51"/>
  <c r="AD146" i="51" s="1"/>
  <c r="AS146" i="51" s="1"/>
  <c r="BH130" i="51"/>
  <c r="AD130" i="51" s="1"/>
  <c r="AS130" i="51" s="1"/>
  <c r="BH60" i="51"/>
  <c r="AD60" i="51" s="1"/>
  <c r="AS60" i="51" s="1"/>
  <c r="BH123" i="51"/>
  <c r="AD123" i="51" s="1"/>
  <c r="AS123" i="51" s="1"/>
  <c r="BH107" i="51"/>
  <c r="AD107" i="51" s="1"/>
  <c r="AS107" i="51" s="1"/>
  <c r="BH91" i="51"/>
  <c r="AD91" i="51" s="1"/>
  <c r="AS91" i="51" s="1"/>
  <c r="BH112" i="51"/>
  <c r="AD112" i="51" s="1"/>
  <c r="AS112" i="51" s="1"/>
  <c r="BH200" i="51"/>
  <c r="AD200" i="51" s="1"/>
  <c r="AS200" i="51" s="1"/>
  <c r="AV27" i="51"/>
  <c r="R27" i="51" s="1"/>
  <c r="AG27" i="51" s="1"/>
  <c r="AV41" i="51"/>
  <c r="R41" i="51" s="1"/>
  <c r="AG41" i="51" s="1"/>
  <c r="BB198" i="51"/>
  <c r="X198" i="51" s="1"/>
  <c r="AM198" i="51" s="1"/>
  <c r="BB187" i="51"/>
  <c r="X187" i="51" s="1"/>
  <c r="AM187" i="51" s="1"/>
  <c r="BB200" i="51"/>
  <c r="X200" i="51" s="1"/>
  <c r="AM200" i="51" s="1"/>
  <c r="AZ19" i="51"/>
  <c r="V19" i="51" s="1"/>
  <c r="AK19" i="51" s="1"/>
  <c r="AZ35" i="51"/>
  <c r="V35" i="51" s="1"/>
  <c r="AK35" i="51" s="1"/>
  <c r="AZ21" i="51"/>
  <c r="V21" i="51" s="1"/>
  <c r="AK21" i="51" s="1"/>
  <c r="AZ37" i="51"/>
  <c r="V37" i="51" s="1"/>
  <c r="AK37" i="51" s="1"/>
  <c r="AZ82" i="51"/>
  <c r="V82" i="51" s="1"/>
  <c r="AK82" i="51" s="1"/>
  <c r="AZ24" i="51"/>
  <c r="V24" i="51" s="1"/>
  <c r="AK24" i="51" s="1"/>
  <c r="AZ10" i="51"/>
  <c r="V10" i="51" s="1"/>
  <c r="AK10" i="51" s="1"/>
  <c r="AZ26" i="51"/>
  <c r="V26" i="51" s="1"/>
  <c r="AK26" i="51" s="1"/>
  <c r="AZ42" i="51"/>
  <c r="V42" i="51" s="1"/>
  <c r="AK42" i="51" s="1"/>
  <c r="AZ81" i="51"/>
  <c r="V81" i="51" s="1"/>
  <c r="AK81" i="51" s="1"/>
  <c r="AZ47" i="51"/>
  <c r="V47" i="51" s="1"/>
  <c r="AK47" i="51" s="1"/>
  <c r="AZ127" i="51"/>
  <c r="V127" i="51" s="1"/>
  <c r="AK127" i="51" s="1"/>
  <c r="AZ50" i="51"/>
  <c r="V50" i="51" s="1"/>
  <c r="AK50" i="51" s="1"/>
  <c r="AZ54" i="51"/>
  <c r="V54" i="51" s="1"/>
  <c r="AK54" i="51" s="1"/>
  <c r="AZ58" i="51"/>
  <c r="V58" i="51" s="1"/>
  <c r="AK58" i="51" s="1"/>
  <c r="AZ62" i="51"/>
  <c r="V62" i="51" s="1"/>
  <c r="AK62" i="51" s="1"/>
  <c r="AZ66" i="51"/>
  <c r="V66" i="51" s="1"/>
  <c r="AK66" i="51" s="1"/>
  <c r="AZ70" i="51"/>
  <c r="V70" i="51" s="1"/>
  <c r="AK70" i="51" s="1"/>
  <c r="AZ74" i="51"/>
  <c r="V74" i="51" s="1"/>
  <c r="AK74" i="51" s="1"/>
  <c r="AZ84" i="51"/>
  <c r="V84" i="51" s="1"/>
  <c r="AK84" i="51" s="1"/>
  <c r="AZ88" i="51"/>
  <c r="V88" i="51" s="1"/>
  <c r="AK88" i="51" s="1"/>
  <c r="AZ92" i="51"/>
  <c r="V92" i="51" s="1"/>
  <c r="AK92" i="51" s="1"/>
  <c r="AZ96" i="51"/>
  <c r="V96" i="51" s="1"/>
  <c r="AK96" i="51" s="1"/>
  <c r="AZ100" i="51"/>
  <c r="V100" i="51" s="1"/>
  <c r="AK100" i="51" s="1"/>
  <c r="AZ104" i="51"/>
  <c r="V104" i="51" s="1"/>
  <c r="AK104" i="51" s="1"/>
  <c r="AZ108" i="51"/>
  <c r="V108" i="51" s="1"/>
  <c r="AK108" i="51" s="1"/>
  <c r="AZ112" i="51"/>
  <c r="V112" i="51" s="1"/>
  <c r="AK112" i="51" s="1"/>
  <c r="AZ116" i="51"/>
  <c r="V116" i="51" s="1"/>
  <c r="AK116" i="51" s="1"/>
  <c r="AZ120" i="51"/>
  <c r="V120" i="51" s="1"/>
  <c r="AK120" i="51" s="1"/>
  <c r="AZ124" i="51"/>
  <c r="V124" i="51" s="1"/>
  <c r="AK124" i="51" s="1"/>
  <c r="AZ132" i="51"/>
  <c r="V132" i="51" s="1"/>
  <c r="AK132" i="51" s="1"/>
  <c r="AZ136" i="51"/>
  <c r="V136" i="51" s="1"/>
  <c r="AK136" i="51" s="1"/>
  <c r="AZ140" i="51"/>
  <c r="V140" i="51" s="1"/>
  <c r="AK140" i="51" s="1"/>
  <c r="AZ144" i="51"/>
  <c r="V144" i="51" s="1"/>
  <c r="AK144" i="51" s="1"/>
  <c r="AZ149" i="51"/>
  <c r="V149" i="51" s="1"/>
  <c r="AK149" i="51" s="1"/>
  <c r="AZ152" i="51"/>
  <c r="V152" i="51" s="1"/>
  <c r="AK152" i="51" s="1"/>
  <c r="AZ156" i="51"/>
  <c r="V156" i="51" s="1"/>
  <c r="AK156" i="51" s="1"/>
  <c r="AZ164" i="51"/>
  <c r="V164" i="51" s="1"/>
  <c r="AK164" i="51" s="1"/>
  <c r="AZ168" i="51"/>
  <c r="V168" i="51" s="1"/>
  <c r="AK168" i="51" s="1"/>
  <c r="AZ188" i="51"/>
  <c r="V188" i="51" s="1"/>
  <c r="AK188" i="51" s="1"/>
  <c r="AZ173" i="51"/>
  <c r="V173" i="51" s="1"/>
  <c r="AK173" i="51" s="1"/>
  <c r="AZ181" i="51"/>
  <c r="V181" i="51" s="1"/>
  <c r="AK181" i="51" s="1"/>
  <c r="AZ202" i="51"/>
  <c r="V202" i="51" s="1"/>
  <c r="AK202" i="51" s="1"/>
  <c r="AZ194" i="51"/>
  <c r="V194" i="51" s="1"/>
  <c r="AK194" i="51" s="1"/>
  <c r="AZ204" i="51"/>
  <c r="V204" i="51" s="1"/>
  <c r="AK204" i="51" s="1"/>
  <c r="BD19" i="51"/>
  <c r="Z19" i="51" s="1"/>
  <c r="AO19" i="51" s="1"/>
  <c r="BD17" i="51"/>
  <c r="Z17" i="51" s="1"/>
  <c r="AO17" i="51" s="1"/>
  <c r="BD33" i="51"/>
  <c r="Z33" i="51" s="1"/>
  <c r="AO33" i="51" s="1"/>
  <c r="BD30" i="51"/>
  <c r="Z30" i="51" s="1"/>
  <c r="AO30" i="51" s="1"/>
  <c r="BD82" i="51"/>
  <c r="Z82" i="51" s="1"/>
  <c r="AO82" i="51" s="1"/>
  <c r="BD46" i="51"/>
  <c r="Z46" i="51" s="1"/>
  <c r="AO46" i="51" s="1"/>
  <c r="BD77" i="51"/>
  <c r="Z77" i="51" s="1"/>
  <c r="AO77" i="51" s="1"/>
  <c r="BD80" i="51"/>
  <c r="Z80" i="51" s="1"/>
  <c r="AO80" i="51" s="1"/>
  <c r="BD60" i="51"/>
  <c r="Z60" i="51" s="1"/>
  <c r="AO60" i="51" s="1"/>
  <c r="BD68" i="51"/>
  <c r="Z68" i="51" s="1"/>
  <c r="AO68" i="51" s="1"/>
  <c r="BD125" i="51"/>
  <c r="Z125" i="51" s="1"/>
  <c r="AO125" i="51" s="1"/>
  <c r="BD106" i="51"/>
  <c r="Z106" i="51" s="1"/>
  <c r="AO106" i="51" s="1"/>
  <c r="BD114" i="51"/>
  <c r="Z114" i="51" s="1"/>
  <c r="AO114" i="51" s="1"/>
  <c r="BD129" i="51"/>
  <c r="Z129" i="51" s="1"/>
  <c r="AO129" i="51" s="1"/>
  <c r="BD141" i="51"/>
  <c r="Z141" i="51" s="1"/>
  <c r="AO141" i="51" s="1"/>
  <c r="BD145" i="51"/>
  <c r="Z145" i="51" s="1"/>
  <c r="AO145" i="51" s="1"/>
  <c r="BD164" i="51"/>
  <c r="Z164" i="51" s="1"/>
  <c r="AO164" i="51" s="1"/>
  <c r="BD179" i="51"/>
  <c r="Z179" i="51" s="1"/>
  <c r="AO179" i="51" s="1"/>
  <c r="BD191" i="51"/>
  <c r="Z191" i="51" s="1"/>
  <c r="AO191" i="51" s="1"/>
  <c r="BD199" i="51"/>
  <c r="Z199" i="51" s="1"/>
  <c r="AO199" i="51" s="1"/>
  <c r="BH202" i="51"/>
  <c r="AD202" i="51" s="1"/>
  <c r="AS202" i="51" s="1"/>
  <c r="BH189" i="51"/>
  <c r="AD189" i="51" s="1"/>
  <c r="AS189" i="51" s="1"/>
  <c r="BH172" i="51"/>
  <c r="AD172" i="51" s="1"/>
  <c r="AS172" i="51" s="1"/>
  <c r="BH157" i="51"/>
  <c r="AD157" i="51" s="1"/>
  <c r="AS157" i="51" s="1"/>
  <c r="BH140" i="51"/>
  <c r="AD140" i="51" s="1"/>
  <c r="AS140" i="51" s="1"/>
  <c r="BH125" i="51"/>
  <c r="AD125" i="51" s="1"/>
  <c r="AS125" i="51" s="1"/>
  <c r="BH70" i="51"/>
  <c r="AD70" i="51" s="1"/>
  <c r="AS70" i="51" s="1"/>
  <c r="BH54" i="51"/>
  <c r="AD54" i="51" s="1"/>
  <c r="AS54" i="51" s="1"/>
  <c r="BH34" i="51"/>
  <c r="AD34" i="51" s="1"/>
  <c r="AS34" i="51" s="1"/>
  <c r="BH31" i="51"/>
  <c r="AD31" i="51" s="1"/>
  <c r="AS31" i="51" s="1"/>
  <c r="BH24" i="51"/>
  <c r="AD24" i="51" s="1"/>
  <c r="AS24" i="51" s="1"/>
  <c r="BG61" i="51"/>
  <c r="AC61" i="51" s="1"/>
  <c r="AR61" i="51" s="1"/>
  <c r="BG67" i="51"/>
  <c r="AC67" i="51" s="1"/>
  <c r="AR67" i="51" s="1"/>
  <c r="BG49" i="51"/>
  <c r="AC49" i="51" s="1"/>
  <c r="AR49" i="51" s="1"/>
  <c r="BG63" i="51"/>
  <c r="AC63" i="51" s="1"/>
  <c r="AR63" i="51" s="1"/>
  <c r="BG62" i="51"/>
  <c r="AC62" i="51" s="1"/>
  <c r="AR62" i="51" s="1"/>
  <c r="BG66" i="51"/>
  <c r="AC66" i="51" s="1"/>
  <c r="AR66" i="51" s="1"/>
  <c r="BG140" i="51"/>
  <c r="AC140" i="51" s="1"/>
  <c r="AR140" i="51" s="1"/>
  <c r="BG8" i="51"/>
  <c r="AC8" i="51" s="1"/>
  <c r="AR8" i="51" s="1"/>
  <c r="BG16" i="51"/>
  <c r="AC16" i="51" s="1"/>
  <c r="AR16" i="51" s="1"/>
  <c r="BG20" i="51"/>
  <c r="AC20" i="51" s="1"/>
  <c r="AR20" i="51" s="1"/>
  <c r="BG24" i="51"/>
  <c r="AC24" i="51" s="1"/>
  <c r="AR24" i="51" s="1"/>
  <c r="BG32" i="51"/>
  <c r="AC32" i="51" s="1"/>
  <c r="AR32" i="51" s="1"/>
  <c r="BG36" i="51"/>
  <c r="AC36" i="51" s="1"/>
  <c r="AR36" i="51" s="1"/>
  <c r="BG40" i="51"/>
  <c r="AC40" i="51" s="1"/>
  <c r="AR40" i="51" s="1"/>
  <c r="BG53" i="51"/>
  <c r="AC53" i="51" s="1"/>
  <c r="AR53" i="51" s="1"/>
  <c r="BG70" i="51"/>
  <c r="AC70" i="51" s="1"/>
  <c r="AR70" i="51" s="1"/>
  <c r="BG128" i="51"/>
  <c r="AC128" i="51" s="1"/>
  <c r="AR128" i="51" s="1"/>
  <c r="BG89" i="51"/>
  <c r="AC89" i="51" s="1"/>
  <c r="AR89" i="51" s="1"/>
  <c r="BG105" i="51"/>
  <c r="AC105" i="51" s="1"/>
  <c r="AR105" i="51" s="1"/>
  <c r="BG121" i="51"/>
  <c r="AC121" i="51" s="1"/>
  <c r="AR121" i="51" s="1"/>
  <c r="BG144" i="51"/>
  <c r="AC144" i="51" s="1"/>
  <c r="AR144" i="51" s="1"/>
  <c r="BG79" i="51"/>
  <c r="AC79" i="51" s="1"/>
  <c r="AR79" i="51" s="1"/>
  <c r="BG84" i="51"/>
  <c r="AC84" i="51" s="1"/>
  <c r="AR84" i="51" s="1"/>
  <c r="BG100" i="51"/>
  <c r="AC100" i="51" s="1"/>
  <c r="AR100" i="51" s="1"/>
  <c r="BG116" i="51"/>
  <c r="AC116" i="51" s="1"/>
  <c r="AR116" i="51" s="1"/>
  <c r="BG135" i="51"/>
  <c r="AC135" i="51" s="1"/>
  <c r="AR135" i="51" s="1"/>
  <c r="BG134" i="51"/>
  <c r="AC134" i="51" s="1"/>
  <c r="AR134" i="51" s="1"/>
  <c r="BG148" i="51"/>
  <c r="AC148" i="51" s="1"/>
  <c r="AR148" i="51" s="1"/>
  <c r="BG173" i="51"/>
  <c r="AC173" i="51" s="1"/>
  <c r="AR173" i="51" s="1"/>
  <c r="BG177" i="51"/>
  <c r="AC177" i="51" s="1"/>
  <c r="AR177" i="51" s="1"/>
  <c r="BG184" i="51"/>
  <c r="AC184" i="51" s="1"/>
  <c r="AR184" i="51" s="1"/>
  <c r="BG190" i="51"/>
  <c r="AC190" i="51" s="1"/>
  <c r="AR190" i="51" s="1"/>
  <c r="BG198" i="51"/>
  <c r="AC198" i="51" s="1"/>
  <c r="AR198" i="51" s="1"/>
  <c r="AY49" i="51"/>
  <c r="U49" i="51" s="1"/>
  <c r="AJ49" i="51" s="1"/>
  <c r="AY122" i="51"/>
  <c r="U122" i="51" s="1"/>
  <c r="AJ122" i="51" s="1"/>
  <c r="AY87" i="51"/>
  <c r="U87" i="51" s="1"/>
  <c r="AJ87" i="51" s="1"/>
  <c r="AY81" i="51"/>
  <c r="U81" i="51" s="1"/>
  <c r="AJ81" i="51" s="1"/>
  <c r="AY62" i="51"/>
  <c r="U62" i="51" s="1"/>
  <c r="AJ62" i="51" s="1"/>
  <c r="AY98" i="51"/>
  <c r="U98" i="51" s="1"/>
  <c r="AJ98" i="51" s="1"/>
  <c r="AY6" i="51"/>
  <c r="U6" i="51" s="1"/>
  <c r="AJ6" i="51" s="1"/>
  <c r="AY10" i="51"/>
  <c r="U10" i="51" s="1"/>
  <c r="AJ10" i="51" s="1"/>
  <c r="AY14" i="51"/>
  <c r="U14" i="51" s="1"/>
  <c r="AJ14" i="51" s="1"/>
  <c r="AY18" i="51"/>
  <c r="U18" i="51" s="1"/>
  <c r="AJ18" i="51" s="1"/>
  <c r="AY26" i="51"/>
  <c r="U26" i="51" s="1"/>
  <c r="AJ26" i="51" s="1"/>
  <c r="AY30" i="51"/>
  <c r="U30" i="51" s="1"/>
  <c r="AJ30" i="51" s="1"/>
  <c r="AY38" i="51"/>
  <c r="U38" i="51" s="1"/>
  <c r="AJ38" i="51" s="1"/>
  <c r="AY42" i="51"/>
  <c r="U42" i="51" s="1"/>
  <c r="AJ42" i="51" s="1"/>
  <c r="AY66" i="51"/>
  <c r="U66" i="51" s="1"/>
  <c r="AJ66" i="51" s="1"/>
  <c r="AY136" i="51"/>
  <c r="U136" i="51" s="1"/>
  <c r="AJ136" i="51" s="1"/>
  <c r="AY83" i="51"/>
  <c r="U83" i="51" s="1"/>
  <c r="AJ83" i="51" s="1"/>
  <c r="AY99" i="51"/>
  <c r="U99" i="51" s="1"/>
  <c r="AJ99" i="51" s="1"/>
  <c r="AY115" i="51"/>
  <c r="U115" i="51" s="1"/>
  <c r="AJ115" i="51" s="1"/>
  <c r="AY78" i="51"/>
  <c r="U78" i="51" s="1"/>
  <c r="AJ78" i="51" s="1"/>
  <c r="AY85" i="51"/>
  <c r="U85" i="51" s="1"/>
  <c r="AJ85" i="51" s="1"/>
  <c r="AY101" i="51"/>
  <c r="U101" i="51" s="1"/>
  <c r="AJ101" i="51" s="1"/>
  <c r="AY117" i="51"/>
  <c r="U117" i="51" s="1"/>
  <c r="AJ117" i="51" s="1"/>
  <c r="AY137" i="51"/>
  <c r="U137" i="51" s="1"/>
  <c r="AJ137" i="51" s="1"/>
  <c r="AY127" i="51"/>
  <c r="U127" i="51" s="1"/>
  <c r="AJ127" i="51" s="1"/>
  <c r="AY139" i="51"/>
  <c r="U139" i="51" s="1"/>
  <c r="AJ139" i="51" s="1"/>
  <c r="AY149" i="51"/>
  <c r="U149" i="51" s="1"/>
  <c r="AJ149" i="51" s="1"/>
  <c r="AY153" i="51"/>
  <c r="U153" i="51" s="1"/>
  <c r="AJ153" i="51" s="1"/>
  <c r="AY157" i="51"/>
  <c r="U157" i="51" s="1"/>
  <c r="AJ157" i="51" s="1"/>
  <c r="AY161" i="51"/>
  <c r="U161" i="51" s="1"/>
  <c r="AJ161" i="51" s="1"/>
  <c r="AY165" i="51"/>
  <c r="U165" i="51" s="1"/>
  <c r="AJ165" i="51" s="1"/>
  <c r="AY169" i="51"/>
  <c r="U169" i="51" s="1"/>
  <c r="AJ169" i="51" s="1"/>
  <c r="AY172" i="51"/>
  <c r="U172" i="51" s="1"/>
  <c r="AJ172" i="51" s="1"/>
  <c r="AY176" i="51"/>
  <c r="U176" i="51" s="1"/>
  <c r="AJ176" i="51" s="1"/>
  <c r="AY180" i="51"/>
  <c r="U180" i="51" s="1"/>
  <c r="AJ180" i="51" s="1"/>
  <c r="AY188" i="51"/>
  <c r="U188" i="51" s="1"/>
  <c r="AJ188" i="51" s="1"/>
  <c r="AY190" i="51"/>
  <c r="U190" i="51" s="1"/>
  <c r="AJ190" i="51" s="1"/>
  <c r="AY197" i="51"/>
  <c r="U197" i="51" s="1"/>
  <c r="AJ197" i="51" s="1"/>
  <c r="AY202" i="51"/>
  <c r="U202" i="51" s="1"/>
  <c r="AJ202" i="51" s="1"/>
  <c r="AV52" i="51"/>
  <c r="R52" i="51" s="1"/>
  <c r="AG52" i="51" s="1"/>
  <c r="AV56" i="51"/>
  <c r="R56" i="51" s="1"/>
  <c r="AG56" i="51" s="1"/>
  <c r="AV60" i="51"/>
  <c r="R60" i="51" s="1"/>
  <c r="AG60" i="51" s="1"/>
  <c r="AV64" i="51"/>
  <c r="R64" i="51" s="1"/>
  <c r="AG64" i="51" s="1"/>
  <c r="AV68" i="51"/>
  <c r="R68" i="51" s="1"/>
  <c r="AG68" i="51" s="1"/>
  <c r="AV72" i="51"/>
  <c r="R72" i="51" s="1"/>
  <c r="AG72" i="51" s="1"/>
  <c r="AV83" i="51"/>
  <c r="R83" i="51" s="1"/>
  <c r="AG83" i="51" s="1"/>
  <c r="AV87" i="51"/>
  <c r="R87" i="51" s="1"/>
  <c r="AG87" i="51" s="1"/>
  <c r="AV91" i="51"/>
  <c r="R91" i="51" s="1"/>
  <c r="AG91" i="51" s="1"/>
  <c r="AV95" i="51"/>
  <c r="R95" i="51" s="1"/>
  <c r="AG95" i="51" s="1"/>
  <c r="AV99" i="51"/>
  <c r="R99" i="51" s="1"/>
  <c r="AG99" i="51" s="1"/>
  <c r="AV103" i="51"/>
  <c r="R103" i="51" s="1"/>
  <c r="AG103" i="51" s="1"/>
  <c r="AV107" i="51"/>
  <c r="R107" i="51" s="1"/>
  <c r="AG107" i="51" s="1"/>
  <c r="AV111" i="51"/>
  <c r="R111" i="51" s="1"/>
  <c r="AG111" i="51" s="1"/>
  <c r="AV115" i="51"/>
  <c r="R115" i="51" s="1"/>
  <c r="AG115" i="51" s="1"/>
  <c r="AV119" i="51"/>
  <c r="R119" i="51" s="1"/>
  <c r="AG119" i="51" s="1"/>
  <c r="AV123" i="51"/>
  <c r="R123" i="51" s="1"/>
  <c r="AG123" i="51" s="1"/>
  <c r="AV131" i="51"/>
  <c r="R131" i="51" s="1"/>
  <c r="AG131" i="51" s="1"/>
  <c r="AV135" i="51"/>
  <c r="R135" i="51" s="1"/>
  <c r="AG135" i="51" s="1"/>
  <c r="AV139" i="51"/>
  <c r="R139" i="51" s="1"/>
  <c r="AG139" i="51" s="1"/>
  <c r="AV143" i="51"/>
  <c r="R143" i="51" s="1"/>
  <c r="AG143" i="51" s="1"/>
  <c r="AV152" i="51"/>
  <c r="R152" i="51" s="1"/>
  <c r="AG152" i="51" s="1"/>
  <c r="AV156" i="51"/>
  <c r="R156" i="51" s="1"/>
  <c r="AG156" i="51" s="1"/>
  <c r="AV168" i="51"/>
  <c r="R168" i="51" s="1"/>
  <c r="AG168" i="51" s="1"/>
  <c r="AV171" i="51"/>
  <c r="R171" i="51" s="1"/>
  <c r="AG171" i="51" s="1"/>
  <c r="AV186" i="51"/>
  <c r="R186" i="51" s="1"/>
  <c r="AG186" i="51" s="1"/>
  <c r="AV190" i="51"/>
  <c r="R190" i="51" s="1"/>
  <c r="AG190" i="51" s="1"/>
  <c r="AV198" i="51"/>
  <c r="R198" i="51" s="1"/>
  <c r="AG198" i="51" s="1"/>
  <c r="BH206" i="51"/>
  <c r="AD206" i="51" s="1"/>
  <c r="AS206" i="51" s="1"/>
  <c r="BH158" i="51"/>
  <c r="AD158" i="51" s="1"/>
  <c r="AS158" i="51" s="1"/>
  <c r="BH141" i="51"/>
  <c r="AD141" i="51" s="1"/>
  <c r="AS141" i="51" s="1"/>
  <c r="BH71" i="51"/>
  <c r="AD71" i="51" s="1"/>
  <c r="AS71" i="51" s="1"/>
  <c r="BH55" i="51"/>
  <c r="AD55" i="51" s="1"/>
  <c r="AS55" i="51" s="1"/>
  <c r="BH35" i="51"/>
  <c r="AD35" i="51" s="1"/>
  <c r="AS35" i="51" s="1"/>
  <c r="BB73" i="51"/>
  <c r="X73" i="51" s="1"/>
  <c r="AM73" i="51" s="1"/>
  <c r="BB66" i="51"/>
  <c r="X66" i="51" s="1"/>
  <c r="AM66" i="51" s="1"/>
  <c r="BB65" i="51"/>
  <c r="X65" i="51" s="1"/>
  <c r="AM65" i="51" s="1"/>
  <c r="BB57" i="51"/>
  <c r="X57" i="51" s="1"/>
  <c r="AM57" i="51" s="1"/>
  <c r="BB122" i="51"/>
  <c r="X122" i="51" s="1"/>
  <c r="AM122" i="51" s="1"/>
  <c r="BB62" i="51"/>
  <c r="X62" i="51" s="1"/>
  <c r="AM62" i="51" s="1"/>
  <c r="BB113" i="51"/>
  <c r="X113" i="51" s="1"/>
  <c r="AM113" i="51" s="1"/>
  <c r="BB55" i="51"/>
  <c r="X55" i="51" s="1"/>
  <c r="AM55" i="51" s="1"/>
  <c r="BB94" i="51"/>
  <c r="X94" i="51" s="1"/>
  <c r="AM94" i="51" s="1"/>
  <c r="BB110" i="51"/>
  <c r="X110" i="51" s="1"/>
  <c r="AM110" i="51" s="1"/>
  <c r="BB84" i="51"/>
  <c r="X84" i="51" s="1"/>
  <c r="AM84" i="51" s="1"/>
  <c r="BB100" i="51"/>
  <c r="X100" i="51" s="1"/>
  <c r="AM100" i="51" s="1"/>
  <c r="BB116" i="51"/>
  <c r="X116" i="51" s="1"/>
  <c r="AM116" i="51" s="1"/>
  <c r="BB81" i="51"/>
  <c r="X81" i="51" s="1"/>
  <c r="AM81" i="51" s="1"/>
  <c r="BB134" i="51"/>
  <c r="X134" i="51" s="1"/>
  <c r="AM134" i="51" s="1"/>
  <c r="BB137" i="51"/>
  <c r="X137" i="51" s="1"/>
  <c r="AM137" i="51" s="1"/>
  <c r="BB150" i="51"/>
  <c r="X150" i="51" s="1"/>
  <c r="AM150" i="51" s="1"/>
  <c r="BB177" i="51"/>
  <c r="X177" i="51" s="1"/>
  <c r="AM177" i="51" s="1"/>
  <c r="BB172" i="51"/>
  <c r="X172" i="51" s="1"/>
  <c r="AM172" i="51" s="1"/>
  <c r="BB181" i="51"/>
  <c r="X181" i="51" s="1"/>
  <c r="AM181" i="51" s="1"/>
  <c r="BB184" i="51"/>
  <c r="X184" i="51" s="1"/>
  <c r="AM184" i="51" s="1"/>
  <c r="BB188" i="51"/>
  <c r="X188" i="51" s="1"/>
  <c r="AM188" i="51" s="1"/>
  <c r="AZ9" i="51"/>
  <c r="V9" i="51" s="1"/>
  <c r="AK9" i="51" s="1"/>
  <c r="AZ25" i="51"/>
  <c r="V25" i="51" s="1"/>
  <c r="AK25" i="51" s="1"/>
  <c r="AZ41" i="51"/>
  <c r="V41" i="51" s="1"/>
  <c r="AK41" i="51" s="1"/>
  <c r="AZ32" i="51"/>
  <c r="V32" i="51" s="1"/>
  <c r="AK32" i="51" s="1"/>
  <c r="AZ44" i="51"/>
  <c r="V44" i="51" s="1"/>
  <c r="AK44" i="51" s="1"/>
  <c r="AZ48" i="51"/>
  <c r="V48" i="51" s="1"/>
  <c r="AK48" i="51" s="1"/>
  <c r="AZ51" i="51"/>
  <c r="V51" i="51" s="1"/>
  <c r="AK51" i="51" s="1"/>
  <c r="AZ55" i="51"/>
  <c r="V55" i="51" s="1"/>
  <c r="AK55" i="51" s="1"/>
  <c r="AZ59" i="51"/>
  <c r="V59" i="51" s="1"/>
  <c r="AK59" i="51" s="1"/>
  <c r="AZ63" i="51"/>
  <c r="V63" i="51" s="1"/>
  <c r="AK63" i="51" s="1"/>
  <c r="AZ67" i="51"/>
  <c r="V67" i="51" s="1"/>
  <c r="AK67" i="51" s="1"/>
  <c r="AZ71" i="51"/>
  <c r="V71" i="51" s="1"/>
  <c r="AK71" i="51" s="1"/>
  <c r="AZ75" i="51"/>
  <c r="V75" i="51" s="1"/>
  <c r="AK75" i="51" s="1"/>
  <c r="AZ85" i="51"/>
  <c r="V85" i="51" s="1"/>
  <c r="AK85" i="51" s="1"/>
  <c r="AZ89" i="51"/>
  <c r="V89" i="51" s="1"/>
  <c r="AK89" i="51" s="1"/>
  <c r="AZ93" i="51"/>
  <c r="V93" i="51" s="1"/>
  <c r="AK93" i="51" s="1"/>
  <c r="AZ97" i="51"/>
  <c r="V97" i="51" s="1"/>
  <c r="AK97" i="51" s="1"/>
  <c r="AZ101" i="51"/>
  <c r="V101" i="51" s="1"/>
  <c r="AK101" i="51" s="1"/>
  <c r="AZ105" i="51"/>
  <c r="V105" i="51" s="1"/>
  <c r="AK105" i="51" s="1"/>
  <c r="AZ109" i="51"/>
  <c r="V109" i="51" s="1"/>
  <c r="AK109" i="51" s="1"/>
  <c r="AZ113" i="51"/>
  <c r="V113" i="51" s="1"/>
  <c r="AK113" i="51" s="1"/>
  <c r="AZ117" i="51"/>
  <c r="V117" i="51" s="1"/>
  <c r="AK117" i="51" s="1"/>
  <c r="AZ121" i="51"/>
  <c r="V121" i="51" s="1"/>
  <c r="AK121" i="51" s="1"/>
  <c r="AZ184" i="51"/>
  <c r="V184" i="51" s="1"/>
  <c r="AK184" i="51" s="1"/>
  <c r="AZ157" i="51"/>
  <c r="V157" i="51" s="1"/>
  <c r="AK157" i="51" s="1"/>
  <c r="AZ161" i="51"/>
  <c r="V161" i="51" s="1"/>
  <c r="AK161" i="51" s="1"/>
  <c r="AZ165" i="51"/>
  <c r="V165" i="51" s="1"/>
  <c r="AK165" i="51" s="1"/>
  <c r="AZ170" i="51"/>
  <c r="V170" i="51" s="1"/>
  <c r="AK170" i="51" s="1"/>
  <c r="AZ174" i="51"/>
  <c r="V174" i="51" s="1"/>
  <c r="AK174" i="51" s="1"/>
  <c r="AZ182" i="51"/>
  <c r="V182" i="51" s="1"/>
  <c r="AK182" i="51" s="1"/>
  <c r="AZ200" i="51"/>
  <c r="V200" i="51" s="1"/>
  <c r="AK200" i="51" s="1"/>
  <c r="AZ191" i="51"/>
  <c r="V191" i="51" s="1"/>
  <c r="AK191" i="51" s="1"/>
  <c r="AZ195" i="51"/>
  <c r="V195" i="51" s="1"/>
  <c r="AK195" i="51" s="1"/>
  <c r="AZ205" i="51"/>
  <c r="V205" i="51" s="1"/>
  <c r="AK205" i="51" s="1"/>
  <c r="BD23" i="51"/>
  <c r="Z23" i="51" s="1"/>
  <c r="AO23" i="51" s="1"/>
  <c r="BD39" i="51"/>
  <c r="Z39" i="51" s="1"/>
  <c r="AO39" i="51" s="1"/>
  <c r="BD24" i="51"/>
  <c r="Z24" i="51" s="1"/>
  <c r="AO24" i="51" s="1"/>
  <c r="BD49" i="51"/>
  <c r="Z49" i="51" s="1"/>
  <c r="AO49" i="51" s="1"/>
  <c r="BD53" i="51"/>
  <c r="Z53" i="51" s="1"/>
  <c r="AO53" i="51" s="1"/>
  <c r="BD65" i="51"/>
  <c r="Z65" i="51" s="1"/>
  <c r="AO65" i="51" s="1"/>
  <c r="BD69" i="51"/>
  <c r="Z69" i="51" s="1"/>
  <c r="AO69" i="51" s="1"/>
  <c r="BD91" i="51"/>
  <c r="Z91" i="51" s="1"/>
  <c r="AO91" i="51" s="1"/>
  <c r="BD99" i="51"/>
  <c r="Z99" i="51" s="1"/>
  <c r="AO99" i="51" s="1"/>
  <c r="BD123" i="51"/>
  <c r="Z123" i="51" s="1"/>
  <c r="AO123" i="51" s="1"/>
  <c r="BD134" i="51"/>
  <c r="Z134" i="51" s="1"/>
  <c r="AO134" i="51" s="1"/>
  <c r="BD138" i="51"/>
  <c r="Z138" i="51" s="1"/>
  <c r="AO138" i="51" s="1"/>
  <c r="BD153" i="51"/>
  <c r="Z153" i="51" s="1"/>
  <c r="AO153" i="51" s="1"/>
  <c r="BD169" i="51"/>
  <c r="Z169" i="51" s="1"/>
  <c r="AO169" i="51" s="1"/>
  <c r="BD192" i="51"/>
  <c r="Z192" i="51" s="1"/>
  <c r="AO192" i="51" s="1"/>
  <c r="BD204" i="51"/>
  <c r="Z204" i="51" s="1"/>
  <c r="AO204" i="51" s="1"/>
  <c r="BH182" i="51"/>
  <c r="AD182" i="51" s="1"/>
  <c r="AS182" i="51" s="1"/>
  <c r="BH136" i="51"/>
  <c r="AD136" i="51" s="1"/>
  <c r="AS136" i="51" s="1"/>
  <c r="BH66" i="51"/>
  <c r="AD66" i="51" s="1"/>
  <c r="AS66" i="51" s="1"/>
  <c r="BH50" i="51"/>
  <c r="AD50" i="51" s="1"/>
  <c r="AS50" i="51" s="1"/>
  <c r="BH18" i="51"/>
  <c r="AD18" i="51" s="1"/>
  <c r="AS18" i="51" s="1"/>
  <c r="BH46" i="51"/>
  <c r="AD46" i="51" s="1"/>
  <c r="AS46" i="51" s="1"/>
  <c r="BG45" i="51"/>
  <c r="AC45" i="51" s="1"/>
  <c r="AR45" i="51" s="1"/>
  <c r="BG75" i="51"/>
  <c r="AC75" i="51" s="1"/>
  <c r="AR75" i="51" s="1"/>
  <c r="BG51" i="51"/>
  <c r="AC51" i="51" s="1"/>
  <c r="AR51" i="51" s="1"/>
  <c r="BG71" i="51"/>
  <c r="AC71" i="51" s="1"/>
  <c r="AR71" i="51" s="1"/>
  <c r="BG13" i="51"/>
  <c r="AC13" i="51" s="1"/>
  <c r="AR13" i="51" s="1"/>
  <c r="BG17" i="51"/>
  <c r="AC17" i="51" s="1"/>
  <c r="AR17" i="51" s="1"/>
  <c r="BG29" i="51"/>
  <c r="AC29" i="51" s="1"/>
  <c r="AR29" i="51" s="1"/>
  <c r="BG33" i="51"/>
  <c r="AC33" i="51" s="1"/>
  <c r="AR33" i="51" s="1"/>
  <c r="BG37" i="51"/>
  <c r="AC37" i="51" s="1"/>
  <c r="AR37" i="51" s="1"/>
  <c r="BG54" i="51"/>
  <c r="AC54" i="51" s="1"/>
  <c r="AR54" i="51" s="1"/>
  <c r="BG132" i="51"/>
  <c r="AC132" i="51" s="1"/>
  <c r="AR132" i="51" s="1"/>
  <c r="BG93" i="51"/>
  <c r="AC93" i="51" s="1"/>
  <c r="AR93" i="51" s="1"/>
  <c r="BG109" i="51"/>
  <c r="AC109" i="51" s="1"/>
  <c r="AR109" i="51" s="1"/>
  <c r="BG76" i="51"/>
  <c r="AC76" i="51" s="1"/>
  <c r="AR76" i="51" s="1"/>
  <c r="BG88" i="51"/>
  <c r="AC88" i="51" s="1"/>
  <c r="AR88" i="51" s="1"/>
  <c r="BG104" i="51"/>
  <c r="AC104" i="51" s="1"/>
  <c r="AR104" i="51" s="1"/>
  <c r="BG120" i="51"/>
  <c r="AC120" i="51" s="1"/>
  <c r="AR120" i="51" s="1"/>
  <c r="BG139" i="51"/>
  <c r="AC139" i="51" s="1"/>
  <c r="AR139" i="51" s="1"/>
  <c r="BG149" i="51"/>
  <c r="AC149" i="51" s="1"/>
  <c r="AR149" i="51" s="1"/>
  <c r="BG169" i="51"/>
  <c r="AC169" i="51" s="1"/>
  <c r="AR169" i="51" s="1"/>
  <c r="BG170" i="51"/>
  <c r="AC170" i="51" s="1"/>
  <c r="AR170" i="51" s="1"/>
  <c r="BG174" i="51"/>
  <c r="AC174" i="51" s="1"/>
  <c r="AR174" i="51" s="1"/>
  <c r="BG178" i="51"/>
  <c r="AC178" i="51" s="1"/>
  <c r="AR178" i="51" s="1"/>
  <c r="BG188" i="51"/>
  <c r="AC188" i="51" s="1"/>
  <c r="AR188" i="51" s="1"/>
  <c r="BG194" i="51"/>
  <c r="AC194" i="51" s="1"/>
  <c r="AR194" i="51" s="1"/>
  <c r="BG206" i="51"/>
  <c r="AC206" i="51" s="1"/>
  <c r="AR206" i="51" s="1"/>
  <c r="AY58" i="51"/>
  <c r="U58" i="51" s="1"/>
  <c r="AJ58" i="51" s="1"/>
  <c r="AY50" i="51"/>
  <c r="U50" i="51" s="1"/>
  <c r="AJ50" i="51" s="1"/>
  <c r="AY44" i="51"/>
  <c r="U44" i="51" s="1"/>
  <c r="AJ44" i="51" s="1"/>
  <c r="AY67" i="51"/>
  <c r="U67" i="51" s="1"/>
  <c r="AJ67" i="51" s="1"/>
  <c r="AY114" i="51"/>
  <c r="U114" i="51" s="1"/>
  <c r="AJ114" i="51" s="1"/>
  <c r="AY7" i="51"/>
  <c r="U7" i="51" s="1"/>
  <c r="AJ7" i="51" s="1"/>
  <c r="AY11" i="51"/>
  <c r="U11" i="51" s="1"/>
  <c r="AJ11" i="51" s="1"/>
  <c r="AY23" i="51"/>
  <c r="U23" i="51" s="1"/>
  <c r="AJ23" i="51" s="1"/>
  <c r="AY27" i="51"/>
  <c r="U27" i="51" s="1"/>
  <c r="AJ27" i="51" s="1"/>
  <c r="AY39" i="51"/>
  <c r="U39" i="51" s="1"/>
  <c r="AJ39" i="51" s="1"/>
  <c r="AY43" i="51"/>
  <c r="U43" i="51" s="1"/>
  <c r="AJ43" i="51" s="1"/>
  <c r="AY86" i="51"/>
  <c r="U86" i="51" s="1"/>
  <c r="AJ86" i="51" s="1"/>
  <c r="AY102" i="51"/>
  <c r="U102" i="51" s="1"/>
  <c r="AJ102" i="51" s="1"/>
  <c r="AY118" i="51"/>
  <c r="U118" i="51" s="1"/>
  <c r="AJ118" i="51" s="1"/>
  <c r="AY82" i="51"/>
  <c r="U82" i="51" s="1"/>
  <c r="AJ82" i="51" s="1"/>
  <c r="AY140" i="51"/>
  <c r="U140" i="51" s="1"/>
  <c r="AJ140" i="51" s="1"/>
  <c r="AY128" i="51"/>
  <c r="U128" i="51" s="1"/>
  <c r="AJ128" i="51" s="1"/>
  <c r="AY189" i="51"/>
  <c r="U189" i="51" s="1"/>
  <c r="AJ189" i="51" s="1"/>
  <c r="AY150" i="51"/>
  <c r="U150" i="51" s="1"/>
  <c r="AJ150" i="51" s="1"/>
  <c r="AY154" i="51"/>
  <c r="U154" i="51" s="1"/>
  <c r="AJ154" i="51" s="1"/>
  <c r="AY158" i="51"/>
  <c r="U158" i="51" s="1"/>
  <c r="AJ158" i="51" s="1"/>
  <c r="AY162" i="51"/>
  <c r="U162" i="51" s="1"/>
  <c r="AJ162" i="51" s="1"/>
  <c r="AY166" i="51"/>
  <c r="U166" i="51" s="1"/>
  <c r="AJ166" i="51" s="1"/>
  <c r="AY186" i="51"/>
  <c r="U186" i="51" s="1"/>
  <c r="AJ186" i="51" s="1"/>
  <c r="AY173" i="51"/>
  <c r="U173" i="51" s="1"/>
  <c r="AJ173" i="51" s="1"/>
  <c r="AY177" i="51"/>
  <c r="U177" i="51" s="1"/>
  <c r="AJ177" i="51" s="1"/>
  <c r="AY187" i="51"/>
  <c r="U187" i="51" s="1"/>
  <c r="AJ187" i="51" s="1"/>
  <c r="AY193" i="51"/>
  <c r="U193" i="51" s="1"/>
  <c r="AJ193" i="51" s="1"/>
  <c r="AY198" i="51"/>
  <c r="U198" i="51" s="1"/>
  <c r="AJ198" i="51" s="1"/>
  <c r="AY204" i="51"/>
  <c r="U204" i="51" s="1"/>
  <c r="AJ204" i="51" s="1"/>
  <c r="BB15" i="52"/>
  <c r="X15" i="52" s="1"/>
  <c r="AM15" i="52" s="1"/>
  <c r="BB85" i="52"/>
  <c r="X85" i="52" s="1"/>
  <c r="AM85" i="52" s="1"/>
  <c r="BB168" i="52"/>
  <c r="X168" i="52" s="1"/>
  <c r="AM168" i="52" s="1"/>
  <c r="BB178" i="52"/>
  <c r="X178" i="52" s="1"/>
  <c r="AM178" i="52" s="1"/>
  <c r="BB186" i="52"/>
  <c r="X186" i="52" s="1"/>
  <c r="AM186" i="52" s="1"/>
  <c r="BB196" i="52"/>
  <c r="X196" i="52" s="1"/>
  <c r="AM196" i="52" s="1"/>
  <c r="AY70" i="52"/>
  <c r="U70" i="52" s="1"/>
  <c r="AJ70" i="52" s="1"/>
  <c r="AY69" i="52"/>
  <c r="U69" i="52" s="1"/>
  <c r="AJ69" i="52" s="1"/>
  <c r="AY85" i="52"/>
  <c r="U85" i="52" s="1"/>
  <c r="AJ85" i="52" s="1"/>
  <c r="AY90" i="52"/>
  <c r="U90" i="52" s="1"/>
  <c r="AJ90" i="52" s="1"/>
  <c r="AY131" i="52"/>
  <c r="U131" i="52" s="1"/>
  <c r="AJ131" i="52" s="1"/>
  <c r="AY147" i="52"/>
  <c r="U147" i="52" s="1"/>
  <c r="AJ147" i="52" s="1"/>
  <c r="AY165" i="52"/>
  <c r="U165" i="52" s="1"/>
  <c r="AJ165" i="52" s="1"/>
  <c r="AY204" i="52"/>
  <c r="U204" i="52" s="1"/>
  <c r="AJ204" i="52" s="1"/>
  <c r="AV33" i="52"/>
  <c r="R33" i="52" s="1"/>
  <c r="AG33" i="52" s="1"/>
  <c r="AV20" i="52"/>
  <c r="R20" i="52" s="1"/>
  <c r="AG20" i="52" s="1"/>
  <c r="AV120" i="52"/>
  <c r="R120" i="52" s="1"/>
  <c r="AG120" i="52" s="1"/>
  <c r="AV124" i="52"/>
  <c r="R124" i="52" s="1"/>
  <c r="AG124" i="52" s="1"/>
  <c r="AV164" i="52"/>
  <c r="R164" i="52" s="1"/>
  <c r="AG164" i="52" s="1"/>
  <c r="BH49" i="52"/>
  <c r="AD49" i="52" s="1"/>
  <c r="AS49" i="52" s="1"/>
  <c r="BH65" i="52"/>
  <c r="AD65" i="52" s="1"/>
  <c r="AS65" i="52" s="1"/>
  <c r="BH44" i="52"/>
  <c r="AD44" i="52" s="1"/>
  <c r="AS44" i="52" s="1"/>
  <c r="BH6" i="52"/>
  <c r="AD6" i="52" s="1"/>
  <c r="AS6" i="52" s="1"/>
  <c r="BH83" i="52"/>
  <c r="AD83" i="52" s="1"/>
  <c r="AS83" i="52" s="1"/>
  <c r="BH93" i="52"/>
  <c r="AD93" i="52" s="1"/>
  <c r="AS93" i="52" s="1"/>
  <c r="BH58" i="52"/>
  <c r="AD58" i="52" s="1"/>
  <c r="AS58" i="52" s="1"/>
  <c r="BH123" i="52"/>
  <c r="AD123" i="52" s="1"/>
  <c r="AS123" i="52" s="1"/>
  <c r="BH191" i="52"/>
  <c r="AD191" i="52" s="1"/>
  <c r="AS191" i="52" s="1"/>
  <c r="AZ8" i="52"/>
  <c r="V8" i="52" s="1"/>
  <c r="AK8" i="52" s="1"/>
  <c r="AZ12" i="52"/>
  <c r="V12" i="52" s="1"/>
  <c r="AK12" i="52" s="1"/>
  <c r="AZ71" i="52"/>
  <c r="V71" i="52" s="1"/>
  <c r="AK71" i="52" s="1"/>
  <c r="AZ89" i="52"/>
  <c r="V89" i="52" s="1"/>
  <c r="AK89" i="52" s="1"/>
  <c r="AZ101" i="52"/>
  <c r="V101" i="52" s="1"/>
  <c r="AK101" i="52" s="1"/>
  <c r="AZ134" i="52"/>
  <c r="V134" i="52" s="1"/>
  <c r="AK134" i="52" s="1"/>
  <c r="AZ142" i="52"/>
  <c r="V142" i="52" s="1"/>
  <c r="AK142" i="52" s="1"/>
  <c r="AZ150" i="52"/>
  <c r="V150" i="52" s="1"/>
  <c r="AK150" i="52" s="1"/>
  <c r="AZ163" i="52"/>
  <c r="V163" i="52" s="1"/>
  <c r="AK163" i="52" s="1"/>
  <c r="AZ177" i="52"/>
  <c r="V177" i="52" s="1"/>
  <c r="AK177" i="52" s="1"/>
  <c r="AZ200" i="52"/>
  <c r="V200" i="52" s="1"/>
  <c r="AK200" i="52" s="1"/>
  <c r="BD43" i="52"/>
  <c r="Z43" i="52" s="1"/>
  <c r="AO43" i="52" s="1"/>
  <c r="BD92" i="52"/>
  <c r="Z92" i="52" s="1"/>
  <c r="AO92" i="52" s="1"/>
  <c r="BD64" i="52"/>
  <c r="Z64" i="52" s="1"/>
  <c r="AO64" i="52" s="1"/>
  <c r="BD81" i="52"/>
  <c r="Z81" i="52" s="1"/>
  <c r="AO81" i="52" s="1"/>
  <c r="BD93" i="52"/>
  <c r="Z93" i="52" s="1"/>
  <c r="AO93" i="52" s="1"/>
  <c r="BD118" i="52"/>
  <c r="Z118" i="52" s="1"/>
  <c r="AO118" i="52" s="1"/>
  <c r="BD156" i="52"/>
  <c r="Z156" i="52" s="1"/>
  <c r="AO156" i="52" s="1"/>
  <c r="BD170" i="52"/>
  <c r="Z170" i="52" s="1"/>
  <c r="AO170" i="52" s="1"/>
  <c r="BB25" i="52"/>
  <c r="X25" i="52" s="1"/>
  <c r="AM25" i="52" s="1"/>
  <c r="BB131" i="52"/>
  <c r="X131" i="52" s="1"/>
  <c r="AM131" i="52" s="1"/>
  <c r="BB130" i="52"/>
  <c r="X130" i="52" s="1"/>
  <c r="AM130" i="52" s="1"/>
  <c r="BB33" i="52"/>
  <c r="X33" i="52" s="1"/>
  <c r="AM33" i="52" s="1"/>
  <c r="BB41" i="52"/>
  <c r="X41" i="52" s="1"/>
  <c r="AM41" i="52" s="1"/>
  <c r="BB45" i="52"/>
  <c r="X45" i="52" s="1"/>
  <c r="AM45" i="52" s="1"/>
  <c r="BB53" i="52"/>
  <c r="X53" i="52" s="1"/>
  <c r="AM53" i="52" s="1"/>
  <c r="BB57" i="52"/>
  <c r="X57" i="52" s="1"/>
  <c r="AM57" i="52" s="1"/>
  <c r="BB108" i="52"/>
  <c r="X108" i="52" s="1"/>
  <c r="AM108" i="52" s="1"/>
  <c r="BB124" i="52"/>
  <c r="X124" i="52" s="1"/>
  <c r="AM124" i="52" s="1"/>
  <c r="BB143" i="52"/>
  <c r="X143" i="52" s="1"/>
  <c r="AM143" i="52" s="1"/>
  <c r="BB157" i="52"/>
  <c r="X157" i="52" s="1"/>
  <c r="AM157" i="52" s="1"/>
  <c r="BB165" i="52"/>
  <c r="X165" i="52" s="1"/>
  <c r="AM165" i="52" s="1"/>
  <c r="BB179" i="52"/>
  <c r="X179" i="52" s="1"/>
  <c r="AM179" i="52" s="1"/>
  <c r="BB183" i="52"/>
  <c r="X183" i="52" s="1"/>
  <c r="AM183" i="52" s="1"/>
  <c r="BB189" i="52"/>
  <c r="X189" i="52" s="1"/>
  <c r="AM189" i="52" s="1"/>
  <c r="BG6" i="52"/>
  <c r="AC6" i="52" s="1"/>
  <c r="AR6" i="52" s="1"/>
  <c r="BG10" i="52"/>
  <c r="AC10" i="52" s="1"/>
  <c r="AR10" i="52" s="1"/>
  <c r="BG14" i="52"/>
  <c r="AC14" i="52" s="1"/>
  <c r="AR14" i="52" s="1"/>
  <c r="BG18" i="52"/>
  <c r="AC18" i="52" s="1"/>
  <c r="AR18" i="52" s="1"/>
  <c r="BG48" i="52"/>
  <c r="AC48" i="52" s="1"/>
  <c r="AR48" i="52" s="1"/>
  <c r="BG141" i="52"/>
  <c r="AC141" i="52" s="1"/>
  <c r="AR141" i="52" s="1"/>
  <c r="BG157" i="52"/>
  <c r="AC157" i="52" s="1"/>
  <c r="AR157" i="52" s="1"/>
  <c r="BG158" i="52"/>
  <c r="AC158" i="52" s="1"/>
  <c r="AR158" i="52" s="1"/>
  <c r="BG203" i="52"/>
  <c r="AC203" i="52" s="1"/>
  <c r="AR203" i="52" s="1"/>
  <c r="AY72" i="52"/>
  <c r="U72" i="52" s="1"/>
  <c r="AJ72" i="52" s="1"/>
  <c r="AY152" i="52"/>
  <c r="U152" i="52" s="1"/>
  <c r="AJ152" i="52" s="1"/>
  <c r="AY74" i="52"/>
  <c r="U74" i="52" s="1"/>
  <c r="AJ74" i="52" s="1"/>
  <c r="AY30" i="52"/>
  <c r="U30" i="52" s="1"/>
  <c r="AJ30" i="52" s="1"/>
  <c r="AY38" i="52"/>
  <c r="U38" i="52" s="1"/>
  <c r="AJ38" i="52" s="1"/>
  <c r="AY73" i="52"/>
  <c r="U73" i="52" s="1"/>
  <c r="AJ73" i="52" s="1"/>
  <c r="AY172" i="52"/>
  <c r="U172" i="52" s="1"/>
  <c r="AJ172" i="52" s="1"/>
  <c r="BD45" i="52"/>
  <c r="Z45" i="52" s="1"/>
  <c r="AO45" i="52" s="1"/>
  <c r="BD50" i="52"/>
  <c r="Z50" i="52" s="1"/>
  <c r="AO50" i="52" s="1"/>
  <c r="BD69" i="52"/>
  <c r="Z69" i="52" s="1"/>
  <c r="AO69" i="52" s="1"/>
  <c r="BD85" i="52"/>
  <c r="Z85" i="52" s="1"/>
  <c r="AO85" i="52" s="1"/>
  <c r="BD99" i="52"/>
  <c r="Z99" i="52" s="1"/>
  <c r="AO99" i="52" s="1"/>
  <c r="BD115" i="52"/>
  <c r="Z115" i="52" s="1"/>
  <c r="AO115" i="52" s="1"/>
  <c r="BD153" i="52"/>
  <c r="Z153" i="52" s="1"/>
  <c r="AO153" i="52" s="1"/>
  <c r="BD171" i="52"/>
  <c r="Z171" i="52" s="1"/>
  <c r="AO171" i="52" s="1"/>
  <c r="BD179" i="52"/>
  <c r="Z179" i="52" s="1"/>
  <c r="AO179" i="52" s="1"/>
  <c r="BD183" i="52"/>
  <c r="Z183" i="52" s="1"/>
  <c r="AO183" i="52" s="1"/>
  <c r="BD190" i="52"/>
  <c r="Z190" i="52" s="1"/>
  <c r="AO190" i="52" s="1"/>
  <c r="BD205" i="52"/>
  <c r="Z205" i="52" s="1"/>
  <c r="AO205" i="52" s="1"/>
  <c r="BB89" i="52"/>
  <c r="X89" i="52" s="1"/>
  <c r="AM89" i="52" s="1"/>
  <c r="BB13" i="52"/>
  <c r="X13" i="52" s="1"/>
  <c r="AM13" i="52" s="1"/>
  <c r="BB17" i="52"/>
  <c r="X17" i="52" s="1"/>
  <c r="AM17" i="52" s="1"/>
  <c r="BB23" i="52"/>
  <c r="X23" i="52" s="1"/>
  <c r="AM23" i="52" s="1"/>
  <c r="BB110" i="52"/>
  <c r="X110" i="52" s="1"/>
  <c r="AM110" i="52" s="1"/>
  <c r="BB93" i="52"/>
  <c r="X93" i="52" s="1"/>
  <c r="AM93" i="52" s="1"/>
  <c r="BB6" i="52"/>
  <c r="X6" i="52" s="1"/>
  <c r="AM6" i="52" s="1"/>
  <c r="BB11" i="52"/>
  <c r="X11" i="52" s="1"/>
  <c r="AM11" i="52" s="1"/>
  <c r="BB147" i="52"/>
  <c r="X147" i="52" s="1"/>
  <c r="AM147" i="52" s="1"/>
  <c r="BB148" i="52"/>
  <c r="X148" i="52" s="1"/>
  <c r="AM148" i="52" s="1"/>
  <c r="BB30" i="52"/>
  <c r="X30" i="52" s="1"/>
  <c r="AM30" i="52" s="1"/>
  <c r="BB34" i="52"/>
  <c r="X34" i="52" s="1"/>
  <c r="AM34" i="52" s="1"/>
  <c r="BB38" i="52"/>
  <c r="X38" i="52" s="1"/>
  <c r="AM38" i="52" s="1"/>
  <c r="BB42" i="52"/>
  <c r="X42" i="52" s="1"/>
  <c r="AM42" i="52" s="1"/>
  <c r="BB46" i="52"/>
  <c r="X46" i="52" s="1"/>
  <c r="AM46" i="52" s="1"/>
  <c r="BB50" i="52"/>
  <c r="X50" i="52" s="1"/>
  <c r="AM50" i="52" s="1"/>
  <c r="BB54" i="52"/>
  <c r="X54" i="52" s="1"/>
  <c r="AM54" i="52" s="1"/>
  <c r="BB105" i="52"/>
  <c r="X105" i="52" s="1"/>
  <c r="AM105" i="52" s="1"/>
  <c r="BB121" i="52"/>
  <c r="X121" i="52" s="1"/>
  <c r="AM121" i="52" s="1"/>
  <c r="BB140" i="52"/>
  <c r="X140" i="52" s="1"/>
  <c r="AM140" i="52" s="1"/>
  <c r="BB112" i="52"/>
  <c r="X112" i="52" s="1"/>
  <c r="AM112" i="52" s="1"/>
  <c r="BB128" i="52"/>
  <c r="X128" i="52" s="1"/>
  <c r="AM128" i="52" s="1"/>
  <c r="BB144" i="52"/>
  <c r="X144" i="52" s="1"/>
  <c r="AM144" i="52" s="1"/>
  <c r="BB59" i="52"/>
  <c r="X59" i="52" s="1"/>
  <c r="AM59" i="52" s="1"/>
  <c r="BB63" i="52"/>
  <c r="X63" i="52" s="1"/>
  <c r="AM63" i="52" s="1"/>
  <c r="BB67" i="52"/>
  <c r="X67" i="52" s="1"/>
  <c r="AM67" i="52" s="1"/>
  <c r="BB71" i="52"/>
  <c r="X71" i="52" s="1"/>
  <c r="AM71" i="52" s="1"/>
  <c r="BB75" i="52"/>
  <c r="X75" i="52" s="1"/>
  <c r="AM75" i="52" s="1"/>
  <c r="BB79" i="52"/>
  <c r="X79" i="52" s="1"/>
  <c r="AM79" i="52" s="1"/>
  <c r="BB83" i="52"/>
  <c r="X83" i="52" s="1"/>
  <c r="AM83" i="52" s="1"/>
  <c r="BB87" i="52"/>
  <c r="X87" i="52" s="1"/>
  <c r="AM87" i="52" s="1"/>
  <c r="BB94" i="52"/>
  <c r="X94" i="52" s="1"/>
  <c r="AM94" i="52" s="1"/>
  <c r="BB103" i="52"/>
  <c r="X103" i="52" s="1"/>
  <c r="AM103" i="52" s="1"/>
  <c r="BB119" i="52"/>
  <c r="X119" i="52" s="1"/>
  <c r="AM119" i="52" s="1"/>
  <c r="BB137" i="52"/>
  <c r="X137" i="52" s="1"/>
  <c r="AM137" i="52" s="1"/>
  <c r="BB134" i="52"/>
  <c r="X134" i="52" s="1"/>
  <c r="AM134" i="52" s="1"/>
  <c r="BB150" i="52"/>
  <c r="X150" i="52" s="1"/>
  <c r="AM150" i="52" s="1"/>
  <c r="BB154" i="52"/>
  <c r="X154" i="52" s="1"/>
  <c r="AM154" i="52" s="1"/>
  <c r="BB158" i="52"/>
  <c r="X158" i="52" s="1"/>
  <c r="AM158" i="52" s="1"/>
  <c r="BB162" i="52"/>
  <c r="X162" i="52" s="1"/>
  <c r="AM162" i="52" s="1"/>
  <c r="BB166" i="52"/>
  <c r="X166" i="52" s="1"/>
  <c r="AM166" i="52" s="1"/>
  <c r="BB170" i="52"/>
  <c r="X170" i="52" s="1"/>
  <c r="AM170" i="52" s="1"/>
  <c r="BB176" i="52"/>
  <c r="X176" i="52" s="1"/>
  <c r="AM176" i="52" s="1"/>
  <c r="BB180" i="52"/>
  <c r="X180" i="52" s="1"/>
  <c r="AM180" i="52" s="1"/>
  <c r="BB184" i="52"/>
  <c r="X184" i="52" s="1"/>
  <c r="AM184" i="52" s="1"/>
  <c r="BB204" i="52"/>
  <c r="X204" i="52" s="1"/>
  <c r="AM204" i="52" s="1"/>
  <c r="BB190" i="52"/>
  <c r="X190" i="52" s="1"/>
  <c r="AM190" i="52" s="1"/>
  <c r="BB194" i="52"/>
  <c r="X194" i="52" s="1"/>
  <c r="AM194" i="52" s="1"/>
  <c r="BB198" i="52"/>
  <c r="X198" i="52" s="1"/>
  <c r="AM198" i="52" s="1"/>
  <c r="BB203" i="52"/>
  <c r="X203" i="52" s="1"/>
  <c r="AM203" i="52" s="1"/>
  <c r="BG60" i="52"/>
  <c r="AC60" i="52" s="1"/>
  <c r="AR60" i="52" s="1"/>
  <c r="BG86" i="52"/>
  <c r="AC86" i="52" s="1"/>
  <c r="AR86" i="52" s="1"/>
  <c r="BG53" i="52"/>
  <c r="AC53" i="52" s="1"/>
  <c r="AR53" i="52" s="1"/>
  <c r="BG57" i="52"/>
  <c r="AC57" i="52" s="1"/>
  <c r="AR57" i="52" s="1"/>
  <c r="BG180" i="52"/>
  <c r="AC180" i="52" s="1"/>
  <c r="AR180" i="52" s="1"/>
  <c r="BG184" i="52"/>
  <c r="AC184" i="52" s="1"/>
  <c r="AR184" i="52" s="1"/>
  <c r="BG172" i="52"/>
  <c r="AC172" i="52" s="1"/>
  <c r="AR172" i="52" s="1"/>
  <c r="BG196" i="52"/>
  <c r="AC196" i="52" s="1"/>
  <c r="AR196" i="52" s="1"/>
  <c r="AY79" i="52"/>
  <c r="U79" i="52" s="1"/>
  <c r="AJ79" i="52" s="1"/>
  <c r="AY7" i="52"/>
  <c r="U7" i="52" s="1"/>
  <c r="AJ7" i="52" s="1"/>
  <c r="AY11" i="52"/>
  <c r="U11" i="52" s="1"/>
  <c r="AJ11" i="52" s="1"/>
  <c r="AY15" i="52"/>
  <c r="U15" i="52" s="1"/>
  <c r="AJ15" i="52" s="1"/>
  <c r="AY19" i="52"/>
  <c r="U19" i="52" s="1"/>
  <c r="AJ19" i="52" s="1"/>
  <c r="AY68" i="52"/>
  <c r="U68" i="52" s="1"/>
  <c r="AJ68" i="52" s="1"/>
  <c r="AY58" i="52"/>
  <c r="U58" i="52" s="1"/>
  <c r="AJ58" i="52" s="1"/>
  <c r="AY75" i="52"/>
  <c r="U75" i="52" s="1"/>
  <c r="AJ75" i="52" s="1"/>
  <c r="AY60" i="52"/>
  <c r="U60" i="52" s="1"/>
  <c r="AJ60" i="52" s="1"/>
  <c r="AY78" i="52"/>
  <c r="U78" i="52" s="1"/>
  <c r="AJ78" i="52" s="1"/>
  <c r="AY144" i="52"/>
  <c r="U144" i="52" s="1"/>
  <c r="AJ144" i="52" s="1"/>
  <c r="AY23" i="52"/>
  <c r="U23" i="52" s="1"/>
  <c r="AJ23" i="52" s="1"/>
  <c r="AY27" i="52"/>
  <c r="U27" i="52" s="1"/>
  <c r="AJ27" i="52" s="1"/>
  <c r="AY31" i="52"/>
  <c r="U31" i="52" s="1"/>
  <c r="AJ31" i="52" s="1"/>
  <c r="AY35" i="52"/>
  <c r="U35" i="52" s="1"/>
  <c r="AJ35" i="52" s="1"/>
  <c r="AY39" i="52"/>
  <c r="U39" i="52" s="1"/>
  <c r="AJ39" i="52" s="1"/>
  <c r="AY43" i="52"/>
  <c r="U43" i="52" s="1"/>
  <c r="AJ43" i="52" s="1"/>
  <c r="AY47" i="52"/>
  <c r="U47" i="52" s="1"/>
  <c r="AJ47" i="52" s="1"/>
  <c r="AY51" i="52"/>
  <c r="U51" i="52" s="1"/>
  <c r="AJ51" i="52" s="1"/>
  <c r="AY55" i="52"/>
  <c r="U55" i="52" s="1"/>
  <c r="AJ55" i="52" s="1"/>
  <c r="AY63" i="52"/>
  <c r="U63" i="52" s="1"/>
  <c r="AJ63" i="52" s="1"/>
  <c r="AY77" i="52"/>
  <c r="U77" i="52" s="1"/>
  <c r="AJ77" i="52" s="1"/>
  <c r="AY132" i="52"/>
  <c r="U132" i="52" s="1"/>
  <c r="AJ132" i="52" s="1"/>
  <c r="AY148" i="52"/>
  <c r="U148" i="52" s="1"/>
  <c r="AJ148" i="52" s="1"/>
  <c r="AY88" i="52"/>
  <c r="U88" i="52" s="1"/>
  <c r="AJ88" i="52" s="1"/>
  <c r="AY92" i="52"/>
  <c r="U92" i="52" s="1"/>
  <c r="AJ92" i="52" s="1"/>
  <c r="AY96" i="52"/>
  <c r="U96" i="52" s="1"/>
  <c r="AJ96" i="52" s="1"/>
  <c r="AY100" i="52"/>
  <c r="U100" i="52" s="1"/>
  <c r="AJ100" i="52" s="1"/>
  <c r="AY104" i="52"/>
  <c r="U104" i="52" s="1"/>
  <c r="AJ104" i="52" s="1"/>
  <c r="AY108" i="52"/>
  <c r="U108" i="52" s="1"/>
  <c r="AJ108" i="52" s="1"/>
  <c r="AY112" i="52"/>
  <c r="U112" i="52" s="1"/>
  <c r="AJ112" i="52" s="1"/>
  <c r="AY116" i="52"/>
  <c r="U116" i="52" s="1"/>
  <c r="AJ116" i="52" s="1"/>
  <c r="AY120" i="52"/>
  <c r="U120" i="52" s="1"/>
  <c r="AJ120" i="52" s="1"/>
  <c r="AY124" i="52"/>
  <c r="U124" i="52" s="1"/>
  <c r="AJ124" i="52" s="1"/>
  <c r="AY128" i="52"/>
  <c r="U128" i="52" s="1"/>
  <c r="AJ128" i="52" s="1"/>
  <c r="AY142" i="52"/>
  <c r="U142" i="52" s="1"/>
  <c r="AJ142" i="52" s="1"/>
  <c r="AY186" i="52"/>
  <c r="U186" i="52" s="1"/>
  <c r="AJ186" i="52" s="1"/>
  <c r="AY139" i="52"/>
  <c r="U139" i="52" s="1"/>
  <c r="AJ139" i="52" s="1"/>
  <c r="AY160" i="52"/>
  <c r="U160" i="52" s="1"/>
  <c r="AJ160" i="52" s="1"/>
  <c r="AY159" i="52"/>
  <c r="U159" i="52" s="1"/>
  <c r="AJ159" i="52" s="1"/>
  <c r="AY196" i="52"/>
  <c r="U196" i="52" s="1"/>
  <c r="AJ196" i="52" s="1"/>
  <c r="AY179" i="52"/>
  <c r="U179" i="52" s="1"/>
  <c r="AJ179" i="52" s="1"/>
  <c r="AY183" i="52"/>
  <c r="U183" i="52" s="1"/>
  <c r="AJ183" i="52" s="1"/>
  <c r="AY163" i="52"/>
  <c r="U163" i="52" s="1"/>
  <c r="AJ163" i="52" s="1"/>
  <c r="AY167" i="52"/>
  <c r="U167" i="52" s="1"/>
  <c r="AJ167" i="52" s="1"/>
  <c r="AY174" i="52"/>
  <c r="U174" i="52" s="1"/>
  <c r="AJ174" i="52" s="1"/>
  <c r="AY189" i="52"/>
  <c r="U189" i="52" s="1"/>
  <c r="AJ189" i="52" s="1"/>
  <c r="AY203" i="52"/>
  <c r="U203" i="52" s="1"/>
  <c r="AJ203" i="52" s="1"/>
  <c r="AY195" i="52"/>
  <c r="U195" i="52" s="1"/>
  <c r="AJ195" i="52" s="1"/>
  <c r="AY198" i="52"/>
  <c r="U198" i="52" s="1"/>
  <c r="AJ198" i="52" s="1"/>
  <c r="AV53" i="52"/>
  <c r="R53" i="52" s="1"/>
  <c r="AG53" i="52" s="1"/>
  <c r="AV42" i="52"/>
  <c r="R42" i="52" s="1"/>
  <c r="AG42" i="52" s="1"/>
  <c r="AV95" i="52"/>
  <c r="R95" i="52" s="1"/>
  <c r="AG95" i="52" s="1"/>
  <c r="AV29" i="52"/>
  <c r="R29" i="52" s="1"/>
  <c r="AG29" i="52" s="1"/>
  <c r="AV43" i="52"/>
  <c r="R43" i="52" s="1"/>
  <c r="AG43" i="52" s="1"/>
  <c r="AV75" i="52"/>
  <c r="R75" i="52" s="1"/>
  <c r="AG75" i="52" s="1"/>
  <c r="AV37" i="52"/>
  <c r="R37" i="52" s="1"/>
  <c r="AG37" i="52" s="1"/>
  <c r="AV79" i="52"/>
  <c r="R79" i="52" s="1"/>
  <c r="AG79" i="52" s="1"/>
  <c r="AV50" i="52"/>
  <c r="R50" i="52" s="1"/>
  <c r="AG50" i="52" s="1"/>
  <c r="AV6" i="52"/>
  <c r="R6" i="52" s="1"/>
  <c r="AG6" i="52" s="1"/>
  <c r="AV10" i="52"/>
  <c r="R10" i="52" s="1"/>
  <c r="AG10" i="52" s="1"/>
  <c r="AV14" i="52"/>
  <c r="R14" i="52" s="1"/>
  <c r="AG14" i="52" s="1"/>
  <c r="AV18" i="52"/>
  <c r="R18" i="52" s="1"/>
  <c r="AG18" i="52" s="1"/>
  <c r="AV25" i="52"/>
  <c r="R25" i="52" s="1"/>
  <c r="AG25" i="52" s="1"/>
  <c r="AV44" i="52"/>
  <c r="R44" i="52" s="1"/>
  <c r="AG44" i="52" s="1"/>
  <c r="AV59" i="52"/>
  <c r="R59" i="52" s="1"/>
  <c r="AG59" i="52" s="1"/>
  <c r="AV78" i="52"/>
  <c r="R78" i="52" s="1"/>
  <c r="AG78" i="52" s="1"/>
  <c r="AV97" i="52"/>
  <c r="R97" i="52" s="1"/>
  <c r="AG97" i="52" s="1"/>
  <c r="AV69" i="52"/>
  <c r="R69" i="52" s="1"/>
  <c r="AG69" i="52" s="1"/>
  <c r="AV85" i="52"/>
  <c r="R85" i="52" s="1"/>
  <c r="AG85" i="52" s="1"/>
  <c r="AV68" i="52"/>
  <c r="R68" i="52" s="1"/>
  <c r="AG68" i="52" s="1"/>
  <c r="AV84" i="52"/>
  <c r="R84" i="52" s="1"/>
  <c r="AG84" i="52" s="1"/>
  <c r="AV90" i="52"/>
  <c r="R90" i="52" s="1"/>
  <c r="AG90" i="52" s="1"/>
  <c r="AV98" i="52"/>
  <c r="R98" i="52" s="1"/>
  <c r="AG98" i="52" s="1"/>
  <c r="AV165" i="52"/>
  <c r="R165" i="52" s="1"/>
  <c r="AG165" i="52" s="1"/>
  <c r="AV170" i="52"/>
  <c r="R170" i="52" s="1"/>
  <c r="AG170" i="52" s="1"/>
  <c r="AV102" i="52"/>
  <c r="R102" i="52" s="1"/>
  <c r="AG102" i="52" s="1"/>
  <c r="AV106" i="52"/>
  <c r="R106" i="52" s="1"/>
  <c r="AG106" i="52" s="1"/>
  <c r="AV110" i="52"/>
  <c r="R110" i="52" s="1"/>
  <c r="AG110" i="52" s="1"/>
  <c r="AV114" i="52"/>
  <c r="R114" i="52" s="1"/>
  <c r="AG114" i="52" s="1"/>
  <c r="AV118" i="52"/>
  <c r="R118" i="52" s="1"/>
  <c r="AG118" i="52" s="1"/>
  <c r="AV122" i="52"/>
  <c r="R122" i="52" s="1"/>
  <c r="AG122" i="52" s="1"/>
  <c r="AV126" i="52"/>
  <c r="R126" i="52" s="1"/>
  <c r="AG126" i="52" s="1"/>
  <c r="AV153" i="52"/>
  <c r="R153" i="52" s="1"/>
  <c r="AG153" i="52" s="1"/>
  <c r="AV131" i="52"/>
  <c r="R131" i="52" s="1"/>
  <c r="AG131" i="52" s="1"/>
  <c r="AV135" i="52"/>
  <c r="R135" i="52" s="1"/>
  <c r="AG135" i="52" s="1"/>
  <c r="AV139" i="52"/>
  <c r="R139" i="52" s="1"/>
  <c r="AG139" i="52" s="1"/>
  <c r="AV143" i="52"/>
  <c r="R143" i="52" s="1"/>
  <c r="AG143" i="52" s="1"/>
  <c r="AV147" i="52"/>
  <c r="R147" i="52" s="1"/>
  <c r="AG147" i="52" s="1"/>
  <c r="AV151" i="52"/>
  <c r="R151" i="52" s="1"/>
  <c r="AG151" i="52" s="1"/>
  <c r="AV158" i="52"/>
  <c r="R158" i="52" s="1"/>
  <c r="AG158" i="52" s="1"/>
  <c r="AV191" i="52"/>
  <c r="R191" i="52" s="1"/>
  <c r="AG191" i="52" s="1"/>
  <c r="AV171" i="52"/>
  <c r="R171" i="52" s="1"/>
  <c r="AG171" i="52" s="1"/>
  <c r="AV175" i="52"/>
  <c r="R175" i="52" s="1"/>
  <c r="AG175" i="52" s="1"/>
  <c r="AV179" i="52"/>
  <c r="R179" i="52" s="1"/>
  <c r="AG179" i="52" s="1"/>
  <c r="AV183" i="52"/>
  <c r="R183" i="52" s="1"/>
  <c r="AG183" i="52" s="1"/>
  <c r="AV189" i="52"/>
  <c r="R189" i="52" s="1"/>
  <c r="AG189" i="52" s="1"/>
  <c r="AV192" i="52"/>
  <c r="R192" i="52" s="1"/>
  <c r="AG192" i="52" s="1"/>
  <c r="AV199" i="52"/>
  <c r="R199" i="52" s="1"/>
  <c r="AG199" i="52" s="1"/>
  <c r="AV202" i="52"/>
  <c r="R202" i="52" s="1"/>
  <c r="AG202" i="52" s="1"/>
  <c r="BH35" i="52"/>
  <c r="AD35" i="52" s="1"/>
  <c r="AS35" i="52" s="1"/>
  <c r="BH68" i="52"/>
  <c r="AD68" i="52" s="1"/>
  <c r="AS68" i="52" s="1"/>
  <c r="BH40" i="52"/>
  <c r="AD40" i="52" s="1"/>
  <c r="AS40" i="52" s="1"/>
  <c r="BH28" i="52"/>
  <c r="AD28" i="52" s="1"/>
  <c r="AS28" i="52" s="1"/>
  <c r="BH41" i="52"/>
  <c r="AD41" i="52" s="1"/>
  <c r="AS41" i="52" s="1"/>
  <c r="BH57" i="52"/>
  <c r="AD57" i="52" s="1"/>
  <c r="AS57" i="52" s="1"/>
  <c r="BH80" i="52"/>
  <c r="AD80" i="52" s="1"/>
  <c r="AS80" i="52" s="1"/>
  <c r="BH39" i="52"/>
  <c r="AD39" i="52" s="1"/>
  <c r="AS39" i="52" s="1"/>
  <c r="BH24" i="52"/>
  <c r="AD24" i="52" s="1"/>
  <c r="AS24" i="52" s="1"/>
  <c r="BH73" i="52"/>
  <c r="AD73" i="52" s="1"/>
  <c r="AS73" i="52" s="1"/>
  <c r="BH8" i="52"/>
  <c r="AD8" i="52" s="1"/>
  <c r="AS8" i="52" s="1"/>
  <c r="BH12" i="52"/>
  <c r="AD12" i="52" s="1"/>
  <c r="AS12" i="52" s="1"/>
  <c r="BH16" i="52"/>
  <c r="AD16" i="52" s="1"/>
  <c r="AS16" i="52" s="1"/>
  <c r="BH20" i="52"/>
  <c r="AD20" i="52" s="1"/>
  <c r="AS20" i="52" s="1"/>
  <c r="BH38" i="52"/>
  <c r="AD38" i="52" s="1"/>
  <c r="AS38" i="52" s="1"/>
  <c r="BH54" i="52"/>
  <c r="AD54" i="52" s="1"/>
  <c r="AS54" i="52" s="1"/>
  <c r="BH59" i="52"/>
  <c r="AD59" i="52" s="1"/>
  <c r="AS59" i="52" s="1"/>
  <c r="BH75" i="52"/>
  <c r="AD75" i="52" s="1"/>
  <c r="AS75" i="52" s="1"/>
  <c r="BH89" i="52"/>
  <c r="AD89" i="52" s="1"/>
  <c r="AS89" i="52" s="1"/>
  <c r="BH97" i="52"/>
  <c r="AD97" i="52" s="1"/>
  <c r="AS97" i="52" s="1"/>
  <c r="BH66" i="52"/>
  <c r="AD66" i="52" s="1"/>
  <c r="AS66" i="52" s="1"/>
  <c r="BH82" i="52"/>
  <c r="AD82" i="52" s="1"/>
  <c r="AS82" i="52" s="1"/>
  <c r="BH90" i="52"/>
  <c r="AD90" i="52" s="1"/>
  <c r="AS90" i="52" s="1"/>
  <c r="BH98" i="52"/>
  <c r="AD98" i="52" s="1"/>
  <c r="AS98" i="52" s="1"/>
  <c r="BH101" i="52"/>
  <c r="AD101" i="52" s="1"/>
  <c r="AS101" i="52" s="1"/>
  <c r="BH105" i="52"/>
  <c r="AD105" i="52" s="1"/>
  <c r="AS105" i="52" s="1"/>
  <c r="BH109" i="52"/>
  <c r="AD109" i="52" s="1"/>
  <c r="AS109" i="52" s="1"/>
  <c r="BH113" i="52"/>
  <c r="AD113" i="52" s="1"/>
  <c r="AS113" i="52" s="1"/>
  <c r="BH117" i="52"/>
  <c r="AD117" i="52" s="1"/>
  <c r="AS117" i="52" s="1"/>
  <c r="BH121" i="52"/>
  <c r="AD121" i="52" s="1"/>
  <c r="AS121" i="52" s="1"/>
  <c r="BH125" i="52"/>
  <c r="AD125" i="52" s="1"/>
  <c r="AS125" i="52" s="1"/>
  <c r="BH129" i="52"/>
  <c r="AD129" i="52" s="1"/>
  <c r="AS129" i="52" s="1"/>
  <c r="BH132" i="52"/>
  <c r="AD132" i="52" s="1"/>
  <c r="AS132" i="52" s="1"/>
  <c r="BH136" i="52"/>
  <c r="AD136" i="52" s="1"/>
  <c r="AS136" i="52" s="1"/>
  <c r="BH140" i="52"/>
  <c r="AD140" i="52" s="1"/>
  <c r="AS140" i="52" s="1"/>
  <c r="BH144" i="52"/>
  <c r="AD144" i="52" s="1"/>
  <c r="AS144" i="52" s="1"/>
  <c r="BH148" i="52"/>
  <c r="AD148" i="52" s="1"/>
  <c r="AS148" i="52" s="1"/>
  <c r="BH152" i="52"/>
  <c r="AD152" i="52" s="1"/>
  <c r="AS152" i="52" s="1"/>
  <c r="BH159" i="52"/>
  <c r="AD159" i="52" s="1"/>
  <c r="AS159" i="52" s="1"/>
  <c r="BH164" i="52"/>
  <c r="AD164" i="52" s="1"/>
  <c r="AS164" i="52" s="1"/>
  <c r="BH168" i="52"/>
  <c r="AD168" i="52" s="1"/>
  <c r="AS168" i="52" s="1"/>
  <c r="BH192" i="52"/>
  <c r="AD192" i="52" s="1"/>
  <c r="AS192" i="52" s="1"/>
  <c r="BH173" i="52"/>
  <c r="AD173" i="52" s="1"/>
  <c r="AS173" i="52" s="1"/>
  <c r="BH177" i="52"/>
  <c r="AD177" i="52" s="1"/>
  <c r="AS177" i="52" s="1"/>
  <c r="BH181" i="52"/>
  <c r="AD181" i="52" s="1"/>
  <c r="AS181" i="52" s="1"/>
  <c r="BH185" i="52"/>
  <c r="AD185" i="52" s="1"/>
  <c r="AS185" i="52" s="1"/>
  <c r="BH187" i="52"/>
  <c r="AD187" i="52" s="1"/>
  <c r="AS187" i="52" s="1"/>
  <c r="BH195" i="52"/>
  <c r="AD195" i="52" s="1"/>
  <c r="AS195" i="52" s="1"/>
  <c r="BH199" i="52"/>
  <c r="AD199" i="52" s="1"/>
  <c r="AS199" i="52" s="1"/>
  <c r="BH201" i="52"/>
  <c r="AD201" i="52" s="1"/>
  <c r="AS201" i="52" s="1"/>
  <c r="AZ29" i="52"/>
  <c r="V29" i="52" s="1"/>
  <c r="AK29" i="52" s="1"/>
  <c r="AZ66" i="52"/>
  <c r="V66" i="52" s="1"/>
  <c r="AK66" i="52" s="1"/>
  <c r="AZ159" i="52"/>
  <c r="V159" i="52" s="1"/>
  <c r="AK159" i="52" s="1"/>
  <c r="AZ52" i="52"/>
  <c r="V52" i="52" s="1"/>
  <c r="AK52" i="52" s="1"/>
  <c r="AZ28" i="52"/>
  <c r="V28" i="52" s="1"/>
  <c r="AK28" i="52" s="1"/>
  <c r="AZ41" i="52"/>
  <c r="V41" i="52" s="1"/>
  <c r="AK41" i="52" s="1"/>
  <c r="AZ57" i="52"/>
  <c r="V57" i="52" s="1"/>
  <c r="AK57" i="52" s="1"/>
  <c r="AZ76" i="52"/>
  <c r="V76" i="52" s="1"/>
  <c r="AK76" i="52" s="1"/>
  <c r="AZ35" i="52"/>
  <c r="V35" i="52" s="1"/>
  <c r="AK35" i="52" s="1"/>
  <c r="AZ55" i="52"/>
  <c r="V55" i="52" s="1"/>
  <c r="AK55" i="52" s="1"/>
  <c r="AZ48" i="52"/>
  <c r="V48" i="52" s="1"/>
  <c r="AK48" i="52" s="1"/>
  <c r="AZ6" i="52"/>
  <c r="V6" i="52" s="1"/>
  <c r="AK6" i="52" s="1"/>
  <c r="AZ10" i="52"/>
  <c r="V10" i="52" s="1"/>
  <c r="AK10" i="52" s="1"/>
  <c r="AZ14" i="52"/>
  <c r="V14" i="52" s="1"/>
  <c r="AK14" i="52" s="1"/>
  <c r="AZ18" i="52"/>
  <c r="V18" i="52" s="1"/>
  <c r="AK18" i="52" s="1"/>
  <c r="AZ34" i="52"/>
  <c r="V34" i="52" s="1"/>
  <c r="AK34" i="52" s="1"/>
  <c r="AZ50" i="52"/>
  <c r="V50" i="52" s="1"/>
  <c r="AK50" i="52" s="1"/>
  <c r="AZ61" i="52"/>
  <c r="V61" i="52" s="1"/>
  <c r="AK61" i="52" s="1"/>
  <c r="AZ79" i="52"/>
  <c r="V79" i="52" s="1"/>
  <c r="AK79" i="52" s="1"/>
  <c r="AZ64" i="52"/>
  <c r="V64" i="52" s="1"/>
  <c r="AK64" i="52" s="1"/>
  <c r="AZ82" i="52"/>
  <c r="V82" i="52" s="1"/>
  <c r="AK82" i="52" s="1"/>
  <c r="AZ92" i="52"/>
  <c r="V92" i="52" s="1"/>
  <c r="AK92" i="52" s="1"/>
  <c r="AZ161" i="52"/>
  <c r="V161" i="52" s="1"/>
  <c r="AK161" i="52" s="1"/>
  <c r="AZ93" i="52"/>
  <c r="V93" i="52" s="1"/>
  <c r="AK93" i="52" s="1"/>
  <c r="AZ99" i="52"/>
  <c r="V99" i="52" s="1"/>
  <c r="AK99" i="52" s="1"/>
  <c r="AZ103" i="52"/>
  <c r="V103" i="52" s="1"/>
  <c r="AK103" i="52" s="1"/>
  <c r="AZ107" i="52"/>
  <c r="V107" i="52" s="1"/>
  <c r="AK107" i="52" s="1"/>
  <c r="AZ111" i="52"/>
  <c r="V111" i="52" s="1"/>
  <c r="AK111" i="52" s="1"/>
  <c r="AZ115" i="52"/>
  <c r="V115" i="52" s="1"/>
  <c r="AK115" i="52" s="1"/>
  <c r="AZ119" i="52"/>
  <c r="V119" i="52" s="1"/>
  <c r="AK119" i="52" s="1"/>
  <c r="AZ123" i="52"/>
  <c r="V123" i="52" s="1"/>
  <c r="AK123" i="52" s="1"/>
  <c r="AZ127" i="52"/>
  <c r="V127" i="52" s="1"/>
  <c r="AK127" i="52" s="1"/>
  <c r="AZ164" i="52"/>
  <c r="V164" i="52" s="1"/>
  <c r="AK164" i="52" s="1"/>
  <c r="AZ132" i="52"/>
  <c r="V132" i="52" s="1"/>
  <c r="AK132" i="52" s="1"/>
  <c r="AZ136" i="52"/>
  <c r="V136" i="52" s="1"/>
  <c r="AK136" i="52" s="1"/>
  <c r="AZ140" i="52"/>
  <c r="V140" i="52" s="1"/>
  <c r="AK140" i="52" s="1"/>
  <c r="AZ144" i="52"/>
  <c r="V144" i="52" s="1"/>
  <c r="AK144" i="52" s="1"/>
  <c r="AZ148" i="52"/>
  <c r="V148" i="52" s="1"/>
  <c r="AK148" i="52" s="1"/>
  <c r="AZ152" i="52"/>
  <c r="V152" i="52" s="1"/>
  <c r="AK152" i="52" s="1"/>
  <c r="AZ160" i="52"/>
  <c r="V160" i="52" s="1"/>
  <c r="AK160" i="52" s="1"/>
  <c r="AZ166" i="52"/>
  <c r="V166" i="52" s="1"/>
  <c r="AK166" i="52" s="1"/>
  <c r="AZ170" i="52"/>
  <c r="V170" i="52" s="1"/>
  <c r="AK170" i="52" s="1"/>
  <c r="AZ171" i="52"/>
  <c r="V171" i="52" s="1"/>
  <c r="AK171" i="52" s="1"/>
  <c r="AZ175" i="52"/>
  <c r="V175" i="52" s="1"/>
  <c r="AK175" i="52" s="1"/>
  <c r="AZ179" i="52"/>
  <c r="V179" i="52" s="1"/>
  <c r="AK179" i="52" s="1"/>
  <c r="AZ183" i="52"/>
  <c r="V183" i="52" s="1"/>
  <c r="AK183" i="52" s="1"/>
  <c r="AZ195" i="52"/>
  <c r="V195" i="52" s="1"/>
  <c r="AK195" i="52" s="1"/>
  <c r="AZ192" i="52"/>
  <c r="V192" i="52" s="1"/>
  <c r="AK192" i="52" s="1"/>
  <c r="AZ197" i="52"/>
  <c r="V197" i="52" s="1"/>
  <c r="AK197" i="52" s="1"/>
  <c r="AZ203" i="52"/>
  <c r="V203" i="52" s="1"/>
  <c r="AK203" i="52" s="1"/>
  <c r="BB21" i="52"/>
  <c r="X21" i="52" s="1"/>
  <c r="AM21" i="52" s="1"/>
  <c r="BB104" i="52"/>
  <c r="X104" i="52" s="1"/>
  <c r="AM104" i="52" s="1"/>
  <c r="BB120" i="52"/>
  <c r="X120" i="52" s="1"/>
  <c r="AM120" i="52" s="1"/>
  <c r="BB69" i="52"/>
  <c r="X69" i="52" s="1"/>
  <c r="AM69" i="52" s="1"/>
  <c r="BB142" i="52"/>
  <c r="X142" i="52" s="1"/>
  <c r="AM142" i="52" s="1"/>
  <c r="BB164" i="52"/>
  <c r="X164" i="52" s="1"/>
  <c r="AM164" i="52" s="1"/>
  <c r="BB175" i="52"/>
  <c r="X175" i="52" s="1"/>
  <c r="AM175" i="52" s="1"/>
  <c r="BB182" i="52"/>
  <c r="X182" i="52" s="1"/>
  <c r="AM182" i="52" s="1"/>
  <c r="AY87" i="52"/>
  <c r="U87" i="52" s="1"/>
  <c r="AJ87" i="52" s="1"/>
  <c r="AY45" i="52"/>
  <c r="U45" i="52" s="1"/>
  <c r="AJ45" i="52" s="1"/>
  <c r="AY98" i="52"/>
  <c r="U98" i="52" s="1"/>
  <c r="AJ98" i="52" s="1"/>
  <c r="AY171" i="52"/>
  <c r="U171" i="52" s="1"/>
  <c r="AJ171" i="52" s="1"/>
  <c r="AY187" i="52"/>
  <c r="U187" i="52" s="1"/>
  <c r="AJ187" i="52" s="1"/>
  <c r="AV89" i="52"/>
  <c r="R89" i="52" s="1"/>
  <c r="AG89" i="52" s="1"/>
  <c r="AV61" i="52"/>
  <c r="R61" i="52" s="1"/>
  <c r="AG61" i="52" s="1"/>
  <c r="AV76" i="52"/>
  <c r="R76" i="52" s="1"/>
  <c r="AG76" i="52" s="1"/>
  <c r="AV167" i="52"/>
  <c r="R167" i="52" s="1"/>
  <c r="AG167" i="52" s="1"/>
  <c r="AV104" i="52"/>
  <c r="R104" i="52" s="1"/>
  <c r="AG104" i="52" s="1"/>
  <c r="AV173" i="52"/>
  <c r="R173" i="52" s="1"/>
  <c r="AG173" i="52" s="1"/>
  <c r="BH21" i="52"/>
  <c r="AD21" i="52" s="1"/>
  <c r="AS21" i="52" s="1"/>
  <c r="BH51" i="52"/>
  <c r="AD51" i="52" s="1"/>
  <c r="AS51" i="52" s="1"/>
  <c r="BH107" i="52"/>
  <c r="AD107" i="52" s="1"/>
  <c r="AS107" i="52" s="1"/>
  <c r="BH162" i="52"/>
  <c r="AD162" i="52" s="1"/>
  <c r="AS162" i="52" s="1"/>
  <c r="AZ36" i="52"/>
  <c r="V36" i="52" s="1"/>
  <c r="AK36" i="52" s="1"/>
  <c r="AZ117" i="52"/>
  <c r="V117" i="52" s="1"/>
  <c r="AK117" i="52" s="1"/>
  <c r="AZ130" i="52"/>
  <c r="V130" i="52" s="1"/>
  <c r="AK130" i="52" s="1"/>
  <c r="AZ138" i="52"/>
  <c r="V138" i="52" s="1"/>
  <c r="AK138" i="52" s="1"/>
  <c r="AZ146" i="52"/>
  <c r="V146" i="52" s="1"/>
  <c r="AK146" i="52" s="1"/>
  <c r="AZ156" i="52"/>
  <c r="V156" i="52" s="1"/>
  <c r="AK156" i="52" s="1"/>
  <c r="AZ168" i="52"/>
  <c r="V168" i="52" s="1"/>
  <c r="AK168" i="52" s="1"/>
  <c r="AZ181" i="52"/>
  <c r="V181" i="52" s="1"/>
  <c r="AK181" i="52" s="1"/>
  <c r="AZ185" i="52"/>
  <c r="V185" i="52" s="1"/>
  <c r="AK185" i="52" s="1"/>
  <c r="BD10" i="52"/>
  <c r="Z10" i="52" s="1"/>
  <c r="AO10" i="52" s="1"/>
  <c r="BD32" i="52"/>
  <c r="Z32" i="52" s="1"/>
  <c r="AO32" i="52" s="1"/>
  <c r="BD48" i="52"/>
  <c r="Z48" i="52" s="1"/>
  <c r="AO48" i="52" s="1"/>
  <c r="BD102" i="52"/>
  <c r="Z102" i="52" s="1"/>
  <c r="AO102" i="52" s="1"/>
  <c r="BD198" i="52"/>
  <c r="Z198" i="52" s="1"/>
  <c r="AO198" i="52" s="1"/>
  <c r="BB16" i="52"/>
  <c r="X16" i="52" s="1"/>
  <c r="AM16" i="52" s="1"/>
  <c r="BB101" i="52"/>
  <c r="X101" i="52" s="1"/>
  <c r="AM101" i="52" s="1"/>
  <c r="BB125" i="52"/>
  <c r="X125" i="52" s="1"/>
  <c r="AM125" i="52" s="1"/>
  <c r="BB29" i="52"/>
  <c r="X29" i="52" s="1"/>
  <c r="AM29" i="52" s="1"/>
  <c r="BB37" i="52"/>
  <c r="X37" i="52" s="1"/>
  <c r="AM37" i="52" s="1"/>
  <c r="BB49" i="52"/>
  <c r="X49" i="52" s="1"/>
  <c r="AM49" i="52" s="1"/>
  <c r="BB62" i="52"/>
  <c r="X62" i="52" s="1"/>
  <c r="AM62" i="52" s="1"/>
  <c r="BB66" i="52"/>
  <c r="X66" i="52" s="1"/>
  <c r="AM66" i="52" s="1"/>
  <c r="BB70" i="52"/>
  <c r="X70" i="52" s="1"/>
  <c r="AM70" i="52" s="1"/>
  <c r="BB74" i="52"/>
  <c r="X74" i="52" s="1"/>
  <c r="AM74" i="52" s="1"/>
  <c r="BB86" i="52"/>
  <c r="X86" i="52" s="1"/>
  <c r="AM86" i="52" s="1"/>
  <c r="BB92" i="52"/>
  <c r="X92" i="52" s="1"/>
  <c r="AM92" i="52" s="1"/>
  <c r="BB149" i="52"/>
  <c r="X149" i="52" s="1"/>
  <c r="AM149" i="52" s="1"/>
  <c r="BB146" i="52"/>
  <c r="X146" i="52" s="1"/>
  <c r="AM146" i="52" s="1"/>
  <c r="BB169" i="52"/>
  <c r="X169" i="52" s="1"/>
  <c r="AM169" i="52" s="1"/>
  <c r="BB197" i="52"/>
  <c r="X197" i="52" s="1"/>
  <c r="AM197" i="52" s="1"/>
  <c r="BG32" i="52"/>
  <c r="AC32" i="52" s="1"/>
  <c r="AR32" i="52" s="1"/>
  <c r="BG197" i="52"/>
  <c r="AC197" i="52" s="1"/>
  <c r="AR197" i="52" s="1"/>
  <c r="AY34" i="52"/>
  <c r="U34" i="52" s="1"/>
  <c r="AJ34" i="52" s="1"/>
  <c r="AY46" i="52"/>
  <c r="U46" i="52" s="1"/>
  <c r="AJ46" i="52" s="1"/>
  <c r="AY175" i="52"/>
  <c r="U175" i="52" s="1"/>
  <c r="AJ175" i="52" s="1"/>
  <c r="AY95" i="52"/>
  <c r="U95" i="52" s="1"/>
  <c r="AJ95" i="52" s="1"/>
  <c r="BD58" i="52"/>
  <c r="Z58" i="52" s="1"/>
  <c r="AO58" i="52" s="1"/>
  <c r="BD87" i="52"/>
  <c r="Z87" i="52" s="1"/>
  <c r="AO87" i="52" s="1"/>
  <c r="BD30" i="52"/>
  <c r="Z30" i="52" s="1"/>
  <c r="AO30" i="52" s="1"/>
  <c r="BD54" i="52"/>
  <c r="Z54" i="52" s="1"/>
  <c r="AO54" i="52" s="1"/>
  <c r="BD16" i="52"/>
  <c r="Z16" i="52" s="1"/>
  <c r="AO16" i="52" s="1"/>
  <c r="BD20" i="52"/>
  <c r="Z20" i="52" s="1"/>
  <c r="AO20" i="52" s="1"/>
  <c r="BD73" i="52"/>
  <c r="Z73" i="52" s="1"/>
  <c r="AO73" i="52" s="1"/>
  <c r="BD59" i="52"/>
  <c r="Z59" i="52" s="1"/>
  <c r="AO59" i="52" s="1"/>
  <c r="BD108" i="52"/>
  <c r="Z108" i="52" s="1"/>
  <c r="AO108" i="52" s="1"/>
  <c r="BD124" i="52"/>
  <c r="Z124" i="52" s="1"/>
  <c r="AO124" i="52" s="1"/>
  <c r="BD128" i="52"/>
  <c r="Z128" i="52" s="1"/>
  <c r="AO128" i="52" s="1"/>
  <c r="BD186" i="52"/>
  <c r="Z186" i="52" s="1"/>
  <c r="AO186" i="52" s="1"/>
  <c r="BD176" i="52"/>
  <c r="Z176" i="52" s="1"/>
  <c r="AO176" i="52" s="1"/>
  <c r="BD201" i="52"/>
  <c r="Z201" i="52" s="1"/>
  <c r="AO201" i="52" s="1"/>
  <c r="BB102" i="52"/>
  <c r="X102" i="52" s="1"/>
  <c r="AM102" i="52" s="1"/>
  <c r="BB14" i="52"/>
  <c r="X14" i="52" s="1"/>
  <c r="AM14" i="52" s="1"/>
  <c r="BB19" i="52"/>
  <c r="X19" i="52" s="1"/>
  <c r="AM19" i="52" s="1"/>
  <c r="BB91" i="52"/>
  <c r="X91" i="52" s="1"/>
  <c r="AM91" i="52" s="1"/>
  <c r="BB117" i="52"/>
  <c r="X117" i="52" s="1"/>
  <c r="AM117" i="52" s="1"/>
  <c r="BB97" i="52"/>
  <c r="X97" i="52" s="1"/>
  <c r="AM97" i="52" s="1"/>
  <c r="BB7" i="52"/>
  <c r="X7" i="52" s="1"/>
  <c r="AM7" i="52" s="1"/>
  <c r="BB12" i="52"/>
  <c r="X12" i="52" s="1"/>
  <c r="AM12" i="52" s="1"/>
  <c r="BB22" i="52"/>
  <c r="X22" i="52" s="1"/>
  <c r="AM22" i="52" s="1"/>
  <c r="BB27" i="52"/>
  <c r="X27" i="52" s="1"/>
  <c r="AM27" i="52" s="1"/>
  <c r="BB31" i="52"/>
  <c r="X31" i="52" s="1"/>
  <c r="AM31" i="52" s="1"/>
  <c r="BB35" i="52"/>
  <c r="X35" i="52" s="1"/>
  <c r="AM35" i="52" s="1"/>
  <c r="BB39" i="52"/>
  <c r="X39" i="52" s="1"/>
  <c r="AM39" i="52" s="1"/>
  <c r="BB43" i="52"/>
  <c r="X43" i="52" s="1"/>
  <c r="AM43" i="52" s="1"/>
  <c r="BB47" i="52"/>
  <c r="X47" i="52" s="1"/>
  <c r="AM47" i="52" s="1"/>
  <c r="BB51" i="52"/>
  <c r="X51" i="52" s="1"/>
  <c r="AM51" i="52" s="1"/>
  <c r="BB55" i="52"/>
  <c r="X55" i="52" s="1"/>
  <c r="AM55" i="52" s="1"/>
  <c r="BB106" i="52"/>
  <c r="X106" i="52" s="1"/>
  <c r="AM106" i="52" s="1"/>
  <c r="BB122" i="52"/>
  <c r="X122" i="52" s="1"/>
  <c r="AM122" i="52" s="1"/>
  <c r="BB100" i="52"/>
  <c r="X100" i="52" s="1"/>
  <c r="AM100" i="52" s="1"/>
  <c r="BB116" i="52"/>
  <c r="X116" i="52" s="1"/>
  <c r="AM116" i="52" s="1"/>
  <c r="BB135" i="52"/>
  <c r="X135" i="52" s="1"/>
  <c r="AM135" i="52" s="1"/>
  <c r="BB151" i="52"/>
  <c r="X151" i="52" s="1"/>
  <c r="AM151" i="52" s="1"/>
  <c r="BB60" i="52"/>
  <c r="X60" i="52" s="1"/>
  <c r="AM60" i="52" s="1"/>
  <c r="BB64" i="52"/>
  <c r="X64" i="52" s="1"/>
  <c r="AM64" i="52" s="1"/>
  <c r="BB68" i="52"/>
  <c r="X68" i="52" s="1"/>
  <c r="AM68" i="52" s="1"/>
  <c r="BB72" i="52"/>
  <c r="X72" i="52" s="1"/>
  <c r="AM72" i="52" s="1"/>
  <c r="BB76" i="52"/>
  <c r="X76" i="52" s="1"/>
  <c r="AM76" i="52" s="1"/>
  <c r="BB80" i="52"/>
  <c r="X80" i="52" s="1"/>
  <c r="AM80" i="52" s="1"/>
  <c r="BB84" i="52"/>
  <c r="X84" i="52" s="1"/>
  <c r="AM84" i="52" s="1"/>
  <c r="BB88" i="52"/>
  <c r="X88" i="52" s="1"/>
  <c r="AM88" i="52" s="1"/>
  <c r="BB96" i="52"/>
  <c r="X96" i="52" s="1"/>
  <c r="AM96" i="52" s="1"/>
  <c r="BB107" i="52"/>
  <c r="X107" i="52" s="1"/>
  <c r="AM107" i="52" s="1"/>
  <c r="BB123" i="52"/>
  <c r="X123" i="52" s="1"/>
  <c r="AM123" i="52" s="1"/>
  <c r="BB141" i="52"/>
  <c r="X141" i="52" s="1"/>
  <c r="AM141" i="52" s="1"/>
  <c r="BB138" i="52"/>
  <c r="X138" i="52" s="1"/>
  <c r="AM138" i="52" s="1"/>
  <c r="BB173" i="52"/>
  <c r="X173" i="52" s="1"/>
  <c r="AM173" i="52" s="1"/>
  <c r="BB155" i="52"/>
  <c r="X155" i="52" s="1"/>
  <c r="AM155" i="52" s="1"/>
  <c r="BB159" i="52"/>
  <c r="X159" i="52" s="1"/>
  <c r="AM159" i="52" s="1"/>
  <c r="BB163" i="52"/>
  <c r="X163" i="52" s="1"/>
  <c r="AM163" i="52" s="1"/>
  <c r="BB167" i="52"/>
  <c r="X167" i="52" s="1"/>
  <c r="AM167" i="52" s="1"/>
  <c r="BB171" i="52"/>
  <c r="X171" i="52" s="1"/>
  <c r="AM171" i="52" s="1"/>
  <c r="BB177" i="52"/>
  <c r="X177" i="52" s="1"/>
  <c r="AM177" i="52" s="1"/>
  <c r="BB181" i="52"/>
  <c r="X181" i="52" s="1"/>
  <c r="AM181" i="52" s="1"/>
  <c r="BB185" i="52"/>
  <c r="X185" i="52" s="1"/>
  <c r="AM185" i="52" s="1"/>
  <c r="BB187" i="52"/>
  <c r="X187" i="52" s="1"/>
  <c r="AM187" i="52" s="1"/>
  <c r="BB191" i="52"/>
  <c r="X191" i="52" s="1"/>
  <c r="AM191" i="52" s="1"/>
  <c r="BB195" i="52"/>
  <c r="X195" i="52" s="1"/>
  <c r="AM195" i="52" s="1"/>
  <c r="BB199" i="52"/>
  <c r="X199" i="52" s="1"/>
  <c r="AM199" i="52" s="1"/>
  <c r="BB205" i="52"/>
  <c r="X205" i="52" s="1"/>
  <c r="AM205" i="52" s="1"/>
  <c r="BG79" i="52"/>
  <c r="AC79" i="52" s="1"/>
  <c r="AR79" i="52" s="1"/>
  <c r="BG30" i="52"/>
  <c r="AC30" i="52" s="1"/>
  <c r="AR30" i="52" s="1"/>
  <c r="BG42" i="52"/>
  <c r="AC42" i="52" s="1"/>
  <c r="AR42" i="52" s="1"/>
  <c r="BG46" i="52"/>
  <c r="AC46" i="52" s="1"/>
  <c r="AR46" i="52" s="1"/>
  <c r="BG77" i="52"/>
  <c r="AC77" i="52" s="1"/>
  <c r="AR77" i="52" s="1"/>
  <c r="BG133" i="52"/>
  <c r="AC133" i="52" s="1"/>
  <c r="AR133" i="52" s="1"/>
  <c r="BG149" i="52"/>
  <c r="AC149" i="52" s="1"/>
  <c r="AR149" i="52" s="1"/>
  <c r="BG93" i="52"/>
  <c r="AC93" i="52" s="1"/>
  <c r="AR93" i="52" s="1"/>
  <c r="BG101" i="52"/>
  <c r="AC101" i="52" s="1"/>
  <c r="AR101" i="52" s="1"/>
  <c r="BG105" i="52"/>
  <c r="AC105" i="52" s="1"/>
  <c r="AR105" i="52" s="1"/>
  <c r="BG109" i="52"/>
  <c r="AC109" i="52" s="1"/>
  <c r="AR109" i="52" s="1"/>
  <c r="BG113" i="52"/>
  <c r="AC113" i="52" s="1"/>
  <c r="AR113" i="52" s="1"/>
  <c r="BG117" i="52"/>
  <c r="AC117" i="52" s="1"/>
  <c r="AR117" i="52" s="1"/>
  <c r="BG121" i="52"/>
  <c r="AC121" i="52" s="1"/>
  <c r="AR121" i="52" s="1"/>
  <c r="BG125" i="52"/>
  <c r="AC125" i="52" s="1"/>
  <c r="AR125" i="52" s="1"/>
  <c r="BG129" i="52"/>
  <c r="AC129" i="52" s="1"/>
  <c r="AR129" i="52" s="1"/>
  <c r="BG164" i="52"/>
  <c r="AC164" i="52" s="1"/>
  <c r="AR164" i="52" s="1"/>
  <c r="BG176" i="52"/>
  <c r="AC176" i="52" s="1"/>
  <c r="AR176" i="52" s="1"/>
  <c r="BG200" i="52"/>
  <c r="AC200" i="52" s="1"/>
  <c r="AR200" i="52" s="1"/>
  <c r="BG199" i="52"/>
  <c r="AC199" i="52" s="1"/>
  <c r="AR199" i="52" s="1"/>
  <c r="AY84" i="52"/>
  <c r="U84" i="52" s="1"/>
  <c r="AJ84" i="52" s="1"/>
  <c r="AY8" i="52"/>
  <c r="U8" i="52" s="1"/>
  <c r="AJ8" i="52" s="1"/>
  <c r="AY12" i="52"/>
  <c r="U12" i="52" s="1"/>
  <c r="AJ12" i="52" s="1"/>
  <c r="AY16" i="52"/>
  <c r="U16" i="52" s="1"/>
  <c r="AJ16" i="52" s="1"/>
  <c r="AY20" i="52"/>
  <c r="U20" i="52" s="1"/>
  <c r="AJ20" i="52" s="1"/>
  <c r="AY76" i="52"/>
  <c r="U76" i="52" s="1"/>
  <c r="AJ76" i="52" s="1"/>
  <c r="AY65" i="52"/>
  <c r="U65" i="52" s="1"/>
  <c r="AJ65" i="52" s="1"/>
  <c r="AY80" i="52"/>
  <c r="U80" i="52" s="1"/>
  <c r="AJ80" i="52" s="1"/>
  <c r="AY64" i="52"/>
  <c r="U64" i="52" s="1"/>
  <c r="AJ64" i="52" s="1"/>
  <c r="AY82" i="52"/>
  <c r="U82" i="52" s="1"/>
  <c r="AJ82" i="52" s="1"/>
  <c r="AY149" i="52"/>
  <c r="U149" i="52" s="1"/>
  <c r="AJ149" i="52" s="1"/>
  <c r="AY24" i="52"/>
  <c r="U24" i="52" s="1"/>
  <c r="AJ24" i="52" s="1"/>
  <c r="AY28" i="52"/>
  <c r="U28" i="52" s="1"/>
  <c r="AJ28" i="52" s="1"/>
  <c r="AY32" i="52"/>
  <c r="U32" i="52" s="1"/>
  <c r="AJ32" i="52" s="1"/>
  <c r="AY36" i="52"/>
  <c r="U36" i="52" s="1"/>
  <c r="AJ36" i="52" s="1"/>
  <c r="AY40" i="52"/>
  <c r="U40" i="52" s="1"/>
  <c r="AJ40" i="52" s="1"/>
  <c r="AY44" i="52"/>
  <c r="U44" i="52" s="1"/>
  <c r="AJ44" i="52" s="1"/>
  <c r="AY48" i="52"/>
  <c r="U48" i="52" s="1"/>
  <c r="AJ48" i="52" s="1"/>
  <c r="AY52" i="52"/>
  <c r="U52" i="52" s="1"/>
  <c r="AJ52" i="52" s="1"/>
  <c r="AY56" i="52"/>
  <c r="U56" i="52" s="1"/>
  <c r="AJ56" i="52" s="1"/>
  <c r="AY67" i="52"/>
  <c r="U67" i="52" s="1"/>
  <c r="AJ67" i="52" s="1"/>
  <c r="AY81" i="52"/>
  <c r="U81" i="52" s="1"/>
  <c r="AJ81" i="52" s="1"/>
  <c r="AY137" i="52"/>
  <c r="U137" i="52" s="1"/>
  <c r="AJ137" i="52" s="1"/>
  <c r="AY156" i="52"/>
  <c r="U156" i="52" s="1"/>
  <c r="AJ156" i="52" s="1"/>
  <c r="AY89" i="52"/>
  <c r="U89" i="52" s="1"/>
  <c r="AJ89" i="52" s="1"/>
  <c r="AY93" i="52"/>
  <c r="U93" i="52" s="1"/>
  <c r="AJ93" i="52" s="1"/>
  <c r="AY97" i="52"/>
  <c r="U97" i="52" s="1"/>
  <c r="AJ97" i="52" s="1"/>
  <c r="AY101" i="52"/>
  <c r="U101" i="52" s="1"/>
  <c r="AJ101" i="52" s="1"/>
  <c r="AY105" i="52"/>
  <c r="U105" i="52" s="1"/>
  <c r="AJ105" i="52" s="1"/>
  <c r="AY109" i="52"/>
  <c r="U109" i="52" s="1"/>
  <c r="AJ109" i="52" s="1"/>
  <c r="AY113" i="52"/>
  <c r="U113" i="52" s="1"/>
  <c r="AJ113" i="52" s="1"/>
  <c r="AY117" i="52"/>
  <c r="U117" i="52" s="1"/>
  <c r="AJ117" i="52" s="1"/>
  <c r="AY121" i="52"/>
  <c r="U121" i="52" s="1"/>
  <c r="AJ121" i="52" s="1"/>
  <c r="AY125" i="52"/>
  <c r="U125" i="52" s="1"/>
  <c r="AJ125" i="52" s="1"/>
  <c r="AY129" i="52"/>
  <c r="U129" i="52" s="1"/>
  <c r="AJ129" i="52" s="1"/>
  <c r="AY146" i="52"/>
  <c r="U146" i="52" s="1"/>
  <c r="AJ146" i="52" s="1"/>
  <c r="AY130" i="52"/>
  <c r="U130" i="52" s="1"/>
  <c r="AJ130" i="52" s="1"/>
  <c r="AY143" i="52"/>
  <c r="U143" i="52" s="1"/>
  <c r="AJ143" i="52" s="1"/>
  <c r="AY153" i="52"/>
  <c r="U153" i="52" s="1"/>
  <c r="AJ153" i="52" s="1"/>
  <c r="AY161" i="52"/>
  <c r="U161" i="52" s="1"/>
  <c r="AJ161" i="52" s="1"/>
  <c r="AY173" i="52"/>
  <c r="U173" i="52" s="1"/>
  <c r="AJ173" i="52" s="1"/>
  <c r="AY180" i="52"/>
  <c r="U180" i="52" s="1"/>
  <c r="AJ180" i="52" s="1"/>
  <c r="AY184" i="52"/>
  <c r="U184" i="52" s="1"/>
  <c r="AJ184" i="52" s="1"/>
  <c r="AY164" i="52"/>
  <c r="U164" i="52" s="1"/>
  <c r="AJ164" i="52" s="1"/>
  <c r="AY119" i="52"/>
  <c r="U119" i="52" s="1"/>
  <c r="AJ119" i="52" s="1"/>
  <c r="AY123" i="52"/>
  <c r="U123" i="52" s="1"/>
  <c r="AJ123" i="52" s="1"/>
  <c r="AY127" i="52"/>
  <c r="U127" i="52" s="1"/>
  <c r="AJ127" i="52" s="1"/>
  <c r="AY138" i="52"/>
  <c r="U138" i="52" s="1"/>
  <c r="AJ138" i="52" s="1"/>
  <c r="AY154" i="52"/>
  <c r="U154" i="52" s="1"/>
  <c r="AJ154" i="52" s="1"/>
  <c r="AY135" i="52"/>
  <c r="U135" i="52" s="1"/>
  <c r="AJ135" i="52" s="1"/>
  <c r="AY151" i="52"/>
  <c r="U151" i="52" s="1"/>
  <c r="AJ151" i="52" s="1"/>
  <c r="AY157" i="52"/>
  <c r="U157" i="52" s="1"/>
  <c r="AJ157" i="52" s="1"/>
  <c r="AY176" i="52"/>
  <c r="U176" i="52" s="1"/>
  <c r="AJ176" i="52" s="1"/>
  <c r="AY178" i="52"/>
  <c r="U178" i="52" s="1"/>
  <c r="AJ178" i="52" s="1"/>
  <c r="AY182" i="52"/>
  <c r="U182" i="52" s="1"/>
  <c r="AJ182" i="52" s="1"/>
  <c r="AY162" i="52"/>
  <c r="U162" i="52" s="1"/>
  <c r="AJ162" i="52" s="1"/>
  <c r="AY166" i="52"/>
  <c r="U166" i="52" s="1"/>
  <c r="AJ166" i="52" s="1"/>
  <c r="AY170" i="52"/>
  <c r="U170" i="52" s="1"/>
  <c r="AJ170" i="52" s="1"/>
  <c r="AY188" i="52"/>
  <c r="U188" i="52" s="1"/>
  <c r="AJ188" i="52" s="1"/>
  <c r="AY201" i="52"/>
  <c r="U201" i="52" s="1"/>
  <c r="AJ201" i="52" s="1"/>
  <c r="AY193" i="52"/>
  <c r="U193" i="52" s="1"/>
  <c r="AJ193" i="52" s="1"/>
  <c r="AY197" i="52"/>
  <c r="U197" i="52" s="1"/>
  <c r="AJ197" i="52" s="1"/>
  <c r="AY205" i="52"/>
  <c r="U205" i="52" s="1"/>
  <c r="AJ205" i="52" s="1"/>
  <c r="AV49" i="52"/>
  <c r="R49" i="52" s="1"/>
  <c r="AG49" i="52" s="1"/>
  <c r="AV38" i="52"/>
  <c r="R38" i="52" s="1"/>
  <c r="AG38" i="52" s="1"/>
  <c r="AV91" i="52"/>
  <c r="R91" i="52" s="1"/>
  <c r="AG91" i="52" s="1"/>
  <c r="AV27" i="52"/>
  <c r="R27" i="52" s="1"/>
  <c r="AG27" i="52" s="1"/>
  <c r="AV39" i="52"/>
  <c r="R39" i="52" s="1"/>
  <c r="AG39" i="52" s="1"/>
  <c r="AV55" i="52"/>
  <c r="R55" i="52" s="1"/>
  <c r="AG55" i="52" s="1"/>
  <c r="AV30" i="52"/>
  <c r="R30" i="52" s="1"/>
  <c r="AG30" i="52" s="1"/>
  <c r="AV57" i="52"/>
  <c r="R57" i="52" s="1"/>
  <c r="AG57" i="52" s="1"/>
  <c r="AV46" i="52"/>
  <c r="R46" i="52" s="1"/>
  <c r="AG46" i="52" s="1"/>
  <c r="AV82" i="52"/>
  <c r="R82" i="52" s="1"/>
  <c r="AG82" i="52" s="1"/>
  <c r="AV9" i="52"/>
  <c r="R9" i="52" s="1"/>
  <c r="AG9" i="52" s="1"/>
  <c r="AV13" i="52"/>
  <c r="R13" i="52" s="1"/>
  <c r="AG13" i="52" s="1"/>
  <c r="AV17" i="52"/>
  <c r="R17" i="52" s="1"/>
  <c r="AG17" i="52" s="1"/>
  <c r="AV21" i="52"/>
  <c r="R21" i="52" s="1"/>
  <c r="AG21" i="52" s="1"/>
  <c r="AV40" i="52"/>
  <c r="R40" i="52" s="1"/>
  <c r="AG40" i="52" s="1"/>
  <c r="AV56" i="52"/>
  <c r="R56" i="52" s="1"/>
  <c r="AG56" i="52" s="1"/>
  <c r="AV70" i="52"/>
  <c r="R70" i="52" s="1"/>
  <c r="AG70" i="52" s="1"/>
  <c r="AV93" i="52"/>
  <c r="R93" i="52" s="1"/>
  <c r="AG93" i="52" s="1"/>
  <c r="AV66" i="52"/>
  <c r="R66" i="52" s="1"/>
  <c r="AG66" i="52" s="1"/>
  <c r="AV81" i="52"/>
  <c r="R81" i="52" s="1"/>
  <c r="AG81" i="52" s="1"/>
  <c r="AV65" i="52"/>
  <c r="R65" i="52" s="1"/>
  <c r="AG65" i="52" s="1"/>
  <c r="AV80" i="52"/>
  <c r="R80" i="52" s="1"/>
  <c r="AG80" i="52" s="1"/>
  <c r="AV88" i="52"/>
  <c r="R88" i="52" s="1"/>
  <c r="AG88" i="52" s="1"/>
  <c r="AV96" i="52"/>
  <c r="R96" i="52" s="1"/>
  <c r="AG96" i="52" s="1"/>
  <c r="AV159" i="52"/>
  <c r="R159" i="52" s="1"/>
  <c r="AG159" i="52" s="1"/>
  <c r="AV168" i="52"/>
  <c r="R168" i="52" s="1"/>
  <c r="AG168" i="52" s="1"/>
  <c r="AV101" i="52"/>
  <c r="R101" i="52" s="1"/>
  <c r="AG101" i="52" s="1"/>
  <c r="AV105" i="52"/>
  <c r="R105" i="52" s="1"/>
  <c r="AG105" i="52" s="1"/>
  <c r="AV109" i="52"/>
  <c r="R109" i="52" s="1"/>
  <c r="AG109" i="52" s="1"/>
  <c r="AV113" i="52"/>
  <c r="R113" i="52" s="1"/>
  <c r="AG113" i="52" s="1"/>
  <c r="AV117" i="52"/>
  <c r="R117" i="52" s="1"/>
  <c r="AG117" i="52" s="1"/>
  <c r="AV121" i="52"/>
  <c r="R121" i="52" s="1"/>
  <c r="AG121" i="52" s="1"/>
  <c r="AV125" i="52"/>
  <c r="R125" i="52" s="1"/>
  <c r="AG125" i="52" s="1"/>
  <c r="AV129" i="52"/>
  <c r="R129" i="52" s="1"/>
  <c r="AG129" i="52" s="1"/>
  <c r="AV130" i="52"/>
  <c r="R130" i="52" s="1"/>
  <c r="AG130" i="52" s="1"/>
  <c r="AV134" i="52"/>
  <c r="R134" i="52" s="1"/>
  <c r="AG134" i="52" s="1"/>
  <c r="AV138" i="52"/>
  <c r="R138" i="52" s="1"/>
  <c r="AG138" i="52" s="1"/>
  <c r="AV142" i="52"/>
  <c r="R142" i="52" s="1"/>
  <c r="AG142" i="52" s="1"/>
  <c r="AV146" i="52"/>
  <c r="R146" i="52" s="1"/>
  <c r="AG146" i="52" s="1"/>
  <c r="AV150" i="52"/>
  <c r="R150" i="52" s="1"/>
  <c r="AG150" i="52" s="1"/>
  <c r="AV156" i="52"/>
  <c r="R156" i="52" s="1"/>
  <c r="AG156" i="52" s="1"/>
  <c r="AV187" i="52"/>
  <c r="R187" i="52" s="1"/>
  <c r="AG187" i="52" s="1"/>
  <c r="AV195" i="52"/>
  <c r="R195" i="52" s="1"/>
  <c r="AG195" i="52" s="1"/>
  <c r="AV174" i="52"/>
  <c r="R174" i="52" s="1"/>
  <c r="AG174" i="52" s="1"/>
  <c r="AV178" i="52"/>
  <c r="R178" i="52" s="1"/>
  <c r="AG178" i="52" s="1"/>
  <c r="AV182" i="52"/>
  <c r="R182" i="52" s="1"/>
  <c r="AG182" i="52" s="1"/>
  <c r="AV186" i="52"/>
  <c r="R186" i="52" s="1"/>
  <c r="AG186" i="52" s="1"/>
  <c r="AV206" i="52"/>
  <c r="R206" i="52" s="1"/>
  <c r="AG206" i="52" s="1"/>
  <c r="AV205" i="52"/>
  <c r="R205" i="52" s="1"/>
  <c r="AG205" i="52" s="1"/>
  <c r="AV201" i="52"/>
  <c r="R201" i="52" s="1"/>
  <c r="AG201" i="52" s="1"/>
  <c r="BH31" i="52"/>
  <c r="AD31" i="52" s="1"/>
  <c r="AS31" i="52" s="1"/>
  <c r="BH61" i="52"/>
  <c r="AD61" i="52" s="1"/>
  <c r="AS61" i="52" s="1"/>
  <c r="BH36" i="52"/>
  <c r="AD36" i="52" s="1"/>
  <c r="AS36" i="52" s="1"/>
  <c r="BH23" i="52"/>
  <c r="AD23" i="52" s="1"/>
  <c r="AS23" i="52" s="1"/>
  <c r="BH37" i="52"/>
  <c r="AD37" i="52" s="1"/>
  <c r="AS37" i="52" s="1"/>
  <c r="BH53" i="52"/>
  <c r="AD53" i="52" s="1"/>
  <c r="AS53" i="52" s="1"/>
  <c r="BH72" i="52"/>
  <c r="AD72" i="52" s="1"/>
  <c r="AS72" i="52" s="1"/>
  <c r="BH29" i="52"/>
  <c r="AD29" i="52" s="1"/>
  <c r="AS29" i="52" s="1"/>
  <c r="BH60" i="52"/>
  <c r="AD60" i="52" s="1"/>
  <c r="AS60" i="52" s="1"/>
  <c r="BH52" i="52"/>
  <c r="AD52" i="52" s="1"/>
  <c r="AS52" i="52" s="1"/>
  <c r="BH7" i="52"/>
  <c r="AD7" i="52" s="1"/>
  <c r="AS7" i="52" s="1"/>
  <c r="BH11" i="52"/>
  <c r="AD11" i="52" s="1"/>
  <c r="AS11" i="52" s="1"/>
  <c r="BH15" i="52"/>
  <c r="AD15" i="52" s="1"/>
  <c r="AS15" i="52" s="1"/>
  <c r="BH19" i="52"/>
  <c r="AD19" i="52" s="1"/>
  <c r="AS19" i="52" s="1"/>
  <c r="BH34" i="52"/>
  <c r="AD34" i="52" s="1"/>
  <c r="AS34" i="52" s="1"/>
  <c r="BH50" i="52"/>
  <c r="AD50" i="52" s="1"/>
  <c r="AS50" i="52" s="1"/>
  <c r="BH85" i="52"/>
  <c r="AD85" i="52" s="1"/>
  <c r="AS85" i="52" s="1"/>
  <c r="BH71" i="52"/>
  <c r="AD71" i="52" s="1"/>
  <c r="AS71" i="52" s="1"/>
  <c r="BH87" i="52"/>
  <c r="AD87" i="52" s="1"/>
  <c r="AS87" i="52" s="1"/>
  <c r="BH95" i="52"/>
  <c r="AD95" i="52" s="1"/>
  <c r="AS95" i="52" s="1"/>
  <c r="BH62" i="52"/>
  <c r="AD62" i="52" s="1"/>
  <c r="AS62" i="52" s="1"/>
  <c r="BH78" i="52"/>
  <c r="AD78" i="52" s="1"/>
  <c r="AS78" i="52" s="1"/>
  <c r="BH88" i="52"/>
  <c r="AD88" i="52" s="1"/>
  <c r="AS88" i="52" s="1"/>
  <c r="BH96" i="52"/>
  <c r="AD96" i="52" s="1"/>
  <c r="AS96" i="52" s="1"/>
  <c r="BH100" i="52"/>
  <c r="AD100" i="52" s="1"/>
  <c r="AS100" i="52" s="1"/>
  <c r="BH104" i="52"/>
  <c r="AD104" i="52" s="1"/>
  <c r="AS104" i="52" s="1"/>
  <c r="BH108" i="52"/>
  <c r="AD108" i="52" s="1"/>
  <c r="AS108" i="52" s="1"/>
  <c r="BH112" i="52"/>
  <c r="AD112" i="52" s="1"/>
  <c r="AS112" i="52" s="1"/>
  <c r="BH116" i="52"/>
  <c r="AD116" i="52" s="1"/>
  <c r="AS116" i="52" s="1"/>
  <c r="BH120" i="52"/>
  <c r="AD120" i="52" s="1"/>
  <c r="AS120" i="52" s="1"/>
  <c r="BH124" i="52"/>
  <c r="AD124" i="52" s="1"/>
  <c r="AS124" i="52" s="1"/>
  <c r="BH128" i="52"/>
  <c r="AD128" i="52" s="1"/>
  <c r="AS128" i="52" s="1"/>
  <c r="BH131" i="52"/>
  <c r="AD131" i="52" s="1"/>
  <c r="AS131" i="52" s="1"/>
  <c r="BH135" i="52"/>
  <c r="AD135" i="52" s="1"/>
  <c r="AS135" i="52" s="1"/>
  <c r="BH139" i="52"/>
  <c r="AD139" i="52" s="1"/>
  <c r="AS139" i="52" s="1"/>
  <c r="BH143" i="52"/>
  <c r="AD143" i="52" s="1"/>
  <c r="AS143" i="52" s="1"/>
  <c r="BH147" i="52"/>
  <c r="AD147" i="52" s="1"/>
  <c r="AS147" i="52" s="1"/>
  <c r="BH151" i="52"/>
  <c r="AD151" i="52" s="1"/>
  <c r="AS151" i="52" s="1"/>
  <c r="BH157" i="52"/>
  <c r="AD157" i="52" s="1"/>
  <c r="AS157" i="52" s="1"/>
  <c r="BH163" i="52"/>
  <c r="AD163" i="52" s="1"/>
  <c r="AS163" i="52" s="1"/>
  <c r="BH167" i="52"/>
  <c r="AD167" i="52" s="1"/>
  <c r="AS167" i="52" s="1"/>
  <c r="BH190" i="52"/>
  <c r="AD190" i="52" s="1"/>
  <c r="AS190" i="52" s="1"/>
  <c r="BH172" i="52"/>
  <c r="AD172" i="52" s="1"/>
  <c r="AS172" i="52" s="1"/>
  <c r="BH176" i="52"/>
  <c r="AD176" i="52" s="1"/>
  <c r="AS176" i="52" s="1"/>
  <c r="BH180" i="52"/>
  <c r="AD180" i="52" s="1"/>
  <c r="AS180" i="52" s="1"/>
  <c r="BH184" i="52"/>
  <c r="AD184" i="52" s="1"/>
  <c r="AS184" i="52" s="1"/>
  <c r="BH188" i="52"/>
  <c r="AD188" i="52" s="1"/>
  <c r="AS188" i="52" s="1"/>
  <c r="BH193" i="52"/>
  <c r="AD193" i="52" s="1"/>
  <c r="AS193" i="52" s="1"/>
  <c r="BH198" i="52"/>
  <c r="AD198" i="52" s="1"/>
  <c r="AS198" i="52" s="1"/>
  <c r="BH205" i="52"/>
  <c r="AD205" i="52" s="1"/>
  <c r="AS205" i="52" s="1"/>
  <c r="AZ27" i="52"/>
  <c r="V27" i="52" s="1"/>
  <c r="AK27" i="52" s="1"/>
  <c r="AZ59" i="52"/>
  <c r="V59" i="52" s="1"/>
  <c r="AK59" i="52" s="1"/>
  <c r="AZ80" i="52"/>
  <c r="V80" i="52" s="1"/>
  <c r="AK80" i="52" s="1"/>
  <c r="AZ44" i="52"/>
  <c r="V44" i="52" s="1"/>
  <c r="AK44" i="52" s="1"/>
  <c r="AZ25" i="52"/>
  <c r="V25" i="52" s="1"/>
  <c r="AK25" i="52" s="1"/>
  <c r="AZ37" i="52"/>
  <c r="V37" i="52" s="1"/>
  <c r="AK37" i="52" s="1"/>
  <c r="AZ53" i="52"/>
  <c r="V53" i="52" s="1"/>
  <c r="AK53" i="52" s="1"/>
  <c r="AZ68" i="52"/>
  <c r="V68" i="52" s="1"/>
  <c r="AK68" i="52" s="1"/>
  <c r="AZ31" i="52"/>
  <c r="V31" i="52" s="1"/>
  <c r="AK31" i="52" s="1"/>
  <c r="AZ51" i="52"/>
  <c r="V51" i="52" s="1"/>
  <c r="AK51" i="52" s="1"/>
  <c r="AZ40" i="52"/>
  <c r="V40" i="52" s="1"/>
  <c r="AK40" i="52" s="1"/>
  <c r="AZ85" i="52"/>
  <c r="V85" i="52" s="1"/>
  <c r="AK85" i="52" s="1"/>
  <c r="AZ9" i="52"/>
  <c r="V9" i="52" s="1"/>
  <c r="AK9" i="52" s="1"/>
  <c r="AZ13" i="52"/>
  <c r="V13" i="52" s="1"/>
  <c r="AK13" i="52" s="1"/>
  <c r="AZ17" i="52"/>
  <c r="V17" i="52" s="1"/>
  <c r="AK17" i="52" s="1"/>
  <c r="AZ24" i="52"/>
  <c r="V24" i="52" s="1"/>
  <c r="AK24" i="52" s="1"/>
  <c r="AZ46" i="52"/>
  <c r="V46" i="52" s="1"/>
  <c r="AK46" i="52" s="1"/>
  <c r="AZ81" i="52"/>
  <c r="V81" i="52" s="1"/>
  <c r="AK81" i="52" s="1"/>
  <c r="AZ75" i="52"/>
  <c r="V75" i="52" s="1"/>
  <c r="AK75" i="52" s="1"/>
  <c r="AZ60" i="52"/>
  <c r="V60" i="52" s="1"/>
  <c r="AK60" i="52" s="1"/>
  <c r="AZ78" i="52"/>
  <c r="V78" i="52" s="1"/>
  <c r="AK78" i="52" s="1"/>
  <c r="AZ90" i="52"/>
  <c r="V90" i="52" s="1"/>
  <c r="AK90" i="52" s="1"/>
  <c r="AZ98" i="52"/>
  <c r="V98" i="52" s="1"/>
  <c r="AK98" i="52" s="1"/>
  <c r="AZ91" i="52"/>
  <c r="V91" i="52" s="1"/>
  <c r="AK91" i="52" s="1"/>
  <c r="AZ157" i="52"/>
  <c r="V157" i="52" s="1"/>
  <c r="AK157" i="52" s="1"/>
  <c r="AZ102" i="52"/>
  <c r="V102" i="52" s="1"/>
  <c r="AK102" i="52" s="1"/>
  <c r="AZ106" i="52"/>
  <c r="V106" i="52" s="1"/>
  <c r="AK106" i="52" s="1"/>
  <c r="AZ110" i="52"/>
  <c r="V110" i="52" s="1"/>
  <c r="AK110" i="52" s="1"/>
  <c r="AZ114" i="52"/>
  <c r="V114" i="52" s="1"/>
  <c r="AK114" i="52" s="1"/>
  <c r="AZ118" i="52"/>
  <c r="V118" i="52" s="1"/>
  <c r="AK118" i="52" s="1"/>
  <c r="AZ122" i="52"/>
  <c r="V122" i="52" s="1"/>
  <c r="AK122" i="52" s="1"/>
  <c r="AZ126" i="52"/>
  <c r="V126" i="52" s="1"/>
  <c r="AK126" i="52" s="1"/>
  <c r="AZ155" i="52"/>
  <c r="V155" i="52" s="1"/>
  <c r="AK155" i="52" s="1"/>
  <c r="AZ131" i="52"/>
  <c r="V131" i="52" s="1"/>
  <c r="AK131" i="52" s="1"/>
  <c r="AZ135" i="52"/>
  <c r="V135" i="52" s="1"/>
  <c r="AK135" i="52" s="1"/>
  <c r="AZ139" i="52"/>
  <c r="V139" i="52" s="1"/>
  <c r="AK139" i="52" s="1"/>
  <c r="AZ143" i="52"/>
  <c r="V143" i="52" s="1"/>
  <c r="AK143" i="52" s="1"/>
  <c r="AZ147" i="52"/>
  <c r="V147" i="52" s="1"/>
  <c r="AK147" i="52" s="1"/>
  <c r="AZ151" i="52"/>
  <c r="V151" i="52" s="1"/>
  <c r="AK151" i="52" s="1"/>
  <c r="AZ158" i="52"/>
  <c r="V158" i="52" s="1"/>
  <c r="AK158" i="52" s="1"/>
  <c r="AZ165" i="52"/>
  <c r="V165" i="52" s="1"/>
  <c r="AK165" i="52" s="1"/>
  <c r="AZ169" i="52"/>
  <c r="V169" i="52" s="1"/>
  <c r="AK169" i="52" s="1"/>
  <c r="AZ199" i="52"/>
  <c r="V199" i="52" s="1"/>
  <c r="AK199" i="52" s="1"/>
  <c r="AZ174" i="52"/>
  <c r="V174" i="52" s="1"/>
  <c r="AK174" i="52" s="1"/>
  <c r="AZ178" i="52"/>
  <c r="V178" i="52" s="1"/>
  <c r="AK178" i="52" s="1"/>
  <c r="AZ182" i="52"/>
  <c r="V182" i="52" s="1"/>
  <c r="AK182" i="52" s="1"/>
  <c r="AZ191" i="52"/>
  <c r="V191" i="52" s="1"/>
  <c r="AK191" i="52" s="1"/>
  <c r="AZ190" i="52"/>
  <c r="V190" i="52" s="1"/>
  <c r="AK190" i="52" s="1"/>
  <c r="AZ201" i="52"/>
  <c r="V201" i="52" s="1"/>
  <c r="AK201" i="52" s="1"/>
  <c r="AZ202" i="52"/>
  <c r="V202" i="52" s="1"/>
  <c r="AK202" i="52" s="1"/>
  <c r="AZ205" i="52"/>
  <c r="V205" i="52" s="1"/>
  <c r="AK205" i="52" s="1"/>
  <c r="AY168" i="52"/>
  <c r="U168" i="52" s="1"/>
  <c r="AJ168" i="52" s="1"/>
  <c r="AY192" i="52"/>
  <c r="U192" i="52" s="1"/>
  <c r="AJ192" i="52" s="1"/>
  <c r="AY190" i="52"/>
  <c r="U190" i="52" s="1"/>
  <c r="AJ190" i="52" s="1"/>
  <c r="AY206" i="52"/>
  <c r="U206" i="52" s="1"/>
  <c r="AJ206" i="52" s="1"/>
  <c r="AY199" i="52"/>
  <c r="U199" i="52" s="1"/>
  <c r="AJ199" i="52" s="1"/>
  <c r="AY200" i="52"/>
  <c r="U200" i="52" s="1"/>
  <c r="AJ200" i="52" s="1"/>
  <c r="AV24" i="52"/>
  <c r="R24" i="52" s="1"/>
  <c r="AG24" i="52" s="1"/>
  <c r="AV71" i="52"/>
  <c r="R71" i="52" s="1"/>
  <c r="AG71" i="52" s="1"/>
  <c r="AV64" i="52"/>
  <c r="R64" i="52" s="1"/>
  <c r="AG64" i="52" s="1"/>
  <c r="AV22" i="52"/>
  <c r="R22" i="52" s="1"/>
  <c r="AG22" i="52" s="1"/>
  <c r="AV31" i="52"/>
  <c r="R31" i="52" s="1"/>
  <c r="AG31" i="52" s="1"/>
  <c r="AV47" i="52"/>
  <c r="R47" i="52" s="1"/>
  <c r="AG47" i="52" s="1"/>
  <c r="AV83" i="52"/>
  <c r="R83" i="52" s="1"/>
  <c r="AG83" i="52" s="1"/>
  <c r="AV41" i="52"/>
  <c r="R41" i="52" s="1"/>
  <c r="AG41" i="52" s="1"/>
  <c r="AV87" i="52"/>
  <c r="R87" i="52" s="1"/>
  <c r="AG87" i="52" s="1"/>
  <c r="AV54" i="52"/>
  <c r="R54" i="52" s="1"/>
  <c r="AG54" i="52" s="1"/>
  <c r="AV7" i="52"/>
  <c r="R7" i="52" s="1"/>
  <c r="AG7" i="52" s="1"/>
  <c r="AV11" i="52"/>
  <c r="R11" i="52" s="1"/>
  <c r="AG11" i="52" s="1"/>
  <c r="AV15" i="52"/>
  <c r="R15" i="52" s="1"/>
  <c r="AG15" i="52" s="1"/>
  <c r="AV19" i="52"/>
  <c r="R19" i="52" s="1"/>
  <c r="AG19" i="52" s="1"/>
  <c r="AV32" i="52"/>
  <c r="R32" i="52" s="1"/>
  <c r="AG32" i="52" s="1"/>
  <c r="AV48" i="52"/>
  <c r="R48" i="52" s="1"/>
  <c r="AG48" i="52" s="1"/>
  <c r="AV60" i="52"/>
  <c r="R60" i="52" s="1"/>
  <c r="AG60" i="52" s="1"/>
  <c r="AV86" i="52"/>
  <c r="R86" i="52" s="1"/>
  <c r="AG86" i="52" s="1"/>
  <c r="AV58" i="52"/>
  <c r="R58" i="52" s="1"/>
  <c r="AG58" i="52" s="1"/>
  <c r="AV73" i="52"/>
  <c r="R73" i="52" s="1"/>
  <c r="AG73" i="52" s="1"/>
  <c r="AV157" i="52"/>
  <c r="R157" i="52" s="1"/>
  <c r="AG157" i="52" s="1"/>
  <c r="AV72" i="52"/>
  <c r="R72" i="52" s="1"/>
  <c r="AG72" i="52" s="1"/>
  <c r="AV162" i="52"/>
  <c r="R162" i="52" s="1"/>
  <c r="AG162" i="52" s="1"/>
  <c r="AV92" i="52"/>
  <c r="R92" i="52" s="1"/>
  <c r="AG92" i="52" s="1"/>
  <c r="AV163" i="52"/>
  <c r="R163" i="52" s="1"/>
  <c r="AG163" i="52" s="1"/>
  <c r="AV155" i="52"/>
  <c r="R155" i="52" s="1"/>
  <c r="AG155" i="52" s="1"/>
  <c r="AV99" i="52"/>
  <c r="R99" i="52" s="1"/>
  <c r="AG99" i="52" s="1"/>
  <c r="AV103" i="52"/>
  <c r="R103" i="52" s="1"/>
  <c r="AG103" i="52" s="1"/>
  <c r="AV107" i="52"/>
  <c r="R107" i="52" s="1"/>
  <c r="AG107" i="52" s="1"/>
  <c r="AV111" i="52"/>
  <c r="R111" i="52" s="1"/>
  <c r="AG111" i="52" s="1"/>
  <c r="AV115" i="52"/>
  <c r="R115" i="52" s="1"/>
  <c r="AG115" i="52" s="1"/>
  <c r="AV119" i="52"/>
  <c r="R119" i="52" s="1"/>
  <c r="AG119" i="52" s="1"/>
  <c r="AV123" i="52"/>
  <c r="R123" i="52" s="1"/>
  <c r="AG123" i="52" s="1"/>
  <c r="AV127" i="52"/>
  <c r="R127" i="52" s="1"/>
  <c r="AG127" i="52" s="1"/>
  <c r="AV161" i="52"/>
  <c r="R161" i="52" s="1"/>
  <c r="AG161" i="52" s="1"/>
  <c r="AV132" i="52"/>
  <c r="R132" i="52" s="1"/>
  <c r="AG132" i="52" s="1"/>
  <c r="AV136" i="52"/>
  <c r="R136" i="52" s="1"/>
  <c r="AG136" i="52" s="1"/>
  <c r="AV140" i="52"/>
  <c r="R140" i="52" s="1"/>
  <c r="AG140" i="52" s="1"/>
  <c r="AV144" i="52"/>
  <c r="R144" i="52" s="1"/>
  <c r="AG144" i="52" s="1"/>
  <c r="AV148" i="52"/>
  <c r="R148" i="52" s="1"/>
  <c r="AG148" i="52" s="1"/>
  <c r="AV152" i="52"/>
  <c r="R152" i="52" s="1"/>
  <c r="AG152" i="52" s="1"/>
  <c r="AV160" i="52"/>
  <c r="R160" i="52" s="1"/>
  <c r="AG160" i="52" s="1"/>
  <c r="AV188" i="52"/>
  <c r="R188" i="52" s="1"/>
  <c r="AG188" i="52" s="1"/>
  <c r="AV172" i="52"/>
  <c r="R172" i="52" s="1"/>
  <c r="AG172" i="52" s="1"/>
  <c r="AV176" i="52"/>
  <c r="R176" i="52" s="1"/>
  <c r="AG176" i="52" s="1"/>
  <c r="AV180" i="52"/>
  <c r="R180" i="52" s="1"/>
  <c r="AG180" i="52" s="1"/>
  <c r="AV184" i="52"/>
  <c r="R184" i="52" s="1"/>
  <c r="AG184" i="52" s="1"/>
  <c r="AV193" i="52"/>
  <c r="R193" i="52" s="1"/>
  <c r="AG193" i="52" s="1"/>
  <c r="AV194" i="52"/>
  <c r="R194" i="52" s="1"/>
  <c r="AG194" i="52" s="1"/>
  <c r="AV200" i="52"/>
  <c r="R200" i="52" s="1"/>
  <c r="AG200" i="52" s="1"/>
  <c r="AV203" i="52"/>
  <c r="R203" i="52" s="1"/>
  <c r="AG203" i="52" s="1"/>
  <c r="BH47" i="52"/>
  <c r="AD47" i="52" s="1"/>
  <c r="AS47" i="52" s="1"/>
  <c r="BH76" i="52"/>
  <c r="AD76" i="52" s="1"/>
  <c r="AS76" i="52" s="1"/>
  <c r="BH48" i="52"/>
  <c r="AD48" i="52" s="1"/>
  <c r="AS48" i="52" s="1"/>
  <c r="BH30" i="52"/>
  <c r="AD30" i="52" s="1"/>
  <c r="AS30" i="52" s="1"/>
  <c r="BH45" i="52"/>
  <c r="AD45" i="52" s="1"/>
  <c r="AS45" i="52" s="1"/>
  <c r="BH64" i="52"/>
  <c r="AD64" i="52" s="1"/>
  <c r="AS64" i="52" s="1"/>
  <c r="BH25" i="52"/>
  <c r="AD25" i="52" s="1"/>
  <c r="AS25" i="52" s="1"/>
  <c r="BH43" i="52"/>
  <c r="AD43" i="52" s="1"/>
  <c r="AS43" i="52" s="1"/>
  <c r="BH32" i="52"/>
  <c r="AD32" i="52" s="1"/>
  <c r="AS32" i="52" s="1"/>
  <c r="BH81" i="52"/>
  <c r="AD81" i="52" s="1"/>
  <c r="AS81" i="52" s="1"/>
  <c r="BH9" i="52"/>
  <c r="AD9" i="52" s="1"/>
  <c r="AS9" i="52" s="1"/>
  <c r="BH13" i="52"/>
  <c r="AD13" i="52" s="1"/>
  <c r="AS13" i="52" s="1"/>
  <c r="BH17" i="52"/>
  <c r="AD17" i="52" s="1"/>
  <c r="AS17" i="52" s="1"/>
  <c r="BH22" i="52"/>
  <c r="AD22" i="52" s="1"/>
  <c r="AS22" i="52" s="1"/>
  <c r="BH42" i="52"/>
  <c r="AD42" i="52" s="1"/>
  <c r="AS42" i="52" s="1"/>
  <c r="BH69" i="52"/>
  <c r="AD69" i="52" s="1"/>
  <c r="AS69" i="52" s="1"/>
  <c r="BH63" i="52"/>
  <c r="AD63" i="52" s="1"/>
  <c r="AS63" i="52" s="1"/>
  <c r="BH79" i="52"/>
  <c r="AD79" i="52" s="1"/>
  <c r="AS79" i="52" s="1"/>
  <c r="BH91" i="52"/>
  <c r="AD91" i="52" s="1"/>
  <c r="AS91" i="52" s="1"/>
  <c r="BH154" i="52"/>
  <c r="AD154" i="52" s="1"/>
  <c r="AS154" i="52" s="1"/>
  <c r="BH70" i="52"/>
  <c r="AD70" i="52" s="1"/>
  <c r="AS70" i="52" s="1"/>
  <c r="BH86" i="52"/>
  <c r="AD86" i="52" s="1"/>
  <c r="AS86" i="52" s="1"/>
  <c r="BH92" i="52"/>
  <c r="AD92" i="52" s="1"/>
  <c r="AS92" i="52" s="1"/>
  <c r="BH160" i="52"/>
  <c r="AD160" i="52" s="1"/>
  <c r="AS160" i="52" s="1"/>
  <c r="BH102" i="52"/>
  <c r="AD102" i="52" s="1"/>
  <c r="AS102" i="52" s="1"/>
  <c r="BH106" i="52"/>
  <c r="AD106" i="52" s="1"/>
  <c r="AS106" i="52" s="1"/>
  <c r="BH110" i="52"/>
  <c r="AD110" i="52" s="1"/>
  <c r="AS110" i="52" s="1"/>
  <c r="BH114" i="52"/>
  <c r="AD114" i="52" s="1"/>
  <c r="AS114" i="52" s="1"/>
  <c r="BH118" i="52"/>
  <c r="AD118" i="52" s="1"/>
  <c r="AS118" i="52" s="1"/>
  <c r="BH122" i="52"/>
  <c r="AD122" i="52" s="1"/>
  <c r="AS122" i="52" s="1"/>
  <c r="BH126" i="52"/>
  <c r="AD126" i="52" s="1"/>
  <c r="AS126" i="52" s="1"/>
  <c r="BH158" i="52"/>
  <c r="AD158" i="52" s="1"/>
  <c r="AS158" i="52" s="1"/>
  <c r="BH133" i="52"/>
  <c r="AD133" i="52" s="1"/>
  <c r="AS133" i="52" s="1"/>
  <c r="BH137" i="52"/>
  <c r="AD137" i="52" s="1"/>
  <c r="AS137" i="52" s="1"/>
  <c r="BH141" i="52"/>
  <c r="AD141" i="52" s="1"/>
  <c r="AS141" i="52" s="1"/>
  <c r="BH145" i="52"/>
  <c r="AD145" i="52" s="1"/>
  <c r="AS145" i="52" s="1"/>
  <c r="BH149" i="52"/>
  <c r="AD149" i="52" s="1"/>
  <c r="AS149" i="52" s="1"/>
  <c r="BH153" i="52"/>
  <c r="AD153" i="52" s="1"/>
  <c r="AS153" i="52" s="1"/>
  <c r="BH161" i="52"/>
  <c r="AD161" i="52" s="1"/>
  <c r="AS161" i="52" s="1"/>
  <c r="BH165" i="52"/>
  <c r="AD165" i="52" s="1"/>
  <c r="AS165" i="52" s="1"/>
  <c r="BH169" i="52"/>
  <c r="AD169" i="52" s="1"/>
  <c r="AS169" i="52" s="1"/>
  <c r="BH196" i="52"/>
  <c r="AD196" i="52" s="1"/>
  <c r="AS196" i="52" s="1"/>
  <c r="BH174" i="52"/>
  <c r="AD174" i="52" s="1"/>
  <c r="AS174" i="52" s="1"/>
  <c r="BH178" i="52"/>
  <c r="AD178" i="52" s="1"/>
  <c r="AS178" i="52" s="1"/>
  <c r="BH182" i="52"/>
  <c r="AD182" i="52" s="1"/>
  <c r="AS182" i="52" s="1"/>
  <c r="BH194" i="52"/>
  <c r="AD194" i="52" s="1"/>
  <c r="AS194" i="52" s="1"/>
  <c r="BH189" i="52"/>
  <c r="AD189" i="52" s="1"/>
  <c r="AS189" i="52" s="1"/>
  <c r="BH200" i="52"/>
  <c r="AD200" i="52" s="1"/>
  <c r="AS200" i="52" s="1"/>
  <c r="BH203" i="52"/>
  <c r="AD203" i="52" s="1"/>
  <c r="AS203" i="52" s="1"/>
  <c r="BH202" i="52"/>
  <c r="AD202" i="52" s="1"/>
  <c r="AS202" i="52" s="1"/>
  <c r="AZ39" i="52"/>
  <c r="V39" i="52" s="1"/>
  <c r="AK39" i="52" s="1"/>
  <c r="AZ67" i="52"/>
  <c r="V67" i="52" s="1"/>
  <c r="AK67" i="52" s="1"/>
  <c r="AZ22" i="52"/>
  <c r="V22" i="52" s="1"/>
  <c r="AK22" i="52" s="1"/>
  <c r="AZ77" i="52"/>
  <c r="V77" i="52" s="1"/>
  <c r="AK77" i="52" s="1"/>
  <c r="AZ30" i="52"/>
  <c r="V30" i="52" s="1"/>
  <c r="AK30" i="52" s="1"/>
  <c r="AZ45" i="52"/>
  <c r="V45" i="52" s="1"/>
  <c r="AK45" i="52" s="1"/>
  <c r="AZ62" i="52"/>
  <c r="V62" i="52" s="1"/>
  <c r="AK62" i="52" s="1"/>
  <c r="AZ84" i="52"/>
  <c r="V84" i="52" s="1"/>
  <c r="AK84" i="52" s="1"/>
  <c r="AZ43" i="52"/>
  <c r="V43" i="52" s="1"/>
  <c r="AK43" i="52" s="1"/>
  <c r="AZ26" i="52"/>
  <c r="V26" i="52" s="1"/>
  <c r="AK26" i="52" s="1"/>
  <c r="AZ56" i="52"/>
  <c r="V56" i="52" s="1"/>
  <c r="AK56" i="52" s="1"/>
  <c r="AZ7" i="52"/>
  <c r="V7" i="52" s="1"/>
  <c r="AK7" i="52" s="1"/>
  <c r="AZ11" i="52"/>
  <c r="V11" i="52" s="1"/>
  <c r="AK11" i="52" s="1"/>
  <c r="AZ15" i="52"/>
  <c r="V15" i="52" s="1"/>
  <c r="AK15" i="52" s="1"/>
  <c r="AZ19" i="52"/>
  <c r="V19" i="52" s="1"/>
  <c r="AK19" i="52" s="1"/>
  <c r="AZ38" i="52"/>
  <c r="V38" i="52" s="1"/>
  <c r="AK38" i="52" s="1"/>
  <c r="AZ54" i="52"/>
  <c r="V54" i="52" s="1"/>
  <c r="AK54" i="52" s="1"/>
  <c r="AZ65" i="52"/>
  <c r="V65" i="52" s="1"/>
  <c r="AK65" i="52" s="1"/>
  <c r="AZ83" i="52"/>
  <c r="V83" i="52" s="1"/>
  <c r="AK83" i="52" s="1"/>
  <c r="AZ70" i="52"/>
  <c r="V70" i="52" s="1"/>
  <c r="AK70" i="52" s="1"/>
  <c r="AZ86" i="52"/>
  <c r="V86" i="52" s="1"/>
  <c r="AK86" i="52" s="1"/>
  <c r="AZ94" i="52"/>
  <c r="V94" i="52" s="1"/>
  <c r="AK94" i="52" s="1"/>
  <c r="AZ153" i="52"/>
  <c r="V153" i="52" s="1"/>
  <c r="AK153" i="52" s="1"/>
  <c r="AZ95" i="52"/>
  <c r="V95" i="52" s="1"/>
  <c r="AK95" i="52" s="1"/>
  <c r="AZ100" i="52"/>
  <c r="V100" i="52" s="1"/>
  <c r="AK100" i="52" s="1"/>
  <c r="AZ104" i="52"/>
  <c r="V104" i="52" s="1"/>
  <c r="AK104" i="52" s="1"/>
  <c r="AZ108" i="52"/>
  <c r="V108" i="52" s="1"/>
  <c r="AK108" i="52" s="1"/>
  <c r="AZ112" i="52"/>
  <c r="V112" i="52" s="1"/>
  <c r="AK112" i="52" s="1"/>
  <c r="AZ116" i="52"/>
  <c r="V116" i="52" s="1"/>
  <c r="AK116" i="52" s="1"/>
  <c r="AZ120" i="52"/>
  <c r="V120" i="52" s="1"/>
  <c r="AK120" i="52" s="1"/>
  <c r="AZ124" i="52"/>
  <c r="V124" i="52" s="1"/>
  <c r="AK124" i="52" s="1"/>
  <c r="AZ128" i="52"/>
  <c r="V128" i="52" s="1"/>
  <c r="AK128" i="52" s="1"/>
  <c r="AZ193" i="52"/>
  <c r="V193" i="52" s="1"/>
  <c r="AK193" i="52" s="1"/>
  <c r="AZ133" i="52"/>
  <c r="V133" i="52" s="1"/>
  <c r="AK133" i="52" s="1"/>
  <c r="AZ137" i="52"/>
  <c r="V137" i="52" s="1"/>
  <c r="AK137" i="52" s="1"/>
  <c r="AZ141" i="52"/>
  <c r="V141" i="52" s="1"/>
  <c r="AK141" i="52" s="1"/>
  <c r="AZ145" i="52"/>
  <c r="V145" i="52" s="1"/>
  <c r="AK145" i="52" s="1"/>
  <c r="AZ149" i="52"/>
  <c r="V149" i="52" s="1"/>
  <c r="AK149" i="52" s="1"/>
  <c r="AZ154" i="52"/>
  <c r="V154" i="52" s="1"/>
  <c r="AK154" i="52" s="1"/>
  <c r="AZ162" i="52"/>
  <c r="V162" i="52" s="1"/>
  <c r="AK162" i="52" s="1"/>
  <c r="AZ167" i="52"/>
  <c r="V167" i="52" s="1"/>
  <c r="AK167" i="52" s="1"/>
  <c r="AZ189" i="52"/>
  <c r="V189" i="52" s="1"/>
  <c r="AK189" i="52" s="1"/>
  <c r="AZ172" i="52"/>
  <c r="V172" i="52" s="1"/>
  <c r="AK172" i="52" s="1"/>
  <c r="AZ176" i="52"/>
  <c r="V176" i="52" s="1"/>
  <c r="AK176" i="52" s="1"/>
  <c r="AZ180" i="52"/>
  <c r="V180" i="52" s="1"/>
  <c r="AK180" i="52" s="1"/>
  <c r="AZ184" i="52"/>
  <c r="V184" i="52" s="1"/>
  <c r="AK184" i="52" s="1"/>
  <c r="AZ187" i="52"/>
  <c r="V187" i="52" s="1"/>
  <c r="AK187" i="52" s="1"/>
  <c r="AZ194" i="52"/>
  <c r="V194" i="52" s="1"/>
  <c r="AK194" i="52" s="1"/>
  <c r="AZ198" i="52"/>
  <c r="V198" i="52" s="1"/>
  <c r="AK198" i="52" s="1"/>
  <c r="AZ206" i="52"/>
  <c r="V206" i="52" s="1"/>
  <c r="AK206" i="52" s="1"/>
  <c r="AV128" i="51"/>
  <c r="R128" i="51" s="1"/>
  <c r="AG128" i="51" s="1"/>
  <c r="AV159" i="51"/>
  <c r="R159" i="51" s="1"/>
  <c r="AG159" i="51" s="1"/>
  <c r="AZ36" i="51"/>
  <c r="V36" i="51" s="1"/>
  <c r="AK36" i="51" s="1"/>
  <c r="AZ160" i="51"/>
  <c r="V160" i="51" s="1"/>
  <c r="AK160" i="51" s="1"/>
  <c r="BG102" i="51"/>
  <c r="AC102" i="51" s="1"/>
  <c r="AR102" i="51" s="1"/>
  <c r="BG12" i="51"/>
  <c r="AC12" i="51" s="1"/>
  <c r="AR12" i="51" s="1"/>
  <c r="BG28" i="51"/>
  <c r="AC28" i="51" s="1"/>
  <c r="AR28" i="51" s="1"/>
  <c r="BG152" i="51"/>
  <c r="AC152" i="51" s="1"/>
  <c r="AR152" i="51" s="1"/>
  <c r="BG156" i="51"/>
  <c r="AC156" i="51" s="1"/>
  <c r="AR156" i="51" s="1"/>
  <c r="BG160" i="51"/>
  <c r="AC160" i="51" s="1"/>
  <c r="AR160" i="51" s="1"/>
  <c r="BG164" i="51"/>
  <c r="AC164" i="51" s="1"/>
  <c r="AR164" i="51" s="1"/>
  <c r="BG168" i="51"/>
  <c r="AC168" i="51" s="1"/>
  <c r="AR168" i="51" s="1"/>
  <c r="BG195" i="51"/>
  <c r="AC195" i="51" s="1"/>
  <c r="AR195" i="51" s="1"/>
  <c r="BG191" i="51"/>
  <c r="AC191" i="51" s="1"/>
  <c r="AR191" i="51" s="1"/>
  <c r="AY76" i="51"/>
  <c r="U76" i="51" s="1"/>
  <c r="AJ76" i="51" s="1"/>
  <c r="AY47" i="51"/>
  <c r="U47" i="51" s="1"/>
  <c r="AJ47" i="51" s="1"/>
  <c r="AY22" i="51"/>
  <c r="U22" i="51" s="1"/>
  <c r="AJ22" i="51" s="1"/>
  <c r="AY64" i="51"/>
  <c r="U64" i="51" s="1"/>
  <c r="AJ64" i="51" s="1"/>
  <c r="AY88" i="51"/>
  <c r="U88" i="51" s="1"/>
  <c r="AJ88" i="51" s="1"/>
  <c r="AY104" i="51"/>
  <c r="U104" i="51" s="1"/>
  <c r="AJ104" i="51" s="1"/>
  <c r="AY120" i="51"/>
  <c r="U120" i="51" s="1"/>
  <c r="AJ120" i="51" s="1"/>
  <c r="AY130" i="51"/>
  <c r="U130" i="51" s="1"/>
  <c r="AJ130" i="51" s="1"/>
  <c r="AY146" i="51"/>
  <c r="U146" i="51" s="1"/>
  <c r="AJ146" i="51" s="1"/>
  <c r="BH174" i="51"/>
  <c r="AD174" i="51" s="1"/>
  <c r="AS174" i="51" s="1"/>
  <c r="BH72" i="51"/>
  <c r="AD72" i="51" s="1"/>
  <c r="AS72" i="51" s="1"/>
  <c r="BH56" i="51"/>
  <c r="AD56" i="51" s="1"/>
  <c r="AS56" i="51" s="1"/>
  <c r="AV43" i="51"/>
  <c r="R43" i="51" s="1"/>
  <c r="AG43" i="51" s="1"/>
  <c r="AV21" i="51"/>
  <c r="R21" i="51" s="1"/>
  <c r="AG21" i="51" s="1"/>
  <c r="AV30" i="51"/>
  <c r="R30" i="51" s="1"/>
  <c r="AG30" i="51" s="1"/>
  <c r="AV160" i="51"/>
  <c r="R160" i="51" s="1"/>
  <c r="AG160" i="51" s="1"/>
  <c r="AV175" i="51"/>
  <c r="R175" i="51" s="1"/>
  <c r="AG175" i="51" s="1"/>
  <c r="AV179" i="51"/>
  <c r="R179" i="51" s="1"/>
  <c r="AG179" i="51" s="1"/>
  <c r="AV194" i="51"/>
  <c r="R194" i="51" s="1"/>
  <c r="AG194" i="51" s="1"/>
  <c r="BH173" i="51"/>
  <c r="AD173" i="51" s="1"/>
  <c r="AS173" i="51" s="1"/>
  <c r="BH110" i="51"/>
  <c r="AD110" i="51" s="1"/>
  <c r="AS110" i="51" s="1"/>
  <c r="BH32" i="51"/>
  <c r="AD32" i="51" s="1"/>
  <c r="AS32" i="51" s="1"/>
  <c r="BB56" i="51"/>
  <c r="X56" i="51" s="1"/>
  <c r="AM56" i="51" s="1"/>
  <c r="BB9" i="51"/>
  <c r="X9" i="51" s="1"/>
  <c r="AM9" i="51" s="1"/>
  <c r="BB17" i="51"/>
  <c r="X17" i="51" s="1"/>
  <c r="AM17" i="51" s="1"/>
  <c r="BB25" i="51"/>
  <c r="X25" i="51" s="1"/>
  <c r="AM25" i="51" s="1"/>
  <c r="BB33" i="51"/>
  <c r="X33" i="51" s="1"/>
  <c r="AM33" i="51" s="1"/>
  <c r="AZ8" i="51"/>
  <c r="V8" i="51" s="1"/>
  <c r="AK8" i="51" s="1"/>
  <c r="AZ14" i="51"/>
  <c r="V14" i="51" s="1"/>
  <c r="AK14" i="51" s="1"/>
  <c r="AZ129" i="51"/>
  <c r="V129" i="51" s="1"/>
  <c r="AK129" i="51" s="1"/>
  <c r="AZ133" i="51"/>
  <c r="V133" i="51" s="1"/>
  <c r="AK133" i="51" s="1"/>
  <c r="AZ137" i="51"/>
  <c r="V137" i="51" s="1"/>
  <c r="AK137" i="51" s="1"/>
  <c r="AZ141" i="51"/>
  <c r="V141" i="51" s="1"/>
  <c r="AK141" i="51" s="1"/>
  <c r="AZ145" i="51"/>
  <c r="V145" i="51" s="1"/>
  <c r="AK145" i="51" s="1"/>
  <c r="AZ169" i="51"/>
  <c r="V169" i="51" s="1"/>
  <c r="AK169" i="51" s="1"/>
  <c r="AZ178" i="51"/>
  <c r="V178" i="51" s="1"/>
  <c r="AK178" i="51" s="1"/>
  <c r="AZ199" i="51"/>
  <c r="V199" i="51" s="1"/>
  <c r="AK199" i="51" s="1"/>
  <c r="BH169" i="51"/>
  <c r="AD169" i="51" s="1"/>
  <c r="AS169" i="51" s="1"/>
  <c r="BH153" i="51"/>
  <c r="AD153" i="51" s="1"/>
  <c r="AS153" i="51" s="1"/>
  <c r="BH121" i="51"/>
  <c r="AD121" i="51" s="1"/>
  <c r="AS121" i="51" s="1"/>
  <c r="BH89" i="51"/>
  <c r="AD89" i="51" s="1"/>
  <c r="AS89" i="51" s="1"/>
  <c r="BG91" i="51"/>
  <c r="AC91" i="51" s="1"/>
  <c r="AR91" i="51" s="1"/>
  <c r="BG118" i="51"/>
  <c r="AC118" i="51" s="1"/>
  <c r="AR118" i="51" s="1"/>
  <c r="BG9" i="51"/>
  <c r="AC9" i="51" s="1"/>
  <c r="AR9" i="51" s="1"/>
  <c r="BG25" i="51"/>
  <c r="AC25" i="51" s="1"/>
  <c r="AR25" i="51" s="1"/>
  <c r="BG52" i="51"/>
  <c r="AC52" i="51" s="1"/>
  <c r="AR52" i="51" s="1"/>
  <c r="BG68" i="51"/>
  <c r="AC68" i="51" s="1"/>
  <c r="AR68" i="51" s="1"/>
  <c r="BG95" i="51"/>
  <c r="AC95" i="51" s="1"/>
  <c r="AR95" i="51" s="1"/>
  <c r="BG111" i="51"/>
  <c r="AC111" i="51" s="1"/>
  <c r="AR111" i="51" s="1"/>
  <c r="BG126" i="51"/>
  <c r="AC126" i="51" s="1"/>
  <c r="AR126" i="51" s="1"/>
  <c r="BG80" i="51"/>
  <c r="AC80" i="51" s="1"/>
  <c r="AR80" i="51" s="1"/>
  <c r="BG138" i="51"/>
  <c r="AC138" i="51" s="1"/>
  <c r="AR138" i="51" s="1"/>
  <c r="BG183" i="51"/>
  <c r="AC183" i="51" s="1"/>
  <c r="AR183" i="51" s="1"/>
  <c r="BG153" i="51"/>
  <c r="AC153" i="51" s="1"/>
  <c r="AR153" i="51" s="1"/>
  <c r="BG192" i="51"/>
  <c r="AC192" i="51" s="1"/>
  <c r="AR192" i="51" s="1"/>
  <c r="AY48" i="51"/>
  <c r="U48" i="51" s="1"/>
  <c r="AJ48" i="51" s="1"/>
  <c r="AY31" i="51"/>
  <c r="U31" i="51" s="1"/>
  <c r="AJ31" i="51" s="1"/>
  <c r="AY35" i="51"/>
  <c r="U35" i="51" s="1"/>
  <c r="AJ35" i="51" s="1"/>
  <c r="AY77" i="51"/>
  <c r="U77" i="51" s="1"/>
  <c r="AJ77" i="51" s="1"/>
  <c r="AY52" i="51"/>
  <c r="U52" i="51" s="1"/>
  <c r="AJ52" i="51" s="1"/>
  <c r="AY68" i="51"/>
  <c r="U68" i="51" s="1"/>
  <c r="AJ68" i="51" s="1"/>
  <c r="AY89" i="51"/>
  <c r="U89" i="51" s="1"/>
  <c r="AJ89" i="51" s="1"/>
  <c r="AY105" i="51"/>
  <c r="U105" i="51" s="1"/>
  <c r="AJ105" i="51" s="1"/>
  <c r="AY121" i="51"/>
  <c r="U121" i="51" s="1"/>
  <c r="AJ121" i="51" s="1"/>
  <c r="AY92" i="51"/>
  <c r="U92" i="51" s="1"/>
  <c r="AJ92" i="51" s="1"/>
  <c r="AY143" i="51"/>
  <c r="U143" i="51" s="1"/>
  <c r="AJ143" i="51" s="1"/>
  <c r="AY134" i="51"/>
  <c r="U134" i="51" s="1"/>
  <c r="AJ134" i="51" s="1"/>
  <c r="AY182" i="51"/>
  <c r="U182" i="51" s="1"/>
  <c r="AJ182" i="51" s="1"/>
  <c r="BH170" i="51"/>
  <c r="AD170" i="51" s="1"/>
  <c r="AS170" i="51" s="1"/>
  <c r="BH155" i="51"/>
  <c r="AD155" i="51" s="1"/>
  <c r="AS155" i="51" s="1"/>
  <c r="BH138" i="51"/>
  <c r="AD138" i="51" s="1"/>
  <c r="AS138" i="51" s="1"/>
  <c r="BH68" i="51"/>
  <c r="AD68" i="51" s="1"/>
  <c r="AS68" i="51" s="1"/>
  <c r="BH52" i="51"/>
  <c r="AD52" i="51" s="1"/>
  <c r="AS52" i="51" s="1"/>
  <c r="BH26" i="51"/>
  <c r="AD26" i="51" s="1"/>
  <c r="AS26" i="51" s="1"/>
  <c r="BH16" i="51"/>
  <c r="AD16" i="51" s="1"/>
  <c r="AS16" i="51" s="1"/>
  <c r="AV9" i="51"/>
  <c r="R9" i="51" s="1"/>
  <c r="AG9" i="51" s="1"/>
  <c r="AV22" i="51"/>
  <c r="R22" i="51" s="1"/>
  <c r="AG22" i="51" s="1"/>
  <c r="AV15" i="51"/>
  <c r="R15" i="51" s="1"/>
  <c r="AG15" i="51" s="1"/>
  <c r="AV31" i="51"/>
  <c r="R31" i="51" s="1"/>
  <c r="AG31" i="51" s="1"/>
  <c r="AV25" i="51"/>
  <c r="R25" i="51" s="1"/>
  <c r="AG25" i="51" s="1"/>
  <c r="AV47" i="51"/>
  <c r="R47" i="51" s="1"/>
  <c r="AG47" i="51" s="1"/>
  <c r="AV34" i="51"/>
  <c r="R34" i="51" s="1"/>
  <c r="AG34" i="51" s="1"/>
  <c r="AV8" i="51"/>
  <c r="R8" i="51" s="1"/>
  <c r="AG8" i="51" s="1"/>
  <c r="AV24" i="51"/>
  <c r="R24" i="51" s="1"/>
  <c r="AG24" i="51" s="1"/>
  <c r="AV40" i="51"/>
  <c r="R40" i="51" s="1"/>
  <c r="AG40" i="51" s="1"/>
  <c r="AV77" i="51"/>
  <c r="R77" i="51" s="1"/>
  <c r="AG77" i="51" s="1"/>
  <c r="AV81" i="51"/>
  <c r="R81" i="51" s="1"/>
  <c r="AG81" i="51" s="1"/>
  <c r="AV84" i="51"/>
  <c r="R84" i="51" s="1"/>
  <c r="AG84" i="51" s="1"/>
  <c r="AV88" i="51"/>
  <c r="R88" i="51" s="1"/>
  <c r="AG88" i="51" s="1"/>
  <c r="AV92" i="51"/>
  <c r="R92" i="51" s="1"/>
  <c r="AG92" i="51" s="1"/>
  <c r="AV96" i="51"/>
  <c r="R96" i="51" s="1"/>
  <c r="AG96" i="51" s="1"/>
  <c r="AV100" i="51"/>
  <c r="R100" i="51" s="1"/>
  <c r="AG100" i="51" s="1"/>
  <c r="AV104" i="51"/>
  <c r="R104" i="51" s="1"/>
  <c r="AG104" i="51" s="1"/>
  <c r="AV108" i="51"/>
  <c r="R108" i="51" s="1"/>
  <c r="AG108" i="51" s="1"/>
  <c r="AV112" i="51"/>
  <c r="R112" i="51" s="1"/>
  <c r="AG112" i="51" s="1"/>
  <c r="AV116" i="51"/>
  <c r="R116" i="51" s="1"/>
  <c r="AG116" i="51" s="1"/>
  <c r="AV120" i="51"/>
  <c r="R120" i="51" s="1"/>
  <c r="AG120" i="51" s="1"/>
  <c r="AV124" i="51"/>
  <c r="R124" i="51" s="1"/>
  <c r="AG124" i="51" s="1"/>
  <c r="AV132" i="51"/>
  <c r="R132" i="51" s="1"/>
  <c r="AG132" i="51" s="1"/>
  <c r="AV136" i="51"/>
  <c r="R136" i="51" s="1"/>
  <c r="AG136" i="51" s="1"/>
  <c r="AV140" i="51"/>
  <c r="R140" i="51" s="1"/>
  <c r="AG140" i="51" s="1"/>
  <c r="AV144" i="51"/>
  <c r="R144" i="51" s="1"/>
  <c r="AG144" i="51" s="1"/>
  <c r="AV200" i="51"/>
  <c r="R200" i="51" s="1"/>
  <c r="AG200" i="51" s="1"/>
  <c r="AV153" i="51"/>
  <c r="R153" i="51" s="1"/>
  <c r="AG153" i="51" s="1"/>
  <c r="AV157" i="51"/>
  <c r="R157" i="51" s="1"/>
  <c r="AG157" i="51" s="1"/>
  <c r="AV161" i="51"/>
  <c r="R161" i="51" s="1"/>
  <c r="AG161" i="51" s="1"/>
  <c r="AV165" i="51"/>
  <c r="R165" i="51" s="1"/>
  <c r="AG165" i="51" s="1"/>
  <c r="AV169" i="51"/>
  <c r="R169" i="51" s="1"/>
  <c r="AG169" i="51" s="1"/>
  <c r="AV176" i="51"/>
  <c r="R176" i="51" s="1"/>
  <c r="AG176" i="51" s="1"/>
  <c r="AV180" i="51"/>
  <c r="R180" i="51" s="1"/>
  <c r="AG180" i="51" s="1"/>
  <c r="AV181" i="51"/>
  <c r="R181" i="51" s="1"/>
  <c r="AG181" i="51" s="1"/>
  <c r="AV206" i="51"/>
  <c r="R206" i="51" s="1"/>
  <c r="AG206" i="51" s="1"/>
  <c r="AV195" i="51"/>
  <c r="R195" i="51" s="1"/>
  <c r="AG195" i="51" s="1"/>
  <c r="AV203" i="51"/>
  <c r="R203" i="51" s="1"/>
  <c r="AG203" i="51" s="1"/>
  <c r="BH203" i="51"/>
  <c r="AD203" i="51" s="1"/>
  <c r="AS203" i="51" s="1"/>
  <c r="BH187" i="51"/>
  <c r="AD187" i="51" s="1"/>
  <c r="AS187" i="51" s="1"/>
  <c r="BH184" i="51"/>
  <c r="AD184" i="51" s="1"/>
  <c r="AS184" i="51" s="1"/>
  <c r="BH154" i="51"/>
  <c r="AD154" i="51" s="1"/>
  <c r="AS154" i="51" s="1"/>
  <c r="BH122" i="51"/>
  <c r="AD122" i="51" s="1"/>
  <c r="AS122" i="51" s="1"/>
  <c r="BH106" i="51"/>
  <c r="AD106" i="51" s="1"/>
  <c r="AS106" i="51" s="1"/>
  <c r="BH90" i="51"/>
  <c r="AD90" i="51" s="1"/>
  <c r="AS90" i="51" s="1"/>
  <c r="BH22" i="51"/>
  <c r="AD22" i="51" s="1"/>
  <c r="AS22" i="51" s="1"/>
  <c r="BH11" i="51"/>
  <c r="AD11" i="51" s="1"/>
  <c r="AS11" i="51" s="1"/>
  <c r="BH12" i="51"/>
  <c r="AD12" i="51" s="1"/>
  <c r="AS12" i="51" s="1"/>
  <c r="BB44" i="51"/>
  <c r="X44" i="51" s="1"/>
  <c r="AM44" i="51" s="1"/>
  <c r="BB69" i="51"/>
  <c r="X69" i="51" s="1"/>
  <c r="AM69" i="51" s="1"/>
  <c r="BB105" i="51"/>
  <c r="X105" i="51" s="1"/>
  <c r="AM105" i="51" s="1"/>
  <c r="BB6" i="51"/>
  <c r="X6" i="51" s="1"/>
  <c r="AM6" i="51" s="1"/>
  <c r="BB10" i="51"/>
  <c r="X10" i="51" s="1"/>
  <c r="AM10" i="51" s="1"/>
  <c r="BB14" i="51"/>
  <c r="X14" i="51" s="1"/>
  <c r="AM14" i="51" s="1"/>
  <c r="BB18" i="51"/>
  <c r="X18" i="51" s="1"/>
  <c r="AM18" i="51" s="1"/>
  <c r="BB22" i="51"/>
  <c r="X22" i="51" s="1"/>
  <c r="AM22" i="51" s="1"/>
  <c r="BB26" i="51"/>
  <c r="X26" i="51" s="1"/>
  <c r="AM26" i="51" s="1"/>
  <c r="BB30" i="51"/>
  <c r="X30" i="51" s="1"/>
  <c r="AM30" i="51" s="1"/>
  <c r="BB34" i="51"/>
  <c r="X34" i="51" s="1"/>
  <c r="AM34" i="51" s="1"/>
  <c r="BB38" i="51"/>
  <c r="X38" i="51" s="1"/>
  <c r="AM38" i="51" s="1"/>
  <c r="BB42" i="51"/>
  <c r="X42" i="51" s="1"/>
  <c r="AM42" i="51" s="1"/>
  <c r="BB58" i="51"/>
  <c r="X58" i="51" s="1"/>
  <c r="AM58" i="51" s="1"/>
  <c r="BB140" i="51"/>
  <c r="X140" i="51" s="1"/>
  <c r="AM140" i="51" s="1"/>
  <c r="BB59" i="51"/>
  <c r="X59" i="51" s="1"/>
  <c r="AM59" i="51" s="1"/>
  <c r="BB78" i="51"/>
  <c r="X78" i="51" s="1"/>
  <c r="AM78" i="51" s="1"/>
  <c r="BB111" i="51"/>
  <c r="X111" i="51" s="1"/>
  <c r="AM111" i="51" s="1"/>
  <c r="BB125" i="51"/>
  <c r="X125" i="51" s="1"/>
  <c r="AM125" i="51" s="1"/>
  <c r="BB152" i="51"/>
  <c r="X152" i="51" s="1"/>
  <c r="AM152" i="51" s="1"/>
  <c r="BB164" i="51"/>
  <c r="X164" i="51" s="1"/>
  <c r="AM164" i="51" s="1"/>
  <c r="BB163" i="51"/>
  <c r="X163" i="51" s="1"/>
  <c r="AM163" i="51" s="1"/>
  <c r="BB175" i="51"/>
  <c r="X175" i="51" s="1"/>
  <c r="AM175" i="51" s="1"/>
  <c r="BB191" i="51"/>
  <c r="X191" i="51" s="1"/>
  <c r="AM191" i="51" s="1"/>
  <c r="BB190" i="51"/>
  <c r="X190" i="51" s="1"/>
  <c r="AM190" i="51" s="1"/>
  <c r="AZ11" i="51"/>
  <c r="V11" i="51" s="1"/>
  <c r="AK11" i="51" s="1"/>
  <c r="AZ27" i="51"/>
  <c r="V27" i="51" s="1"/>
  <c r="AK27" i="51" s="1"/>
  <c r="AZ20" i="51"/>
  <c r="V20" i="51" s="1"/>
  <c r="AK20" i="51" s="1"/>
  <c r="AZ13" i="51"/>
  <c r="V13" i="51" s="1"/>
  <c r="AK13" i="51" s="1"/>
  <c r="AZ29" i="51"/>
  <c r="V29" i="51" s="1"/>
  <c r="AK29" i="51" s="1"/>
  <c r="AZ39" i="51"/>
  <c r="V39" i="51" s="1"/>
  <c r="AK39" i="51" s="1"/>
  <c r="AZ12" i="51"/>
  <c r="V12" i="51" s="1"/>
  <c r="AK12" i="51" s="1"/>
  <c r="AZ40" i="51"/>
  <c r="V40" i="51" s="1"/>
  <c r="AK40" i="51" s="1"/>
  <c r="AZ18" i="51"/>
  <c r="V18" i="51" s="1"/>
  <c r="AK18" i="51" s="1"/>
  <c r="AZ34" i="51"/>
  <c r="V34" i="51" s="1"/>
  <c r="AK34" i="51" s="1"/>
  <c r="AZ125" i="51"/>
  <c r="V125" i="51" s="1"/>
  <c r="AK125" i="51" s="1"/>
  <c r="AZ45" i="51"/>
  <c r="V45" i="51" s="1"/>
  <c r="AK45" i="51" s="1"/>
  <c r="AZ76" i="51"/>
  <c r="V76" i="51" s="1"/>
  <c r="AK76" i="51" s="1"/>
  <c r="AZ128" i="51"/>
  <c r="V128" i="51" s="1"/>
  <c r="AK128" i="51" s="1"/>
  <c r="AZ52" i="51"/>
  <c r="V52" i="51" s="1"/>
  <c r="AK52" i="51" s="1"/>
  <c r="AZ56" i="51"/>
  <c r="V56" i="51" s="1"/>
  <c r="AK56" i="51" s="1"/>
  <c r="AZ60" i="51"/>
  <c r="V60" i="51" s="1"/>
  <c r="AK60" i="51" s="1"/>
  <c r="AZ64" i="51"/>
  <c r="V64" i="51" s="1"/>
  <c r="AK64" i="51" s="1"/>
  <c r="AZ68" i="51"/>
  <c r="V68" i="51" s="1"/>
  <c r="AK68" i="51" s="1"/>
  <c r="AZ72" i="51"/>
  <c r="V72" i="51" s="1"/>
  <c r="AK72" i="51" s="1"/>
  <c r="AZ148" i="51"/>
  <c r="V148" i="51" s="1"/>
  <c r="AK148" i="51" s="1"/>
  <c r="AZ86" i="51"/>
  <c r="V86" i="51" s="1"/>
  <c r="AK86" i="51" s="1"/>
  <c r="AZ90" i="51"/>
  <c r="V90" i="51" s="1"/>
  <c r="AK90" i="51" s="1"/>
  <c r="AZ94" i="51"/>
  <c r="V94" i="51" s="1"/>
  <c r="AK94" i="51" s="1"/>
  <c r="AZ98" i="51"/>
  <c r="V98" i="51" s="1"/>
  <c r="AK98" i="51" s="1"/>
  <c r="AZ102" i="51"/>
  <c r="V102" i="51" s="1"/>
  <c r="AK102" i="51" s="1"/>
  <c r="AZ106" i="51"/>
  <c r="V106" i="51" s="1"/>
  <c r="AK106" i="51" s="1"/>
  <c r="AZ110" i="51"/>
  <c r="V110" i="51" s="1"/>
  <c r="AK110" i="51" s="1"/>
  <c r="AZ114" i="51"/>
  <c r="V114" i="51" s="1"/>
  <c r="AK114" i="51" s="1"/>
  <c r="AZ118" i="51"/>
  <c r="V118" i="51" s="1"/>
  <c r="AK118" i="51" s="1"/>
  <c r="AZ122" i="51"/>
  <c r="V122" i="51" s="1"/>
  <c r="AK122" i="51" s="1"/>
  <c r="AZ130" i="51"/>
  <c r="V130" i="51" s="1"/>
  <c r="AK130" i="51" s="1"/>
  <c r="AZ134" i="51"/>
  <c r="V134" i="51" s="1"/>
  <c r="AK134" i="51" s="1"/>
  <c r="AZ138" i="51"/>
  <c r="V138" i="51" s="1"/>
  <c r="AK138" i="51" s="1"/>
  <c r="AZ142" i="51"/>
  <c r="V142" i="51" s="1"/>
  <c r="AK142" i="51" s="1"/>
  <c r="AZ146" i="51"/>
  <c r="V146" i="51" s="1"/>
  <c r="AK146" i="51" s="1"/>
  <c r="AZ150" i="51"/>
  <c r="V150" i="51" s="1"/>
  <c r="AK150" i="51" s="1"/>
  <c r="AZ154" i="51"/>
  <c r="V154" i="51" s="1"/>
  <c r="AK154" i="51" s="1"/>
  <c r="AZ158" i="51"/>
  <c r="V158" i="51" s="1"/>
  <c r="AK158" i="51" s="1"/>
  <c r="AZ162" i="51"/>
  <c r="V162" i="51" s="1"/>
  <c r="AK162" i="51" s="1"/>
  <c r="AZ166" i="51"/>
  <c r="V166" i="51" s="1"/>
  <c r="AK166" i="51" s="1"/>
  <c r="AZ185" i="51"/>
  <c r="V185" i="51" s="1"/>
  <c r="AK185" i="51" s="1"/>
  <c r="AZ171" i="51"/>
  <c r="V171" i="51" s="1"/>
  <c r="AK171" i="51" s="1"/>
  <c r="AZ175" i="51"/>
  <c r="V175" i="51" s="1"/>
  <c r="AK175" i="51" s="1"/>
  <c r="AZ179" i="51"/>
  <c r="V179" i="51" s="1"/>
  <c r="AK179" i="51" s="1"/>
  <c r="AZ187" i="51"/>
  <c r="V187" i="51" s="1"/>
  <c r="AK187" i="51" s="1"/>
  <c r="AZ201" i="51"/>
  <c r="V201" i="51" s="1"/>
  <c r="AK201" i="51" s="1"/>
  <c r="AZ192" i="51"/>
  <c r="V192" i="51" s="1"/>
  <c r="AK192" i="51" s="1"/>
  <c r="AZ196" i="51"/>
  <c r="V196" i="51" s="1"/>
  <c r="AK196" i="51" s="1"/>
  <c r="AZ203" i="51"/>
  <c r="V203" i="51" s="1"/>
  <c r="AK203" i="51" s="1"/>
  <c r="BH197" i="51"/>
  <c r="AD197" i="51" s="1"/>
  <c r="AS197" i="51" s="1"/>
  <c r="BH180" i="51"/>
  <c r="AD180" i="51" s="1"/>
  <c r="AS180" i="51" s="1"/>
  <c r="BH165" i="51"/>
  <c r="AD165" i="51" s="1"/>
  <c r="AS165" i="51" s="1"/>
  <c r="BH149" i="51"/>
  <c r="AD149" i="51" s="1"/>
  <c r="AS149" i="51" s="1"/>
  <c r="BH132" i="51"/>
  <c r="AD132" i="51" s="1"/>
  <c r="AS132" i="51" s="1"/>
  <c r="BH117" i="51"/>
  <c r="AD117" i="51" s="1"/>
  <c r="AS117" i="51" s="1"/>
  <c r="BH101" i="51"/>
  <c r="AD101" i="51" s="1"/>
  <c r="AS101" i="51" s="1"/>
  <c r="BH85" i="51"/>
  <c r="AD85" i="51" s="1"/>
  <c r="AS85" i="51" s="1"/>
  <c r="BH62" i="51"/>
  <c r="AD62" i="51" s="1"/>
  <c r="AS62" i="51" s="1"/>
  <c r="BH80" i="51"/>
  <c r="AD80" i="51" s="1"/>
  <c r="AS80" i="51" s="1"/>
  <c r="BH47" i="51"/>
  <c r="AD47" i="51" s="1"/>
  <c r="AS47" i="51" s="1"/>
  <c r="BH29" i="51"/>
  <c r="AD29" i="51" s="1"/>
  <c r="AS29" i="51" s="1"/>
  <c r="BG50" i="51"/>
  <c r="AC50" i="51" s="1"/>
  <c r="AR50" i="51" s="1"/>
  <c r="BG110" i="51"/>
  <c r="AC110" i="51" s="1"/>
  <c r="AR110" i="51" s="1"/>
  <c r="BG107" i="51"/>
  <c r="AC107" i="51" s="1"/>
  <c r="AR107" i="51" s="1"/>
  <c r="BG48" i="51"/>
  <c r="AC48" i="51" s="1"/>
  <c r="AR48" i="51" s="1"/>
  <c r="BG55" i="51"/>
  <c r="AC55" i="51" s="1"/>
  <c r="AR55" i="51" s="1"/>
  <c r="BG74" i="51"/>
  <c r="AC74" i="51" s="1"/>
  <c r="AR74" i="51" s="1"/>
  <c r="BG125" i="51"/>
  <c r="AC125" i="51" s="1"/>
  <c r="AR125" i="51" s="1"/>
  <c r="BG6" i="51"/>
  <c r="AC6" i="51" s="1"/>
  <c r="AR6" i="51" s="1"/>
  <c r="BG10" i="51"/>
  <c r="AC10" i="51" s="1"/>
  <c r="AR10" i="51" s="1"/>
  <c r="BG14" i="51"/>
  <c r="AC14" i="51" s="1"/>
  <c r="AR14" i="51" s="1"/>
  <c r="BG18" i="51"/>
  <c r="AC18" i="51" s="1"/>
  <c r="AR18" i="51" s="1"/>
  <c r="BG22" i="51"/>
  <c r="AC22" i="51" s="1"/>
  <c r="AR22" i="51" s="1"/>
  <c r="BG26" i="51"/>
  <c r="AC26" i="51" s="1"/>
  <c r="AR26" i="51" s="1"/>
  <c r="BG30" i="51"/>
  <c r="AC30" i="51" s="1"/>
  <c r="AR30" i="51" s="1"/>
  <c r="BG34" i="51"/>
  <c r="AC34" i="51" s="1"/>
  <c r="AR34" i="51" s="1"/>
  <c r="BG38" i="51"/>
  <c r="AC38" i="51" s="1"/>
  <c r="AR38" i="51" s="1"/>
  <c r="BG42" i="51"/>
  <c r="AC42" i="51" s="1"/>
  <c r="AR42" i="51" s="1"/>
  <c r="BG59" i="51"/>
  <c r="AC59" i="51" s="1"/>
  <c r="AR59" i="51" s="1"/>
  <c r="BG99" i="51"/>
  <c r="AC99" i="51" s="1"/>
  <c r="AR99" i="51" s="1"/>
  <c r="BG56" i="51"/>
  <c r="AC56" i="51" s="1"/>
  <c r="AR56" i="51" s="1"/>
  <c r="BG72" i="51"/>
  <c r="AC72" i="51" s="1"/>
  <c r="AR72" i="51" s="1"/>
  <c r="BG98" i="51"/>
  <c r="AC98" i="51" s="1"/>
  <c r="AR98" i="51" s="1"/>
  <c r="BG114" i="51"/>
  <c r="AC114" i="51" s="1"/>
  <c r="AR114" i="51" s="1"/>
  <c r="BG73" i="51"/>
  <c r="AC73" i="51" s="1"/>
  <c r="AR73" i="51" s="1"/>
  <c r="BG145" i="51"/>
  <c r="AC145" i="51" s="1"/>
  <c r="AR145" i="51" s="1"/>
  <c r="BG97" i="51"/>
  <c r="AC97" i="51" s="1"/>
  <c r="AR97" i="51" s="1"/>
  <c r="BG113" i="51"/>
  <c r="AC113" i="51" s="1"/>
  <c r="AR113" i="51" s="1"/>
  <c r="BG136" i="51"/>
  <c r="AC136" i="51" s="1"/>
  <c r="AR136" i="51" s="1"/>
  <c r="BG77" i="51"/>
  <c r="AC77" i="51" s="1"/>
  <c r="AR77" i="51" s="1"/>
  <c r="BG81" i="51"/>
  <c r="AC81" i="51" s="1"/>
  <c r="AR81" i="51" s="1"/>
  <c r="BG92" i="51"/>
  <c r="AC92" i="51" s="1"/>
  <c r="AR92" i="51" s="1"/>
  <c r="BG108" i="51"/>
  <c r="AC108" i="51" s="1"/>
  <c r="AR108" i="51" s="1"/>
  <c r="BG124" i="51"/>
  <c r="AC124" i="51" s="1"/>
  <c r="AR124" i="51" s="1"/>
  <c r="BG143" i="51"/>
  <c r="AC143" i="51" s="1"/>
  <c r="AR143" i="51" s="1"/>
  <c r="BG142" i="51"/>
  <c r="AC142" i="51" s="1"/>
  <c r="AR142" i="51" s="1"/>
  <c r="BG186" i="51"/>
  <c r="AC186" i="51" s="1"/>
  <c r="AR186" i="51" s="1"/>
  <c r="BG150" i="51"/>
  <c r="AC150" i="51" s="1"/>
  <c r="AR150" i="51" s="1"/>
  <c r="BG154" i="51"/>
  <c r="AC154" i="51" s="1"/>
  <c r="AR154" i="51" s="1"/>
  <c r="BG158" i="51"/>
  <c r="AC158" i="51" s="1"/>
  <c r="AR158" i="51" s="1"/>
  <c r="BG162" i="51"/>
  <c r="AC162" i="51" s="1"/>
  <c r="AR162" i="51" s="1"/>
  <c r="BG166" i="51"/>
  <c r="AC166" i="51" s="1"/>
  <c r="AR166" i="51" s="1"/>
  <c r="BG181" i="51"/>
  <c r="AC181" i="51" s="1"/>
  <c r="AR181" i="51" s="1"/>
  <c r="BG171" i="51"/>
  <c r="AC171" i="51" s="1"/>
  <c r="AR171" i="51" s="1"/>
  <c r="BG175" i="51"/>
  <c r="AC175" i="51" s="1"/>
  <c r="AR175" i="51" s="1"/>
  <c r="BG179" i="51"/>
  <c r="AC179" i="51" s="1"/>
  <c r="AR179" i="51" s="1"/>
  <c r="BG187" i="51"/>
  <c r="AC187" i="51" s="1"/>
  <c r="AR187" i="51" s="1"/>
  <c r="BG189" i="51"/>
  <c r="AC189" i="51" s="1"/>
  <c r="AR189" i="51" s="1"/>
  <c r="BG196" i="51"/>
  <c r="AC196" i="51" s="1"/>
  <c r="AR196" i="51" s="1"/>
  <c r="BG202" i="51"/>
  <c r="AC202" i="51" s="1"/>
  <c r="AR202" i="51" s="1"/>
  <c r="BG203" i="51"/>
  <c r="AC203" i="51" s="1"/>
  <c r="AR203" i="51" s="1"/>
  <c r="AY59" i="51"/>
  <c r="U59" i="51" s="1"/>
  <c r="AJ59" i="51" s="1"/>
  <c r="AY103" i="51"/>
  <c r="U103" i="51" s="1"/>
  <c r="AJ103" i="51" s="1"/>
  <c r="AY63" i="51"/>
  <c r="U63" i="51" s="1"/>
  <c r="AJ63" i="51" s="1"/>
  <c r="AY54" i="51"/>
  <c r="U54" i="51" s="1"/>
  <c r="AJ54" i="51" s="1"/>
  <c r="AY70" i="51"/>
  <c r="U70" i="51" s="1"/>
  <c r="AJ70" i="51" s="1"/>
  <c r="AY45" i="51"/>
  <c r="U45" i="51" s="1"/>
  <c r="AJ45" i="51" s="1"/>
  <c r="AY51" i="51"/>
  <c r="U51" i="51" s="1"/>
  <c r="AJ51" i="51" s="1"/>
  <c r="AY75" i="51"/>
  <c r="U75" i="51" s="1"/>
  <c r="AJ75" i="51" s="1"/>
  <c r="AY141" i="51"/>
  <c r="U141" i="51" s="1"/>
  <c r="AJ141" i="51" s="1"/>
  <c r="AY8" i="51"/>
  <c r="U8" i="51" s="1"/>
  <c r="AJ8" i="51" s="1"/>
  <c r="AY12" i="51"/>
  <c r="U12" i="51" s="1"/>
  <c r="AJ12" i="51" s="1"/>
  <c r="AY16" i="51"/>
  <c r="U16" i="51" s="1"/>
  <c r="AJ16" i="51" s="1"/>
  <c r="AY20" i="51"/>
  <c r="U20" i="51" s="1"/>
  <c r="AJ20" i="51" s="1"/>
  <c r="AY24" i="51"/>
  <c r="U24" i="51" s="1"/>
  <c r="AJ24" i="51" s="1"/>
  <c r="AY28" i="51"/>
  <c r="U28" i="51" s="1"/>
  <c r="AJ28" i="51" s="1"/>
  <c r="AY32" i="51"/>
  <c r="U32" i="51" s="1"/>
  <c r="AJ32" i="51" s="1"/>
  <c r="AY36" i="51"/>
  <c r="U36" i="51" s="1"/>
  <c r="AJ36" i="51" s="1"/>
  <c r="AY40" i="51"/>
  <c r="U40" i="51" s="1"/>
  <c r="AJ40" i="51" s="1"/>
  <c r="AY55" i="51"/>
  <c r="U55" i="51" s="1"/>
  <c r="AJ55" i="51" s="1"/>
  <c r="AY95" i="51"/>
  <c r="U95" i="51" s="1"/>
  <c r="AJ95" i="51" s="1"/>
  <c r="AY56" i="51"/>
  <c r="U56" i="51" s="1"/>
  <c r="AJ56" i="51" s="1"/>
  <c r="AY72" i="51"/>
  <c r="U72" i="51" s="1"/>
  <c r="AJ72" i="51" s="1"/>
  <c r="AY91" i="51"/>
  <c r="U91" i="51" s="1"/>
  <c r="AJ91" i="51" s="1"/>
  <c r="AY107" i="51"/>
  <c r="U107" i="51" s="1"/>
  <c r="AJ107" i="51" s="1"/>
  <c r="AY123" i="51"/>
  <c r="U123" i="51" s="1"/>
  <c r="AJ123" i="51" s="1"/>
  <c r="AY133" i="51"/>
  <c r="U133" i="51" s="1"/>
  <c r="AJ133" i="51" s="1"/>
  <c r="AY93" i="51"/>
  <c r="U93" i="51" s="1"/>
  <c r="AJ93" i="51" s="1"/>
  <c r="AY109" i="51"/>
  <c r="U109" i="51" s="1"/>
  <c r="AJ109" i="51" s="1"/>
  <c r="AY129" i="51"/>
  <c r="U129" i="51" s="1"/>
  <c r="AJ129" i="51" s="1"/>
  <c r="AY145" i="51"/>
  <c r="U145" i="51" s="1"/>
  <c r="AJ145" i="51" s="1"/>
  <c r="AY96" i="51"/>
  <c r="U96" i="51" s="1"/>
  <c r="AJ96" i="51" s="1"/>
  <c r="AY112" i="51"/>
  <c r="U112" i="51" s="1"/>
  <c r="AJ112" i="51" s="1"/>
  <c r="AY125" i="51"/>
  <c r="U125" i="51" s="1"/>
  <c r="AJ125" i="51" s="1"/>
  <c r="AY131" i="51"/>
  <c r="U131" i="51" s="1"/>
  <c r="AJ131" i="51" s="1"/>
  <c r="AY147" i="51"/>
  <c r="U147" i="51" s="1"/>
  <c r="AJ147" i="51" s="1"/>
  <c r="AY138" i="51"/>
  <c r="U138" i="51" s="1"/>
  <c r="AJ138" i="51" s="1"/>
  <c r="AY181" i="51"/>
  <c r="U181" i="51" s="1"/>
  <c r="AJ181" i="51" s="1"/>
  <c r="AY151" i="51"/>
  <c r="U151" i="51" s="1"/>
  <c r="AJ151" i="51" s="1"/>
  <c r="AY155" i="51"/>
  <c r="U155" i="51" s="1"/>
  <c r="AJ155" i="51" s="1"/>
  <c r="AY159" i="51"/>
  <c r="U159" i="51" s="1"/>
  <c r="AJ159" i="51" s="1"/>
  <c r="AY163" i="51"/>
  <c r="U163" i="51" s="1"/>
  <c r="AJ163" i="51" s="1"/>
  <c r="AY167" i="51"/>
  <c r="U167" i="51" s="1"/>
  <c r="AJ167" i="51" s="1"/>
  <c r="AY170" i="51"/>
  <c r="U170" i="51" s="1"/>
  <c r="AJ170" i="51" s="1"/>
  <c r="AY174" i="51"/>
  <c r="U174" i="51" s="1"/>
  <c r="AJ174" i="51" s="1"/>
  <c r="AY178" i="51"/>
  <c r="U178" i="51" s="1"/>
  <c r="AJ178" i="51" s="1"/>
  <c r="AY183" i="51"/>
  <c r="U183" i="51" s="1"/>
  <c r="AJ183" i="51" s="1"/>
  <c r="AY194" i="51"/>
  <c r="U194" i="51" s="1"/>
  <c r="AJ194" i="51" s="1"/>
  <c r="AY191" i="51"/>
  <c r="U191" i="51" s="1"/>
  <c r="AJ191" i="51" s="1"/>
  <c r="AY192" i="51"/>
  <c r="U192" i="51" s="1"/>
  <c r="AJ192" i="51" s="1"/>
  <c r="AY199" i="51"/>
  <c r="U199" i="51" s="1"/>
  <c r="AJ199" i="51" s="1"/>
  <c r="AY205" i="51"/>
  <c r="U205" i="51" s="1"/>
  <c r="AJ205" i="51" s="1"/>
  <c r="AV17" i="51"/>
  <c r="R17" i="51" s="1"/>
  <c r="AG17" i="51" s="1"/>
  <c r="AV33" i="51"/>
  <c r="R33" i="51" s="1"/>
  <c r="AG33" i="51" s="1"/>
  <c r="AV16" i="51"/>
  <c r="R16" i="51" s="1"/>
  <c r="AG16" i="51" s="1"/>
  <c r="AV32" i="51"/>
  <c r="R32" i="51" s="1"/>
  <c r="AG32" i="51" s="1"/>
  <c r="AV174" i="51"/>
  <c r="R174" i="51" s="1"/>
  <c r="AG174" i="51" s="1"/>
  <c r="AV184" i="51"/>
  <c r="R184" i="51" s="1"/>
  <c r="AG184" i="51" s="1"/>
  <c r="BH194" i="51"/>
  <c r="AD194" i="51" s="1"/>
  <c r="AS194" i="51" s="1"/>
  <c r="BH77" i="51"/>
  <c r="AD77" i="51" s="1"/>
  <c r="AS77" i="51" s="1"/>
  <c r="AZ177" i="51"/>
  <c r="V177" i="51" s="1"/>
  <c r="AK177" i="51" s="1"/>
  <c r="AZ190" i="51"/>
  <c r="V190" i="51" s="1"/>
  <c r="AK190" i="51" s="1"/>
  <c r="AZ198" i="51"/>
  <c r="V198" i="51" s="1"/>
  <c r="AK198" i="51" s="1"/>
  <c r="BH109" i="51"/>
  <c r="AD109" i="51" s="1"/>
  <c r="AS109" i="51" s="1"/>
  <c r="BH93" i="51"/>
  <c r="AD93" i="51" s="1"/>
  <c r="AS93" i="51" s="1"/>
  <c r="BG64" i="51"/>
  <c r="AC64" i="51" s="1"/>
  <c r="AR64" i="51" s="1"/>
  <c r="BG90" i="51"/>
  <c r="AC90" i="51" s="1"/>
  <c r="AR90" i="51" s="1"/>
  <c r="BG106" i="51"/>
  <c r="AC106" i="51" s="1"/>
  <c r="AR106" i="51" s="1"/>
  <c r="BG122" i="51"/>
  <c r="AC122" i="51" s="1"/>
  <c r="AR122" i="51" s="1"/>
  <c r="BG129" i="51"/>
  <c r="AC129" i="51" s="1"/>
  <c r="AR129" i="51" s="1"/>
  <c r="BG182" i="51"/>
  <c r="AC182" i="51" s="1"/>
  <c r="AR182" i="51" s="1"/>
  <c r="BG204" i="51"/>
  <c r="AC204" i="51" s="1"/>
  <c r="AR204" i="51" s="1"/>
  <c r="AY34" i="51"/>
  <c r="U34" i="51" s="1"/>
  <c r="AJ34" i="51" s="1"/>
  <c r="AY203" i="51"/>
  <c r="U203" i="51" s="1"/>
  <c r="AJ203" i="51" s="1"/>
  <c r="BH142" i="51"/>
  <c r="AD142" i="51" s="1"/>
  <c r="AS142" i="51" s="1"/>
  <c r="AV10" i="51"/>
  <c r="R10" i="51" s="1"/>
  <c r="AG10" i="51" s="1"/>
  <c r="AV11" i="51"/>
  <c r="R11" i="51" s="1"/>
  <c r="AG11" i="51" s="1"/>
  <c r="AV46" i="51"/>
  <c r="R46" i="51" s="1"/>
  <c r="AG46" i="51" s="1"/>
  <c r="AV20" i="51"/>
  <c r="R20" i="51" s="1"/>
  <c r="AG20" i="51" s="1"/>
  <c r="AV36" i="51"/>
  <c r="R36" i="51" s="1"/>
  <c r="AG36" i="51" s="1"/>
  <c r="AV149" i="51"/>
  <c r="R149" i="51" s="1"/>
  <c r="AG149" i="51" s="1"/>
  <c r="AV125" i="51"/>
  <c r="R125" i="51" s="1"/>
  <c r="AG125" i="51" s="1"/>
  <c r="AV76" i="51"/>
  <c r="R76" i="51" s="1"/>
  <c r="AG76" i="51" s="1"/>
  <c r="AV80" i="51"/>
  <c r="R80" i="51" s="1"/>
  <c r="AG80" i="51" s="1"/>
  <c r="AV147" i="51"/>
  <c r="R147" i="51" s="1"/>
  <c r="AG147" i="51" s="1"/>
  <c r="AV164" i="51"/>
  <c r="R164" i="51" s="1"/>
  <c r="AG164" i="51" s="1"/>
  <c r="AV188" i="51"/>
  <c r="R188" i="51" s="1"/>
  <c r="AG188" i="51" s="1"/>
  <c r="AV204" i="51"/>
  <c r="R204" i="51" s="1"/>
  <c r="AG204" i="51" s="1"/>
  <c r="BH190" i="51"/>
  <c r="AD190" i="51" s="1"/>
  <c r="AS190" i="51" s="1"/>
  <c r="BH126" i="51"/>
  <c r="AD126" i="51" s="1"/>
  <c r="AS126" i="51" s="1"/>
  <c r="BH94" i="51"/>
  <c r="AD94" i="51" s="1"/>
  <c r="AS94" i="51" s="1"/>
  <c r="BH38" i="51"/>
  <c r="AD38" i="51" s="1"/>
  <c r="AS38" i="51" s="1"/>
  <c r="BB13" i="51"/>
  <c r="X13" i="51" s="1"/>
  <c r="AM13" i="51" s="1"/>
  <c r="BB21" i="51"/>
  <c r="X21" i="51" s="1"/>
  <c r="AM21" i="51" s="1"/>
  <c r="BB29" i="51"/>
  <c r="X29" i="51" s="1"/>
  <c r="AM29" i="51" s="1"/>
  <c r="BB37" i="51"/>
  <c r="X37" i="51" s="1"/>
  <c r="AM37" i="51" s="1"/>
  <c r="BB41" i="51"/>
  <c r="X41" i="51" s="1"/>
  <c r="AM41" i="51" s="1"/>
  <c r="BB72" i="51"/>
  <c r="X72" i="51" s="1"/>
  <c r="AM72" i="51" s="1"/>
  <c r="BB128" i="51"/>
  <c r="X128" i="51" s="1"/>
  <c r="AM128" i="51" s="1"/>
  <c r="BB144" i="51"/>
  <c r="X144" i="51" s="1"/>
  <c r="AM144" i="51" s="1"/>
  <c r="BB159" i="51"/>
  <c r="X159" i="51" s="1"/>
  <c r="AM159" i="51" s="1"/>
  <c r="BB174" i="51"/>
  <c r="X174" i="51" s="1"/>
  <c r="AM174" i="51" s="1"/>
  <c r="BB193" i="51"/>
  <c r="X193" i="51" s="1"/>
  <c r="AM193" i="51" s="1"/>
  <c r="AZ7" i="51"/>
  <c r="V7" i="51" s="1"/>
  <c r="AK7" i="51" s="1"/>
  <c r="AZ23" i="51"/>
  <c r="V23" i="51" s="1"/>
  <c r="AK23" i="51" s="1"/>
  <c r="AZ43" i="51"/>
  <c r="V43" i="51" s="1"/>
  <c r="AK43" i="51" s="1"/>
  <c r="AZ30" i="51"/>
  <c r="V30" i="51" s="1"/>
  <c r="AK30" i="51" s="1"/>
  <c r="AZ126" i="51"/>
  <c r="V126" i="51" s="1"/>
  <c r="AK126" i="51" s="1"/>
  <c r="AZ79" i="51"/>
  <c r="V79" i="51" s="1"/>
  <c r="AK79" i="51" s="1"/>
  <c r="AZ153" i="51"/>
  <c r="V153" i="51" s="1"/>
  <c r="AK153" i="51" s="1"/>
  <c r="BH201" i="51"/>
  <c r="AD201" i="51" s="1"/>
  <c r="AS201" i="51" s="1"/>
  <c r="BH105" i="51"/>
  <c r="AD105" i="51" s="1"/>
  <c r="AS105" i="51" s="1"/>
  <c r="BH39" i="51"/>
  <c r="AD39" i="51" s="1"/>
  <c r="AS39" i="51" s="1"/>
  <c r="BG44" i="51"/>
  <c r="AC44" i="51" s="1"/>
  <c r="AR44" i="51" s="1"/>
  <c r="BG123" i="51"/>
  <c r="AC123" i="51" s="1"/>
  <c r="AR123" i="51" s="1"/>
  <c r="BG21" i="51"/>
  <c r="AC21" i="51" s="1"/>
  <c r="AR21" i="51" s="1"/>
  <c r="BG41" i="51"/>
  <c r="AC41" i="51" s="1"/>
  <c r="AR41" i="51" s="1"/>
  <c r="BG83" i="51"/>
  <c r="AC83" i="51" s="1"/>
  <c r="AR83" i="51" s="1"/>
  <c r="BG133" i="51"/>
  <c r="AC133" i="51" s="1"/>
  <c r="AR133" i="51" s="1"/>
  <c r="BG157" i="51"/>
  <c r="AC157" i="51" s="1"/>
  <c r="AR157" i="51" s="1"/>
  <c r="BG161" i="51"/>
  <c r="AC161" i="51" s="1"/>
  <c r="AR161" i="51" s="1"/>
  <c r="BG165" i="51"/>
  <c r="AC165" i="51" s="1"/>
  <c r="AR165" i="51" s="1"/>
  <c r="BG199" i="51"/>
  <c r="AC199" i="51" s="1"/>
  <c r="AR199" i="51" s="1"/>
  <c r="AY53" i="51"/>
  <c r="U53" i="51" s="1"/>
  <c r="AJ53" i="51" s="1"/>
  <c r="AY69" i="51"/>
  <c r="U69" i="51" s="1"/>
  <c r="AJ69" i="51" s="1"/>
  <c r="AY15" i="51"/>
  <c r="U15" i="51" s="1"/>
  <c r="AJ15" i="51" s="1"/>
  <c r="AY19" i="51"/>
  <c r="U19" i="51" s="1"/>
  <c r="AJ19" i="51" s="1"/>
  <c r="AY108" i="51"/>
  <c r="U108" i="51" s="1"/>
  <c r="AJ108" i="51" s="1"/>
  <c r="AY124" i="51"/>
  <c r="U124" i="51" s="1"/>
  <c r="AJ124" i="51" s="1"/>
  <c r="AY206" i="51"/>
  <c r="U206" i="51" s="1"/>
  <c r="AJ206" i="51" s="1"/>
  <c r="BH199" i="51"/>
  <c r="AD199" i="51" s="1"/>
  <c r="AS199" i="51" s="1"/>
  <c r="BH183" i="51"/>
  <c r="AD183" i="51" s="1"/>
  <c r="AS183" i="51" s="1"/>
  <c r="BH151" i="51"/>
  <c r="AD151" i="51" s="1"/>
  <c r="AS151" i="51" s="1"/>
  <c r="BH134" i="51"/>
  <c r="AD134" i="51" s="1"/>
  <c r="AS134" i="51" s="1"/>
  <c r="BH119" i="51"/>
  <c r="AD119" i="51" s="1"/>
  <c r="AS119" i="51" s="1"/>
  <c r="BH103" i="51"/>
  <c r="AD103" i="51" s="1"/>
  <c r="AS103" i="51" s="1"/>
  <c r="BH87" i="51"/>
  <c r="AD87" i="51" s="1"/>
  <c r="AS87" i="51" s="1"/>
  <c r="BH64" i="51"/>
  <c r="AD64" i="51" s="1"/>
  <c r="AS64" i="51" s="1"/>
  <c r="BH82" i="51"/>
  <c r="AD82" i="51" s="1"/>
  <c r="AS82" i="51" s="1"/>
  <c r="BH10" i="51"/>
  <c r="AD10" i="51" s="1"/>
  <c r="AS10" i="51" s="1"/>
  <c r="BH37" i="51"/>
  <c r="AD37" i="51" s="1"/>
  <c r="AS37" i="51" s="1"/>
  <c r="BH15" i="51"/>
  <c r="AD15" i="51" s="1"/>
  <c r="AS15" i="51" s="1"/>
  <c r="AV37" i="51"/>
  <c r="R37" i="51" s="1"/>
  <c r="AG37" i="51" s="1"/>
  <c r="AV26" i="51"/>
  <c r="R26" i="51" s="1"/>
  <c r="AG26" i="51" s="1"/>
  <c r="AV19" i="51"/>
  <c r="R19" i="51" s="1"/>
  <c r="AG19" i="51" s="1"/>
  <c r="AV35" i="51"/>
  <c r="R35" i="51" s="1"/>
  <c r="AG35" i="51" s="1"/>
  <c r="AV13" i="51"/>
  <c r="R13" i="51" s="1"/>
  <c r="AG13" i="51" s="1"/>
  <c r="AV29" i="51"/>
  <c r="R29" i="51" s="1"/>
  <c r="AG29" i="51" s="1"/>
  <c r="AV14" i="51"/>
  <c r="R14" i="51" s="1"/>
  <c r="AG14" i="51" s="1"/>
  <c r="AV38" i="51"/>
  <c r="R38" i="51" s="1"/>
  <c r="AG38" i="51" s="1"/>
  <c r="AV12" i="51"/>
  <c r="R12" i="51" s="1"/>
  <c r="AG12" i="51" s="1"/>
  <c r="AV28" i="51"/>
  <c r="R28" i="51" s="1"/>
  <c r="AG28" i="51" s="1"/>
  <c r="AV44" i="51"/>
  <c r="R44" i="51" s="1"/>
  <c r="AG44" i="51" s="1"/>
  <c r="AV126" i="51"/>
  <c r="R126" i="51" s="1"/>
  <c r="AG126" i="51" s="1"/>
  <c r="AV50" i="51"/>
  <c r="R50" i="51" s="1"/>
  <c r="AG50" i="51" s="1"/>
  <c r="AV54" i="51"/>
  <c r="R54" i="51" s="1"/>
  <c r="AG54" i="51" s="1"/>
  <c r="AV58" i="51"/>
  <c r="R58" i="51" s="1"/>
  <c r="AG58" i="51" s="1"/>
  <c r="AV62" i="51"/>
  <c r="R62" i="51" s="1"/>
  <c r="AG62" i="51" s="1"/>
  <c r="AV66" i="51"/>
  <c r="R66" i="51" s="1"/>
  <c r="AG66" i="51" s="1"/>
  <c r="AV70" i="51"/>
  <c r="R70" i="51" s="1"/>
  <c r="AG70" i="51" s="1"/>
  <c r="AV74" i="51"/>
  <c r="R74" i="51" s="1"/>
  <c r="AG74" i="51" s="1"/>
  <c r="AV78" i="51"/>
  <c r="R78" i="51" s="1"/>
  <c r="AG78" i="51" s="1"/>
  <c r="AV82" i="51"/>
  <c r="R82" i="51" s="1"/>
  <c r="AG82" i="51" s="1"/>
  <c r="AV85" i="51"/>
  <c r="R85" i="51" s="1"/>
  <c r="AG85" i="51" s="1"/>
  <c r="AV89" i="51"/>
  <c r="R89" i="51" s="1"/>
  <c r="AG89" i="51" s="1"/>
  <c r="AV93" i="51"/>
  <c r="R93" i="51" s="1"/>
  <c r="AG93" i="51" s="1"/>
  <c r="AV97" i="51"/>
  <c r="R97" i="51" s="1"/>
  <c r="AG97" i="51" s="1"/>
  <c r="AV101" i="51"/>
  <c r="R101" i="51" s="1"/>
  <c r="AG101" i="51" s="1"/>
  <c r="AV105" i="51"/>
  <c r="R105" i="51" s="1"/>
  <c r="AG105" i="51" s="1"/>
  <c r="AV109" i="51"/>
  <c r="R109" i="51" s="1"/>
  <c r="AG109" i="51" s="1"/>
  <c r="AV113" i="51"/>
  <c r="R113" i="51" s="1"/>
  <c r="AG113" i="51" s="1"/>
  <c r="AV117" i="51"/>
  <c r="R117" i="51" s="1"/>
  <c r="AG117" i="51" s="1"/>
  <c r="AV121" i="51"/>
  <c r="R121" i="51" s="1"/>
  <c r="AG121" i="51" s="1"/>
  <c r="AV129" i="51"/>
  <c r="R129" i="51" s="1"/>
  <c r="AG129" i="51" s="1"/>
  <c r="AV133" i="51"/>
  <c r="R133" i="51" s="1"/>
  <c r="AG133" i="51" s="1"/>
  <c r="AV137" i="51"/>
  <c r="R137" i="51" s="1"/>
  <c r="AG137" i="51" s="1"/>
  <c r="AV141" i="51"/>
  <c r="R141" i="51" s="1"/>
  <c r="AG141" i="51" s="1"/>
  <c r="AV145" i="51"/>
  <c r="R145" i="51" s="1"/>
  <c r="AG145" i="51" s="1"/>
  <c r="AV150" i="51"/>
  <c r="R150" i="51" s="1"/>
  <c r="AG150" i="51" s="1"/>
  <c r="AV154" i="51"/>
  <c r="R154" i="51" s="1"/>
  <c r="AG154" i="51" s="1"/>
  <c r="AV158" i="51"/>
  <c r="R158" i="51" s="1"/>
  <c r="AG158" i="51" s="1"/>
  <c r="AV162" i="51"/>
  <c r="R162" i="51" s="1"/>
  <c r="AG162" i="51" s="1"/>
  <c r="AV166" i="51"/>
  <c r="R166" i="51" s="1"/>
  <c r="AG166" i="51" s="1"/>
  <c r="AV187" i="51"/>
  <c r="R187" i="51" s="1"/>
  <c r="AG187" i="51" s="1"/>
  <c r="AV173" i="51"/>
  <c r="R173" i="51" s="1"/>
  <c r="AG173" i="51" s="1"/>
  <c r="AV177" i="51"/>
  <c r="R177" i="51" s="1"/>
  <c r="AG177" i="51" s="1"/>
  <c r="AV183" i="51"/>
  <c r="R183" i="51" s="1"/>
  <c r="AG183" i="51" s="1"/>
  <c r="AV182" i="51"/>
  <c r="R182" i="51" s="1"/>
  <c r="AG182" i="51" s="1"/>
  <c r="AV205" i="51"/>
  <c r="R205" i="51" s="1"/>
  <c r="AG205" i="51" s="1"/>
  <c r="AV192" i="51"/>
  <c r="R192" i="51" s="1"/>
  <c r="AG192" i="51" s="1"/>
  <c r="AV196" i="51"/>
  <c r="R196" i="51" s="1"/>
  <c r="AG196" i="51" s="1"/>
  <c r="AV201" i="51"/>
  <c r="R201" i="51" s="1"/>
  <c r="AG201" i="51" s="1"/>
  <c r="BH198" i="51"/>
  <c r="AD198" i="51" s="1"/>
  <c r="AS198" i="51" s="1"/>
  <c r="BH188" i="51"/>
  <c r="AD188" i="51" s="1"/>
  <c r="AS188" i="51" s="1"/>
  <c r="BH166" i="51"/>
  <c r="AD166" i="51" s="1"/>
  <c r="AS166" i="51" s="1"/>
  <c r="BH150" i="51"/>
  <c r="AD150" i="51" s="1"/>
  <c r="AS150" i="51" s="1"/>
  <c r="BH133" i="51"/>
  <c r="AD133" i="51" s="1"/>
  <c r="AS133" i="51" s="1"/>
  <c r="BH118" i="51"/>
  <c r="AD118" i="51" s="1"/>
  <c r="AS118" i="51" s="1"/>
  <c r="BH102" i="51"/>
  <c r="AD102" i="51" s="1"/>
  <c r="AS102" i="51" s="1"/>
  <c r="BH86" i="51"/>
  <c r="AD86" i="51" s="1"/>
  <c r="AS86" i="51" s="1"/>
  <c r="BH63" i="51"/>
  <c r="AD63" i="51" s="1"/>
  <c r="AS63" i="51" s="1"/>
  <c r="BH81" i="51"/>
  <c r="AD81" i="51" s="1"/>
  <c r="AS81" i="51" s="1"/>
  <c r="BH6" i="51"/>
  <c r="AD6" i="51" s="1"/>
  <c r="AS6" i="51" s="1"/>
  <c r="BH33" i="51"/>
  <c r="AD33" i="51" s="1"/>
  <c r="AS33" i="51" s="1"/>
  <c r="BH7" i="51"/>
  <c r="AD7" i="51" s="1"/>
  <c r="AS7" i="51" s="1"/>
  <c r="BB48" i="51"/>
  <c r="X48" i="51" s="1"/>
  <c r="AM48" i="51" s="1"/>
  <c r="BB46" i="51"/>
  <c r="X46" i="51" s="1"/>
  <c r="AM46" i="51" s="1"/>
  <c r="BB89" i="51"/>
  <c r="X89" i="51" s="1"/>
  <c r="AM89" i="51" s="1"/>
  <c r="BB7" i="51"/>
  <c r="X7" i="51" s="1"/>
  <c r="AM7" i="51" s="1"/>
  <c r="BB11" i="51"/>
  <c r="X11" i="51" s="1"/>
  <c r="AM11" i="51" s="1"/>
  <c r="BB15" i="51"/>
  <c r="X15" i="51" s="1"/>
  <c r="AM15" i="51" s="1"/>
  <c r="BB19" i="51"/>
  <c r="X19" i="51" s="1"/>
  <c r="AM19" i="51" s="1"/>
  <c r="BB23" i="51"/>
  <c r="X23" i="51" s="1"/>
  <c r="AM23" i="51" s="1"/>
  <c r="BB27" i="51"/>
  <c r="X27" i="51" s="1"/>
  <c r="AM27" i="51" s="1"/>
  <c r="BB31" i="51"/>
  <c r="X31" i="51" s="1"/>
  <c r="AM31" i="51" s="1"/>
  <c r="BB35" i="51"/>
  <c r="X35" i="51" s="1"/>
  <c r="AM35" i="51" s="1"/>
  <c r="BB39" i="51"/>
  <c r="X39" i="51" s="1"/>
  <c r="AM39" i="51" s="1"/>
  <c r="BB43" i="51"/>
  <c r="X43" i="51" s="1"/>
  <c r="AM43" i="51" s="1"/>
  <c r="BB60" i="51"/>
  <c r="X60" i="51" s="1"/>
  <c r="AM60" i="51" s="1"/>
  <c r="BB51" i="51"/>
  <c r="X51" i="51" s="1"/>
  <c r="AM51" i="51" s="1"/>
  <c r="BB97" i="51"/>
  <c r="X97" i="51" s="1"/>
  <c r="AM97" i="51" s="1"/>
  <c r="BB147" i="51"/>
  <c r="X147" i="51" s="1"/>
  <c r="AM147" i="51" s="1"/>
  <c r="BB63" i="51"/>
  <c r="X63" i="51" s="1"/>
  <c r="AM63" i="51" s="1"/>
  <c r="BB132" i="51"/>
  <c r="X132" i="51" s="1"/>
  <c r="AM132" i="51" s="1"/>
  <c r="BB86" i="51"/>
  <c r="X86" i="51" s="1"/>
  <c r="AM86" i="51" s="1"/>
  <c r="BB102" i="51"/>
  <c r="X102" i="51" s="1"/>
  <c r="AM102" i="51" s="1"/>
  <c r="BB118" i="51"/>
  <c r="X118" i="51" s="1"/>
  <c r="AM118" i="51" s="1"/>
  <c r="BB92" i="51"/>
  <c r="X92" i="51" s="1"/>
  <c r="AM92" i="51" s="1"/>
  <c r="BB108" i="51"/>
  <c r="X108" i="51" s="1"/>
  <c r="AM108" i="51" s="1"/>
  <c r="BB124" i="51"/>
  <c r="X124" i="51" s="1"/>
  <c r="AM124" i="51" s="1"/>
  <c r="BB79" i="51"/>
  <c r="X79" i="51" s="1"/>
  <c r="AM79" i="51" s="1"/>
  <c r="BB126" i="51"/>
  <c r="X126" i="51" s="1"/>
  <c r="AM126" i="51" s="1"/>
  <c r="BB136" i="51"/>
  <c r="X136" i="51" s="1"/>
  <c r="AM136" i="51" s="1"/>
  <c r="BB157" i="51"/>
  <c r="X157" i="51" s="1"/>
  <c r="AM157" i="51" s="1"/>
  <c r="BB142" i="51"/>
  <c r="X142" i="51" s="1"/>
  <c r="AM142" i="51" s="1"/>
  <c r="BB129" i="51"/>
  <c r="X129" i="51" s="1"/>
  <c r="AM129" i="51" s="1"/>
  <c r="BB145" i="51"/>
  <c r="X145" i="51" s="1"/>
  <c r="AM145" i="51" s="1"/>
  <c r="BB148" i="51"/>
  <c r="X148" i="51" s="1"/>
  <c r="AM148" i="51" s="1"/>
  <c r="BB165" i="51"/>
  <c r="X165" i="51" s="1"/>
  <c r="AM165" i="51" s="1"/>
  <c r="BB151" i="51"/>
  <c r="X151" i="51" s="1"/>
  <c r="AM151" i="51" s="1"/>
  <c r="BB167" i="51"/>
  <c r="X167" i="51" s="1"/>
  <c r="AM167" i="51" s="1"/>
  <c r="BB179" i="51"/>
  <c r="X179" i="51" s="1"/>
  <c r="AM179" i="51" s="1"/>
  <c r="BB180" i="51"/>
  <c r="X180" i="51" s="1"/>
  <c r="AM180" i="51" s="1"/>
  <c r="BB199" i="51"/>
  <c r="X199" i="51" s="1"/>
  <c r="AM199" i="51" s="1"/>
  <c r="BB197" i="51"/>
  <c r="X197" i="51" s="1"/>
  <c r="AM197" i="51" s="1"/>
  <c r="BB204" i="51"/>
  <c r="X204" i="51" s="1"/>
  <c r="AM204" i="51" s="1"/>
  <c r="BB194" i="51"/>
  <c r="X194" i="51" s="1"/>
  <c r="AM194" i="51" s="1"/>
  <c r="AZ15" i="51"/>
  <c r="V15" i="51" s="1"/>
  <c r="AK15" i="51" s="1"/>
  <c r="AZ31" i="51"/>
  <c r="V31" i="51" s="1"/>
  <c r="AK31" i="51" s="1"/>
  <c r="AZ28" i="51"/>
  <c r="V28" i="51" s="1"/>
  <c r="AK28" i="51" s="1"/>
  <c r="AZ17" i="51"/>
  <c r="V17" i="51" s="1"/>
  <c r="AK17" i="51" s="1"/>
  <c r="AZ33" i="51"/>
  <c r="V33" i="51" s="1"/>
  <c r="AK33" i="51" s="1"/>
  <c r="AZ77" i="51"/>
  <c r="V77" i="51" s="1"/>
  <c r="AK77" i="51" s="1"/>
  <c r="AZ16" i="51"/>
  <c r="V16" i="51" s="1"/>
  <c r="AK16" i="51" s="1"/>
  <c r="AZ6" i="51"/>
  <c r="V6" i="51" s="1"/>
  <c r="AK6" i="51" s="1"/>
  <c r="AZ22" i="51"/>
  <c r="V22" i="51" s="1"/>
  <c r="AK22" i="51" s="1"/>
  <c r="AZ38" i="51"/>
  <c r="V38" i="51" s="1"/>
  <c r="AK38" i="51" s="1"/>
  <c r="AZ78" i="51"/>
  <c r="V78" i="51" s="1"/>
  <c r="AK78" i="51" s="1"/>
  <c r="AZ46" i="51"/>
  <c r="V46" i="51" s="1"/>
  <c r="AK46" i="51" s="1"/>
  <c r="AZ80" i="51"/>
  <c r="V80" i="51" s="1"/>
  <c r="AK80" i="51" s="1"/>
  <c r="AZ49" i="51"/>
  <c r="V49" i="51" s="1"/>
  <c r="AK49" i="51" s="1"/>
  <c r="AZ53" i="51"/>
  <c r="V53" i="51" s="1"/>
  <c r="AK53" i="51" s="1"/>
  <c r="AZ57" i="51"/>
  <c r="V57" i="51" s="1"/>
  <c r="AK57" i="51" s="1"/>
  <c r="AZ61" i="51"/>
  <c r="V61" i="51" s="1"/>
  <c r="AK61" i="51" s="1"/>
  <c r="AZ65" i="51"/>
  <c r="V65" i="51" s="1"/>
  <c r="AK65" i="51" s="1"/>
  <c r="AZ69" i="51"/>
  <c r="V69" i="51" s="1"/>
  <c r="AK69" i="51" s="1"/>
  <c r="AZ73" i="51"/>
  <c r="V73" i="51" s="1"/>
  <c r="AK73" i="51" s="1"/>
  <c r="AZ83" i="51"/>
  <c r="V83" i="51" s="1"/>
  <c r="AK83" i="51" s="1"/>
  <c r="AZ87" i="51"/>
  <c r="V87" i="51" s="1"/>
  <c r="AK87" i="51" s="1"/>
  <c r="AZ91" i="51"/>
  <c r="V91" i="51" s="1"/>
  <c r="AK91" i="51" s="1"/>
  <c r="AZ95" i="51"/>
  <c r="V95" i="51" s="1"/>
  <c r="AK95" i="51" s="1"/>
  <c r="AZ99" i="51"/>
  <c r="V99" i="51" s="1"/>
  <c r="AK99" i="51" s="1"/>
  <c r="AZ103" i="51"/>
  <c r="V103" i="51" s="1"/>
  <c r="AK103" i="51" s="1"/>
  <c r="AZ107" i="51"/>
  <c r="V107" i="51" s="1"/>
  <c r="AK107" i="51" s="1"/>
  <c r="AZ111" i="51"/>
  <c r="V111" i="51" s="1"/>
  <c r="AK111" i="51" s="1"/>
  <c r="AZ115" i="51"/>
  <c r="V115" i="51" s="1"/>
  <c r="AK115" i="51" s="1"/>
  <c r="AZ119" i="51"/>
  <c r="V119" i="51" s="1"/>
  <c r="AK119" i="51" s="1"/>
  <c r="AZ123" i="51"/>
  <c r="V123" i="51" s="1"/>
  <c r="AK123" i="51" s="1"/>
  <c r="AZ131" i="51"/>
  <c r="V131" i="51" s="1"/>
  <c r="AK131" i="51" s="1"/>
  <c r="AZ135" i="51"/>
  <c r="V135" i="51" s="1"/>
  <c r="AK135" i="51" s="1"/>
  <c r="AZ139" i="51"/>
  <c r="V139" i="51" s="1"/>
  <c r="AK139" i="51" s="1"/>
  <c r="AZ143" i="51"/>
  <c r="V143" i="51" s="1"/>
  <c r="AK143" i="51" s="1"/>
  <c r="AZ147" i="51"/>
  <c r="V147" i="51" s="1"/>
  <c r="AK147" i="51" s="1"/>
  <c r="AZ151" i="51"/>
  <c r="V151" i="51" s="1"/>
  <c r="AK151" i="51" s="1"/>
  <c r="AZ155" i="51"/>
  <c r="V155" i="51" s="1"/>
  <c r="AK155" i="51" s="1"/>
  <c r="AZ159" i="51"/>
  <c r="V159" i="51" s="1"/>
  <c r="AK159" i="51" s="1"/>
  <c r="AZ163" i="51"/>
  <c r="V163" i="51" s="1"/>
  <c r="AK163" i="51" s="1"/>
  <c r="AZ167" i="51"/>
  <c r="V167" i="51" s="1"/>
  <c r="AK167" i="51" s="1"/>
  <c r="AZ183" i="51"/>
  <c r="V183" i="51" s="1"/>
  <c r="AK183" i="51" s="1"/>
  <c r="AZ172" i="51"/>
  <c r="V172" i="51" s="1"/>
  <c r="AK172" i="51" s="1"/>
  <c r="AZ176" i="51"/>
  <c r="V176" i="51" s="1"/>
  <c r="AK176" i="51" s="1"/>
  <c r="AZ180" i="51"/>
  <c r="V180" i="51" s="1"/>
  <c r="AK180" i="51" s="1"/>
  <c r="AZ186" i="51"/>
  <c r="V186" i="51" s="1"/>
  <c r="AK186" i="51" s="1"/>
  <c r="AZ189" i="51"/>
  <c r="V189" i="51" s="1"/>
  <c r="AK189" i="51" s="1"/>
  <c r="AZ193" i="51"/>
  <c r="V193" i="51" s="1"/>
  <c r="AK193" i="51" s="1"/>
  <c r="AZ197" i="51"/>
  <c r="V197" i="51" s="1"/>
  <c r="AK197" i="51" s="1"/>
  <c r="AZ206" i="51"/>
  <c r="V206" i="51" s="1"/>
  <c r="AK206" i="51" s="1"/>
  <c r="BH193" i="51"/>
  <c r="AD193" i="51" s="1"/>
  <c r="AS193" i="51" s="1"/>
  <c r="BH176" i="51"/>
  <c r="AD176" i="51" s="1"/>
  <c r="AS176" i="51" s="1"/>
  <c r="BH161" i="51"/>
  <c r="AD161" i="51" s="1"/>
  <c r="AS161" i="51" s="1"/>
  <c r="BH144" i="51"/>
  <c r="AD144" i="51" s="1"/>
  <c r="AS144" i="51" s="1"/>
  <c r="BH147" i="51"/>
  <c r="AD147" i="51" s="1"/>
  <c r="AS147" i="51" s="1"/>
  <c r="BH113" i="51"/>
  <c r="AD113" i="51" s="1"/>
  <c r="AS113" i="51" s="1"/>
  <c r="BH97" i="51"/>
  <c r="AD97" i="51" s="1"/>
  <c r="AS97" i="51" s="1"/>
  <c r="BH74" i="51"/>
  <c r="AD74" i="51" s="1"/>
  <c r="AS74" i="51" s="1"/>
  <c r="BH58" i="51"/>
  <c r="AD58" i="51" s="1"/>
  <c r="AS58" i="51" s="1"/>
  <c r="BH76" i="51"/>
  <c r="AD76" i="51" s="1"/>
  <c r="AS76" i="51" s="1"/>
  <c r="BH48" i="51"/>
  <c r="AD48" i="51" s="1"/>
  <c r="AS48" i="51" s="1"/>
  <c r="BH13" i="51"/>
  <c r="AD13" i="51" s="1"/>
  <c r="AS13" i="51" s="1"/>
  <c r="BG94" i="51"/>
  <c r="AC94" i="51" s="1"/>
  <c r="AR94" i="51" s="1"/>
  <c r="BG57" i="51"/>
  <c r="AC57" i="51" s="1"/>
  <c r="AR57" i="51" s="1"/>
  <c r="BG47" i="51"/>
  <c r="AC47" i="51" s="1"/>
  <c r="AR47" i="51" s="1"/>
  <c r="BG46" i="51"/>
  <c r="AC46" i="51" s="1"/>
  <c r="AR46" i="51" s="1"/>
  <c r="BG58" i="51"/>
  <c r="AC58" i="51" s="1"/>
  <c r="AR58" i="51" s="1"/>
  <c r="BG65" i="51"/>
  <c r="AC65" i="51" s="1"/>
  <c r="AR65" i="51" s="1"/>
  <c r="BG86" i="51"/>
  <c r="AC86" i="51" s="1"/>
  <c r="AR86" i="51" s="1"/>
  <c r="BG137" i="51"/>
  <c r="AC137" i="51" s="1"/>
  <c r="AR137" i="51" s="1"/>
  <c r="BG7" i="51"/>
  <c r="AC7" i="51" s="1"/>
  <c r="AR7" i="51" s="1"/>
  <c r="BG11" i="51"/>
  <c r="AC11" i="51" s="1"/>
  <c r="AR11" i="51" s="1"/>
  <c r="BG15" i="51"/>
  <c r="AC15" i="51" s="1"/>
  <c r="AR15" i="51" s="1"/>
  <c r="BG19" i="51"/>
  <c r="AC19" i="51" s="1"/>
  <c r="AR19" i="51" s="1"/>
  <c r="BG23" i="51"/>
  <c r="AC23" i="51" s="1"/>
  <c r="AR23" i="51" s="1"/>
  <c r="BG27" i="51"/>
  <c r="AC27" i="51" s="1"/>
  <c r="AR27" i="51" s="1"/>
  <c r="BG31" i="51"/>
  <c r="AC31" i="51" s="1"/>
  <c r="AR31" i="51" s="1"/>
  <c r="BG35" i="51"/>
  <c r="AC35" i="51" s="1"/>
  <c r="AR35" i="51" s="1"/>
  <c r="BG39" i="51"/>
  <c r="AC39" i="51" s="1"/>
  <c r="AR39" i="51" s="1"/>
  <c r="BG43" i="51"/>
  <c r="AC43" i="51" s="1"/>
  <c r="AR43" i="51" s="1"/>
  <c r="BG69" i="51"/>
  <c r="AC69" i="51" s="1"/>
  <c r="AR69" i="51" s="1"/>
  <c r="BG115" i="51"/>
  <c r="AC115" i="51" s="1"/>
  <c r="AR115" i="51" s="1"/>
  <c r="BG60" i="51"/>
  <c r="AC60" i="51" s="1"/>
  <c r="AR60" i="51" s="1"/>
  <c r="BG87" i="51"/>
  <c r="AC87" i="51" s="1"/>
  <c r="AR87" i="51" s="1"/>
  <c r="BG103" i="51"/>
  <c r="AC103" i="51" s="1"/>
  <c r="AR103" i="51" s="1"/>
  <c r="BG119" i="51"/>
  <c r="AC119" i="51" s="1"/>
  <c r="AR119" i="51" s="1"/>
  <c r="BG127" i="51"/>
  <c r="AC127" i="51" s="1"/>
  <c r="AR127" i="51" s="1"/>
  <c r="BG85" i="51"/>
  <c r="AC85" i="51" s="1"/>
  <c r="AR85" i="51" s="1"/>
  <c r="BG101" i="51"/>
  <c r="AC101" i="51" s="1"/>
  <c r="AR101" i="51" s="1"/>
  <c r="BG117" i="51"/>
  <c r="AC117" i="51" s="1"/>
  <c r="AR117" i="51" s="1"/>
  <c r="BG141" i="51"/>
  <c r="AC141" i="51" s="1"/>
  <c r="AR141" i="51" s="1"/>
  <c r="BG78" i="51"/>
  <c r="AC78" i="51" s="1"/>
  <c r="AR78" i="51" s="1"/>
  <c r="BG82" i="51"/>
  <c r="AC82" i="51" s="1"/>
  <c r="AR82" i="51" s="1"/>
  <c r="BG96" i="51"/>
  <c r="AC96" i="51" s="1"/>
  <c r="AR96" i="51" s="1"/>
  <c r="BG112" i="51"/>
  <c r="AC112" i="51" s="1"/>
  <c r="AR112" i="51" s="1"/>
  <c r="BG131" i="51"/>
  <c r="AC131" i="51" s="1"/>
  <c r="AR131" i="51" s="1"/>
  <c r="BG130" i="51"/>
  <c r="AC130" i="51" s="1"/>
  <c r="AR130" i="51" s="1"/>
  <c r="BG146" i="51"/>
  <c r="AC146" i="51" s="1"/>
  <c r="AR146" i="51" s="1"/>
  <c r="BG147" i="51"/>
  <c r="AC147" i="51" s="1"/>
  <c r="AR147" i="51" s="1"/>
  <c r="BG151" i="51"/>
  <c r="AC151" i="51" s="1"/>
  <c r="AR151" i="51" s="1"/>
  <c r="BG155" i="51"/>
  <c r="AC155" i="51" s="1"/>
  <c r="AR155" i="51" s="1"/>
  <c r="BG159" i="51"/>
  <c r="AC159" i="51" s="1"/>
  <c r="AR159" i="51" s="1"/>
  <c r="BG163" i="51"/>
  <c r="AC163" i="51" s="1"/>
  <c r="AR163" i="51" s="1"/>
  <c r="BG167" i="51"/>
  <c r="AC167" i="51" s="1"/>
  <c r="AR167" i="51" s="1"/>
  <c r="BG185" i="51"/>
  <c r="AC185" i="51" s="1"/>
  <c r="AR185" i="51" s="1"/>
  <c r="BG172" i="51"/>
  <c r="AC172" i="51" s="1"/>
  <c r="AR172" i="51" s="1"/>
  <c r="BG176" i="51"/>
  <c r="AC176" i="51" s="1"/>
  <c r="AR176" i="51" s="1"/>
  <c r="BG180" i="51"/>
  <c r="AC180" i="51" s="1"/>
  <c r="AR180" i="51" s="1"/>
  <c r="BG200" i="51"/>
  <c r="AC200" i="51" s="1"/>
  <c r="AR200" i="51" s="1"/>
  <c r="BG193" i="51"/>
  <c r="AC193" i="51" s="1"/>
  <c r="AR193" i="51" s="1"/>
  <c r="BG197" i="51"/>
  <c r="AC197" i="51" s="1"/>
  <c r="AR197" i="51" s="1"/>
  <c r="BG201" i="51"/>
  <c r="AC201" i="51" s="1"/>
  <c r="AR201" i="51" s="1"/>
  <c r="BG205" i="51"/>
  <c r="AC205" i="51" s="1"/>
  <c r="AR205" i="51" s="1"/>
  <c r="AY90" i="51"/>
  <c r="U90" i="51" s="1"/>
  <c r="AJ90" i="51" s="1"/>
  <c r="AY106" i="51"/>
  <c r="U106" i="51" s="1"/>
  <c r="AJ106" i="51" s="1"/>
  <c r="AY71" i="51"/>
  <c r="U71" i="51" s="1"/>
  <c r="AJ71" i="51" s="1"/>
  <c r="AY57" i="51"/>
  <c r="U57" i="51" s="1"/>
  <c r="AJ57" i="51" s="1"/>
  <c r="AY74" i="51"/>
  <c r="U74" i="51" s="1"/>
  <c r="AJ74" i="51" s="1"/>
  <c r="AY46" i="51"/>
  <c r="U46" i="51" s="1"/>
  <c r="AJ46" i="51" s="1"/>
  <c r="AY61" i="51"/>
  <c r="U61" i="51" s="1"/>
  <c r="AJ61" i="51" s="1"/>
  <c r="AY80" i="51"/>
  <c r="U80" i="51" s="1"/>
  <c r="AJ80" i="51" s="1"/>
  <c r="AY119" i="51"/>
  <c r="U119" i="51" s="1"/>
  <c r="AJ119" i="51" s="1"/>
  <c r="AY9" i="51"/>
  <c r="U9" i="51" s="1"/>
  <c r="AJ9" i="51" s="1"/>
  <c r="AY13" i="51"/>
  <c r="U13" i="51" s="1"/>
  <c r="AJ13" i="51" s="1"/>
  <c r="AY17" i="51"/>
  <c r="U17" i="51" s="1"/>
  <c r="AJ17" i="51" s="1"/>
  <c r="AY21" i="51"/>
  <c r="U21" i="51" s="1"/>
  <c r="AJ21" i="51" s="1"/>
  <c r="AY25" i="51"/>
  <c r="U25" i="51" s="1"/>
  <c r="AJ25" i="51" s="1"/>
  <c r="AY29" i="51"/>
  <c r="U29" i="51" s="1"/>
  <c r="AJ29" i="51" s="1"/>
  <c r="AY33" i="51"/>
  <c r="U33" i="51" s="1"/>
  <c r="AJ33" i="51" s="1"/>
  <c r="AY37" i="51"/>
  <c r="U37" i="51" s="1"/>
  <c r="AJ37" i="51" s="1"/>
  <c r="AY41" i="51"/>
  <c r="U41" i="51" s="1"/>
  <c r="AJ41" i="51" s="1"/>
  <c r="AY65" i="51"/>
  <c r="U65" i="51" s="1"/>
  <c r="AJ65" i="51" s="1"/>
  <c r="AY111" i="51"/>
  <c r="U111" i="51" s="1"/>
  <c r="AJ111" i="51" s="1"/>
  <c r="AY60" i="51"/>
  <c r="U60" i="51" s="1"/>
  <c r="AJ60" i="51" s="1"/>
  <c r="AY79" i="51"/>
  <c r="U79" i="51" s="1"/>
  <c r="AJ79" i="51" s="1"/>
  <c r="AY94" i="51"/>
  <c r="U94" i="51" s="1"/>
  <c r="AJ94" i="51" s="1"/>
  <c r="AY110" i="51"/>
  <c r="U110" i="51" s="1"/>
  <c r="AJ110" i="51" s="1"/>
  <c r="AY73" i="51"/>
  <c r="U73" i="51" s="1"/>
  <c r="AJ73" i="51" s="1"/>
  <c r="AY144" i="51"/>
  <c r="U144" i="51" s="1"/>
  <c r="AJ144" i="51" s="1"/>
  <c r="AY97" i="51"/>
  <c r="U97" i="51" s="1"/>
  <c r="AJ97" i="51" s="1"/>
  <c r="AY113" i="51"/>
  <c r="U113" i="51" s="1"/>
  <c r="AJ113" i="51" s="1"/>
  <c r="AY132" i="51"/>
  <c r="U132" i="51" s="1"/>
  <c r="AJ132" i="51" s="1"/>
  <c r="AY84" i="51"/>
  <c r="U84" i="51" s="1"/>
  <c r="AJ84" i="51" s="1"/>
  <c r="AY100" i="51"/>
  <c r="U100" i="51" s="1"/>
  <c r="AJ100" i="51" s="1"/>
  <c r="AY116" i="51"/>
  <c r="U116" i="51" s="1"/>
  <c r="AJ116" i="51" s="1"/>
  <c r="AY126" i="51"/>
  <c r="U126" i="51" s="1"/>
  <c r="AJ126" i="51" s="1"/>
  <c r="AY135" i="51"/>
  <c r="U135" i="51" s="1"/>
  <c r="AJ135" i="51" s="1"/>
  <c r="AY184" i="51"/>
  <c r="U184" i="51" s="1"/>
  <c r="AJ184" i="51" s="1"/>
  <c r="AY142" i="51"/>
  <c r="U142" i="51" s="1"/>
  <c r="AJ142" i="51" s="1"/>
  <c r="AY148" i="51"/>
  <c r="U148" i="51" s="1"/>
  <c r="AJ148" i="51" s="1"/>
  <c r="AY152" i="51"/>
  <c r="U152" i="51" s="1"/>
  <c r="AJ152" i="51" s="1"/>
  <c r="AY156" i="51"/>
  <c r="U156" i="51" s="1"/>
  <c r="AJ156" i="51" s="1"/>
  <c r="AY160" i="51"/>
  <c r="U160" i="51" s="1"/>
  <c r="AJ160" i="51" s="1"/>
  <c r="AY164" i="51"/>
  <c r="U164" i="51" s="1"/>
  <c r="AJ164" i="51" s="1"/>
  <c r="AY168" i="51"/>
  <c r="U168" i="51" s="1"/>
  <c r="AJ168" i="51" s="1"/>
  <c r="AY171" i="51"/>
  <c r="U171" i="51" s="1"/>
  <c r="AJ171" i="51" s="1"/>
  <c r="AY175" i="51"/>
  <c r="U175" i="51" s="1"/>
  <c r="AJ175" i="51" s="1"/>
  <c r="AY179" i="51"/>
  <c r="U179" i="51" s="1"/>
  <c r="AJ179" i="51" s="1"/>
  <c r="AY185" i="51"/>
  <c r="U185" i="51" s="1"/>
  <c r="AJ185" i="51" s="1"/>
  <c r="AY201" i="51"/>
  <c r="U201" i="51" s="1"/>
  <c r="AJ201" i="51" s="1"/>
  <c r="AY195" i="51"/>
  <c r="U195" i="51" s="1"/>
  <c r="AJ195" i="51" s="1"/>
  <c r="AY196" i="51"/>
  <c r="U196" i="51" s="1"/>
  <c r="AJ196" i="51" s="1"/>
  <c r="AY200" i="51"/>
  <c r="U200" i="51" s="1"/>
  <c r="AJ200" i="51" s="1"/>
  <c r="O207" i="51" l="1"/>
  <c r="F207" i="51"/>
  <c r="E207" i="51"/>
  <c r="I207" i="51"/>
  <c r="L207" i="51"/>
  <c r="G207" i="51"/>
  <c r="N207" i="51"/>
  <c r="M207" i="51"/>
  <c r="K207" i="51"/>
  <c r="J207" i="51"/>
  <c r="AQ207" i="52"/>
  <c r="AI207" i="52"/>
  <c r="E207" i="52"/>
  <c r="C207" i="52"/>
  <c r="AG207" i="52"/>
  <c r="K207" i="52"/>
  <c r="AO207" i="52"/>
  <c r="N207" i="52"/>
  <c r="AR207" i="52"/>
  <c r="F207" i="52"/>
  <c r="AJ207" i="52"/>
  <c r="M207" i="52"/>
  <c r="AM207" i="52"/>
  <c r="I207" i="52"/>
  <c r="G207" i="52"/>
  <c r="AK207" i="52"/>
  <c r="O207" i="52"/>
  <c r="AS207" i="52"/>
  <c r="C207" i="51"/>
  <c r="AN207" i="51"/>
  <c r="AP207" i="51"/>
  <c r="AI207" i="51"/>
  <c r="AO207" i="51"/>
  <c r="AQ207" i="51"/>
  <c r="AJ207" i="51"/>
  <c r="AG207" i="51"/>
  <c r="AK207" i="51"/>
  <c r="AS207" i="51"/>
  <c r="AR207" i="51"/>
  <c r="AM207" i="51"/>
  <c r="P207" i="51" l="1"/>
  <c r="P207" i="52"/>
  <c r="AF207" i="52"/>
  <c r="AF207" i="51"/>
  <c r="O222" i="44" l="1"/>
  <c r="N222" i="44"/>
  <c r="M222" i="44"/>
  <c r="L222" i="44"/>
  <c r="K222" i="44"/>
  <c r="J222" i="44"/>
  <c r="I222" i="44"/>
  <c r="H222" i="44"/>
  <c r="G222" i="44"/>
  <c r="F222" i="44"/>
  <c r="E222" i="44"/>
  <c r="D222" i="44"/>
  <c r="C222" i="44"/>
  <c r="O221" i="44"/>
  <c r="N221" i="44"/>
  <c r="M221" i="44"/>
  <c r="L221" i="44"/>
  <c r="K221" i="44"/>
  <c r="J221" i="44"/>
  <c r="I221" i="44"/>
  <c r="H221" i="44"/>
  <c r="G221" i="44"/>
  <c r="F221" i="44"/>
  <c r="E221" i="44"/>
  <c r="D221" i="44"/>
  <c r="C221" i="44"/>
  <c r="O220" i="44"/>
  <c r="N220" i="44"/>
  <c r="M220" i="44"/>
  <c r="L220" i="44"/>
  <c r="K220" i="44"/>
  <c r="J220" i="44"/>
  <c r="I220" i="44"/>
  <c r="H220" i="44"/>
  <c r="G220" i="44"/>
  <c r="F220" i="44"/>
  <c r="E220" i="44"/>
  <c r="D220" i="44"/>
  <c r="C220" i="44"/>
  <c r="O219" i="44"/>
  <c r="N219" i="44"/>
  <c r="M219" i="44"/>
  <c r="L219" i="44"/>
  <c r="K219" i="44"/>
  <c r="J219" i="44"/>
  <c r="I219" i="44"/>
  <c r="H219" i="44"/>
  <c r="G219" i="44"/>
  <c r="F219" i="44"/>
  <c r="E219" i="44"/>
  <c r="D219" i="44"/>
  <c r="C219" i="44"/>
  <c r="O223" i="44" l="1"/>
  <c r="O4" i="36" s="1"/>
  <c r="E223" i="44"/>
  <c r="E4" i="36" s="1"/>
  <c r="I223" i="44"/>
  <c r="I4" i="36" s="1"/>
  <c r="M223" i="44"/>
  <c r="M4" i="36" s="1"/>
  <c r="C223" i="44"/>
  <c r="C4" i="36" s="1"/>
  <c r="G223" i="44"/>
  <c r="G4" i="36" s="1"/>
  <c r="K223" i="44"/>
  <c r="K4" i="36" s="1"/>
  <c r="F223" i="44"/>
  <c r="F4" i="36" s="1"/>
  <c r="J223" i="44"/>
  <c r="J4" i="36" s="1"/>
  <c r="D223" i="44"/>
  <c r="D4" i="36" s="1"/>
  <c r="H223" i="44"/>
  <c r="H4" i="36" s="1"/>
  <c r="L223" i="44"/>
  <c r="L4" i="36" s="1"/>
  <c r="N223" i="44"/>
  <c r="N4" i="36" s="1"/>
  <c r="D224" i="52" l="1"/>
  <c r="D224" i="51"/>
  <c r="F224" i="52"/>
  <c r="F224" i="51"/>
  <c r="M224" i="51"/>
  <c r="M224" i="52"/>
  <c r="E224" i="52"/>
  <c r="E224" i="51"/>
  <c r="L224" i="52"/>
  <c r="L224" i="51"/>
  <c r="H224" i="52"/>
  <c r="H224" i="51"/>
  <c r="K224" i="51"/>
  <c r="K224" i="52"/>
  <c r="I224" i="52"/>
  <c r="I224" i="51"/>
  <c r="G224" i="51"/>
  <c r="G224" i="52"/>
  <c r="J224" i="52"/>
  <c r="J224" i="51"/>
  <c r="C224" i="51"/>
  <c r="C224" i="52"/>
  <c r="O224" i="52"/>
  <c r="O224" i="51"/>
  <c r="N224" i="52"/>
  <c r="N224" i="51"/>
  <c r="D224" i="44"/>
  <c r="G224" i="44"/>
  <c r="J224" i="44"/>
  <c r="C224" i="44"/>
  <c r="O224" i="44"/>
  <c r="L224" i="44"/>
  <c r="F224" i="44"/>
  <c r="M224" i="44"/>
  <c r="H224" i="44"/>
  <c r="K224" i="44"/>
  <c r="I224" i="44"/>
  <c r="E224" i="44"/>
  <c r="N224" i="44"/>
  <c r="B11" i="36" l="1"/>
  <c r="B9" i="36" l="1"/>
  <c r="G8" i="36" l="1"/>
  <c r="E7" i="36"/>
  <c r="G7" i="36" l="1"/>
  <c r="E8" i="36"/>
  <c r="O7" i="36" l="1"/>
  <c r="O8" i="36"/>
  <c r="N7" i="36"/>
  <c r="N8" i="36"/>
  <c r="M8" i="36"/>
  <c r="M7" i="36"/>
  <c r="K7" i="36"/>
  <c r="K8" i="36"/>
  <c r="J7" i="36"/>
  <c r="J8" i="36"/>
  <c r="H7" i="36"/>
  <c r="H8" i="36"/>
  <c r="F8" i="36"/>
  <c r="F7" i="36"/>
  <c r="D7" i="36"/>
  <c r="D8" i="36"/>
  <c r="C7" i="36"/>
  <c r="C8" i="36"/>
  <c r="L8" i="36"/>
  <c r="L7" i="36"/>
  <c r="I8" i="36" l="1"/>
  <c r="I10" i="36" s="1"/>
  <c r="I12" i="36" s="1"/>
  <c r="I7" i="36"/>
  <c r="I9" i="36" s="1"/>
  <c r="I11" i="36" s="1"/>
  <c r="H10" i="36"/>
  <c r="H12" i="36" s="1"/>
  <c r="H9" i="36"/>
  <c r="H11" i="36" s="1"/>
  <c r="G10" i="36"/>
  <c r="G12" i="36" s="1"/>
  <c r="G9" i="36"/>
  <c r="G11" i="36" s="1"/>
  <c r="M9" i="36"/>
  <c r="M11" i="36" s="1"/>
  <c r="M10" i="36"/>
  <c r="M12" i="36" s="1"/>
  <c r="K9" i="36"/>
  <c r="K11" i="36" s="1"/>
  <c r="K10" i="36"/>
  <c r="K12" i="36" s="1"/>
  <c r="N10" i="36"/>
  <c r="N12" i="36" s="1"/>
  <c r="N9" i="36"/>
  <c r="N11" i="36" s="1"/>
  <c r="L9" i="36"/>
  <c r="L11" i="36" s="1"/>
  <c r="L10" i="36"/>
  <c r="L12" i="36" s="1"/>
  <c r="J9" i="36"/>
  <c r="J11" i="36" s="1"/>
  <c r="J10" i="36"/>
  <c r="J12" i="36" s="1"/>
  <c r="F9" i="36"/>
  <c r="F11" i="36" s="1"/>
  <c r="F10" i="36"/>
  <c r="F12" i="36" s="1"/>
  <c r="E10" i="36"/>
  <c r="E12" i="36" s="1"/>
  <c r="E9" i="36"/>
  <c r="E11" i="36" s="1"/>
  <c r="D9" i="36"/>
  <c r="D11" i="36" s="1"/>
  <c r="D10" i="36"/>
  <c r="D12" i="36" s="1"/>
  <c r="C10" i="36"/>
  <c r="C12" i="36" s="1"/>
  <c r="C9" i="36"/>
  <c r="O9" i="36"/>
  <c r="O11" i="36" s="1"/>
  <c r="O10" i="36"/>
  <c r="O12" i="36" s="1"/>
  <c r="Q9" i="36" l="1"/>
  <c r="Q10" i="36" s="1"/>
  <c r="C11" i="36"/>
  <c r="S48" i="36" s="1"/>
  <c r="K218" i="44" l="1"/>
  <c r="K232" i="44" s="1"/>
  <c r="J218" i="44"/>
  <c r="J232" i="44" s="1"/>
  <c r="D232" i="44"/>
  <c r="N218" i="44"/>
  <c r="N232" i="44" s="1"/>
  <c r="I218" i="44"/>
  <c r="I232" i="44" s="1"/>
  <c r="L218" i="44"/>
  <c r="L232" i="44" s="1"/>
  <c r="F218" i="44"/>
  <c r="F232" i="44" s="1"/>
  <c r="C218" i="44"/>
  <c r="C232" i="44" s="1"/>
  <c r="E218" i="44"/>
  <c r="E232" i="44" s="1"/>
  <c r="H218" i="44"/>
  <c r="H232" i="44" s="1"/>
  <c r="G218" i="44"/>
  <c r="G232" i="44" s="1"/>
  <c r="M218" i="44"/>
  <c r="M232" i="44" s="1"/>
  <c r="M217" i="44"/>
  <c r="M231" i="44" s="1"/>
  <c r="H217" i="44"/>
  <c r="H231" i="44" s="1"/>
  <c r="C217" i="44"/>
  <c r="C231" i="44" s="1"/>
  <c r="L217" i="44"/>
  <c r="L231" i="44" s="1"/>
  <c r="G217" i="44"/>
  <c r="G231" i="44" s="1"/>
  <c r="F217" i="44"/>
  <c r="F231" i="44" s="1"/>
  <c r="I217" i="44"/>
  <c r="I231" i="44" s="1"/>
  <c r="N217" i="44"/>
  <c r="N231" i="44" s="1"/>
  <c r="K217" i="44"/>
  <c r="K231" i="44" s="1"/>
  <c r="E217" i="44"/>
  <c r="E231" i="44" s="1"/>
  <c r="J217" i="44"/>
  <c r="J231" i="44" s="1"/>
  <c r="D231" i="44"/>
  <c r="C215" i="44"/>
  <c r="C229" i="44" s="1"/>
  <c r="M215" i="44"/>
  <c r="M229" i="44" s="1"/>
  <c r="H215" i="44"/>
  <c r="H229" i="44" s="1"/>
  <c r="G215" i="44"/>
  <c r="G229" i="44" s="1"/>
  <c r="F215" i="44"/>
  <c r="F229" i="44" s="1"/>
  <c r="L215" i="44"/>
  <c r="L229" i="44" s="1"/>
  <c r="D229" i="44"/>
  <c r="N215" i="44"/>
  <c r="N229" i="44" s="1"/>
  <c r="K215" i="44"/>
  <c r="K229" i="44" s="1"/>
  <c r="E215" i="44"/>
  <c r="E229" i="44" s="1"/>
  <c r="J215" i="44"/>
  <c r="J229" i="44" s="1"/>
  <c r="I215" i="44"/>
  <c r="I229" i="44" s="1"/>
  <c r="O218" i="44"/>
  <c r="O232" i="44" s="1"/>
  <c r="O217" i="44"/>
  <c r="O231" i="44" s="1"/>
  <c r="O215" i="44"/>
  <c r="O229" i="44" s="1"/>
  <c r="K216" i="44"/>
  <c r="M216" i="44"/>
  <c r="J216" i="44"/>
  <c r="F216" i="44"/>
  <c r="H216" i="44"/>
  <c r="I216" i="44"/>
  <c r="G216" i="44"/>
  <c r="E216" i="44"/>
  <c r="L216" i="44"/>
  <c r="N216" i="44"/>
  <c r="O216" i="44"/>
  <c r="C216" i="44"/>
  <c r="M227" i="44" l="1"/>
  <c r="EC148" i="44" s="1"/>
  <c r="L227" i="44"/>
  <c r="EB161" i="44" s="1"/>
  <c r="I227" i="44"/>
  <c r="N227" i="44"/>
  <c r="ED136" i="44" s="1"/>
  <c r="C227" i="44"/>
  <c r="J227" i="44"/>
  <c r="DZ190" i="44" s="1"/>
  <c r="D227" i="44"/>
  <c r="DT138" i="44" s="1"/>
  <c r="E227" i="44"/>
  <c r="F227" i="44"/>
  <c r="K227" i="44"/>
  <c r="H227" i="44"/>
  <c r="DX185" i="44" s="1"/>
  <c r="O227" i="44"/>
  <c r="G227" i="44"/>
  <c r="DW73" i="44" s="1"/>
  <c r="C230" i="44"/>
  <c r="BZ21" i="44" s="1"/>
  <c r="E230" i="44"/>
  <c r="BM141" i="44" s="1"/>
  <c r="G230" i="44"/>
  <c r="BO12" i="44" s="1"/>
  <c r="N230" i="44"/>
  <c r="CK198" i="44" s="1"/>
  <c r="I230" i="44"/>
  <c r="CF44" i="44" s="1"/>
  <c r="J230" i="44"/>
  <c r="CG37" i="44" s="1"/>
  <c r="L230" i="44"/>
  <c r="CI71" i="44" s="1"/>
  <c r="H230" i="44"/>
  <c r="CE49" i="44" s="1"/>
  <c r="F230" i="44"/>
  <c r="BN19" i="44" s="1"/>
  <c r="K230" i="44"/>
  <c r="CH96" i="44" s="1"/>
  <c r="O230" i="44"/>
  <c r="CL44" i="44" s="1"/>
  <c r="D230" i="44"/>
  <c r="CA30" i="44" s="1"/>
  <c r="M230" i="44"/>
  <c r="BU23" i="44" s="1"/>
  <c r="BN83" i="44" l="1"/>
  <c r="BR158" i="44"/>
  <c r="BR121" i="44"/>
  <c r="BR165" i="44"/>
  <c r="BR64" i="44"/>
  <c r="CB151" i="44"/>
  <c r="BR104" i="44"/>
  <c r="CB133" i="44"/>
  <c r="BR106" i="44"/>
  <c r="BR91" i="44"/>
  <c r="CB203" i="44"/>
  <c r="BM110" i="44"/>
  <c r="BR82" i="44"/>
  <c r="BR135" i="44"/>
  <c r="BO84" i="44"/>
  <c r="BT162" i="44"/>
  <c r="BR54" i="44"/>
  <c r="BR148" i="44"/>
  <c r="BR175" i="44"/>
  <c r="BR7" i="44"/>
  <c r="BR37" i="44"/>
  <c r="CB110" i="44"/>
  <c r="CB42" i="44"/>
  <c r="CG31" i="44"/>
  <c r="BR46" i="44"/>
  <c r="BR192" i="44"/>
  <c r="BR20" i="44"/>
  <c r="BR47" i="44"/>
  <c r="BR81" i="44"/>
  <c r="CB22" i="44"/>
  <c r="CB37" i="44"/>
  <c r="CG12" i="44"/>
  <c r="CL70" i="44"/>
  <c r="BW171" i="44"/>
  <c r="CD197" i="44"/>
  <c r="BW181" i="44"/>
  <c r="CD105" i="44"/>
  <c r="CL57" i="44"/>
  <c r="BO41" i="44"/>
  <c r="BT108" i="44"/>
  <c r="BW25" i="44"/>
  <c r="CD41" i="44"/>
  <c r="CL12" i="44"/>
  <c r="BT150" i="44"/>
  <c r="BW198" i="44"/>
  <c r="CD163" i="44"/>
  <c r="CL139" i="44"/>
  <c r="BO149" i="44"/>
  <c r="BT205" i="44"/>
  <c r="CI78" i="44"/>
  <c r="BW153" i="44"/>
  <c r="BW97" i="44"/>
  <c r="BW99" i="44"/>
  <c r="BW96" i="44"/>
  <c r="BW31" i="44"/>
  <c r="CD169" i="44"/>
  <c r="CD111" i="44"/>
  <c r="CD106" i="44"/>
  <c r="CD47" i="44"/>
  <c r="CL185" i="44"/>
  <c r="CL134" i="44"/>
  <c r="CL76" i="44"/>
  <c r="BO55" i="44"/>
  <c r="BO128" i="44"/>
  <c r="BO62" i="44"/>
  <c r="BT35" i="44"/>
  <c r="BT186" i="44"/>
  <c r="BT172" i="44"/>
  <c r="BT72" i="44"/>
  <c r="CI7" i="44"/>
  <c r="BW145" i="44"/>
  <c r="BW50" i="44"/>
  <c r="BW40" i="44"/>
  <c r="BW162" i="44"/>
  <c r="CD99" i="44"/>
  <c r="CD40" i="44"/>
  <c r="CD68" i="44"/>
  <c r="CD176" i="44"/>
  <c r="CL87" i="44"/>
  <c r="CL125" i="44"/>
  <c r="CL6" i="44"/>
  <c r="BO107" i="44"/>
  <c r="BO86" i="44"/>
  <c r="BO162" i="44"/>
  <c r="BT43" i="44"/>
  <c r="BT82" i="44"/>
  <c r="BT141" i="44"/>
  <c r="BT203" i="44"/>
  <c r="CI144" i="44"/>
  <c r="BW14" i="44"/>
  <c r="BW167" i="44"/>
  <c r="BW156" i="44"/>
  <c r="BW102" i="44"/>
  <c r="CD34" i="44"/>
  <c r="CD175" i="44"/>
  <c r="CD170" i="44"/>
  <c r="CD112" i="44"/>
  <c r="CL35" i="44"/>
  <c r="CL198" i="44"/>
  <c r="CL140" i="44"/>
  <c r="BO136" i="44"/>
  <c r="BO188" i="44"/>
  <c r="BO102" i="44"/>
  <c r="BT142" i="44"/>
  <c r="BT75" i="44"/>
  <c r="BT65" i="44"/>
  <c r="BT61" i="44"/>
  <c r="CI44" i="44"/>
  <c r="CI198" i="44"/>
  <c r="BW169" i="44"/>
  <c r="BW193" i="44"/>
  <c r="BW62" i="44"/>
  <c r="BW141" i="44"/>
  <c r="BW10" i="44"/>
  <c r="BW105" i="44"/>
  <c r="BW191" i="44"/>
  <c r="BW75" i="44"/>
  <c r="BW20" i="44"/>
  <c r="BW103" i="44"/>
  <c r="BW184" i="44"/>
  <c r="BW124" i="44"/>
  <c r="BW53" i="44"/>
  <c r="BW190" i="44"/>
  <c r="BW71" i="44"/>
  <c r="BW59" i="44"/>
  <c r="CD187" i="44"/>
  <c r="CD123" i="44"/>
  <c r="CD58" i="44"/>
  <c r="CD193" i="44"/>
  <c r="CD129" i="44"/>
  <c r="CD64" i="44"/>
  <c r="CD199" i="44"/>
  <c r="CD135" i="44"/>
  <c r="CD46" i="44"/>
  <c r="CD117" i="44"/>
  <c r="CD194" i="44"/>
  <c r="CD130" i="44"/>
  <c r="CD65" i="44"/>
  <c r="CD200" i="44"/>
  <c r="CD136" i="44"/>
  <c r="CD71" i="44"/>
  <c r="CD7" i="44"/>
  <c r="CL167" i="44"/>
  <c r="CL115" i="44"/>
  <c r="CL47" i="44"/>
  <c r="CL97" i="44"/>
  <c r="CL165" i="44"/>
  <c r="CL37" i="44"/>
  <c r="CL154" i="44"/>
  <c r="CL90" i="44"/>
  <c r="CL26" i="44"/>
  <c r="CL160" i="44"/>
  <c r="CL96" i="44"/>
  <c r="CL32" i="44"/>
  <c r="BO151" i="44"/>
  <c r="BO47" i="44"/>
  <c r="BO163" i="44"/>
  <c r="BO173" i="44"/>
  <c r="BO113" i="44"/>
  <c r="BO11" i="44"/>
  <c r="BO148" i="44"/>
  <c r="BO82" i="44"/>
  <c r="BO186" i="44"/>
  <c r="BO126" i="44"/>
  <c r="BO37" i="44"/>
  <c r="BO22" i="44"/>
  <c r="BO28" i="44"/>
  <c r="BT178" i="44"/>
  <c r="BT98" i="44"/>
  <c r="BT158" i="44"/>
  <c r="BT93" i="44"/>
  <c r="BT166" i="44"/>
  <c r="BT102" i="44"/>
  <c r="BT146" i="44"/>
  <c r="BT202" i="44"/>
  <c r="BT59" i="44"/>
  <c r="BT157" i="44"/>
  <c r="BT91" i="44"/>
  <c r="BT188" i="44"/>
  <c r="BT124" i="44"/>
  <c r="BT31" i="44"/>
  <c r="BT123" i="44"/>
  <c r="BT26" i="44"/>
  <c r="CI171" i="44"/>
  <c r="CI72" i="44"/>
  <c r="CI93" i="44"/>
  <c r="CI160" i="44"/>
  <c r="CI32" i="44"/>
  <c r="BW22" i="44"/>
  <c r="BW130" i="44"/>
  <c r="BW83" i="44"/>
  <c r="BW201" i="44"/>
  <c r="BW81" i="44"/>
  <c r="BW165" i="44"/>
  <c r="BW34" i="44"/>
  <c r="BW159" i="44"/>
  <c r="BW91" i="44"/>
  <c r="BW163" i="44"/>
  <c r="BW32" i="44"/>
  <c r="BW152" i="44"/>
  <c r="BW92" i="44"/>
  <c r="BW21" i="44"/>
  <c r="BW158" i="44"/>
  <c r="BW98" i="44"/>
  <c r="BW27" i="44"/>
  <c r="CD155" i="44"/>
  <c r="CD91" i="44"/>
  <c r="CD26" i="44"/>
  <c r="CD161" i="44"/>
  <c r="CD97" i="44"/>
  <c r="CD32" i="44"/>
  <c r="CD167" i="44"/>
  <c r="CD103" i="44"/>
  <c r="CD181" i="44"/>
  <c r="CD52" i="44"/>
  <c r="CD162" i="44"/>
  <c r="CD98" i="44"/>
  <c r="CD33" i="44"/>
  <c r="CD168" i="44"/>
  <c r="CD104" i="44"/>
  <c r="CD39" i="44"/>
  <c r="CL91" i="44"/>
  <c r="CL39" i="44"/>
  <c r="CL175" i="44"/>
  <c r="CL161" i="44"/>
  <c r="CL33" i="44"/>
  <c r="CL101" i="44"/>
  <c r="CL186" i="44"/>
  <c r="CL122" i="44"/>
  <c r="CL58" i="44"/>
  <c r="CL192" i="44"/>
  <c r="CL128" i="44"/>
  <c r="CL64" i="44"/>
  <c r="CL204" i="44"/>
  <c r="BO191" i="44"/>
  <c r="BO111" i="44"/>
  <c r="BO202" i="44"/>
  <c r="BO141" i="44"/>
  <c r="BO79" i="44"/>
  <c r="BO180" i="44"/>
  <c r="BO120" i="44"/>
  <c r="BO25" i="44"/>
  <c r="BO154" i="44"/>
  <c r="BO94" i="44"/>
  <c r="BO54" i="44"/>
  <c r="BO60" i="44"/>
  <c r="BT130" i="44"/>
  <c r="BT206" i="44"/>
  <c r="BT126" i="44"/>
  <c r="BT198" i="44"/>
  <c r="BT134" i="44"/>
  <c r="BT51" i="44"/>
  <c r="BT174" i="44"/>
  <c r="BT170" i="44"/>
  <c r="BT189" i="44"/>
  <c r="BT125" i="44"/>
  <c r="BT33" i="44"/>
  <c r="BT156" i="44"/>
  <c r="BT90" i="44"/>
  <c r="BT187" i="44"/>
  <c r="BT29" i="44"/>
  <c r="BT56" i="44"/>
  <c r="CI205" i="44"/>
  <c r="CI127" i="44"/>
  <c r="CI157" i="44"/>
  <c r="CI29" i="44"/>
  <c r="CI96" i="44"/>
  <c r="CI102" i="44"/>
  <c r="BW54" i="44"/>
  <c r="BW204" i="44"/>
  <c r="BW68" i="44"/>
  <c r="BW157" i="44"/>
  <c r="BW26" i="44"/>
  <c r="BW121" i="44"/>
  <c r="BW196" i="44"/>
  <c r="BW135" i="44"/>
  <c r="BW28" i="44"/>
  <c r="BW111" i="44"/>
  <c r="BW188" i="44"/>
  <c r="BW63" i="44"/>
  <c r="BW57" i="44"/>
  <c r="BW129" i="44"/>
  <c r="BW87" i="44"/>
  <c r="BW66" i="44"/>
  <c r="CD195" i="44"/>
  <c r="CD131" i="44"/>
  <c r="CD66" i="44"/>
  <c r="CD201" i="44"/>
  <c r="CD137" i="44"/>
  <c r="CD72" i="44"/>
  <c r="CD8" i="44"/>
  <c r="CD143" i="44"/>
  <c r="CD62" i="44"/>
  <c r="CD133" i="44"/>
  <c r="CD202" i="44"/>
  <c r="CD138" i="44"/>
  <c r="CD73" i="44"/>
  <c r="CD9" i="44"/>
  <c r="CD144" i="44"/>
  <c r="CD79" i="44"/>
  <c r="CD15" i="44"/>
  <c r="CL11" i="44"/>
  <c r="CL163" i="44"/>
  <c r="CL95" i="44"/>
  <c r="CL121" i="44"/>
  <c r="CL189" i="44"/>
  <c r="CL61" i="44"/>
  <c r="CL166" i="44"/>
  <c r="CL102" i="44"/>
  <c r="CL38" i="44"/>
  <c r="CL172" i="44"/>
  <c r="CL108" i="44"/>
  <c r="BO31" i="44"/>
  <c r="BO99" i="44"/>
  <c r="BO131" i="44"/>
  <c r="BO181" i="44"/>
  <c r="BO121" i="44"/>
  <c r="BO27" i="44"/>
  <c r="BO156" i="44"/>
  <c r="BO96" i="44"/>
  <c r="BO194" i="44"/>
  <c r="BO85" i="44"/>
  <c r="BO53" i="44"/>
  <c r="BO30" i="44"/>
  <c r="BO36" i="44"/>
  <c r="BT114" i="44"/>
  <c r="BT190" i="44"/>
  <c r="BT110" i="44"/>
  <c r="BT182" i="44"/>
  <c r="BT118" i="44"/>
  <c r="BT194" i="44"/>
  <c r="BT67" i="44"/>
  <c r="BT138" i="44"/>
  <c r="BT173" i="44"/>
  <c r="BT109" i="44"/>
  <c r="BT204" i="44"/>
  <c r="BT140" i="44"/>
  <c r="BT63" i="44"/>
  <c r="BT139" i="44"/>
  <c r="BT42" i="44"/>
  <c r="BT8" i="44"/>
  <c r="CI206" i="44"/>
  <c r="CI64" i="44"/>
  <c r="CI141" i="44"/>
  <c r="CI13" i="44"/>
  <c r="CI81" i="44"/>
  <c r="BR134" i="44"/>
  <c r="BR202" i="44"/>
  <c r="BR168" i="44"/>
  <c r="BR84" i="44"/>
  <c r="BR199" i="44"/>
  <c r="BR111" i="44"/>
  <c r="BR27" i="44"/>
  <c r="BR145" i="44"/>
  <c r="BR57" i="44"/>
  <c r="CB176" i="44"/>
  <c r="CB197" i="44"/>
  <c r="CB87" i="44"/>
  <c r="BM16" i="44"/>
  <c r="CG176" i="44"/>
  <c r="BR206" i="44"/>
  <c r="BR162" i="44"/>
  <c r="BR26" i="44"/>
  <c r="BR128" i="44"/>
  <c r="BR40" i="44"/>
  <c r="BR155" i="44"/>
  <c r="BR71" i="44"/>
  <c r="BR185" i="44"/>
  <c r="BR101" i="44"/>
  <c r="BR17" i="44"/>
  <c r="CB174" i="44"/>
  <c r="CB59" i="44"/>
  <c r="CB40" i="44"/>
  <c r="BM205" i="44"/>
  <c r="BK136" i="44"/>
  <c r="BQ137" i="44"/>
  <c r="CC47" i="44"/>
  <c r="BQ17" i="44"/>
  <c r="CC174" i="44"/>
  <c r="BQ80" i="44"/>
  <c r="CC23" i="44"/>
  <c r="BK198" i="44"/>
  <c r="BZ145" i="44"/>
  <c r="BQ9" i="44"/>
  <c r="BQ147" i="44"/>
  <c r="BQ154" i="44"/>
  <c r="CC53" i="44"/>
  <c r="CC172" i="44"/>
  <c r="CC110" i="44"/>
  <c r="BK150" i="44"/>
  <c r="BZ26" i="44"/>
  <c r="BQ189" i="44"/>
  <c r="BQ85" i="44"/>
  <c r="BQ19" i="44"/>
  <c r="BQ26" i="44"/>
  <c r="CC99" i="44"/>
  <c r="CC108" i="44"/>
  <c r="CC46" i="44"/>
  <c r="BK41" i="44"/>
  <c r="BN198" i="44"/>
  <c r="BQ61" i="44"/>
  <c r="BQ145" i="44"/>
  <c r="BQ7" i="44"/>
  <c r="CC49" i="44"/>
  <c r="CC121" i="44"/>
  <c r="CC44" i="44"/>
  <c r="BK202" i="44"/>
  <c r="CF124" i="44"/>
  <c r="BN141" i="44"/>
  <c r="BL96" i="44"/>
  <c r="BP184" i="44"/>
  <c r="BL35" i="44"/>
  <c r="CA157" i="44"/>
  <c r="BP145" i="44"/>
  <c r="BL114" i="44"/>
  <c r="BL119" i="44"/>
  <c r="CA57" i="44"/>
  <c r="BP110" i="44"/>
  <c r="BL180" i="44"/>
  <c r="BL149" i="44"/>
  <c r="CA195" i="44"/>
  <c r="BL150" i="44"/>
  <c r="BL203" i="44"/>
  <c r="BL65" i="44"/>
  <c r="CA40" i="44"/>
  <c r="BP165" i="44"/>
  <c r="BP198" i="44"/>
  <c r="BL8" i="44"/>
  <c r="BL162" i="44"/>
  <c r="BL160" i="44"/>
  <c r="BL30" i="44"/>
  <c r="BL52" i="44"/>
  <c r="BL139" i="44"/>
  <c r="BL55" i="44"/>
  <c r="BL173" i="44"/>
  <c r="BL85" i="44"/>
  <c r="CA185" i="44"/>
  <c r="CA81" i="44"/>
  <c r="CA87" i="44"/>
  <c r="CA104" i="44"/>
  <c r="CA46" i="44"/>
  <c r="BP187" i="44"/>
  <c r="BP96" i="44"/>
  <c r="BP26" i="44"/>
  <c r="BL70" i="44"/>
  <c r="BL74" i="44"/>
  <c r="BL32" i="44"/>
  <c r="BL132" i="44"/>
  <c r="BL183" i="44"/>
  <c r="BL99" i="44"/>
  <c r="BL11" i="44"/>
  <c r="BL129" i="44"/>
  <c r="BL45" i="44"/>
  <c r="CA149" i="44"/>
  <c r="CA29" i="44"/>
  <c r="CA67" i="44"/>
  <c r="CA174" i="44"/>
  <c r="CE153" i="44"/>
  <c r="BP161" i="44"/>
  <c r="BP12" i="44"/>
  <c r="BL104" i="44"/>
  <c r="BL202" i="44"/>
  <c r="BL34" i="44"/>
  <c r="BL118" i="44"/>
  <c r="BL92" i="44"/>
  <c r="BL163" i="44"/>
  <c r="BL75" i="44"/>
  <c r="BL193" i="44"/>
  <c r="BL109" i="44"/>
  <c r="BL21" i="44"/>
  <c r="CA21" i="44"/>
  <c r="CA151" i="44"/>
  <c r="CA168" i="44"/>
  <c r="CA110" i="44"/>
  <c r="CE47" i="44"/>
  <c r="CI6" i="44"/>
  <c r="CI51" i="44"/>
  <c r="CI83" i="44"/>
  <c r="CI114" i="44"/>
  <c r="CI146" i="44"/>
  <c r="CI178" i="44"/>
  <c r="CI12" i="44"/>
  <c r="CI37" i="44"/>
  <c r="CI53" i="44"/>
  <c r="CI69" i="44"/>
  <c r="CI85" i="44"/>
  <c r="CI100" i="44"/>
  <c r="CI116" i="44"/>
  <c r="CI132" i="44"/>
  <c r="CI148" i="44"/>
  <c r="CI164" i="44"/>
  <c r="CI180" i="44"/>
  <c r="CI196" i="44"/>
  <c r="CI17" i="44"/>
  <c r="CI34" i="44"/>
  <c r="CI50" i="44"/>
  <c r="CI66" i="44"/>
  <c r="CI82" i="44"/>
  <c r="CI97" i="44"/>
  <c r="CI113" i="44"/>
  <c r="CI129" i="44"/>
  <c r="CI145" i="44"/>
  <c r="CI161" i="44"/>
  <c r="CI177" i="44"/>
  <c r="CI193" i="44"/>
  <c r="CI23" i="44"/>
  <c r="CI88" i="44"/>
  <c r="CI151" i="44"/>
  <c r="CI15" i="44"/>
  <c r="CI80" i="44"/>
  <c r="CI143" i="44"/>
  <c r="CI27" i="44"/>
  <c r="CI155" i="44"/>
  <c r="CI76" i="44"/>
  <c r="CI203" i="44"/>
  <c r="CI204" i="44"/>
  <c r="CI68" i="44"/>
  <c r="CI19" i="44"/>
  <c r="BT12" i="44"/>
  <c r="BT28" i="44"/>
  <c r="BT44" i="44"/>
  <c r="BT60" i="44"/>
  <c r="BT76" i="44"/>
  <c r="BT92" i="44"/>
  <c r="BT14" i="44"/>
  <c r="BT30" i="44"/>
  <c r="BT46" i="44"/>
  <c r="BT62" i="44"/>
  <c r="BT78" i="44"/>
  <c r="BT37" i="44"/>
  <c r="BT69" i="44"/>
  <c r="BT94" i="44"/>
  <c r="BT111" i="44"/>
  <c r="BT127" i="44"/>
  <c r="BT143" i="44"/>
  <c r="BT159" i="44"/>
  <c r="BT175" i="44"/>
  <c r="BT191" i="44"/>
  <c r="BT7" i="44"/>
  <c r="BT39" i="44"/>
  <c r="BT71" i="44"/>
  <c r="BT95" i="44"/>
  <c r="BT112" i="44"/>
  <c r="BT128" i="44"/>
  <c r="BT144" i="44"/>
  <c r="BT160" i="44"/>
  <c r="BT176" i="44"/>
  <c r="BT192" i="44"/>
  <c r="BT9" i="44"/>
  <c r="BT41" i="44"/>
  <c r="BT73" i="44"/>
  <c r="BT97" i="44"/>
  <c r="BT113" i="44"/>
  <c r="BT129" i="44"/>
  <c r="BT145" i="44"/>
  <c r="BT161" i="44"/>
  <c r="BT177" i="44"/>
  <c r="BT193" i="44"/>
  <c r="BT11" i="44"/>
  <c r="BT87" i="44"/>
  <c r="BT154" i="44"/>
  <c r="CI18" i="44"/>
  <c r="CI55" i="44"/>
  <c r="CI87" i="44"/>
  <c r="CI118" i="44"/>
  <c r="CI150" i="44"/>
  <c r="CI182" i="44"/>
  <c r="CI16" i="44"/>
  <c r="CI41" i="44"/>
  <c r="CI57" i="44"/>
  <c r="CI73" i="44"/>
  <c r="CI89" i="44"/>
  <c r="CI104" i="44"/>
  <c r="CI120" i="44"/>
  <c r="CI136" i="44"/>
  <c r="CI152" i="44"/>
  <c r="CI168" i="44"/>
  <c r="CI184" i="44"/>
  <c r="CI200" i="44"/>
  <c r="CI21" i="44"/>
  <c r="CI38" i="44"/>
  <c r="CI54" i="44"/>
  <c r="CI70" i="44"/>
  <c r="CI86" i="44"/>
  <c r="CI101" i="44"/>
  <c r="CI117" i="44"/>
  <c r="CI133" i="44"/>
  <c r="CI149" i="44"/>
  <c r="CI165" i="44"/>
  <c r="CI181" i="44"/>
  <c r="CI197" i="44"/>
  <c r="CI40" i="44"/>
  <c r="CI103" i="44"/>
  <c r="CI167" i="44"/>
  <c r="CI31" i="44"/>
  <c r="CI95" i="44"/>
  <c r="CI159" i="44"/>
  <c r="CI60" i="44"/>
  <c r="CI187" i="44"/>
  <c r="CI107" i="44"/>
  <c r="CI36" i="44"/>
  <c r="CI52" i="44"/>
  <c r="CI131" i="44"/>
  <c r="CI84" i="44"/>
  <c r="BT16" i="44"/>
  <c r="BT32" i="44"/>
  <c r="BT48" i="44"/>
  <c r="BT64" i="44"/>
  <c r="BT80" i="44"/>
  <c r="BT96" i="44"/>
  <c r="BT18" i="44"/>
  <c r="BT34" i="44"/>
  <c r="BT50" i="44"/>
  <c r="BT66" i="44"/>
  <c r="BT13" i="44"/>
  <c r="BT45" i="44"/>
  <c r="BT77" i="44"/>
  <c r="BT99" i="44"/>
  <c r="BT115" i="44"/>
  <c r="BT131" i="44"/>
  <c r="BT147" i="44"/>
  <c r="BT163" i="44"/>
  <c r="BT179" i="44"/>
  <c r="BT195" i="44"/>
  <c r="BT15" i="44"/>
  <c r="BT47" i="44"/>
  <c r="BT79" i="44"/>
  <c r="BT100" i="44"/>
  <c r="BT116" i="44"/>
  <c r="BT132" i="44"/>
  <c r="BT148" i="44"/>
  <c r="BT164" i="44"/>
  <c r="BT180" i="44"/>
  <c r="BT196" i="44"/>
  <c r="BT17" i="44"/>
  <c r="BT49" i="44"/>
  <c r="BT81" i="44"/>
  <c r="BT101" i="44"/>
  <c r="BT117" i="44"/>
  <c r="BT133" i="44"/>
  <c r="BT149" i="44"/>
  <c r="BT165" i="44"/>
  <c r="BT181" i="44"/>
  <c r="BT197" i="44"/>
  <c r="BT19" i="44"/>
  <c r="BT106" i="44"/>
  <c r="CI35" i="44"/>
  <c r="CI67" i="44"/>
  <c r="CI98" i="44"/>
  <c r="CI130" i="44"/>
  <c r="CI162" i="44"/>
  <c r="CI194" i="44"/>
  <c r="CI28" i="44"/>
  <c r="CI45" i="44"/>
  <c r="CI61" i="44"/>
  <c r="CI77" i="44"/>
  <c r="CI92" i="44"/>
  <c r="CI108" i="44"/>
  <c r="CI124" i="44"/>
  <c r="CI140" i="44"/>
  <c r="CI156" i="44"/>
  <c r="CI172" i="44"/>
  <c r="CI188" i="44"/>
  <c r="CI9" i="44"/>
  <c r="CI25" i="44"/>
  <c r="CI42" i="44"/>
  <c r="CI58" i="44"/>
  <c r="CI74" i="44"/>
  <c r="CI33" i="44"/>
  <c r="CI105" i="44"/>
  <c r="CI121" i="44"/>
  <c r="CI137" i="44"/>
  <c r="CI153" i="44"/>
  <c r="CI169" i="44"/>
  <c r="CI185" i="44"/>
  <c r="CI201" i="44"/>
  <c r="CI56" i="44"/>
  <c r="CI119" i="44"/>
  <c r="CI183" i="44"/>
  <c r="CI48" i="44"/>
  <c r="CI111" i="44"/>
  <c r="CI175" i="44"/>
  <c r="CI91" i="44"/>
  <c r="CI11" i="44"/>
  <c r="CI139" i="44"/>
  <c r="CI99" i="44"/>
  <c r="CI115" i="44"/>
  <c r="CI195" i="44"/>
  <c r="CI147" i="44"/>
  <c r="BT20" i="44"/>
  <c r="BT36" i="44"/>
  <c r="BT52" i="44"/>
  <c r="BT68" i="44"/>
  <c r="BT84" i="44"/>
  <c r="BT6" i="44"/>
  <c r="BT22" i="44"/>
  <c r="BT38" i="44"/>
  <c r="BT54" i="44"/>
  <c r="BT70" i="44"/>
  <c r="BT21" i="44"/>
  <c r="BT53" i="44"/>
  <c r="BT83" i="44"/>
  <c r="BT103" i="44"/>
  <c r="BT119" i="44"/>
  <c r="BT135" i="44"/>
  <c r="BT151" i="44"/>
  <c r="BT167" i="44"/>
  <c r="BT183" i="44"/>
  <c r="BT199" i="44"/>
  <c r="BT23" i="44"/>
  <c r="BT55" i="44"/>
  <c r="BT85" i="44"/>
  <c r="BT104" i="44"/>
  <c r="BT120" i="44"/>
  <c r="BT136" i="44"/>
  <c r="BT152" i="44"/>
  <c r="BT168" i="44"/>
  <c r="BT184" i="44"/>
  <c r="BT200" i="44"/>
  <c r="BT25" i="44"/>
  <c r="BT57" i="44"/>
  <c r="BT86" i="44"/>
  <c r="BT105" i="44"/>
  <c r="BT121" i="44"/>
  <c r="BT137" i="44"/>
  <c r="BT153" i="44"/>
  <c r="BT169" i="44"/>
  <c r="BT185" i="44"/>
  <c r="BT201" i="44"/>
  <c r="BT27" i="44"/>
  <c r="BT122" i="44"/>
  <c r="BT171" i="44"/>
  <c r="BT107" i="44"/>
  <c r="BT74" i="44"/>
  <c r="BT10" i="44"/>
  <c r="BT40" i="44"/>
  <c r="CI179" i="44"/>
  <c r="CI123" i="44"/>
  <c r="CI199" i="44"/>
  <c r="CI189" i="44"/>
  <c r="CI125" i="44"/>
  <c r="CI62" i="44"/>
  <c r="CI192" i="44"/>
  <c r="CI128" i="44"/>
  <c r="CI65" i="44"/>
  <c r="CI166" i="44"/>
  <c r="CI39" i="44"/>
  <c r="BT155" i="44"/>
  <c r="BT89" i="44"/>
  <c r="BT58" i="44"/>
  <c r="BT88" i="44"/>
  <c r="BT24" i="44"/>
  <c r="CI163" i="44"/>
  <c r="CI191" i="44"/>
  <c r="CI135" i="44"/>
  <c r="CI173" i="44"/>
  <c r="CI109" i="44"/>
  <c r="CI46" i="44"/>
  <c r="CI176" i="44"/>
  <c r="CI112" i="44"/>
  <c r="CI49" i="44"/>
  <c r="CI134" i="44"/>
  <c r="BK28" i="44"/>
  <c r="BK133" i="44"/>
  <c r="BK16" i="44"/>
  <c r="BZ164" i="44"/>
  <c r="BK121" i="44"/>
  <c r="BK147" i="44"/>
  <c r="BK82" i="44"/>
  <c r="CL206" i="44"/>
  <c r="CL20" i="44"/>
  <c r="CL36" i="44"/>
  <c r="CL52" i="44"/>
  <c r="CL68" i="44"/>
  <c r="CL84" i="44"/>
  <c r="CL100" i="44"/>
  <c r="CL116" i="44"/>
  <c r="CL132" i="44"/>
  <c r="CL148" i="44"/>
  <c r="CL164" i="44"/>
  <c r="CL180" i="44"/>
  <c r="CL196" i="44"/>
  <c r="CL14" i="44"/>
  <c r="CL30" i="44"/>
  <c r="CL46" i="44"/>
  <c r="CL62" i="44"/>
  <c r="CL78" i="44"/>
  <c r="CL94" i="44"/>
  <c r="CL110" i="44"/>
  <c r="CL126" i="44"/>
  <c r="CL142" i="44"/>
  <c r="CL158" i="44"/>
  <c r="CL174" i="44"/>
  <c r="CL190" i="44"/>
  <c r="CL13" i="44"/>
  <c r="CL45" i="44"/>
  <c r="CL77" i="44"/>
  <c r="CL109" i="44"/>
  <c r="CL141" i="44"/>
  <c r="CL173" i="44"/>
  <c r="CL9" i="44"/>
  <c r="CL41" i="44"/>
  <c r="CL73" i="44"/>
  <c r="CL105" i="44"/>
  <c r="CL137" i="44"/>
  <c r="CL169" i="44"/>
  <c r="CL201" i="44"/>
  <c r="CL63" i="44"/>
  <c r="CL127" i="44"/>
  <c r="CL191" i="44"/>
  <c r="CL67" i="44"/>
  <c r="CL131" i="44"/>
  <c r="CL195" i="44"/>
  <c r="CL55" i="44"/>
  <c r="CL119" i="44"/>
  <c r="CL183" i="44"/>
  <c r="CL43" i="44"/>
  <c r="CL107" i="44"/>
  <c r="CL171" i="44"/>
  <c r="BW19" i="44"/>
  <c r="BW35" i="44"/>
  <c r="BW51" i="44"/>
  <c r="BW82" i="44"/>
  <c r="BW88" i="44"/>
  <c r="BW106" i="44"/>
  <c r="BW122" i="44"/>
  <c r="BW131" i="44"/>
  <c r="BW150" i="44"/>
  <c r="BW166" i="44"/>
  <c r="BW182" i="44"/>
  <c r="BW195" i="44"/>
  <c r="BW13" i="44"/>
  <c r="BW29" i="44"/>
  <c r="BW45" i="44"/>
  <c r="BW61" i="44"/>
  <c r="BW64" i="44"/>
  <c r="BW100" i="44"/>
  <c r="BW116" i="44"/>
  <c r="BW79" i="44"/>
  <c r="BW144" i="44"/>
  <c r="BW160" i="44"/>
  <c r="BW176" i="44"/>
  <c r="BW192" i="44"/>
  <c r="BW16" i="44"/>
  <c r="BW48" i="44"/>
  <c r="BW76" i="44"/>
  <c r="BW119" i="44"/>
  <c r="BW147" i="44"/>
  <c r="BW179" i="44"/>
  <c r="BW205" i="44"/>
  <c r="BW36" i="44"/>
  <c r="BW86" i="44"/>
  <c r="BW107" i="44"/>
  <c r="CL203" i="44"/>
  <c r="CL8" i="44"/>
  <c r="CL24" i="44"/>
  <c r="CL40" i="44"/>
  <c r="CL56" i="44"/>
  <c r="CL72" i="44"/>
  <c r="CL88" i="44"/>
  <c r="CL104" i="44"/>
  <c r="CL120" i="44"/>
  <c r="CL136" i="44"/>
  <c r="CL152" i="44"/>
  <c r="CL168" i="44"/>
  <c r="CL184" i="44"/>
  <c r="CL200" i="44"/>
  <c r="CL18" i="44"/>
  <c r="CL34" i="44"/>
  <c r="CL50" i="44"/>
  <c r="CL66" i="44"/>
  <c r="CL82" i="44"/>
  <c r="CL98" i="44"/>
  <c r="CL114" i="44"/>
  <c r="CL130" i="44"/>
  <c r="CL146" i="44"/>
  <c r="CL162" i="44"/>
  <c r="CL178" i="44"/>
  <c r="CL194" i="44"/>
  <c r="CL21" i="44"/>
  <c r="CL53" i="44"/>
  <c r="CL85" i="44"/>
  <c r="CL117" i="44"/>
  <c r="CL149" i="44"/>
  <c r="CL181" i="44"/>
  <c r="CL17" i="44"/>
  <c r="CL49" i="44"/>
  <c r="CL81" i="44"/>
  <c r="CL113" i="44"/>
  <c r="CL145" i="44"/>
  <c r="CL177" i="44"/>
  <c r="CL15" i="44"/>
  <c r="CL79" i="44"/>
  <c r="CL143" i="44"/>
  <c r="CL19" i="44"/>
  <c r="CL83" i="44"/>
  <c r="CL147" i="44"/>
  <c r="CL7" i="44"/>
  <c r="CL71" i="44"/>
  <c r="CL135" i="44"/>
  <c r="CL199" i="44"/>
  <c r="CL59" i="44"/>
  <c r="CL123" i="44"/>
  <c r="CL187" i="44"/>
  <c r="BW7" i="44"/>
  <c r="BW23" i="44"/>
  <c r="BW39" i="44"/>
  <c r="BW55" i="44"/>
  <c r="BW69" i="44"/>
  <c r="BW94" i="44"/>
  <c r="BW110" i="44"/>
  <c r="BW126" i="44"/>
  <c r="BW134" i="44"/>
  <c r="BW154" i="44"/>
  <c r="BW170" i="44"/>
  <c r="BW186" i="44"/>
  <c r="BW199" i="44"/>
  <c r="BW17" i="44"/>
  <c r="BW33" i="44"/>
  <c r="BW49" i="44"/>
  <c r="BW74" i="44"/>
  <c r="BW80" i="44"/>
  <c r="BW104" i="44"/>
  <c r="BW120" i="44"/>
  <c r="BW132" i="44"/>
  <c r="BW148" i="44"/>
  <c r="BW164" i="44"/>
  <c r="BW180" i="44"/>
  <c r="BW137" i="44"/>
  <c r="BW24" i="44"/>
  <c r="BW56" i="44"/>
  <c r="BW95" i="44"/>
  <c r="BW127" i="44"/>
  <c r="BW155" i="44"/>
  <c r="BW187" i="44"/>
  <c r="BW12" i="44"/>
  <c r="BW44" i="44"/>
  <c r="BW89" i="44"/>
  <c r="BW185" i="44"/>
  <c r="BW109" i="44"/>
  <c r="BW65" i="44"/>
  <c r="BW177" i="44"/>
  <c r="BW117" i="44"/>
  <c r="BW46" i="44"/>
  <c r="BW189" i="44"/>
  <c r="BW67" i="44"/>
  <c r="BW58" i="44"/>
  <c r="BW206" i="44"/>
  <c r="BW149" i="44"/>
  <c r="BW84" i="44"/>
  <c r="BW18" i="44"/>
  <c r="BW183" i="44"/>
  <c r="BW151" i="44"/>
  <c r="BW123" i="44"/>
  <c r="BW60" i="44"/>
  <c r="BW200" i="44"/>
  <c r="BW138" i="44"/>
  <c r="BW73" i="44"/>
  <c r="BW8" i="44"/>
  <c r="BW172" i="44"/>
  <c r="BW140" i="44"/>
  <c r="BW112" i="44"/>
  <c r="BW77" i="44"/>
  <c r="BW41" i="44"/>
  <c r="BW9" i="44"/>
  <c r="BW178" i="44"/>
  <c r="BW146" i="44"/>
  <c r="BW118" i="44"/>
  <c r="BW72" i="44"/>
  <c r="BW47" i="44"/>
  <c r="BW15" i="44"/>
  <c r="CL75" i="44"/>
  <c r="CL151" i="44"/>
  <c r="CL23" i="44"/>
  <c r="CL99" i="44"/>
  <c r="CL159" i="44"/>
  <c r="CL31" i="44"/>
  <c r="CL153" i="44"/>
  <c r="CL89" i="44"/>
  <c r="CL25" i="44"/>
  <c r="CL157" i="44"/>
  <c r="CL93" i="44"/>
  <c r="CL29" i="44"/>
  <c r="CL182" i="44"/>
  <c r="CL150" i="44"/>
  <c r="CL118" i="44"/>
  <c r="CL86" i="44"/>
  <c r="CL54" i="44"/>
  <c r="CL22" i="44"/>
  <c r="CL188" i="44"/>
  <c r="CL156" i="44"/>
  <c r="CL124" i="44"/>
  <c r="CL92" i="44"/>
  <c r="CL60" i="44"/>
  <c r="CL28" i="44"/>
  <c r="CL205" i="44"/>
  <c r="BW93" i="44"/>
  <c r="BW125" i="44"/>
  <c r="BW38" i="44"/>
  <c r="BW6" i="44"/>
  <c r="BW161" i="44"/>
  <c r="BW101" i="44"/>
  <c r="BW30" i="44"/>
  <c r="BW173" i="44"/>
  <c r="BW113" i="44"/>
  <c r="BW42" i="44"/>
  <c r="BW194" i="44"/>
  <c r="BW136" i="44"/>
  <c r="BW78" i="44"/>
  <c r="BW202" i="44"/>
  <c r="BW175" i="44"/>
  <c r="BW143" i="44"/>
  <c r="BW115" i="44"/>
  <c r="BW52" i="44"/>
  <c r="BW133" i="44"/>
  <c r="BW128" i="44"/>
  <c r="BW70" i="44"/>
  <c r="BW197" i="44"/>
  <c r="BW168" i="44"/>
  <c r="BW139" i="44"/>
  <c r="BW108" i="44"/>
  <c r="BW90" i="44"/>
  <c r="BW37" i="44"/>
  <c r="BW203" i="44"/>
  <c r="BW174" i="44"/>
  <c r="BW142" i="44"/>
  <c r="BW114" i="44"/>
  <c r="BW85" i="44"/>
  <c r="BW43" i="44"/>
  <c r="BW11" i="44"/>
  <c r="CL155" i="44"/>
  <c r="CL27" i="44"/>
  <c r="CL103" i="44"/>
  <c r="CL179" i="44"/>
  <c r="CL51" i="44"/>
  <c r="CL111" i="44"/>
  <c r="CL193" i="44"/>
  <c r="CL129" i="44"/>
  <c r="CL65" i="44"/>
  <c r="CL197" i="44"/>
  <c r="CL133" i="44"/>
  <c r="CL69" i="44"/>
  <c r="CL202" i="44"/>
  <c r="CL170" i="44"/>
  <c r="CL138" i="44"/>
  <c r="CL106" i="44"/>
  <c r="CL74" i="44"/>
  <c r="CL42" i="44"/>
  <c r="CL10" i="44"/>
  <c r="CL176" i="44"/>
  <c r="CL144" i="44"/>
  <c r="CL112" i="44"/>
  <c r="CL80" i="44"/>
  <c r="CL48" i="44"/>
  <c r="CL16" i="44"/>
  <c r="CI22" i="44"/>
  <c r="CI24" i="44"/>
  <c r="CI8" i="44"/>
  <c r="CI190" i="44"/>
  <c r="CI174" i="44"/>
  <c r="CI158" i="44"/>
  <c r="CI142" i="44"/>
  <c r="CI126" i="44"/>
  <c r="CI110" i="44"/>
  <c r="CI94" i="44"/>
  <c r="CI79" i="44"/>
  <c r="CI63" i="44"/>
  <c r="CI47" i="44"/>
  <c r="CI30" i="44"/>
  <c r="CI14" i="44"/>
  <c r="CI20" i="44"/>
  <c r="CI202" i="44"/>
  <c r="CI186" i="44"/>
  <c r="CI170" i="44"/>
  <c r="CI154" i="44"/>
  <c r="CI138" i="44"/>
  <c r="CI122" i="44"/>
  <c r="CI106" i="44"/>
  <c r="CI90" i="44"/>
  <c r="CI75" i="44"/>
  <c r="CI59" i="44"/>
  <c r="CI43" i="44"/>
  <c r="CI26" i="44"/>
  <c r="CI10" i="44"/>
  <c r="BP73" i="44"/>
  <c r="BP139" i="44"/>
  <c r="BP57" i="44"/>
  <c r="BP125" i="44"/>
  <c r="BP160" i="44"/>
  <c r="BP76" i="44"/>
  <c r="BP59" i="44"/>
  <c r="BP174" i="44"/>
  <c r="BP90" i="44"/>
  <c r="BP6" i="44"/>
  <c r="CE191" i="44"/>
  <c r="CE166" i="44"/>
  <c r="CE100" i="44"/>
  <c r="BP151" i="44"/>
  <c r="BP99" i="44"/>
  <c r="BP143" i="44"/>
  <c r="BP77" i="44"/>
  <c r="BP140" i="44"/>
  <c r="BP56" i="44"/>
  <c r="BP35" i="44"/>
  <c r="BP154" i="44"/>
  <c r="BP70" i="44"/>
  <c r="CE183" i="44"/>
  <c r="CE188" i="44"/>
  <c r="BP79" i="44"/>
  <c r="BP45" i="44"/>
  <c r="BP205" i="44"/>
  <c r="BP204" i="44"/>
  <c r="BP120" i="44"/>
  <c r="BP32" i="44"/>
  <c r="BP15" i="44"/>
  <c r="BP134" i="44"/>
  <c r="BP46" i="44"/>
  <c r="CE173" i="44"/>
  <c r="CD179" i="44"/>
  <c r="CD147" i="44"/>
  <c r="CD115" i="44"/>
  <c r="CD82" i="44"/>
  <c r="CD50" i="44"/>
  <c r="CD18" i="44"/>
  <c r="CD185" i="44"/>
  <c r="CD153" i="44"/>
  <c r="CD121" i="44"/>
  <c r="CD88" i="44"/>
  <c r="CD56" i="44"/>
  <c r="CD24" i="44"/>
  <c r="CD191" i="44"/>
  <c r="CD159" i="44"/>
  <c r="CD127" i="44"/>
  <c r="CD95" i="44"/>
  <c r="CD30" i="44"/>
  <c r="CD165" i="44"/>
  <c r="CD101" i="44"/>
  <c r="CD36" i="44"/>
  <c r="CD186" i="44"/>
  <c r="CD154" i="44"/>
  <c r="CD122" i="44"/>
  <c r="CD89" i="44"/>
  <c r="CD57" i="44"/>
  <c r="CD25" i="44"/>
  <c r="CD192" i="44"/>
  <c r="CD160" i="44"/>
  <c r="CD128" i="44"/>
  <c r="CD96" i="44"/>
  <c r="CD63" i="44"/>
  <c r="CD31" i="44"/>
  <c r="CD205" i="44"/>
  <c r="BO196" i="44"/>
  <c r="BO159" i="44"/>
  <c r="BO200" i="44"/>
  <c r="BO67" i="44"/>
  <c r="BO89" i="44"/>
  <c r="BO139" i="44"/>
  <c r="BO165" i="44"/>
  <c r="BO134" i="44"/>
  <c r="BO105" i="44"/>
  <c r="BO59" i="44"/>
  <c r="BO201" i="44"/>
  <c r="BO172" i="44"/>
  <c r="BO140" i="44"/>
  <c r="BO112" i="44"/>
  <c r="BO75" i="44"/>
  <c r="BO9" i="44"/>
  <c r="BO178" i="44"/>
  <c r="BO146" i="44"/>
  <c r="BO118" i="44"/>
  <c r="BO74" i="44"/>
  <c r="BO21" i="44"/>
  <c r="BO46" i="44"/>
  <c r="BO14" i="44"/>
  <c r="BO52" i="44"/>
  <c r="BO20" i="44"/>
  <c r="CD203" i="44"/>
  <c r="CD171" i="44"/>
  <c r="CD139" i="44"/>
  <c r="CD107" i="44"/>
  <c r="CD74" i="44"/>
  <c r="CD42" i="44"/>
  <c r="CD10" i="44"/>
  <c r="CD177" i="44"/>
  <c r="CD145" i="44"/>
  <c r="CD113" i="44"/>
  <c r="CD80" i="44"/>
  <c r="CD48" i="44"/>
  <c r="CD16" i="44"/>
  <c r="CD183" i="44"/>
  <c r="CD151" i="44"/>
  <c r="CD119" i="44"/>
  <c r="CD78" i="44"/>
  <c r="CD14" i="44"/>
  <c r="CD149" i="44"/>
  <c r="CD84" i="44"/>
  <c r="CD20" i="44"/>
  <c r="CD178" i="44"/>
  <c r="CD146" i="44"/>
  <c r="CD114" i="44"/>
  <c r="CD81" i="44"/>
  <c r="CD49" i="44"/>
  <c r="CD17" i="44"/>
  <c r="CD184" i="44"/>
  <c r="CD152" i="44"/>
  <c r="CD120" i="44"/>
  <c r="CD87" i="44"/>
  <c r="CD55" i="44"/>
  <c r="CD23" i="44"/>
  <c r="BO64" i="44"/>
  <c r="BO73" i="44"/>
  <c r="BO171" i="44"/>
  <c r="BO7" i="44"/>
  <c r="BO103" i="44"/>
  <c r="BO189" i="44"/>
  <c r="BO157" i="44"/>
  <c r="BO65" i="44"/>
  <c r="BO97" i="44"/>
  <c r="BO43" i="44"/>
  <c r="BO135" i="44"/>
  <c r="BO164" i="44"/>
  <c r="BO130" i="44"/>
  <c r="BO104" i="44"/>
  <c r="BO57" i="44"/>
  <c r="BO199" i="44"/>
  <c r="BO170" i="44"/>
  <c r="BO132" i="44"/>
  <c r="BO110" i="44"/>
  <c r="BO88" i="44"/>
  <c r="BO63" i="44"/>
  <c r="BO38" i="44"/>
  <c r="BO6" i="44"/>
  <c r="BO44" i="44"/>
  <c r="BQ201" i="44"/>
  <c r="BQ149" i="44"/>
  <c r="BQ81" i="44"/>
  <c r="BQ83" i="44"/>
  <c r="BQ144" i="44"/>
  <c r="BQ90" i="44"/>
  <c r="CF173" i="44"/>
  <c r="BQ125" i="44"/>
  <c r="BQ73" i="44"/>
  <c r="BQ21" i="44"/>
  <c r="BQ179" i="44"/>
  <c r="BQ135" i="44"/>
  <c r="BQ16" i="44"/>
  <c r="CF13" i="44"/>
  <c r="BO16" i="44"/>
  <c r="BO32" i="44"/>
  <c r="BO48" i="44"/>
  <c r="BO68" i="44"/>
  <c r="BO10" i="44"/>
  <c r="BO26" i="44"/>
  <c r="BO42" i="44"/>
  <c r="BO58" i="44"/>
  <c r="BO13" i="44"/>
  <c r="BO45" i="44"/>
  <c r="BO83" i="44"/>
  <c r="BO98" i="44"/>
  <c r="BO114" i="44"/>
  <c r="BO69" i="44"/>
  <c r="BO142" i="44"/>
  <c r="BO158" i="44"/>
  <c r="BO174" i="44"/>
  <c r="BO190" i="44"/>
  <c r="BO203" i="44"/>
  <c r="BO33" i="44"/>
  <c r="BO72" i="44"/>
  <c r="BO92" i="44"/>
  <c r="BO108" i="44"/>
  <c r="BO124" i="44"/>
  <c r="BO133" i="44"/>
  <c r="BO152" i="44"/>
  <c r="BO168" i="44"/>
  <c r="BO184" i="44"/>
  <c r="BO197" i="44"/>
  <c r="BO19" i="44"/>
  <c r="BO51" i="44"/>
  <c r="BO70" i="44"/>
  <c r="BO101" i="44"/>
  <c r="BO117" i="44"/>
  <c r="BO81" i="44"/>
  <c r="BO145" i="44"/>
  <c r="BO161" i="44"/>
  <c r="BO177" i="44"/>
  <c r="BO193" i="44"/>
  <c r="BO23" i="44"/>
  <c r="BO119" i="44"/>
  <c r="BO179" i="44"/>
  <c r="BO39" i="44"/>
  <c r="BO127" i="44"/>
  <c r="BO187" i="44"/>
  <c r="BO87" i="44"/>
  <c r="BO143" i="44"/>
  <c r="BO204" i="44"/>
  <c r="BO129" i="44"/>
  <c r="BO183" i="44"/>
  <c r="CD204" i="44"/>
  <c r="CD11" i="44"/>
  <c r="CD27" i="44"/>
  <c r="CD43" i="44"/>
  <c r="CD59" i="44"/>
  <c r="CD75" i="44"/>
  <c r="CD92" i="44"/>
  <c r="CD108" i="44"/>
  <c r="CD124" i="44"/>
  <c r="CD140" i="44"/>
  <c r="CD156" i="44"/>
  <c r="CD172" i="44"/>
  <c r="CD188" i="44"/>
  <c r="CD90" i="44"/>
  <c r="CD21" i="44"/>
  <c r="CD37" i="44"/>
  <c r="CD53" i="44"/>
  <c r="CD69" i="44"/>
  <c r="CD85" i="44"/>
  <c r="CD102" i="44"/>
  <c r="CD118" i="44"/>
  <c r="CD134" i="44"/>
  <c r="CD150" i="44"/>
  <c r="CD166" i="44"/>
  <c r="CD182" i="44"/>
  <c r="CD198" i="44"/>
  <c r="CD28" i="44"/>
  <c r="CD60" i="44"/>
  <c r="CD93" i="44"/>
  <c r="CD125" i="44"/>
  <c r="CD157" i="44"/>
  <c r="CD189" i="44"/>
  <c r="CD22" i="44"/>
  <c r="CD54" i="44"/>
  <c r="CD86" i="44"/>
  <c r="BO8" i="44"/>
  <c r="BO24" i="44"/>
  <c r="BO40" i="44"/>
  <c r="BO56" i="44"/>
  <c r="BO71" i="44"/>
  <c r="BO18" i="44"/>
  <c r="BO34" i="44"/>
  <c r="BO50" i="44"/>
  <c r="BO76" i="44"/>
  <c r="BO29" i="44"/>
  <c r="BO61" i="44"/>
  <c r="BO90" i="44"/>
  <c r="BO106" i="44"/>
  <c r="BO122" i="44"/>
  <c r="BO138" i="44"/>
  <c r="BO150" i="44"/>
  <c r="BO166" i="44"/>
  <c r="BO182" i="44"/>
  <c r="BO195" i="44"/>
  <c r="BO17" i="44"/>
  <c r="BO49" i="44"/>
  <c r="BO66" i="44"/>
  <c r="BO100" i="44"/>
  <c r="BO116" i="44"/>
  <c r="BO77" i="44"/>
  <c r="BO144" i="44"/>
  <c r="BO160" i="44"/>
  <c r="BO176" i="44"/>
  <c r="BO192" i="44"/>
  <c r="BO205" i="44"/>
  <c r="BO35" i="44"/>
  <c r="BO80" i="44"/>
  <c r="BO93" i="44"/>
  <c r="BO109" i="44"/>
  <c r="BO125" i="44"/>
  <c r="BO137" i="44"/>
  <c r="BO153" i="44"/>
  <c r="BO169" i="44"/>
  <c r="BO185" i="44"/>
  <c r="BO198" i="44"/>
  <c r="BO78" i="44"/>
  <c r="BO147" i="44"/>
  <c r="BO206" i="44"/>
  <c r="BO95" i="44"/>
  <c r="BO155" i="44"/>
  <c r="BO15" i="44"/>
  <c r="BO115" i="44"/>
  <c r="BO175" i="44"/>
  <c r="BO167" i="44"/>
  <c r="BO91" i="44"/>
  <c r="BO123" i="44"/>
  <c r="CD206" i="44"/>
  <c r="CD19" i="44"/>
  <c r="CD35" i="44"/>
  <c r="CD51" i="44"/>
  <c r="CD67" i="44"/>
  <c r="CD83" i="44"/>
  <c r="CD100" i="44"/>
  <c r="CD116" i="44"/>
  <c r="CD132" i="44"/>
  <c r="CD148" i="44"/>
  <c r="CD164" i="44"/>
  <c r="CD180" i="44"/>
  <c r="CD196" i="44"/>
  <c r="CD13" i="44"/>
  <c r="CD29" i="44"/>
  <c r="CD45" i="44"/>
  <c r="CD61" i="44"/>
  <c r="CD77" i="44"/>
  <c r="CD94" i="44"/>
  <c r="CD110" i="44"/>
  <c r="CD126" i="44"/>
  <c r="CD142" i="44"/>
  <c r="CD158" i="44"/>
  <c r="CD174" i="44"/>
  <c r="CD190" i="44"/>
  <c r="CD12" i="44"/>
  <c r="CD44" i="44"/>
  <c r="CD76" i="44"/>
  <c r="CD109" i="44"/>
  <c r="CD141" i="44"/>
  <c r="CD173" i="44"/>
  <c r="CD6" i="44"/>
  <c r="CD38" i="44"/>
  <c r="CD70" i="44"/>
  <c r="BK64" i="44"/>
  <c r="BQ173" i="44"/>
  <c r="BQ109" i="44"/>
  <c r="BQ45" i="44"/>
  <c r="BQ185" i="44"/>
  <c r="BQ121" i="44"/>
  <c r="BQ57" i="44"/>
  <c r="BQ197" i="44"/>
  <c r="BQ133" i="44"/>
  <c r="BQ69" i="44"/>
  <c r="BQ193" i="44"/>
  <c r="BQ129" i="44"/>
  <c r="BQ65" i="44"/>
  <c r="BQ203" i="44"/>
  <c r="BQ171" i="44"/>
  <c r="BQ131" i="44"/>
  <c r="BQ67" i="44"/>
  <c r="BQ199" i="44"/>
  <c r="BQ103" i="44"/>
  <c r="BQ192" i="44"/>
  <c r="BQ128" i="44"/>
  <c r="BQ64" i="44"/>
  <c r="BQ202" i="44"/>
  <c r="BQ138" i="44"/>
  <c r="BQ74" i="44"/>
  <c r="BQ10" i="44"/>
  <c r="CC175" i="44"/>
  <c r="CC181" i="44"/>
  <c r="CC195" i="44"/>
  <c r="CC67" i="44"/>
  <c r="CC57" i="44"/>
  <c r="CC133" i="44"/>
  <c r="CC156" i="44"/>
  <c r="CC92" i="44"/>
  <c r="CC28" i="44"/>
  <c r="CC158" i="44"/>
  <c r="CC94" i="44"/>
  <c r="CC30" i="44"/>
  <c r="BK17" i="44"/>
  <c r="BK123" i="44"/>
  <c r="BK46" i="44"/>
  <c r="BK156" i="44"/>
  <c r="BK75" i="44"/>
  <c r="BK169" i="44"/>
  <c r="BK76" i="44"/>
  <c r="BK197" i="44"/>
  <c r="BK79" i="44"/>
  <c r="BK29" i="44"/>
  <c r="BK162" i="44"/>
  <c r="BK96" i="44"/>
  <c r="CF89" i="44"/>
  <c r="CF183" i="44"/>
  <c r="CF109" i="44"/>
  <c r="BZ43" i="44"/>
  <c r="BZ191" i="44"/>
  <c r="BN204" i="44"/>
  <c r="BN134" i="44"/>
  <c r="BN77" i="44"/>
  <c r="BN7" i="44"/>
  <c r="BN23" i="44"/>
  <c r="BN39" i="44"/>
  <c r="BN55" i="44"/>
  <c r="BN71" i="44"/>
  <c r="BN87" i="44"/>
  <c r="BN103" i="44"/>
  <c r="BN119" i="44"/>
  <c r="BN135" i="44"/>
  <c r="BN151" i="44"/>
  <c r="BN167" i="44"/>
  <c r="BN183" i="44"/>
  <c r="BN199" i="44"/>
  <c r="BN17" i="44"/>
  <c r="BN33" i="44"/>
  <c r="BN49" i="44"/>
  <c r="BN65" i="44"/>
  <c r="BN81" i="44"/>
  <c r="BN97" i="44"/>
  <c r="BN113" i="44"/>
  <c r="BN129" i="44"/>
  <c r="BN145" i="44"/>
  <c r="BN161" i="44"/>
  <c r="BN177" i="44"/>
  <c r="BN193" i="44"/>
  <c r="BN10" i="44"/>
  <c r="BN26" i="44"/>
  <c r="BN42" i="44"/>
  <c r="BN58" i="44"/>
  <c r="BN74" i="44"/>
  <c r="BN90" i="44"/>
  <c r="BN106" i="44"/>
  <c r="BN122" i="44"/>
  <c r="BN138" i="44"/>
  <c r="BN154" i="44"/>
  <c r="BN170" i="44"/>
  <c r="BN186" i="44"/>
  <c r="BN202" i="44"/>
  <c r="BN48" i="44"/>
  <c r="BN112" i="44"/>
  <c r="BN176" i="44"/>
  <c r="BN56" i="44"/>
  <c r="BN120" i="44"/>
  <c r="BN184" i="44"/>
  <c r="BN100" i="44"/>
  <c r="BN20" i="44"/>
  <c r="BN148" i="44"/>
  <c r="BN172" i="44"/>
  <c r="BN12" i="44"/>
  <c r="BN28" i="44"/>
  <c r="BN11" i="44"/>
  <c r="BN27" i="44"/>
  <c r="BN43" i="44"/>
  <c r="BN59" i="44"/>
  <c r="BN75" i="44"/>
  <c r="BN91" i="44"/>
  <c r="BN107" i="44"/>
  <c r="BN123" i="44"/>
  <c r="BN139" i="44"/>
  <c r="BN155" i="44"/>
  <c r="BN171" i="44"/>
  <c r="BN187" i="44"/>
  <c r="BN203" i="44"/>
  <c r="BN21" i="44"/>
  <c r="BN37" i="44"/>
  <c r="BN53" i="44"/>
  <c r="BN69" i="44"/>
  <c r="BN85" i="44"/>
  <c r="BN101" i="44"/>
  <c r="BN117" i="44"/>
  <c r="BN133" i="44"/>
  <c r="BN149" i="44"/>
  <c r="BN165" i="44"/>
  <c r="BN181" i="44"/>
  <c r="BN197" i="44"/>
  <c r="BN14" i="44"/>
  <c r="BN30" i="44"/>
  <c r="BN46" i="44"/>
  <c r="BN62" i="44"/>
  <c r="BN78" i="44"/>
  <c r="BN94" i="44"/>
  <c r="BN110" i="44"/>
  <c r="BN126" i="44"/>
  <c r="BN142" i="44"/>
  <c r="BN158" i="44"/>
  <c r="BN174" i="44"/>
  <c r="BN190" i="44"/>
  <c r="BN206" i="44"/>
  <c r="BN64" i="44"/>
  <c r="BN128" i="44"/>
  <c r="BN192" i="44"/>
  <c r="BN72" i="44"/>
  <c r="BN136" i="44"/>
  <c r="BN200" i="44"/>
  <c r="BN132" i="44"/>
  <c r="BN52" i="44"/>
  <c r="BN180" i="44"/>
  <c r="BN60" i="44"/>
  <c r="BN76" i="44"/>
  <c r="BN92" i="44"/>
  <c r="BN8" i="44"/>
  <c r="BN15" i="44"/>
  <c r="BN31" i="44"/>
  <c r="BN47" i="44"/>
  <c r="BN63" i="44"/>
  <c r="BN79" i="44"/>
  <c r="BN95" i="44"/>
  <c r="BN111" i="44"/>
  <c r="BN127" i="44"/>
  <c r="BN143" i="44"/>
  <c r="BN159" i="44"/>
  <c r="BN175" i="44"/>
  <c r="BN191" i="44"/>
  <c r="BN9" i="44"/>
  <c r="BN25" i="44"/>
  <c r="BN41" i="44"/>
  <c r="BN57" i="44"/>
  <c r="BN73" i="44"/>
  <c r="BN89" i="44"/>
  <c r="BN105" i="44"/>
  <c r="BN121" i="44"/>
  <c r="BN137" i="44"/>
  <c r="BN153" i="44"/>
  <c r="BN169" i="44"/>
  <c r="BN185" i="44"/>
  <c r="BN201" i="44"/>
  <c r="BN18" i="44"/>
  <c r="BN34" i="44"/>
  <c r="BN50" i="44"/>
  <c r="BN66" i="44"/>
  <c r="BN82" i="44"/>
  <c r="BN98" i="44"/>
  <c r="BN114" i="44"/>
  <c r="BN130" i="44"/>
  <c r="BN146" i="44"/>
  <c r="BN162" i="44"/>
  <c r="BN178" i="44"/>
  <c r="BN194" i="44"/>
  <c r="BN16" i="44"/>
  <c r="BN80" i="44"/>
  <c r="BN144" i="44"/>
  <c r="BN24" i="44"/>
  <c r="BN88" i="44"/>
  <c r="BN152" i="44"/>
  <c r="BN36" i="44"/>
  <c r="BN164" i="44"/>
  <c r="BN84" i="44"/>
  <c r="BN44" i="44"/>
  <c r="BN124" i="44"/>
  <c r="BN140" i="44"/>
  <c r="BN156" i="44"/>
  <c r="BN35" i="44"/>
  <c r="BN99" i="44"/>
  <c r="BN163" i="44"/>
  <c r="BN29" i="44"/>
  <c r="BN93" i="44"/>
  <c r="BN157" i="44"/>
  <c r="BN22" i="44"/>
  <c r="BN86" i="44"/>
  <c r="BN150" i="44"/>
  <c r="BN32" i="44"/>
  <c r="BN104" i="44"/>
  <c r="BN116" i="44"/>
  <c r="CC205" i="44"/>
  <c r="CC18" i="44"/>
  <c r="CC34" i="44"/>
  <c r="CC50" i="44"/>
  <c r="CC66" i="44"/>
  <c r="CC82" i="44"/>
  <c r="CC98" i="44"/>
  <c r="CC114" i="44"/>
  <c r="CC130" i="44"/>
  <c r="CC146" i="44"/>
  <c r="CC162" i="44"/>
  <c r="CC178" i="44"/>
  <c r="CC194" i="44"/>
  <c r="CC16" i="44"/>
  <c r="CC32" i="44"/>
  <c r="CC48" i="44"/>
  <c r="CC64" i="44"/>
  <c r="CC80" i="44"/>
  <c r="CC96" i="44"/>
  <c r="CC112" i="44"/>
  <c r="CC128" i="44"/>
  <c r="CC144" i="44"/>
  <c r="CC160" i="44"/>
  <c r="CC176" i="44"/>
  <c r="CC192" i="44"/>
  <c r="CC37" i="44"/>
  <c r="CC173" i="44"/>
  <c r="CC55" i="44"/>
  <c r="CC167" i="44"/>
  <c r="CC9" i="44"/>
  <c r="CC65" i="44"/>
  <c r="CC137" i="44"/>
  <c r="CC11" i="44"/>
  <c r="CC43" i="44"/>
  <c r="CC75" i="44"/>
  <c r="CC107" i="44"/>
  <c r="CC139" i="44"/>
  <c r="CC171" i="44"/>
  <c r="CC21" i="44"/>
  <c r="CC61" i="44"/>
  <c r="CC109" i="44"/>
  <c r="CC149" i="44"/>
  <c r="CC189" i="44"/>
  <c r="CC39" i="44"/>
  <c r="CC103" i="44"/>
  <c r="CC135" i="44"/>
  <c r="CC199" i="44"/>
  <c r="CC73" i="44"/>
  <c r="CC129" i="44"/>
  <c r="CC185" i="44"/>
  <c r="BN51" i="44"/>
  <c r="BN115" i="44"/>
  <c r="BN179" i="44"/>
  <c r="BN45" i="44"/>
  <c r="BN109" i="44"/>
  <c r="BN173" i="44"/>
  <c r="BN38" i="44"/>
  <c r="BN102" i="44"/>
  <c r="BN166" i="44"/>
  <c r="BN96" i="44"/>
  <c r="BN168" i="44"/>
  <c r="BN108" i="44"/>
  <c r="CC203" i="44"/>
  <c r="CC6" i="44"/>
  <c r="CC22" i="44"/>
  <c r="CC38" i="44"/>
  <c r="CC54" i="44"/>
  <c r="CC70" i="44"/>
  <c r="CC86" i="44"/>
  <c r="CC102" i="44"/>
  <c r="CC118" i="44"/>
  <c r="CC134" i="44"/>
  <c r="CC150" i="44"/>
  <c r="CC166" i="44"/>
  <c r="CC182" i="44"/>
  <c r="CC198" i="44"/>
  <c r="CC20" i="44"/>
  <c r="CC36" i="44"/>
  <c r="CC52" i="44"/>
  <c r="CC68" i="44"/>
  <c r="CC84" i="44"/>
  <c r="CC100" i="44"/>
  <c r="CC116" i="44"/>
  <c r="CC132" i="44"/>
  <c r="CC148" i="44"/>
  <c r="CC164" i="44"/>
  <c r="CC180" i="44"/>
  <c r="CC196" i="44"/>
  <c r="CC69" i="44"/>
  <c r="CC15" i="44"/>
  <c r="CC71" i="44"/>
  <c r="CC183" i="44"/>
  <c r="CC33" i="44"/>
  <c r="CC81" i="44"/>
  <c r="CC161" i="44"/>
  <c r="CC19" i="44"/>
  <c r="CC51" i="44"/>
  <c r="CC83" i="44"/>
  <c r="CC115" i="44"/>
  <c r="CC147" i="44"/>
  <c r="CC179" i="44"/>
  <c r="CC29" i="44"/>
  <c r="CC77" i="44"/>
  <c r="CC117" i="44"/>
  <c r="CC157" i="44"/>
  <c r="CC197" i="44"/>
  <c r="CC63" i="44"/>
  <c r="CC111" i="44"/>
  <c r="CC143" i="44"/>
  <c r="CC17" i="44"/>
  <c r="CC89" i="44"/>
  <c r="CC145" i="44"/>
  <c r="CC201" i="44"/>
  <c r="BN6" i="44"/>
  <c r="BN67" i="44"/>
  <c r="BN131" i="44"/>
  <c r="BN195" i="44"/>
  <c r="BN61" i="44"/>
  <c r="BN125" i="44"/>
  <c r="BN189" i="44"/>
  <c r="BN54" i="44"/>
  <c r="BN118" i="44"/>
  <c r="BN182" i="44"/>
  <c r="BN160" i="44"/>
  <c r="BN68" i="44"/>
  <c r="BN188" i="44"/>
  <c r="CC204" i="44"/>
  <c r="CC10" i="44"/>
  <c r="CC26" i="44"/>
  <c r="CC42" i="44"/>
  <c r="CC58" i="44"/>
  <c r="CC74" i="44"/>
  <c r="CC90" i="44"/>
  <c r="CC106" i="44"/>
  <c r="CC122" i="44"/>
  <c r="CC138" i="44"/>
  <c r="CC154" i="44"/>
  <c r="CC170" i="44"/>
  <c r="CC186" i="44"/>
  <c r="CC8" i="44"/>
  <c r="CC24" i="44"/>
  <c r="CC40" i="44"/>
  <c r="CC56" i="44"/>
  <c r="CC72" i="44"/>
  <c r="CC88" i="44"/>
  <c r="CC104" i="44"/>
  <c r="CC120" i="44"/>
  <c r="CC136" i="44"/>
  <c r="CC152" i="44"/>
  <c r="CC168" i="44"/>
  <c r="CC184" i="44"/>
  <c r="CC200" i="44"/>
  <c r="CC101" i="44"/>
  <c r="CC31" i="44"/>
  <c r="CC95" i="44"/>
  <c r="CC191" i="44"/>
  <c r="CC41" i="44"/>
  <c r="CC97" i="44"/>
  <c r="CC177" i="44"/>
  <c r="CC27" i="44"/>
  <c r="CC59" i="44"/>
  <c r="CC91" i="44"/>
  <c r="CC123" i="44"/>
  <c r="CC155" i="44"/>
  <c r="CC187" i="44"/>
  <c r="CC45" i="44"/>
  <c r="CC85" i="44"/>
  <c r="CC125" i="44"/>
  <c r="CC165" i="44"/>
  <c r="CC7" i="44"/>
  <c r="CC79" i="44"/>
  <c r="CC119" i="44"/>
  <c r="CC159" i="44"/>
  <c r="CC25" i="44"/>
  <c r="CC105" i="44"/>
  <c r="CC153" i="44"/>
  <c r="BZ202" i="44"/>
  <c r="BZ138" i="44"/>
  <c r="BZ74" i="44"/>
  <c r="BZ10" i="44"/>
  <c r="BZ146" i="44"/>
  <c r="BZ82" i="44"/>
  <c r="BZ18" i="44"/>
  <c r="BZ158" i="44"/>
  <c r="BZ94" i="44"/>
  <c r="BZ30" i="44"/>
  <c r="BZ38" i="44"/>
  <c r="BZ182" i="44"/>
  <c r="BZ197" i="44"/>
  <c r="BZ133" i="44"/>
  <c r="BZ69" i="44"/>
  <c r="BZ150" i="44"/>
  <c r="BZ157" i="44"/>
  <c r="BZ93" i="44"/>
  <c r="BZ29" i="44"/>
  <c r="BZ113" i="44"/>
  <c r="BZ192" i="44"/>
  <c r="BZ128" i="44"/>
  <c r="BZ64" i="44"/>
  <c r="BZ193" i="44"/>
  <c r="BZ65" i="44"/>
  <c r="BZ168" i="44"/>
  <c r="BZ104" i="44"/>
  <c r="BZ40" i="44"/>
  <c r="BZ137" i="44"/>
  <c r="BZ172" i="44"/>
  <c r="BZ44" i="44"/>
  <c r="BZ175" i="44"/>
  <c r="BZ111" i="44"/>
  <c r="BZ47" i="44"/>
  <c r="BZ121" i="44"/>
  <c r="BZ132" i="44"/>
  <c r="BZ169" i="44"/>
  <c r="BZ156" i="44"/>
  <c r="BZ28" i="44"/>
  <c r="BZ151" i="44"/>
  <c r="BZ87" i="44"/>
  <c r="BZ23" i="44"/>
  <c r="BZ25" i="44"/>
  <c r="BZ84" i="44"/>
  <c r="BZ187" i="44"/>
  <c r="BZ83" i="44"/>
  <c r="BZ139" i="44"/>
  <c r="BZ11" i="44"/>
  <c r="BZ67" i="44"/>
  <c r="BZ59" i="44"/>
  <c r="BK176" i="44"/>
  <c r="BK112" i="44"/>
  <c r="BK48" i="44"/>
  <c r="BK183" i="44"/>
  <c r="BK119" i="44"/>
  <c r="BK55" i="44"/>
  <c r="BK194" i="44"/>
  <c r="BK130" i="44"/>
  <c r="BK66" i="44"/>
  <c r="BK205" i="44"/>
  <c r="BK141" i="44"/>
  <c r="BK77" i="44"/>
  <c r="BK13" i="44"/>
  <c r="BK152" i="44"/>
  <c r="BK88" i="44"/>
  <c r="BK24" i="44"/>
  <c r="BK159" i="44"/>
  <c r="BK95" i="44"/>
  <c r="BK31" i="44"/>
  <c r="BK170" i="44"/>
  <c r="BZ186" i="44"/>
  <c r="BZ122" i="44"/>
  <c r="BZ58" i="44"/>
  <c r="BZ194" i="44"/>
  <c r="BZ130" i="44"/>
  <c r="BZ66" i="44"/>
  <c r="BZ206" i="44"/>
  <c r="BZ142" i="44"/>
  <c r="BZ78" i="44"/>
  <c r="BZ14" i="44"/>
  <c r="BZ198" i="44"/>
  <c r="BZ118" i="44"/>
  <c r="BZ181" i="44"/>
  <c r="BZ117" i="44"/>
  <c r="BZ53" i="44"/>
  <c r="BZ205" i="44"/>
  <c r="BZ141" i="44"/>
  <c r="BZ77" i="44"/>
  <c r="BZ13" i="44"/>
  <c r="BZ81" i="44"/>
  <c r="BZ176" i="44"/>
  <c r="BZ112" i="44"/>
  <c r="BZ48" i="44"/>
  <c r="BZ161" i="44"/>
  <c r="BZ33" i="44"/>
  <c r="BZ152" i="44"/>
  <c r="BZ88" i="44"/>
  <c r="BZ24" i="44"/>
  <c r="BZ73" i="44"/>
  <c r="BZ140" i="44"/>
  <c r="BZ12" i="44"/>
  <c r="BZ159" i="44"/>
  <c r="BZ95" i="44"/>
  <c r="BZ31" i="44"/>
  <c r="BZ57" i="44"/>
  <c r="BZ100" i="44"/>
  <c r="BZ105" i="44"/>
  <c r="BZ124" i="44"/>
  <c r="BZ199" i="44"/>
  <c r="BZ135" i="44"/>
  <c r="BZ71" i="44"/>
  <c r="BZ86" i="44"/>
  <c r="BZ180" i="44"/>
  <c r="BZ52" i="44"/>
  <c r="BZ91" i="44"/>
  <c r="BZ19" i="44"/>
  <c r="BZ107" i="44"/>
  <c r="BZ195" i="44"/>
  <c r="BZ35" i="44"/>
  <c r="BZ147" i="44"/>
  <c r="BZ170" i="44"/>
  <c r="BZ106" i="44"/>
  <c r="BZ42" i="44"/>
  <c r="BZ178" i="44"/>
  <c r="BZ114" i="44"/>
  <c r="BZ50" i="44"/>
  <c r="BZ190" i="44"/>
  <c r="BZ126" i="44"/>
  <c r="BZ62" i="44"/>
  <c r="BZ166" i="44"/>
  <c r="BZ134" i="44"/>
  <c r="BZ54" i="44"/>
  <c r="BZ165" i="44"/>
  <c r="BZ101" i="44"/>
  <c r="BZ37" i="44"/>
  <c r="BZ189" i="44"/>
  <c r="BZ125" i="44"/>
  <c r="BZ61" i="44"/>
  <c r="BZ177" i="44"/>
  <c r="BZ49" i="44"/>
  <c r="BZ160" i="44"/>
  <c r="BZ96" i="44"/>
  <c r="BZ32" i="44"/>
  <c r="BZ129" i="44"/>
  <c r="BZ200" i="44"/>
  <c r="BZ136" i="44"/>
  <c r="BZ72" i="44"/>
  <c r="BZ8" i="44"/>
  <c r="BZ9" i="44"/>
  <c r="BZ108" i="44"/>
  <c r="BZ6" i="44"/>
  <c r="BZ143" i="44"/>
  <c r="BZ79" i="44"/>
  <c r="BZ15" i="44"/>
  <c r="BZ196" i="44"/>
  <c r="BZ68" i="44"/>
  <c r="BZ41" i="44"/>
  <c r="BZ92" i="44"/>
  <c r="BZ183" i="44"/>
  <c r="BZ119" i="44"/>
  <c r="BZ55" i="44"/>
  <c r="BZ153" i="44"/>
  <c r="BZ148" i="44"/>
  <c r="BZ20" i="44"/>
  <c r="BZ27" i="44"/>
  <c r="BZ203" i="44"/>
  <c r="BZ75" i="44"/>
  <c r="BZ163" i="44"/>
  <c r="BZ155" i="44"/>
  <c r="BZ115" i="44"/>
  <c r="BZ7" i="44"/>
  <c r="BZ162" i="44"/>
  <c r="BZ110" i="44"/>
  <c r="BZ22" i="44"/>
  <c r="BZ173" i="44"/>
  <c r="BZ17" i="44"/>
  <c r="BZ97" i="44"/>
  <c r="BZ201" i="44"/>
  <c r="BZ127" i="44"/>
  <c r="BZ36" i="44"/>
  <c r="BZ103" i="44"/>
  <c r="BZ131" i="44"/>
  <c r="BZ99" i="44"/>
  <c r="BK160" i="44"/>
  <c r="BK80" i="44"/>
  <c r="BK199" i="44"/>
  <c r="BK103" i="44"/>
  <c r="BK23" i="44"/>
  <c r="BK146" i="44"/>
  <c r="BK50" i="44"/>
  <c r="BK173" i="44"/>
  <c r="BK93" i="44"/>
  <c r="BK200" i="44"/>
  <c r="BK120" i="44"/>
  <c r="BK40" i="44"/>
  <c r="BK143" i="44"/>
  <c r="BK63" i="44"/>
  <c r="BK186" i="44"/>
  <c r="BK106" i="44"/>
  <c r="BK42" i="44"/>
  <c r="BK181" i="44"/>
  <c r="BK117" i="44"/>
  <c r="BK53" i="44"/>
  <c r="BK172" i="44"/>
  <c r="BK44" i="44"/>
  <c r="BK115" i="44"/>
  <c r="BK190" i="44"/>
  <c r="BK62" i="44"/>
  <c r="BK137" i="44"/>
  <c r="BK9" i="44"/>
  <c r="BK100" i="44"/>
  <c r="BK171" i="44"/>
  <c r="BK43" i="44"/>
  <c r="BK118" i="44"/>
  <c r="BK193" i="44"/>
  <c r="BK65" i="44"/>
  <c r="BK124" i="44"/>
  <c r="BK195" i="44"/>
  <c r="BK67" i="44"/>
  <c r="BK142" i="44"/>
  <c r="BK14" i="44"/>
  <c r="BK89" i="44"/>
  <c r="BK148" i="44"/>
  <c r="BK20" i="44"/>
  <c r="BK91" i="44"/>
  <c r="BK166" i="44"/>
  <c r="BK38" i="44"/>
  <c r="BK113" i="44"/>
  <c r="BZ154" i="44"/>
  <c r="BZ98" i="44"/>
  <c r="BZ46" i="44"/>
  <c r="BZ149" i="44"/>
  <c r="BZ109" i="44"/>
  <c r="BZ144" i="44"/>
  <c r="BZ184" i="44"/>
  <c r="BZ204" i="44"/>
  <c r="BZ63" i="44"/>
  <c r="BZ188" i="44"/>
  <c r="BZ39" i="44"/>
  <c r="BZ179" i="44"/>
  <c r="BZ123" i="44"/>
  <c r="BK144" i="44"/>
  <c r="BK167" i="44"/>
  <c r="BK87" i="44"/>
  <c r="BK7" i="44"/>
  <c r="BK114" i="44"/>
  <c r="BK34" i="44"/>
  <c r="BK157" i="44"/>
  <c r="BK61" i="44"/>
  <c r="BK184" i="44"/>
  <c r="BK104" i="44"/>
  <c r="BK8" i="44"/>
  <c r="BK127" i="44"/>
  <c r="BK47" i="44"/>
  <c r="BK154" i="44"/>
  <c r="BK90" i="44"/>
  <c r="BK26" i="44"/>
  <c r="BK165" i="44"/>
  <c r="BK101" i="44"/>
  <c r="BK37" i="44"/>
  <c r="BK140" i="44"/>
  <c r="BK12" i="44"/>
  <c r="BK83" i="44"/>
  <c r="BK158" i="44"/>
  <c r="BK30" i="44"/>
  <c r="BK105" i="44"/>
  <c r="BK196" i="44"/>
  <c r="BK68" i="44"/>
  <c r="BK139" i="44"/>
  <c r="BK11" i="44"/>
  <c r="BK86" i="44"/>
  <c r="BK161" i="44"/>
  <c r="BK33" i="44"/>
  <c r="BK92" i="44"/>
  <c r="BK163" i="44"/>
  <c r="BK35" i="44"/>
  <c r="BK110" i="44"/>
  <c r="BK185" i="44"/>
  <c r="BK57" i="44"/>
  <c r="BK116" i="44"/>
  <c r="BK187" i="44"/>
  <c r="BK59" i="44"/>
  <c r="BK134" i="44"/>
  <c r="BK6" i="44"/>
  <c r="BK81" i="44"/>
  <c r="BZ90" i="44"/>
  <c r="BZ34" i="44"/>
  <c r="BZ102" i="44"/>
  <c r="BZ85" i="44"/>
  <c r="BZ45" i="44"/>
  <c r="BZ80" i="44"/>
  <c r="BZ120" i="44"/>
  <c r="BZ76" i="44"/>
  <c r="BZ185" i="44"/>
  <c r="BZ60" i="44"/>
  <c r="BZ89" i="44"/>
  <c r="BZ171" i="44"/>
  <c r="BZ51" i="44"/>
  <c r="BK128" i="44"/>
  <c r="BK32" i="44"/>
  <c r="BK151" i="44"/>
  <c r="BK71" i="44"/>
  <c r="BK178" i="44"/>
  <c r="BK98" i="44"/>
  <c r="BK18" i="44"/>
  <c r="BK125" i="44"/>
  <c r="BK45" i="44"/>
  <c r="BK168" i="44"/>
  <c r="BK72" i="44"/>
  <c r="BK191" i="44"/>
  <c r="BK111" i="44"/>
  <c r="BK15" i="44"/>
  <c r="BK138" i="44"/>
  <c r="BK74" i="44"/>
  <c r="BK10" i="44"/>
  <c r="BK149" i="44"/>
  <c r="BK85" i="44"/>
  <c r="BK21" i="44"/>
  <c r="BK108" i="44"/>
  <c r="BK179" i="44"/>
  <c r="BK51" i="44"/>
  <c r="BK126" i="44"/>
  <c r="BK201" i="44"/>
  <c r="BK73" i="44"/>
  <c r="BK164" i="44"/>
  <c r="BK36" i="44"/>
  <c r="BK107" i="44"/>
  <c r="BK182" i="44"/>
  <c r="BK54" i="44"/>
  <c r="BK129" i="44"/>
  <c r="BK188" i="44"/>
  <c r="BK60" i="44"/>
  <c r="BK131" i="44"/>
  <c r="BK206" i="44"/>
  <c r="BK78" i="44"/>
  <c r="BK153" i="44"/>
  <c r="BK25" i="44"/>
  <c r="BK84" i="44"/>
  <c r="BK155" i="44"/>
  <c r="BK27" i="44"/>
  <c r="BK102" i="44"/>
  <c r="BK177" i="44"/>
  <c r="BK49" i="44"/>
  <c r="BQ157" i="44"/>
  <c r="BQ93" i="44"/>
  <c r="BQ29" i="44"/>
  <c r="BQ169" i="44"/>
  <c r="BQ105" i="44"/>
  <c r="BQ41" i="44"/>
  <c r="BQ181" i="44"/>
  <c r="BQ117" i="44"/>
  <c r="BQ53" i="44"/>
  <c r="BQ177" i="44"/>
  <c r="BQ113" i="44"/>
  <c r="BQ49" i="44"/>
  <c r="BQ195" i="44"/>
  <c r="BQ163" i="44"/>
  <c r="BQ115" i="44"/>
  <c r="BQ51" i="44"/>
  <c r="BQ183" i="44"/>
  <c r="BQ71" i="44"/>
  <c r="BQ176" i="44"/>
  <c r="BQ112" i="44"/>
  <c r="BQ48" i="44"/>
  <c r="BQ186" i="44"/>
  <c r="BQ122" i="44"/>
  <c r="BQ58" i="44"/>
  <c r="CC169" i="44"/>
  <c r="CC127" i="44"/>
  <c r="CC141" i="44"/>
  <c r="CC163" i="44"/>
  <c r="CC35" i="44"/>
  <c r="CC202" i="44"/>
  <c r="CC13" i="44"/>
  <c r="CC140" i="44"/>
  <c r="CC76" i="44"/>
  <c r="CC12" i="44"/>
  <c r="CC142" i="44"/>
  <c r="CC78" i="44"/>
  <c r="CC14" i="44"/>
  <c r="BK145" i="44"/>
  <c r="BK52" i="44"/>
  <c r="BK174" i="44"/>
  <c r="BK97" i="44"/>
  <c r="BK203" i="44"/>
  <c r="BK94" i="44"/>
  <c r="BK204" i="44"/>
  <c r="BK58" i="44"/>
  <c r="BK175" i="44"/>
  <c r="BK109" i="44"/>
  <c r="BK39" i="44"/>
  <c r="BK192" i="44"/>
  <c r="CF168" i="44"/>
  <c r="CF119" i="44"/>
  <c r="BZ116" i="44"/>
  <c r="BZ56" i="44"/>
  <c r="BZ70" i="44"/>
  <c r="BN196" i="44"/>
  <c r="BN70" i="44"/>
  <c r="BN13" i="44"/>
  <c r="CF16" i="44"/>
  <c r="CF33" i="44"/>
  <c r="CF48" i="44"/>
  <c r="CF64" i="44"/>
  <c r="CF80" i="44"/>
  <c r="CF97" i="44"/>
  <c r="CF113" i="44"/>
  <c r="CF129" i="44"/>
  <c r="CF145" i="44"/>
  <c r="CF161" i="44"/>
  <c r="CF177" i="44"/>
  <c r="CF10" i="44"/>
  <c r="CF26" i="44"/>
  <c r="CF42" i="44"/>
  <c r="CF58" i="44"/>
  <c r="CF74" i="44"/>
  <c r="CF91" i="44"/>
  <c r="CF107" i="44"/>
  <c r="CF123" i="44"/>
  <c r="CF139" i="44"/>
  <c r="CF155" i="44"/>
  <c r="CF171" i="44"/>
  <c r="CF187" i="44"/>
  <c r="CF35" i="44"/>
  <c r="CF67" i="44"/>
  <c r="CF100" i="44"/>
  <c r="CF132" i="44"/>
  <c r="CF164" i="44"/>
  <c r="CF192" i="44"/>
  <c r="CF15" i="44"/>
  <c r="CF47" i="44"/>
  <c r="CF79" i="44"/>
  <c r="CF112" i="44"/>
  <c r="CF144" i="44"/>
  <c r="CF176" i="44"/>
  <c r="CF198" i="44"/>
  <c r="CF32" i="44"/>
  <c r="CF65" i="44"/>
  <c r="CF98" i="44"/>
  <c r="CF130" i="44"/>
  <c r="CF162" i="44"/>
  <c r="CF191" i="44"/>
  <c r="CF45" i="44"/>
  <c r="CF174" i="44"/>
  <c r="CF61" i="44"/>
  <c r="CF189" i="44"/>
  <c r="CF134" i="44"/>
  <c r="CF53" i="44"/>
  <c r="CF150" i="44"/>
  <c r="CF85" i="44"/>
  <c r="CF20" i="44"/>
  <c r="CF36" i="44"/>
  <c r="CF52" i="44"/>
  <c r="CF68" i="44"/>
  <c r="CF84" i="44"/>
  <c r="CF101" i="44"/>
  <c r="CF117" i="44"/>
  <c r="CF133" i="44"/>
  <c r="CF149" i="44"/>
  <c r="CF165" i="44"/>
  <c r="CF181" i="44"/>
  <c r="CF14" i="44"/>
  <c r="CF30" i="44"/>
  <c r="CF46" i="44"/>
  <c r="CF62" i="44"/>
  <c r="CF78" i="44"/>
  <c r="CF95" i="44"/>
  <c r="CF111" i="44"/>
  <c r="CF127" i="44"/>
  <c r="CF143" i="44"/>
  <c r="CF159" i="44"/>
  <c r="CF175" i="44"/>
  <c r="CF11" i="44"/>
  <c r="CF43" i="44"/>
  <c r="CF75" i="44"/>
  <c r="CF108" i="44"/>
  <c r="CF140" i="44"/>
  <c r="CF172" i="44"/>
  <c r="CF196" i="44"/>
  <c r="CF23" i="44"/>
  <c r="CF55" i="44"/>
  <c r="CF87" i="44"/>
  <c r="CF120" i="44"/>
  <c r="CF152" i="44"/>
  <c r="CF184" i="44"/>
  <c r="CF9" i="44"/>
  <c r="CF41" i="44"/>
  <c r="CF73" i="44"/>
  <c r="CF106" i="44"/>
  <c r="CF138" i="44"/>
  <c r="CF170" i="44"/>
  <c r="CF195" i="44"/>
  <c r="CF77" i="44"/>
  <c r="CF197" i="44"/>
  <c r="CF94" i="44"/>
  <c r="CF37" i="44"/>
  <c r="CF166" i="44"/>
  <c r="CF182" i="44"/>
  <c r="CF206" i="44"/>
  <c r="CF205" i="44"/>
  <c r="CF8" i="44"/>
  <c r="CF24" i="44"/>
  <c r="CF40" i="44"/>
  <c r="CF56" i="44"/>
  <c r="CF72" i="44"/>
  <c r="CF88" i="44"/>
  <c r="CF105" i="44"/>
  <c r="CF121" i="44"/>
  <c r="CF137" i="44"/>
  <c r="CF153" i="44"/>
  <c r="CF169" i="44"/>
  <c r="CF185" i="44"/>
  <c r="CF18" i="44"/>
  <c r="CF34" i="44"/>
  <c r="CF50" i="44"/>
  <c r="CF66" i="44"/>
  <c r="CF82" i="44"/>
  <c r="CF99" i="44"/>
  <c r="CF115" i="44"/>
  <c r="CF131" i="44"/>
  <c r="CF147" i="44"/>
  <c r="CF163" i="44"/>
  <c r="CF179" i="44"/>
  <c r="CF19" i="44"/>
  <c r="CF51" i="44"/>
  <c r="CF83" i="44"/>
  <c r="CF116" i="44"/>
  <c r="CF148" i="44"/>
  <c r="CF180" i="44"/>
  <c r="CF90" i="44"/>
  <c r="CF31" i="44"/>
  <c r="CF63" i="44"/>
  <c r="CF96" i="44"/>
  <c r="CF128" i="44"/>
  <c r="CF160" i="44"/>
  <c r="CF190" i="44"/>
  <c r="CF17" i="44"/>
  <c r="CF49" i="44"/>
  <c r="CF81" i="44"/>
  <c r="CF114" i="44"/>
  <c r="CF146" i="44"/>
  <c r="CF178" i="44"/>
  <c r="CF199" i="44"/>
  <c r="CF110" i="44"/>
  <c r="CF203" i="44"/>
  <c r="CF126" i="44"/>
  <c r="CF69" i="44"/>
  <c r="CF193" i="44"/>
  <c r="CF118" i="44"/>
  <c r="CF204" i="44"/>
  <c r="CF200" i="44"/>
  <c r="CF60" i="44"/>
  <c r="CF125" i="44"/>
  <c r="CF6" i="44"/>
  <c r="CF70" i="44"/>
  <c r="CF135" i="44"/>
  <c r="CF27" i="44"/>
  <c r="CF156" i="44"/>
  <c r="CF71" i="44"/>
  <c r="CF194" i="44"/>
  <c r="CF122" i="44"/>
  <c r="CF142" i="44"/>
  <c r="CF201" i="44"/>
  <c r="BQ14" i="44"/>
  <c r="BQ30" i="44"/>
  <c r="BQ46" i="44"/>
  <c r="BQ62" i="44"/>
  <c r="BQ78" i="44"/>
  <c r="BQ94" i="44"/>
  <c r="BQ110" i="44"/>
  <c r="BQ126" i="44"/>
  <c r="BQ142" i="44"/>
  <c r="BQ158" i="44"/>
  <c r="BQ174" i="44"/>
  <c r="BQ190" i="44"/>
  <c r="BQ206" i="44"/>
  <c r="BQ20" i="44"/>
  <c r="BQ36" i="44"/>
  <c r="BQ52" i="44"/>
  <c r="BQ68" i="44"/>
  <c r="BQ84" i="44"/>
  <c r="BQ100" i="44"/>
  <c r="BQ116" i="44"/>
  <c r="BQ132" i="44"/>
  <c r="BQ148" i="44"/>
  <c r="BQ164" i="44"/>
  <c r="BQ180" i="44"/>
  <c r="BQ196" i="44"/>
  <c r="BQ15" i="44"/>
  <c r="BQ47" i="44"/>
  <c r="BQ79" i="44"/>
  <c r="BQ111" i="44"/>
  <c r="BQ143" i="44"/>
  <c r="BQ175" i="44"/>
  <c r="BQ11" i="44"/>
  <c r="BQ43" i="44"/>
  <c r="BQ75" i="44"/>
  <c r="BQ107" i="44"/>
  <c r="BQ139" i="44"/>
  <c r="CF12" i="44"/>
  <c r="CF76" i="44"/>
  <c r="CF141" i="44"/>
  <c r="CF22" i="44"/>
  <c r="CF86" i="44"/>
  <c r="CF151" i="44"/>
  <c r="CF59" i="44"/>
  <c r="CF188" i="44"/>
  <c r="CF104" i="44"/>
  <c r="CF25" i="44"/>
  <c r="CF154" i="44"/>
  <c r="CF29" i="44"/>
  <c r="CF21" i="44"/>
  <c r="BQ18" i="44"/>
  <c r="BQ34" i="44"/>
  <c r="BQ50" i="44"/>
  <c r="BQ66" i="44"/>
  <c r="BQ82" i="44"/>
  <c r="BQ98" i="44"/>
  <c r="BQ114" i="44"/>
  <c r="BQ130" i="44"/>
  <c r="BQ146" i="44"/>
  <c r="BQ162" i="44"/>
  <c r="BQ178" i="44"/>
  <c r="BQ194" i="44"/>
  <c r="BQ8" i="44"/>
  <c r="BQ24" i="44"/>
  <c r="BQ40" i="44"/>
  <c r="BQ56" i="44"/>
  <c r="BQ72" i="44"/>
  <c r="BQ88" i="44"/>
  <c r="BQ104" i="44"/>
  <c r="BQ120" i="44"/>
  <c r="BQ136" i="44"/>
  <c r="BQ152" i="44"/>
  <c r="BQ168" i="44"/>
  <c r="BQ184" i="44"/>
  <c r="BQ200" i="44"/>
  <c r="BQ23" i="44"/>
  <c r="BQ55" i="44"/>
  <c r="BQ87" i="44"/>
  <c r="BQ119" i="44"/>
  <c r="BQ151" i="44"/>
  <c r="CF28" i="44"/>
  <c r="CF93" i="44"/>
  <c r="CF157" i="44"/>
  <c r="CF38" i="44"/>
  <c r="CF103" i="44"/>
  <c r="CF167" i="44"/>
  <c r="CF92" i="44"/>
  <c r="CF7" i="44"/>
  <c r="CF136" i="44"/>
  <c r="CF57" i="44"/>
  <c r="CF186" i="44"/>
  <c r="CF158" i="44"/>
  <c r="CF202" i="44"/>
  <c r="BQ6" i="44"/>
  <c r="BQ22" i="44"/>
  <c r="BQ38" i="44"/>
  <c r="BQ54" i="44"/>
  <c r="BQ70" i="44"/>
  <c r="BQ86" i="44"/>
  <c r="BQ102" i="44"/>
  <c r="BQ118" i="44"/>
  <c r="BQ134" i="44"/>
  <c r="BQ150" i="44"/>
  <c r="BQ166" i="44"/>
  <c r="BQ182" i="44"/>
  <c r="BQ198" i="44"/>
  <c r="BQ12" i="44"/>
  <c r="BQ28" i="44"/>
  <c r="BQ44" i="44"/>
  <c r="BQ60" i="44"/>
  <c r="BQ76" i="44"/>
  <c r="BQ92" i="44"/>
  <c r="BQ108" i="44"/>
  <c r="BQ124" i="44"/>
  <c r="BQ140" i="44"/>
  <c r="BQ156" i="44"/>
  <c r="BQ172" i="44"/>
  <c r="BQ188" i="44"/>
  <c r="BQ204" i="44"/>
  <c r="BQ31" i="44"/>
  <c r="BQ63" i="44"/>
  <c r="BQ95" i="44"/>
  <c r="BQ127" i="44"/>
  <c r="BQ159" i="44"/>
  <c r="BQ191" i="44"/>
  <c r="BQ27" i="44"/>
  <c r="BQ59" i="44"/>
  <c r="BQ91" i="44"/>
  <c r="BQ123" i="44"/>
  <c r="BQ205" i="44"/>
  <c r="BQ141" i="44"/>
  <c r="BQ77" i="44"/>
  <c r="BQ13" i="44"/>
  <c r="BQ153" i="44"/>
  <c r="BQ89" i="44"/>
  <c r="BQ25" i="44"/>
  <c r="BQ165" i="44"/>
  <c r="BQ101" i="44"/>
  <c r="BQ37" i="44"/>
  <c r="BQ161" i="44"/>
  <c r="BQ97" i="44"/>
  <c r="BQ33" i="44"/>
  <c r="BQ187" i="44"/>
  <c r="BQ155" i="44"/>
  <c r="BQ99" i="44"/>
  <c r="BQ35" i="44"/>
  <c r="BQ167" i="44"/>
  <c r="BQ39" i="44"/>
  <c r="BQ160" i="44"/>
  <c r="BQ96" i="44"/>
  <c r="BQ32" i="44"/>
  <c r="BQ170" i="44"/>
  <c r="BQ106" i="44"/>
  <c r="BQ42" i="44"/>
  <c r="CC113" i="44"/>
  <c r="CC87" i="44"/>
  <c r="CC93" i="44"/>
  <c r="CC131" i="44"/>
  <c r="CC193" i="44"/>
  <c r="CC151" i="44"/>
  <c r="CC188" i="44"/>
  <c r="CC124" i="44"/>
  <c r="CC60" i="44"/>
  <c r="CC190" i="44"/>
  <c r="CC126" i="44"/>
  <c r="CC62" i="44"/>
  <c r="CC206" i="44"/>
  <c r="BK70" i="44"/>
  <c r="BK180" i="44"/>
  <c r="BK99" i="44"/>
  <c r="BK22" i="44"/>
  <c r="BK132" i="44"/>
  <c r="BK19" i="44"/>
  <c r="BK69" i="44"/>
  <c r="BK122" i="44"/>
  <c r="BK56" i="44"/>
  <c r="BK189" i="44"/>
  <c r="BK135" i="44"/>
  <c r="CF102" i="44"/>
  <c r="CF39" i="44"/>
  <c r="CF54" i="44"/>
  <c r="BZ167" i="44"/>
  <c r="BZ16" i="44"/>
  <c r="BZ174" i="44"/>
  <c r="BN40" i="44"/>
  <c r="BN205" i="44"/>
  <c r="BN147" i="44"/>
  <c r="CE12" i="44"/>
  <c r="CE28" i="44"/>
  <c r="CE44" i="44"/>
  <c r="CE60" i="44"/>
  <c r="CE76" i="44"/>
  <c r="CE92" i="44"/>
  <c r="CE108" i="44"/>
  <c r="CE6" i="44"/>
  <c r="CE22" i="44"/>
  <c r="CE38" i="44"/>
  <c r="CE54" i="44"/>
  <c r="CE70" i="44"/>
  <c r="CE86" i="44"/>
  <c r="CE102" i="44"/>
  <c r="CE118" i="44"/>
  <c r="CE16" i="44"/>
  <c r="CE32" i="44"/>
  <c r="CE48" i="44"/>
  <c r="CE64" i="44"/>
  <c r="CE80" i="44"/>
  <c r="CE96" i="44"/>
  <c r="CE112" i="44"/>
  <c r="CE10" i="44"/>
  <c r="CE26" i="44"/>
  <c r="CE42" i="44"/>
  <c r="CE58" i="44"/>
  <c r="CE74" i="44"/>
  <c r="CE90" i="44"/>
  <c r="CE106" i="44"/>
  <c r="CE122" i="44"/>
  <c r="CE8" i="44"/>
  <c r="CE24" i="44"/>
  <c r="CE40" i="44"/>
  <c r="CE56" i="44"/>
  <c r="CE72" i="44"/>
  <c r="CE88" i="44"/>
  <c r="CE104" i="44"/>
  <c r="CE120" i="44"/>
  <c r="CE18" i="44"/>
  <c r="CE34" i="44"/>
  <c r="CE50" i="44"/>
  <c r="CE66" i="44"/>
  <c r="CE82" i="44"/>
  <c r="CE98" i="44"/>
  <c r="CE114" i="44"/>
  <c r="CE11" i="44"/>
  <c r="CE27" i="44"/>
  <c r="CE43" i="44"/>
  <c r="CE59" i="44"/>
  <c r="CE75" i="44"/>
  <c r="CE91" i="44"/>
  <c r="CE107" i="44"/>
  <c r="CE17" i="44"/>
  <c r="CE81" i="44"/>
  <c r="CE128" i="44"/>
  <c r="CE144" i="44"/>
  <c r="CE160" i="44"/>
  <c r="CE176" i="44"/>
  <c r="CE192" i="44"/>
  <c r="CE25" i="44"/>
  <c r="CE89" i="44"/>
  <c r="CE130" i="44"/>
  <c r="CE146" i="44"/>
  <c r="CE162" i="44"/>
  <c r="CE178" i="44"/>
  <c r="CE68" i="44"/>
  <c r="CE14" i="44"/>
  <c r="CE78" i="44"/>
  <c r="CE15" i="44"/>
  <c r="CE35" i="44"/>
  <c r="CE55" i="44"/>
  <c r="CE79" i="44"/>
  <c r="CE99" i="44"/>
  <c r="CE119" i="44"/>
  <c r="CE97" i="44"/>
  <c r="CE136" i="44"/>
  <c r="CE156" i="44"/>
  <c r="CE180" i="44"/>
  <c r="CE200" i="44"/>
  <c r="CE73" i="44"/>
  <c r="CE134" i="44"/>
  <c r="CE154" i="44"/>
  <c r="CE174" i="44"/>
  <c r="CE194" i="44"/>
  <c r="CE53" i="44"/>
  <c r="CE137" i="44"/>
  <c r="CE169" i="44"/>
  <c r="CE201" i="44"/>
  <c r="CE125" i="44"/>
  <c r="CE157" i="44"/>
  <c r="CE189" i="44"/>
  <c r="CE131" i="44"/>
  <c r="CE195" i="44"/>
  <c r="CE151" i="44"/>
  <c r="CE61" i="44"/>
  <c r="CE171" i="44"/>
  <c r="CE13" i="44"/>
  <c r="CE159" i="44"/>
  <c r="CE206" i="44"/>
  <c r="CE20" i="44"/>
  <c r="CE84" i="44"/>
  <c r="CE30" i="44"/>
  <c r="CE94" i="44"/>
  <c r="CE19" i="44"/>
  <c r="CE39" i="44"/>
  <c r="CE63" i="44"/>
  <c r="CE83" i="44"/>
  <c r="CE103" i="44"/>
  <c r="CE33" i="44"/>
  <c r="CE113" i="44"/>
  <c r="CE140" i="44"/>
  <c r="CE164" i="44"/>
  <c r="CE184" i="44"/>
  <c r="CE9" i="44"/>
  <c r="CE105" i="44"/>
  <c r="CE138" i="44"/>
  <c r="CE158" i="44"/>
  <c r="CE182" i="44"/>
  <c r="CE198" i="44"/>
  <c r="CE85" i="44"/>
  <c r="CE145" i="44"/>
  <c r="CE177" i="44"/>
  <c r="CE37" i="44"/>
  <c r="CE133" i="44"/>
  <c r="CE165" i="44"/>
  <c r="CE197" i="44"/>
  <c r="CE147" i="44"/>
  <c r="CE45" i="44"/>
  <c r="CE167" i="44"/>
  <c r="CE123" i="44"/>
  <c r="CE187" i="44"/>
  <c r="CE77" i="44"/>
  <c r="CE175" i="44"/>
  <c r="CE52" i="44"/>
  <c r="CE116" i="44"/>
  <c r="CE62" i="44"/>
  <c r="CE7" i="44"/>
  <c r="CE31" i="44"/>
  <c r="CE51" i="44"/>
  <c r="CE71" i="44"/>
  <c r="CE95" i="44"/>
  <c r="CE115" i="44"/>
  <c r="CE65" i="44"/>
  <c r="CE132" i="44"/>
  <c r="CE152" i="44"/>
  <c r="CE172" i="44"/>
  <c r="CE196" i="44"/>
  <c r="CE57" i="44"/>
  <c r="CE126" i="44"/>
  <c r="CE150" i="44"/>
  <c r="CE170" i="44"/>
  <c r="CE190" i="44"/>
  <c r="CE21" i="44"/>
  <c r="CE129" i="44"/>
  <c r="CE161" i="44"/>
  <c r="CE193" i="44"/>
  <c r="CE101" i="44"/>
  <c r="CE149" i="44"/>
  <c r="CE181" i="44"/>
  <c r="CE93" i="44"/>
  <c r="CE179" i="44"/>
  <c r="CE135" i="44"/>
  <c r="CE199" i="44"/>
  <c r="CE155" i="44"/>
  <c r="CE205" i="44"/>
  <c r="CE143" i="44"/>
  <c r="CE204" i="44"/>
  <c r="BP18" i="44"/>
  <c r="BP34" i="44"/>
  <c r="BP50" i="44"/>
  <c r="BP66" i="44"/>
  <c r="BP82" i="44"/>
  <c r="BP98" i="44"/>
  <c r="BP114" i="44"/>
  <c r="BP130" i="44"/>
  <c r="BP146" i="44"/>
  <c r="BP162" i="44"/>
  <c r="BP178" i="44"/>
  <c r="BP194" i="44"/>
  <c r="BP7" i="44"/>
  <c r="BP23" i="44"/>
  <c r="BP39" i="44"/>
  <c r="BP55" i="44"/>
  <c r="BP71" i="44"/>
  <c r="BP20" i="44"/>
  <c r="BP36" i="44"/>
  <c r="BP52" i="44"/>
  <c r="BP68" i="44"/>
  <c r="BP84" i="44"/>
  <c r="BP100" i="44"/>
  <c r="BP116" i="44"/>
  <c r="BP132" i="44"/>
  <c r="BP148" i="44"/>
  <c r="BP164" i="44"/>
  <c r="BP180" i="44"/>
  <c r="BP196" i="44"/>
  <c r="BP33" i="44"/>
  <c r="BP85" i="44"/>
  <c r="BP117" i="44"/>
  <c r="BP149" i="44"/>
  <c r="BP181" i="44"/>
  <c r="BP21" i="44"/>
  <c r="BP127" i="44"/>
  <c r="BP199" i="44"/>
  <c r="BP97" i="44"/>
  <c r="BP169" i="44"/>
  <c r="BP29" i="44"/>
  <c r="BP83" i="44"/>
  <c r="BP115" i="44"/>
  <c r="BP147" i="44"/>
  <c r="BP179" i="44"/>
  <c r="BP37" i="44"/>
  <c r="BP103" i="44"/>
  <c r="BP159" i="44"/>
  <c r="BP41" i="44"/>
  <c r="BP121" i="44"/>
  <c r="BP177" i="44"/>
  <c r="BV6" i="44"/>
  <c r="BV22" i="44"/>
  <c r="BV38" i="44"/>
  <c r="BV54" i="44"/>
  <c r="BV70" i="44"/>
  <c r="BV86" i="44"/>
  <c r="BV102" i="44"/>
  <c r="BV118" i="44"/>
  <c r="BV134" i="44"/>
  <c r="BV150" i="44"/>
  <c r="BV166" i="44"/>
  <c r="BV182" i="44"/>
  <c r="BV198" i="44"/>
  <c r="BV12" i="44"/>
  <c r="BV28" i="44"/>
  <c r="BV44" i="44"/>
  <c r="BV60" i="44"/>
  <c r="BV76" i="44"/>
  <c r="BV92" i="44"/>
  <c r="BV108" i="44"/>
  <c r="BV124" i="44"/>
  <c r="BV140" i="44"/>
  <c r="BV156" i="44"/>
  <c r="BV172" i="44"/>
  <c r="BV188" i="44"/>
  <c r="BV204" i="44"/>
  <c r="BV21" i="44"/>
  <c r="BV37" i="44"/>
  <c r="BV53" i="44"/>
  <c r="BV69" i="44"/>
  <c r="BV85" i="44"/>
  <c r="BV101" i="44"/>
  <c r="BV117" i="44"/>
  <c r="BV133" i="44"/>
  <c r="BV149" i="44"/>
  <c r="BV165" i="44"/>
  <c r="BV181" i="44"/>
  <c r="BV197" i="44"/>
  <c r="BV35" i="44"/>
  <c r="BV99" i="44"/>
  <c r="BV163" i="44"/>
  <c r="BV27" i="44"/>
  <c r="BV91" i="44"/>
  <c r="BV155" i="44"/>
  <c r="BV15" i="44"/>
  <c r="BV79" i="44"/>
  <c r="BV143" i="44"/>
  <c r="BV55" i="44"/>
  <c r="BV10" i="44"/>
  <c r="BV26" i="44"/>
  <c r="BV42" i="44"/>
  <c r="BV58" i="44"/>
  <c r="BV74" i="44"/>
  <c r="BV90" i="44"/>
  <c r="BV106" i="44"/>
  <c r="BV122" i="44"/>
  <c r="BV138" i="44"/>
  <c r="BV154" i="44"/>
  <c r="BV170" i="44"/>
  <c r="BV186" i="44"/>
  <c r="BV202" i="44"/>
  <c r="BV16" i="44"/>
  <c r="BV32" i="44"/>
  <c r="BV48" i="44"/>
  <c r="BV64" i="44"/>
  <c r="BV80" i="44"/>
  <c r="BV96" i="44"/>
  <c r="BV30" i="44"/>
  <c r="BV62" i="44"/>
  <c r="BV94" i="44"/>
  <c r="BV126" i="44"/>
  <c r="BV158" i="44"/>
  <c r="BV190" i="44"/>
  <c r="BV20" i="44"/>
  <c r="BV52" i="44"/>
  <c r="BV84" i="44"/>
  <c r="BV112" i="44"/>
  <c r="BV132" i="44"/>
  <c r="BV152" i="44"/>
  <c r="BV176" i="44"/>
  <c r="BV196" i="44"/>
  <c r="BV17" i="44"/>
  <c r="BV41" i="44"/>
  <c r="BV61" i="44"/>
  <c r="BV81" i="44"/>
  <c r="BV105" i="44"/>
  <c r="BV125" i="44"/>
  <c r="BV145" i="44"/>
  <c r="BV169" i="44"/>
  <c r="BV189" i="44"/>
  <c r="BV19" i="44"/>
  <c r="BV115" i="44"/>
  <c r="BV195" i="44"/>
  <c r="BV75" i="44"/>
  <c r="BV171" i="44"/>
  <c r="BV47" i="44"/>
  <c r="BV127" i="44"/>
  <c r="BV119" i="44"/>
  <c r="BV151" i="44"/>
  <c r="BV199" i="44"/>
  <c r="CK201" i="44"/>
  <c r="CK8" i="44"/>
  <c r="CK24" i="44"/>
  <c r="CK41" i="44"/>
  <c r="CK57" i="44"/>
  <c r="CK73" i="44"/>
  <c r="CK89" i="44"/>
  <c r="CK104" i="44"/>
  <c r="CK120" i="44"/>
  <c r="CK136" i="44"/>
  <c r="CK152" i="44"/>
  <c r="CK168" i="44"/>
  <c r="CK184" i="44"/>
  <c r="CK200" i="44"/>
  <c r="CK10" i="44"/>
  <c r="CK26" i="44"/>
  <c r="CK43" i="44"/>
  <c r="CK59" i="44"/>
  <c r="CK75" i="44"/>
  <c r="CK90" i="44"/>
  <c r="CK106" i="44"/>
  <c r="CK122" i="44"/>
  <c r="CK138" i="44"/>
  <c r="CK154" i="44"/>
  <c r="CK170" i="44"/>
  <c r="CK186" i="44"/>
  <c r="CK11" i="44"/>
  <c r="CK44" i="44"/>
  <c r="CK76" i="44"/>
  <c r="CK107" i="44"/>
  <c r="CK139" i="44"/>
  <c r="CK171" i="44"/>
  <c r="CK13" i="44"/>
  <c r="CK86" i="44"/>
  <c r="CK133" i="44"/>
  <c r="CK23" i="44"/>
  <c r="CK80" i="44"/>
  <c r="CK143" i="44"/>
  <c r="CK9" i="44"/>
  <c r="CK42" i="44"/>
  <c r="CK74" i="44"/>
  <c r="CK105" i="44"/>
  <c r="CK137" i="44"/>
  <c r="CK169" i="44"/>
  <c r="CK21" i="44"/>
  <c r="CK78" i="44"/>
  <c r="CK149" i="44"/>
  <c r="CK7" i="44"/>
  <c r="CK72" i="44"/>
  <c r="CK127" i="44"/>
  <c r="CK191" i="44"/>
  <c r="BV34" i="44"/>
  <c r="BV66" i="44"/>
  <c r="BV98" i="44"/>
  <c r="BV130" i="44"/>
  <c r="BV162" i="44"/>
  <c r="BV194" i="44"/>
  <c r="BV24" i="44"/>
  <c r="BV56" i="44"/>
  <c r="BV88" i="44"/>
  <c r="BV116" i="44"/>
  <c r="BV136" i="44"/>
  <c r="BV160" i="44"/>
  <c r="BV180" i="44"/>
  <c r="BV200" i="44"/>
  <c r="BV25" i="44"/>
  <c r="BV45" i="44"/>
  <c r="BV65" i="44"/>
  <c r="BV89" i="44"/>
  <c r="BV109" i="44"/>
  <c r="BV129" i="44"/>
  <c r="BV153" i="44"/>
  <c r="BV173" i="44"/>
  <c r="BV193" i="44"/>
  <c r="BV51" i="44"/>
  <c r="BV131" i="44"/>
  <c r="BV11" i="44"/>
  <c r="BV107" i="44"/>
  <c r="BV187" i="44"/>
  <c r="BV63" i="44"/>
  <c r="BV159" i="44"/>
  <c r="BV183" i="44"/>
  <c r="BV7" i="44"/>
  <c r="BV39" i="44"/>
  <c r="CK206" i="44"/>
  <c r="CK12" i="44"/>
  <c r="CK28" i="44"/>
  <c r="CK45" i="44"/>
  <c r="CK61" i="44"/>
  <c r="CK77" i="44"/>
  <c r="CK92" i="44"/>
  <c r="CK108" i="44"/>
  <c r="CK124" i="44"/>
  <c r="CK140" i="44"/>
  <c r="CK156" i="44"/>
  <c r="CK172" i="44"/>
  <c r="CK188" i="44"/>
  <c r="CK202" i="44"/>
  <c r="CK14" i="44"/>
  <c r="CK30" i="44"/>
  <c r="CK47" i="44"/>
  <c r="CK63" i="44"/>
  <c r="CK79" i="44"/>
  <c r="CK94" i="44"/>
  <c r="CK110" i="44"/>
  <c r="CK126" i="44"/>
  <c r="CK142" i="44"/>
  <c r="CK158" i="44"/>
  <c r="CK174" i="44"/>
  <c r="CK190" i="44"/>
  <c r="CK19" i="44"/>
  <c r="CK52" i="44"/>
  <c r="CK84" i="44"/>
  <c r="CK115" i="44"/>
  <c r="CK147" i="44"/>
  <c r="CK179" i="44"/>
  <c r="CK29" i="44"/>
  <c r="CK101" i="44"/>
  <c r="CK157" i="44"/>
  <c r="CK31" i="44"/>
  <c r="CK95" i="44"/>
  <c r="CK159" i="44"/>
  <c r="CK17" i="44"/>
  <c r="CK50" i="44"/>
  <c r="CK82" i="44"/>
  <c r="CK113" i="44"/>
  <c r="CK145" i="44"/>
  <c r="CK177" i="44"/>
  <c r="CK38" i="44"/>
  <c r="CK93" i="44"/>
  <c r="CK165" i="44"/>
  <c r="CK15" i="44"/>
  <c r="CK88" i="44"/>
  <c r="CK151" i="44"/>
  <c r="BV18" i="44"/>
  <c r="BV50" i="44"/>
  <c r="BV82" i="44"/>
  <c r="BV114" i="44"/>
  <c r="BV146" i="44"/>
  <c r="BV178" i="44"/>
  <c r="BV8" i="44"/>
  <c r="BV40" i="44"/>
  <c r="BV72" i="44"/>
  <c r="BV104" i="44"/>
  <c r="BV128" i="44"/>
  <c r="BV148" i="44"/>
  <c r="BV168" i="44"/>
  <c r="BV192" i="44"/>
  <c r="BV13" i="44"/>
  <c r="BV33" i="44"/>
  <c r="BV57" i="44"/>
  <c r="BV77" i="44"/>
  <c r="BV97" i="44"/>
  <c r="BV121" i="44"/>
  <c r="BV141" i="44"/>
  <c r="BV161" i="44"/>
  <c r="BV185" i="44"/>
  <c r="BV205" i="44"/>
  <c r="BV83" i="44"/>
  <c r="BV179" i="44"/>
  <c r="BV59" i="44"/>
  <c r="BV139" i="44"/>
  <c r="BV31" i="44"/>
  <c r="BV111" i="44"/>
  <c r="BV191" i="44"/>
  <c r="BV87" i="44"/>
  <c r="BV71" i="44"/>
  <c r="BV167" i="44"/>
  <c r="CK203" i="44"/>
  <c r="CK20" i="44"/>
  <c r="CK37" i="44"/>
  <c r="CK53" i="44"/>
  <c r="CK69" i="44"/>
  <c r="CK85" i="44"/>
  <c r="CK100" i="44"/>
  <c r="CK116" i="44"/>
  <c r="CK132" i="44"/>
  <c r="CK148" i="44"/>
  <c r="CK164" i="44"/>
  <c r="CK180" i="44"/>
  <c r="CK196" i="44"/>
  <c r="CK6" i="44"/>
  <c r="CK22" i="44"/>
  <c r="CK39" i="44"/>
  <c r="CK55" i="44"/>
  <c r="CK71" i="44"/>
  <c r="CK87" i="44"/>
  <c r="CK102" i="44"/>
  <c r="CK118" i="44"/>
  <c r="CK134" i="44"/>
  <c r="CK150" i="44"/>
  <c r="BV14" i="44"/>
  <c r="BV142" i="44"/>
  <c r="BV68" i="44"/>
  <c r="BV164" i="44"/>
  <c r="BV49" i="44"/>
  <c r="BV137" i="44"/>
  <c r="BV67" i="44"/>
  <c r="BV203" i="44"/>
  <c r="BV135" i="44"/>
  <c r="CK32" i="44"/>
  <c r="CK96" i="44"/>
  <c r="CK160" i="44"/>
  <c r="CK18" i="44"/>
  <c r="CK83" i="44"/>
  <c r="CK146" i="44"/>
  <c r="CK182" i="44"/>
  <c r="CK36" i="44"/>
  <c r="CK99" i="44"/>
  <c r="CK163" i="44"/>
  <c r="CK70" i="44"/>
  <c r="CK189" i="44"/>
  <c r="CK135" i="44"/>
  <c r="CK34" i="44"/>
  <c r="CK97" i="44"/>
  <c r="CK161" i="44"/>
  <c r="CK62" i="44"/>
  <c r="CK197" i="44"/>
  <c r="CK111" i="44"/>
  <c r="BV46" i="44"/>
  <c r="BV174" i="44"/>
  <c r="BV100" i="44"/>
  <c r="BV184" i="44"/>
  <c r="BV73" i="44"/>
  <c r="BV157" i="44"/>
  <c r="BV147" i="44"/>
  <c r="BV95" i="44"/>
  <c r="BV103" i="44"/>
  <c r="CK49" i="44"/>
  <c r="CK112" i="44"/>
  <c r="CK176" i="44"/>
  <c r="CK35" i="44"/>
  <c r="CK98" i="44"/>
  <c r="CK162" i="44"/>
  <c r="CK194" i="44"/>
  <c r="CK60" i="44"/>
  <c r="CK123" i="44"/>
  <c r="CK187" i="44"/>
  <c r="CK109" i="44"/>
  <c r="CK48" i="44"/>
  <c r="CK175" i="44"/>
  <c r="CK58" i="44"/>
  <c r="CK121" i="44"/>
  <c r="CK185" i="44"/>
  <c r="CK125" i="44"/>
  <c r="CK40" i="44"/>
  <c r="CK167" i="44"/>
  <c r="BV110" i="44"/>
  <c r="BV36" i="44"/>
  <c r="BV144" i="44"/>
  <c r="BV29" i="44"/>
  <c r="BV113" i="44"/>
  <c r="BV201" i="44"/>
  <c r="BV123" i="44"/>
  <c r="BV23" i="44"/>
  <c r="CK16" i="44"/>
  <c r="CK81" i="44"/>
  <c r="CK144" i="44"/>
  <c r="CK205" i="44"/>
  <c r="CK67" i="44"/>
  <c r="CK130" i="44"/>
  <c r="CK178" i="44"/>
  <c r="CK27" i="44"/>
  <c r="CK91" i="44"/>
  <c r="CK155" i="44"/>
  <c r="CK46" i="44"/>
  <c r="CK173" i="44"/>
  <c r="CK119" i="44"/>
  <c r="CK25" i="44"/>
  <c r="CK33" i="44"/>
  <c r="CK153" i="44"/>
  <c r="CK54" i="44"/>
  <c r="CK181" i="44"/>
  <c r="CK103" i="44"/>
  <c r="BV206" i="44"/>
  <c r="BV177" i="44"/>
  <c r="CK65" i="44"/>
  <c r="CK114" i="44"/>
  <c r="CK131" i="44"/>
  <c r="CK199" i="44"/>
  <c r="CK141" i="44"/>
  <c r="BV120" i="44"/>
  <c r="BV43" i="44"/>
  <c r="CK128" i="44"/>
  <c r="CK166" i="44"/>
  <c r="CK195" i="44"/>
  <c r="CK66" i="44"/>
  <c r="CK56" i="44"/>
  <c r="BV78" i="44"/>
  <c r="BV93" i="44"/>
  <c r="CK204" i="44"/>
  <c r="CK51" i="44"/>
  <c r="CK68" i="44"/>
  <c r="CK64" i="44"/>
  <c r="CK193" i="44"/>
  <c r="BP9" i="44"/>
  <c r="BP53" i="44"/>
  <c r="BP91" i="44"/>
  <c r="BP137" i="44"/>
  <c r="BP197" i="44"/>
  <c r="BP109" i="44"/>
  <c r="BP176" i="44"/>
  <c r="BP105" i="44"/>
  <c r="BP183" i="44"/>
  <c r="BP203" i="44"/>
  <c r="BP163" i="44"/>
  <c r="BP75" i="44"/>
  <c r="BP193" i="44"/>
  <c r="BP191" i="44"/>
  <c r="BP87" i="44"/>
  <c r="BP141" i="44"/>
  <c r="BP101" i="44"/>
  <c r="BP192" i="44"/>
  <c r="BP172" i="44"/>
  <c r="BP128" i="44"/>
  <c r="BP108" i="44"/>
  <c r="BP64" i="44"/>
  <c r="BP44" i="44"/>
  <c r="BP67" i="44"/>
  <c r="BP47" i="44"/>
  <c r="BP206" i="44"/>
  <c r="BP186" i="44"/>
  <c r="BP142" i="44"/>
  <c r="BP122" i="44"/>
  <c r="BP78" i="44"/>
  <c r="BP58" i="44"/>
  <c r="BP14" i="44"/>
  <c r="BL168" i="44"/>
  <c r="BL174" i="44"/>
  <c r="BL110" i="44"/>
  <c r="BL178" i="44"/>
  <c r="BL98" i="44"/>
  <c r="BL50" i="44"/>
  <c r="BL128" i="44"/>
  <c r="BL182" i="44"/>
  <c r="BL78" i="44"/>
  <c r="BL156" i="44"/>
  <c r="BL116" i="44"/>
  <c r="BL28" i="44"/>
  <c r="BL171" i="44"/>
  <c r="BL151" i="44"/>
  <c r="BL107" i="44"/>
  <c r="BL87" i="44"/>
  <c r="BL43" i="44"/>
  <c r="BL205" i="44"/>
  <c r="BL181" i="44"/>
  <c r="BL141" i="44"/>
  <c r="BL117" i="44"/>
  <c r="BL77" i="44"/>
  <c r="BL33" i="44"/>
  <c r="BL13" i="44"/>
  <c r="BR14" i="44"/>
  <c r="BR182" i="44"/>
  <c r="BR6" i="44"/>
  <c r="BR130" i="44"/>
  <c r="BR154" i="44"/>
  <c r="BR74" i="44"/>
  <c r="BR180" i="44"/>
  <c r="BR136" i="44"/>
  <c r="BR116" i="44"/>
  <c r="BR72" i="44"/>
  <c r="BR52" i="44"/>
  <c r="BR8" i="44"/>
  <c r="BR187" i="44"/>
  <c r="BR143" i="44"/>
  <c r="BR103" i="44"/>
  <c r="BR79" i="44"/>
  <c r="BR39" i="44"/>
  <c r="BR15" i="44"/>
  <c r="BR177" i="44"/>
  <c r="BR133" i="44"/>
  <c r="BR113" i="44"/>
  <c r="BR69" i="44"/>
  <c r="BR49" i="44"/>
  <c r="BR25" i="44"/>
  <c r="BP153" i="44"/>
  <c r="BP89" i="44"/>
  <c r="BP167" i="44"/>
  <c r="BP95" i="44"/>
  <c r="BP195" i="44"/>
  <c r="BP155" i="44"/>
  <c r="BP107" i="44"/>
  <c r="BP61" i="44"/>
  <c r="BP185" i="44"/>
  <c r="BP81" i="44"/>
  <c r="BP175" i="44"/>
  <c r="BP69" i="44"/>
  <c r="BP173" i="44"/>
  <c r="BP133" i="44"/>
  <c r="BP93" i="44"/>
  <c r="BP17" i="44"/>
  <c r="BP188" i="44"/>
  <c r="BP168" i="44"/>
  <c r="BP144" i="44"/>
  <c r="BP124" i="44"/>
  <c r="BP104" i="44"/>
  <c r="BP80" i="44"/>
  <c r="BP60" i="44"/>
  <c r="BP40" i="44"/>
  <c r="BP16" i="44"/>
  <c r="BP63" i="44"/>
  <c r="BP43" i="44"/>
  <c r="BP19" i="44"/>
  <c r="BP202" i="44"/>
  <c r="BP182" i="44"/>
  <c r="BP158" i="44"/>
  <c r="BP138" i="44"/>
  <c r="BP118" i="44"/>
  <c r="BP94" i="44"/>
  <c r="BP74" i="44"/>
  <c r="BP54" i="44"/>
  <c r="BP30" i="44"/>
  <c r="BP10" i="44"/>
  <c r="BL152" i="44"/>
  <c r="BL24" i="44"/>
  <c r="BL166" i="44"/>
  <c r="BL102" i="44"/>
  <c r="BL6" i="44"/>
  <c r="BL170" i="44"/>
  <c r="BL130" i="44"/>
  <c r="BL82" i="44"/>
  <c r="BL42" i="44"/>
  <c r="BL200" i="44"/>
  <c r="BL112" i="44"/>
  <c r="BL48" i="44"/>
  <c r="BL158" i="44"/>
  <c r="BL46" i="44"/>
  <c r="BL188" i="44"/>
  <c r="BL148" i="44"/>
  <c r="BL100" i="44"/>
  <c r="BL60" i="44"/>
  <c r="BL20" i="44"/>
  <c r="BL187" i="44"/>
  <c r="BL167" i="44"/>
  <c r="BL147" i="44"/>
  <c r="BL123" i="44"/>
  <c r="BL103" i="44"/>
  <c r="BL83" i="44"/>
  <c r="BL59" i="44"/>
  <c r="BL39" i="44"/>
  <c r="BL19" i="44"/>
  <c r="BL197" i="44"/>
  <c r="BL177" i="44"/>
  <c r="BL157" i="44"/>
  <c r="BL133" i="44"/>
  <c r="BL113" i="44"/>
  <c r="BL93" i="44"/>
  <c r="BL69" i="44"/>
  <c r="BL49" i="44"/>
  <c r="BL29" i="44"/>
  <c r="BR30" i="44"/>
  <c r="BR62" i="44"/>
  <c r="BR174" i="44"/>
  <c r="BR150" i="44"/>
  <c r="BR70" i="44"/>
  <c r="BR194" i="44"/>
  <c r="BR98" i="44"/>
  <c r="BR18" i="44"/>
  <c r="BR138" i="44"/>
  <c r="BR42" i="44"/>
  <c r="BR196" i="44"/>
  <c r="BR176" i="44"/>
  <c r="BR152" i="44"/>
  <c r="BR132" i="44"/>
  <c r="BR112" i="44"/>
  <c r="BR88" i="44"/>
  <c r="BR68" i="44"/>
  <c r="BR48" i="44"/>
  <c r="BR24" i="44"/>
  <c r="BR203" i="44"/>
  <c r="BR183" i="44"/>
  <c r="BR159" i="44"/>
  <c r="BR139" i="44"/>
  <c r="BR119" i="44"/>
  <c r="BR95" i="44"/>
  <c r="BR75" i="44"/>
  <c r="BR55" i="44"/>
  <c r="BR31" i="44"/>
  <c r="BR11" i="44"/>
  <c r="BR193" i="44"/>
  <c r="BR169" i="44"/>
  <c r="BR149" i="44"/>
  <c r="BR129" i="44"/>
  <c r="BR105" i="44"/>
  <c r="BR85" i="44"/>
  <c r="BR65" i="44"/>
  <c r="BR41" i="44"/>
  <c r="BR21" i="44"/>
  <c r="CA205" i="44"/>
  <c r="CA89" i="44"/>
  <c r="CA181" i="44"/>
  <c r="CA53" i="44"/>
  <c r="CA113" i="44"/>
  <c r="CA189" i="44"/>
  <c r="CA61" i="44"/>
  <c r="CA167" i="44"/>
  <c r="CA103" i="44"/>
  <c r="CA23" i="44"/>
  <c r="CA99" i="44"/>
  <c r="CA184" i="44"/>
  <c r="CA120" i="44"/>
  <c r="CA56" i="44"/>
  <c r="CA190" i="44"/>
  <c r="CA126" i="44"/>
  <c r="CA62" i="44"/>
  <c r="CB184" i="44"/>
  <c r="CB124" i="44"/>
  <c r="CB190" i="44"/>
  <c r="CB126" i="44"/>
  <c r="CB30" i="44"/>
  <c r="CB149" i="44"/>
  <c r="CB85" i="44"/>
  <c r="CB167" i="44"/>
  <c r="CB103" i="44"/>
  <c r="CB53" i="44"/>
  <c r="CB56" i="44"/>
  <c r="CB58" i="44"/>
  <c r="CE139" i="44"/>
  <c r="CE29" i="44"/>
  <c r="CE185" i="44"/>
  <c r="CE186" i="44"/>
  <c r="CE41" i="44"/>
  <c r="CE124" i="44"/>
  <c r="CE67" i="44"/>
  <c r="CE46" i="44"/>
  <c r="BM84" i="44"/>
  <c r="BM34" i="44"/>
  <c r="BM67" i="44"/>
  <c r="BM13" i="44"/>
  <c r="CG84" i="44"/>
  <c r="CG95" i="44"/>
  <c r="CK117" i="44"/>
  <c r="BV9" i="44"/>
  <c r="BS10" i="44"/>
  <c r="BS26" i="44"/>
  <c r="BS42" i="44"/>
  <c r="BS58" i="44"/>
  <c r="BS80" i="44"/>
  <c r="BS97" i="44"/>
  <c r="BS113" i="44"/>
  <c r="BS66" i="44"/>
  <c r="BS9" i="44"/>
  <c r="BS31" i="44"/>
  <c r="BS52" i="44"/>
  <c r="BS76" i="44"/>
  <c r="BS102" i="44"/>
  <c r="BS123" i="44"/>
  <c r="BS137" i="44"/>
  <c r="BS156" i="44"/>
  <c r="BS172" i="44"/>
  <c r="BS188" i="44"/>
  <c r="BS201" i="44"/>
  <c r="BS17" i="44"/>
  <c r="BS39" i="44"/>
  <c r="BS60" i="44"/>
  <c r="BS79" i="44"/>
  <c r="BS110" i="44"/>
  <c r="BS74" i="44"/>
  <c r="BS146" i="44"/>
  <c r="BS162" i="44"/>
  <c r="BS178" i="44"/>
  <c r="BS132" i="44"/>
  <c r="BS16" i="44"/>
  <c r="BS59" i="44"/>
  <c r="BS108" i="44"/>
  <c r="BS145" i="44"/>
  <c r="BS177" i="44"/>
  <c r="BS206" i="44"/>
  <c r="BS43" i="44"/>
  <c r="BS92" i="44"/>
  <c r="BS90" i="44"/>
  <c r="BS165" i="44"/>
  <c r="BS194" i="44"/>
  <c r="BS35" i="44"/>
  <c r="BS63" i="44"/>
  <c r="BS127" i="44"/>
  <c r="BS159" i="44"/>
  <c r="BS191" i="44"/>
  <c r="BS87" i="44"/>
  <c r="BS19" i="44"/>
  <c r="BS179" i="44"/>
  <c r="BS155" i="44"/>
  <c r="BS133" i="44"/>
  <c r="CH205" i="44"/>
  <c r="CH19" i="44"/>
  <c r="CH35" i="44"/>
  <c r="CH51" i="44"/>
  <c r="CH17" i="44"/>
  <c r="CH33" i="44"/>
  <c r="CH49" i="44"/>
  <c r="CH16" i="44"/>
  <c r="CH48" i="44"/>
  <c r="CH69" i="44"/>
  <c r="CH85" i="44"/>
  <c r="CH101" i="44"/>
  <c r="CH117" i="44"/>
  <c r="CH133" i="44"/>
  <c r="CH149" i="44"/>
  <c r="CH165" i="44"/>
  <c r="CH181" i="44"/>
  <c r="CH197" i="44"/>
  <c r="CH28" i="44"/>
  <c r="CH59" i="44"/>
  <c r="CH75" i="44"/>
  <c r="CH91" i="44"/>
  <c r="CH107" i="44"/>
  <c r="CH123" i="44"/>
  <c r="CH139" i="44"/>
  <c r="CH155" i="44"/>
  <c r="CH171" i="44"/>
  <c r="CH187" i="44"/>
  <c r="CH203" i="44"/>
  <c r="CH58" i="44"/>
  <c r="CH90" i="44"/>
  <c r="CH122" i="44"/>
  <c r="CH154" i="44"/>
  <c r="CH186" i="44"/>
  <c r="CH30" i="44"/>
  <c r="BS14" i="44"/>
  <c r="BS30" i="44"/>
  <c r="BS46" i="44"/>
  <c r="BS62" i="44"/>
  <c r="BS67" i="44"/>
  <c r="BS101" i="44"/>
  <c r="BS117" i="44"/>
  <c r="BS82" i="44"/>
  <c r="BS15" i="44"/>
  <c r="BS36" i="44"/>
  <c r="BS57" i="44"/>
  <c r="BS71" i="44"/>
  <c r="BS107" i="44"/>
  <c r="BS128" i="44"/>
  <c r="BS144" i="44"/>
  <c r="BS160" i="44"/>
  <c r="BS176" i="44"/>
  <c r="BS192" i="44"/>
  <c r="BS205" i="44"/>
  <c r="BS23" i="44"/>
  <c r="BS44" i="44"/>
  <c r="BS73" i="44"/>
  <c r="BS94" i="44"/>
  <c r="BS115" i="44"/>
  <c r="BS131" i="44"/>
  <c r="BS150" i="44"/>
  <c r="BS166" i="44"/>
  <c r="BS182" i="44"/>
  <c r="BS195" i="44"/>
  <c r="BS27" i="44"/>
  <c r="BS89" i="44"/>
  <c r="BS119" i="44"/>
  <c r="BS153" i="44"/>
  <c r="BS185" i="44"/>
  <c r="BS11" i="44"/>
  <c r="BS53" i="44"/>
  <c r="BS103" i="44"/>
  <c r="BS141" i="44"/>
  <c r="BS173" i="44"/>
  <c r="BS202" i="44"/>
  <c r="BS45" i="44"/>
  <c r="BS95" i="44"/>
  <c r="BS139" i="44"/>
  <c r="BS167" i="44"/>
  <c r="BS196" i="44"/>
  <c r="BS78" i="44"/>
  <c r="BS61" i="44"/>
  <c r="BS29" i="44"/>
  <c r="BS187" i="44"/>
  <c r="BS8" i="44"/>
  <c r="BS18" i="44"/>
  <c r="BS50" i="44"/>
  <c r="BS83" i="44"/>
  <c r="BS121" i="44"/>
  <c r="BS20" i="44"/>
  <c r="BS65" i="44"/>
  <c r="BS112" i="44"/>
  <c r="BS148" i="44"/>
  <c r="BS180" i="44"/>
  <c r="BS7" i="44"/>
  <c r="BS49" i="44"/>
  <c r="BS99" i="44"/>
  <c r="BS129" i="44"/>
  <c r="BS170" i="44"/>
  <c r="BS199" i="44"/>
  <c r="BS75" i="44"/>
  <c r="BS161" i="44"/>
  <c r="BS21" i="44"/>
  <c r="BS114" i="44"/>
  <c r="BS181" i="44"/>
  <c r="BS56" i="44"/>
  <c r="BS143" i="44"/>
  <c r="BS204" i="44"/>
  <c r="BS111" i="44"/>
  <c r="BS51" i="44"/>
  <c r="CH7" i="44"/>
  <c r="CH27" i="44"/>
  <c r="CH47" i="44"/>
  <c r="CH21" i="44"/>
  <c r="CH41" i="44"/>
  <c r="CH8" i="44"/>
  <c r="CH56" i="44"/>
  <c r="CH77" i="44"/>
  <c r="CH97" i="44"/>
  <c r="CH121" i="44"/>
  <c r="CH141" i="44"/>
  <c r="CH161" i="44"/>
  <c r="CH185" i="44"/>
  <c r="CH12" i="44"/>
  <c r="CH52" i="44"/>
  <c r="CH79" i="44"/>
  <c r="CH99" i="44"/>
  <c r="CH119" i="44"/>
  <c r="CH143" i="44"/>
  <c r="CH163" i="44"/>
  <c r="CH183" i="44"/>
  <c r="CH10" i="44"/>
  <c r="CH74" i="44"/>
  <c r="CH114" i="44"/>
  <c r="CH162" i="44"/>
  <c r="CH202" i="44"/>
  <c r="CH68" i="44"/>
  <c r="CH100" i="44"/>
  <c r="CH132" i="44"/>
  <c r="CH164" i="44"/>
  <c r="CH196" i="44"/>
  <c r="CH62" i="44"/>
  <c r="CH94" i="44"/>
  <c r="CH126" i="44"/>
  <c r="CH158" i="44"/>
  <c r="CH190" i="44"/>
  <c r="CH38" i="44"/>
  <c r="CH80" i="44"/>
  <c r="CH112" i="44"/>
  <c r="CH144" i="44"/>
  <c r="CH176" i="44"/>
  <c r="BS22" i="44"/>
  <c r="BS54" i="44"/>
  <c r="BS93" i="44"/>
  <c r="BS125" i="44"/>
  <c r="BS25" i="44"/>
  <c r="BS85" i="44"/>
  <c r="BS118" i="44"/>
  <c r="BS152" i="44"/>
  <c r="BS184" i="44"/>
  <c r="BS12" i="44"/>
  <c r="BS55" i="44"/>
  <c r="BS104" i="44"/>
  <c r="BS142" i="44"/>
  <c r="BS174" i="44"/>
  <c r="BS203" i="44"/>
  <c r="BS98" i="44"/>
  <c r="BS169" i="44"/>
  <c r="BS32" i="44"/>
  <c r="BS124" i="44"/>
  <c r="BS189" i="44"/>
  <c r="BS81" i="44"/>
  <c r="BS151" i="44"/>
  <c r="BS40" i="44"/>
  <c r="BS147" i="44"/>
  <c r="BS200" i="44"/>
  <c r="CH11" i="44"/>
  <c r="CH31" i="44"/>
  <c r="CH55" i="44"/>
  <c r="CH25" i="44"/>
  <c r="CH45" i="44"/>
  <c r="CH24" i="44"/>
  <c r="CH61" i="44"/>
  <c r="CH81" i="44"/>
  <c r="CH105" i="44"/>
  <c r="CH125" i="44"/>
  <c r="CH145" i="44"/>
  <c r="CH169" i="44"/>
  <c r="CH189" i="44"/>
  <c r="CH20" i="44"/>
  <c r="CH63" i="44"/>
  <c r="CH83" i="44"/>
  <c r="CH103" i="44"/>
  <c r="CH127" i="44"/>
  <c r="CH147" i="44"/>
  <c r="CH167" i="44"/>
  <c r="CH191" i="44"/>
  <c r="CH26" i="44"/>
  <c r="CH82" i="44"/>
  <c r="CH130" i="44"/>
  <c r="CH170" i="44"/>
  <c r="CH14" i="44"/>
  <c r="CH76" i="44"/>
  <c r="CH108" i="44"/>
  <c r="CH140" i="44"/>
  <c r="CH172" i="44"/>
  <c r="CH18" i="44"/>
  <c r="CH70" i="44"/>
  <c r="CH102" i="44"/>
  <c r="CH134" i="44"/>
  <c r="CH166" i="44"/>
  <c r="CH198" i="44"/>
  <c r="CH54" i="44"/>
  <c r="CH88" i="44"/>
  <c r="CH120" i="44"/>
  <c r="CH152" i="44"/>
  <c r="CH184" i="44"/>
  <c r="BS6" i="44"/>
  <c r="BS38" i="44"/>
  <c r="BS64" i="44"/>
  <c r="BS109" i="44"/>
  <c r="BS138" i="44"/>
  <c r="BS47" i="44"/>
  <c r="BS96" i="44"/>
  <c r="BS130" i="44"/>
  <c r="BS168" i="44"/>
  <c r="BS197" i="44"/>
  <c r="BS33" i="44"/>
  <c r="BS88" i="44"/>
  <c r="BS126" i="44"/>
  <c r="BS158" i="44"/>
  <c r="BS190" i="44"/>
  <c r="BS48" i="44"/>
  <c r="BS134" i="44"/>
  <c r="BS198" i="44"/>
  <c r="BS84" i="44"/>
  <c r="BS157" i="44"/>
  <c r="BS24" i="44"/>
  <c r="BS116" i="44"/>
  <c r="BS183" i="44"/>
  <c r="BS136" i="44"/>
  <c r="BS122" i="44"/>
  <c r="BS100" i="44"/>
  <c r="BS77" i="44"/>
  <c r="BS91" i="44"/>
  <c r="BS28" i="44"/>
  <c r="BS186" i="44"/>
  <c r="BS69" i="44"/>
  <c r="BS175" i="44"/>
  <c r="CH15" i="44"/>
  <c r="CH9" i="44"/>
  <c r="CH53" i="44"/>
  <c r="CH65" i="44"/>
  <c r="CH109" i="44"/>
  <c r="CH153" i="44"/>
  <c r="CH193" i="44"/>
  <c r="CH67" i="44"/>
  <c r="CH111" i="44"/>
  <c r="CH151" i="44"/>
  <c r="CH195" i="44"/>
  <c r="CH98" i="44"/>
  <c r="CH178" i="44"/>
  <c r="CH84" i="44"/>
  <c r="CH148" i="44"/>
  <c r="CH34" i="44"/>
  <c r="CH110" i="44"/>
  <c r="CH174" i="44"/>
  <c r="CH64" i="44"/>
  <c r="CH128" i="44"/>
  <c r="CH192" i="44"/>
  <c r="BS105" i="44"/>
  <c r="BS86" i="44"/>
  <c r="BS68" i="44"/>
  <c r="BS37" i="44"/>
  <c r="BS149" i="44"/>
  <c r="BS163" i="44"/>
  <c r="CH23" i="44"/>
  <c r="CH13" i="44"/>
  <c r="CH57" i="44"/>
  <c r="CH73" i="44"/>
  <c r="CH113" i="44"/>
  <c r="CH157" i="44"/>
  <c r="CH201" i="44"/>
  <c r="CH71" i="44"/>
  <c r="CH115" i="44"/>
  <c r="CH159" i="44"/>
  <c r="CH199" i="44"/>
  <c r="CH106" i="44"/>
  <c r="CH194" i="44"/>
  <c r="CH92" i="44"/>
  <c r="CH156" i="44"/>
  <c r="CH50" i="44"/>
  <c r="CH118" i="44"/>
  <c r="CH182" i="44"/>
  <c r="CH72" i="44"/>
  <c r="CH136" i="44"/>
  <c r="CH200" i="44"/>
  <c r="BS34" i="44"/>
  <c r="BS41" i="44"/>
  <c r="BS140" i="44"/>
  <c r="BS154" i="44"/>
  <c r="BS193" i="44"/>
  <c r="BS106" i="44"/>
  <c r="BS171" i="44"/>
  <c r="CH206" i="44"/>
  <c r="CH43" i="44"/>
  <c r="CH37" i="44"/>
  <c r="CH40" i="44"/>
  <c r="CH93" i="44"/>
  <c r="CH137" i="44"/>
  <c r="CH177" i="44"/>
  <c r="CH44" i="44"/>
  <c r="CH95" i="44"/>
  <c r="CH135" i="44"/>
  <c r="CH179" i="44"/>
  <c r="CH66" i="44"/>
  <c r="CH146" i="44"/>
  <c r="CH60" i="44"/>
  <c r="CH124" i="44"/>
  <c r="CH188" i="44"/>
  <c r="CH86" i="44"/>
  <c r="CH150" i="44"/>
  <c r="CH22" i="44"/>
  <c r="CH104" i="44"/>
  <c r="CH168" i="44"/>
  <c r="BS164" i="44"/>
  <c r="BS72" i="44"/>
  <c r="CH39" i="44"/>
  <c r="CH129" i="44"/>
  <c r="CH131" i="44"/>
  <c r="CH46" i="44"/>
  <c r="CH142" i="44"/>
  <c r="BS120" i="44"/>
  <c r="CH29" i="44"/>
  <c r="CH173" i="44"/>
  <c r="CH175" i="44"/>
  <c r="CH116" i="44"/>
  <c r="CH6" i="44"/>
  <c r="BS135" i="44"/>
  <c r="BS13" i="44"/>
  <c r="CH204" i="44"/>
  <c r="CH89" i="44"/>
  <c r="CH87" i="44"/>
  <c r="CH138" i="44"/>
  <c r="CH78" i="44"/>
  <c r="CH160" i="44"/>
  <c r="CH42" i="44"/>
  <c r="CH180" i="44"/>
  <c r="BS70" i="44"/>
  <c r="CH36" i="44"/>
  <c r="CG202" i="44"/>
  <c r="CG13" i="44"/>
  <c r="CG29" i="44"/>
  <c r="CG45" i="44"/>
  <c r="CG61" i="44"/>
  <c r="CG77" i="44"/>
  <c r="CG93" i="44"/>
  <c r="CG109" i="44"/>
  <c r="CG125" i="44"/>
  <c r="CG141" i="44"/>
  <c r="CG157" i="44"/>
  <c r="CG173" i="44"/>
  <c r="CG189" i="44"/>
  <c r="CG7" i="44"/>
  <c r="CG23" i="44"/>
  <c r="CG39" i="44"/>
  <c r="CG55" i="44"/>
  <c r="CG71" i="44"/>
  <c r="CG87" i="44"/>
  <c r="CG103" i="44"/>
  <c r="CG119" i="44"/>
  <c r="CG135" i="44"/>
  <c r="CG151" i="44"/>
  <c r="CG167" i="44"/>
  <c r="CG183" i="44"/>
  <c r="CG199" i="44"/>
  <c r="CG24" i="44"/>
  <c r="CG56" i="44"/>
  <c r="CG88" i="44"/>
  <c r="CG120" i="44"/>
  <c r="CG160" i="44"/>
  <c r="CG203" i="44"/>
  <c r="CG74" i="44"/>
  <c r="CG138" i="44"/>
  <c r="CG20" i="44"/>
  <c r="CG116" i="44"/>
  <c r="CG188" i="44"/>
  <c r="CG30" i="44"/>
  <c r="CG62" i="44"/>
  <c r="CG94" i="44"/>
  <c r="CG126" i="44"/>
  <c r="CG158" i="44"/>
  <c r="CG190" i="44"/>
  <c r="CG200" i="44"/>
  <c r="CG58" i="44"/>
  <c r="CG114" i="44"/>
  <c r="CG170" i="44"/>
  <c r="CG36" i="44"/>
  <c r="CG76" i="44"/>
  <c r="CG140" i="44"/>
  <c r="CG196" i="44"/>
  <c r="CG205" i="44"/>
  <c r="CG17" i="44"/>
  <c r="CG33" i="44"/>
  <c r="CG49" i="44"/>
  <c r="CG65" i="44"/>
  <c r="CG81" i="44"/>
  <c r="CG97" i="44"/>
  <c r="CG113" i="44"/>
  <c r="CG129" i="44"/>
  <c r="CG145" i="44"/>
  <c r="CG161" i="44"/>
  <c r="CG177" i="44"/>
  <c r="CG193" i="44"/>
  <c r="CG11" i="44"/>
  <c r="CG27" i="44"/>
  <c r="CG43" i="44"/>
  <c r="CG59" i="44"/>
  <c r="CG75" i="44"/>
  <c r="CG91" i="44"/>
  <c r="CG107" i="44"/>
  <c r="CG123" i="44"/>
  <c r="CG139" i="44"/>
  <c r="CG155" i="44"/>
  <c r="CG171" i="44"/>
  <c r="CG187" i="44"/>
  <c r="CG201" i="44"/>
  <c r="CG32" i="44"/>
  <c r="CG64" i="44"/>
  <c r="CG96" i="44"/>
  <c r="CG128" i="44"/>
  <c r="CG168" i="44"/>
  <c r="CG10" i="44"/>
  <c r="CG90" i="44"/>
  <c r="CG162" i="44"/>
  <c r="CG60" i="44"/>
  <c r="CG132" i="44"/>
  <c r="CG6" i="44"/>
  <c r="CG38" i="44"/>
  <c r="CG70" i="44"/>
  <c r="CG102" i="44"/>
  <c r="CG134" i="44"/>
  <c r="CG166" i="44"/>
  <c r="CG198" i="44"/>
  <c r="CG18" i="44"/>
  <c r="CG66" i="44"/>
  <c r="CG130" i="44"/>
  <c r="CG186" i="44"/>
  <c r="CG44" i="44"/>
  <c r="CG100" i="44"/>
  <c r="CG156" i="44"/>
  <c r="CG9" i="44"/>
  <c r="CG25" i="44"/>
  <c r="CG41" i="44"/>
  <c r="CG57" i="44"/>
  <c r="CG73" i="44"/>
  <c r="CG89" i="44"/>
  <c r="CG105" i="44"/>
  <c r="CG121" i="44"/>
  <c r="CG137" i="44"/>
  <c r="CG153" i="44"/>
  <c r="CG169" i="44"/>
  <c r="CG185" i="44"/>
  <c r="CG204" i="44"/>
  <c r="CG19" i="44"/>
  <c r="CG35" i="44"/>
  <c r="CG51" i="44"/>
  <c r="CG67" i="44"/>
  <c r="CG83" i="44"/>
  <c r="CG99" i="44"/>
  <c r="CG115" i="44"/>
  <c r="CG131" i="44"/>
  <c r="CG147" i="44"/>
  <c r="CG163" i="44"/>
  <c r="CG179" i="44"/>
  <c r="CG195" i="44"/>
  <c r="CG16" i="44"/>
  <c r="CG48" i="44"/>
  <c r="CG80" i="44"/>
  <c r="CG112" i="44"/>
  <c r="CG152" i="44"/>
  <c r="CG184" i="44"/>
  <c r="CG50" i="44"/>
  <c r="CG122" i="44"/>
  <c r="CG194" i="44"/>
  <c r="CG92" i="44"/>
  <c r="CG172" i="44"/>
  <c r="CG22" i="44"/>
  <c r="CG54" i="44"/>
  <c r="CG86" i="44"/>
  <c r="CG118" i="44"/>
  <c r="CG150" i="44"/>
  <c r="CG182" i="44"/>
  <c r="CG192" i="44"/>
  <c r="CG42" i="44"/>
  <c r="CG98" i="44"/>
  <c r="CG154" i="44"/>
  <c r="CG28" i="44"/>
  <c r="CG68" i="44"/>
  <c r="CG124" i="44"/>
  <c r="CG180" i="44"/>
  <c r="CG206" i="44"/>
  <c r="CG69" i="44"/>
  <c r="CG133" i="44"/>
  <c r="CG197" i="44"/>
  <c r="CG63" i="44"/>
  <c r="CG127" i="44"/>
  <c r="CG191" i="44"/>
  <c r="CG104" i="44"/>
  <c r="CG106" i="44"/>
  <c r="CG14" i="44"/>
  <c r="CG142" i="44"/>
  <c r="CG82" i="44"/>
  <c r="CG108" i="44"/>
  <c r="CG21" i="44"/>
  <c r="CG85" i="44"/>
  <c r="CG149" i="44"/>
  <c r="CG15" i="44"/>
  <c r="CG79" i="44"/>
  <c r="CG143" i="44"/>
  <c r="CG8" i="44"/>
  <c r="CG136" i="44"/>
  <c r="CG178" i="44"/>
  <c r="CG46" i="44"/>
  <c r="CG174" i="44"/>
  <c r="CG146" i="44"/>
  <c r="CG164" i="44"/>
  <c r="CG53" i="44"/>
  <c r="CG117" i="44"/>
  <c r="CG181" i="44"/>
  <c r="CG47" i="44"/>
  <c r="CG111" i="44"/>
  <c r="CG175" i="44"/>
  <c r="CG72" i="44"/>
  <c r="CG34" i="44"/>
  <c r="CG148" i="44"/>
  <c r="CG110" i="44"/>
  <c r="CG26" i="44"/>
  <c r="CG52" i="44"/>
  <c r="BR13" i="44"/>
  <c r="BR29" i="44"/>
  <c r="BR45" i="44"/>
  <c r="BR61" i="44"/>
  <c r="BR77" i="44"/>
  <c r="BR93" i="44"/>
  <c r="BR109" i="44"/>
  <c r="BR125" i="44"/>
  <c r="BR141" i="44"/>
  <c r="BR157" i="44"/>
  <c r="BR173" i="44"/>
  <c r="BR189" i="44"/>
  <c r="BR205" i="44"/>
  <c r="BR19" i="44"/>
  <c r="BR35" i="44"/>
  <c r="BR51" i="44"/>
  <c r="BR67" i="44"/>
  <c r="BR83" i="44"/>
  <c r="BR99" i="44"/>
  <c r="BR115" i="44"/>
  <c r="BR131" i="44"/>
  <c r="BR147" i="44"/>
  <c r="BR163" i="44"/>
  <c r="BR179" i="44"/>
  <c r="BR195" i="44"/>
  <c r="BR12" i="44"/>
  <c r="BR28" i="44"/>
  <c r="BR44" i="44"/>
  <c r="BR60" i="44"/>
  <c r="BR76" i="44"/>
  <c r="BR92" i="44"/>
  <c r="BR108" i="44"/>
  <c r="BR124" i="44"/>
  <c r="BR140" i="44"/>
  <c r="BR156" i="44"/>
  <c r="BR172" i="44"/>
  <c r="BR188" i="44"/>
  <c r="BR204" i="44"/>
  <c r="BR58" i="44"/>
  <c r="BR122" i="44"/>
  <c r="BR186" i="44"/>
  <c r="BR50" i="44"/>
  <c r="BR114" i="44"/>
  <c r="BR178" i="44"/>
  <c r="BR38" i="44"/>
  <c r="BR102" i="44"/>
  <c r="BR166" i="44"/>
  <c r="BR110" i="44"/>
  <c r="BR142" i="44"/>
  <c r="BR126" i="44"/>
  <c r="BP135" i="44"/>
  <c r="BP131" i="44"/>
  <c r="BP25" i="44"/>
  <c r="BP157" i="44"/>
  <c r="BP200" i="44"/>
  <c r="BP136" i="44"/>
  <c r="BP92" i="44"/>
  <c r="BP72" i="44"/>
  <c r="BP48" i="44"/>
  <c r="BP28" i="44"/>
  <c r="BP8" i="44"/>
  <c r="BP51" i="44"/>
  <c r="BP31" i="44"/>
  <c r="BP11" i="44"/>
  <c r="BP190" i="44"/>
  <c r="BP170" i="44"/>
  <c r="BP150" i="44"/>
  <c r="BP126" i="44"/>
  <c r="BP106" i="44"/>
  <c r="BP86" i="44"/>
  <c r="BP62" i="44"/>
  <c r="BP42" i="44"/>
  <c r="BP22" i="44"/>
  <c r="BL184" i="44"/>
  <c r="BL88" i="44"/>
  <c r="BL206" i="44"/>
  <c r="BL126" i="44"/>
  <c r="BL54" i="44"/>
  <c r="BL194" i="44"/>
  <c r="BL146" i="44"/>
  <c r="BL106" i="44"/>
  <c r="BL66" i="44"/>
  <c r="BL18" i="44"/>
  <c r="BL144" i="44"/>
  <c r="BL80" i="44"/>
  <c r="BL198" i="44"/>
  <c r="BL94" i="44"/>
  <c r="BL14" i="44"/>
  <c r="BL164" i="44"/>
  <c r="BL124" i="44"/>
  <c r="BL84" i="44"/>
  <c r="BL36" i="44"/>
  <c r="BL199" i="44"/>
  <c r="BL179" i="44"/>
  <c r="BL155" i="44"/>
  <c r="BL135" i="44"/>
  <c r="BL115" i="44"/>
  <c r="BL91" i="44"/>
  <c r="BL71" i="44"/>
  <c r="BL51" i="44"/>
  <c r="BL27" i="44"/>
  <c r="BL7" i="44"/>
  <c r="BL189" i="44"/>
  <c r="BL165" i="44"/>
  <c r="BL145" i="44"/>
  <c r="BL125" i="44"/>
  <c r="BL101" i="44"/>
  <c r="BL81" i="44"/>
  <c r="BL61" i="44"/>
  <c r="BL37" i="44"/>
  <c r="BL17" i="44"/>
  <c r="BR94" i="44"/>
  <c r="BR78" i="44"/>
  <c r="BR198" i="44"/>
  <c r="BR118" i="44"/>
  <c r="BR22" i="44"/>
  <c r="BR146" i="44"/>
  <c r="BR66" i="44"/>
  <c r="BR170" i="44"/>
  <c r="BR90" i="44"/>
  <c r="BR10" i="44"/>
  <c r="BR184" i="44"/>
  <c r="BR164" i="44"/>
  <c r="BR144" i="44"/>
  <c r="BR120" i="44"/>
  <c r="BR100" i="44"/>
  <c r="BR80" i="44"/>
  <c r="BR56" i="44"/>
  <c r="BR36" i="44"/>
  <c r="BR16" i="44"/>
  <c r="BR191" i="44"/>
  <c r="BR171" i="44"/>
  <c r="BR151" i="44"/>
  <c r="BR127" i="44"/>
  <c r="BR107" i="44"/>
  <c r="BR87" i="44"/>
  <c r="BR63" i="44"/>
  <c r="BR43" i="44"/>
  <c r="BR23" i="44"/>
  <c r="BR201" i="44"/>
  <c r="BR181" i="44"/>
  <c r="BR161" i="44"/>
  <c r="BR137" i="44"/>
  <c r="BR117" i="44"/>
  <c r="BR97" i="44"/>
  <c r="BR73" i="44"/>
  <c r="BR53" i="44"/>
  <c r="BR33" i="44"/>
  <c r="BR9" i="44"/>
  <c r="CA153" i="44"/>
  <c r="CA25" i="44"/>
  <c r="CA117" i="44"/>
  <c r="CA177" i="44"/>
  <c r="CA49" i="44"/>
  <c r="CA125" i="44"/>
  <c r="CA199" i="44"/>
  <c r="CA135" i="44"/>
  <c r="CA71" i="44"/>
  <c r="CA163" i="44"/>
  <c r="CA35" i="44"/>
  <c r="CA152" i="44"/>
  <c r="CA88" i="44"/>
  <c r="CA24" i="44"/>
  <c r="CA158" i="44"/>
  <c r="CA94" i="44"/>
  <c r="CB104" i="44"/>
  <c r="CB112" i="44"/>
  <c r="CB148" i="44"/>
  <c r="CB158" i="44"/>
  <c r="CB94" i="44"/>
  <c r="CB181" i="44"/>
  <c r="CB117" i="44"/>
  <c r="CB199" i="44"/>
  <c r="CB135" i="44"/>
  <c r="CB67" i="44"/>
  <c r="CB20" i="44"/>
  <c r="CB23" i="44"/>
  <c r="CB25" i="44"/>
  <c r="CE127" i="44"/>
  <c r="CE109" i="44"/>
  <c r="CE141" i="44"/>
  <c r="CE117" i="44"/>
  <c r="CE142" i="44"/>
  <c r="CE168" i="44"/>
  <c r="CE111" i="44"/>
  <c r="CE23" i="44"/>
  <c r="CE36" i="44"/>
  <c r="BM168" i="44"/>
  <c r="BM195" i="44"/>
  <c r="CG144" i="44"/>
  <c r="CG40" i="44"/>
  <c r="CG165" i="44"/>
  <c r="CK183" i="44"/>
  <c r="CK192" i="44"/>
  <c r="CH32" i="44"/>
  <c r="CA54" i="44"/>
  <c r="CA118" i="44"/>
  <c r="CA150" i="44"/>
  <c r="CA16" i="44"/>
  <c r="CA64" i="44"/>
  <c r="CA112" i="44"/>
  <c r="CA144" i="44"/>
  <c r="CA192" i="44"/>
  <c r="CA83" i="44"/>
  <c r="CA179" i="44"/>
  <c r="CA39" i="44"/>
  <c r="CA10" i="44"/>
  <c r="CA26" i="44"/>
  <c r="CA42" i="44"/>
  <c r="CA58" i="44"/>
  <c r="CA74" i="44"/>
  <c r="CA90" i="44"/>
  <c r="CA106" i="44"/>
  <c r="CA122" i="44"/>
  <c r="CA138" i="44"/>
  <c r="CA154" i="44"/>
  <c r="CA170" i="44"/>
  <c r="CA186" i="44"/>
  <c r="CA202" i="44"/>
  <c r="CA20" i="44"/>
  <c r="CA36" i="44"/>
  <c r="CA52" i="44"/>
  <c r="CA68" i="44"/>
  <c r="CA84" i="44"/>
  <c r="CA100" i="44"/>
  <c r="CA116" i="44"/>
  <c r="CA132" i="44"/>
  <c r="CA148" i="44"/>
  <c r="CA164" i="44"/>
  <c r="CA180" i="44"/>
  <c r="CA196" i="44"/>
  <c r="CA27" i="44"/>
  <c r="CA59" i="44"/>
  <c r="CA91" i="44"/>
  <c r="CA123" i="44"/>
  <c r="CA155" i="44"/>
  <c r="CA187" i="44"/>
  <c r="CA15" i="44"/>
  <c r="CA47" i="44"/>
  <c r="CA79" i="44"/>
  <c r="CA111" i="44"/>
  <c r="CA143" i="44"/>
  <c r="CA175" i="44"/>
  <c r="CA13" i="44"/>
  <c r="CA77" i="44"/>
  <c r="CA141" i="44"/>
  <c r="CA206" i="44"/>
  <c r="CA65" i="44"/>
  <c r="CA129" i="44"/>
  <c r="CA193" i="44"/>
  <c r="CA69" i="44"/>
  <c r="CA133" i="44"/>
  <c r="CA197" i="44"/>
  <c r="CA41" i="44"/>
  <c r="CA105" i="44"/>
  <c r="CA169" i="44"/>
  <c r="CA18" i="44"/>
  <c r="CA34" i="44"/>
  <c r="CA50" i="44"/>
  <c r="CA66" i="44"/>
  <c r="CA82" i="44"/>
  <c r="CA98" i="44"/>
  <c r="CA114" i="44"/>
  <c r="CA130" i="44"/>
  <c r="CA146" i="44"/>
  <c r="CA162" i="44"/>
  <c r="CA178" i="44"/>
  <c r="CA194" i="44"/>
  <c r="CA12" i="44"/>
  <c r="CA28" i="44"/>
  <c r="CA44" i="44"/>
  <c r="CA60" i="44"/>
  <c r="CA76" i="44"/>
  <c r="CA92" i="44"/>
  <c r="CA108" i="44"/>
  <c r="CA124" i="44"/>
  <c r="CA140" i="44"/>
  <c r="CA156" i="44"/>
  <c r="CA172" i="44"/>
  <c r="CA188" i="44"/>
  <c r="CA11" i="44"/>
  <c r="CA43" i="44"/>
  <c r="CA75" i="44"/>
  <c r="CA107" i="44"/>
  <c r="CA139" i="44"/>
  <c r="CA171" i="44"/>
  <c r="CA203" i="44"/>
  <c r="CA31" i="44"/>
  <c r="CA63" i="44"/>
  <c r="CA95" i="44"/>
  <c r="CA127" i="44"/>
  <c r="CA159" i="44"/>
  <c r="CA191" i="44"/>
  <c r="CA45" i="44"/>
  <c r="CA109" i="44"/>
  <c r="CA173" i="44"/>
  <c r="CA33" i="44"/>
  <c r="CA97" i="44"/>
  <c r="CA161" i="44"/>
  <c r="CA37" i="44"/>
  <c r="CA101" i="44"/>
  <c r="CA165" i="44"/>
  <c r="CA9" i="44"/>
  <c r="CA73" i="44"/>
  <c r="CA137" i="44"/>
  <c r="CA201" i="44"/>
  <c r="BL9" i="44"/>
  <c r="BL25" i="44"/>
  <c r="BL41" i="44"/>
  <c r="BL57" i="44"/>
  <c r="BL73" i="44"/>
  <c r="BL89" i="44"/>
  <c r="BL105" i="44"/>
  <c r="BL121" i="44"/>
  <c r="BL137" i="44"/>
  <c r="BL153" i="44"/>
  <c r="BL169" i="44"/>
  <c r="BL185" i="44"/>
  <c r="BL201" i="44"/>
  <c r="BL15" i="44"/>
  <c r="BL31" i="44"/>
  <c r="BL47" i="44"/>
  <c r="BL63" i="44"/>
  <c r="BL79" i="44"/>
  <c r="BL95" i="44"/>
  <c r="BL111" i="44"/>
  <c r="BL127" i="44"/>
  <c r="BL143" i="44"/>
  <c r="BL159" i="44"/>
  <c r="BL175" i="44"/>
  <c r="BL191" i="44"/>
  <c r="BL12" i="44"/>
  <c r="BL44" i="44"/>
  <c r="BL76" i="44"/>
  <c r="BL108" i="44"/>
  <c r="BL140" i="44"/>
  <c r="BL172" i="44"/>
  <c r="BL204" i="44"/>
  <c r="BL62" i="44"/>
  <c r="BL134" i="44"/>
  <c r="BL16" i="44"/>
  <c r="BL72" i="44"/>
  <c r="BL120" i="44"/>
  <c r="BL176" i="44"/>
  <c r="BL26" i="44"/>
  <c r="BL58" i="44"/>
  <c r="BL90" i="44"/>
  <c r="BL122" i="44"/>
  <c r="BL154" i="44"/>
  <c r="BL186" i="44"/>
  <c r="BL22" i="44"/>
  <c r="BL86" i="44"/>
  <c r="BL142" i="44"/>
  <c r="BL190" i="44"/>
  <c r="BL40" i="44"/>
  <c r="BL136" i="44"/>
  <c r="BL192" i="44"/>
  <c r="CA6" i="44"/>
  <c r="CA22" i="44"/>
  <c r="CA38" i="44"/>
  <c r="CA70" i="44"/>
  <c r="CA86" i="44"/>
  <c r="CA102" i="44"/>
  <c r="CA134" i="44"/>
  <c r="CA166" i="44"/>
  <c r="CA182" i="44"/>
  <c r="CA198" i="44"/>
  <c r="CA32" i="44"/>
  <c r="CA48" i="44"/>
  <c r="CA80" i="44"/>
  <c r="CA96" i="44"/>
  <c r="CA128" i="44"/>
  <c r="CA160" i="44"/>
  <c r="CA176" i="44"/>
  <c r="CA19" i="44"/>
  <c r="CA51" i="44"/>
  <c r="CA115" i="44"/>
  <c r="CA147" i="44"/>
  <c r="CA7" i="44"/>
  <c r="BM21" i="44"/>
  <c r="BM37" i="44"/>
  <c r="BM53" i="44"/>
  <c r="BM69" i="44"/>
  <c r="BM85" i="44"/>
  <c r="BM101" i="44"/>
  <c r="BM117" i="44"/>
  <c r="BM133" i="44"/>
  <c r="BM149" i="44"/>
  <c r="BM165" i="44"/>
  <c r="BM181" i="44"/>
  <c r="BM197" i="44"/>
  <c r="BM11" i="44"/>
  <c r="BM27" i="44"/>
  <c r="BM43" i="44"/>
  <c r="BM59" i="44"/>
  <c r="BM75" i="44"/>
  <c r="BM91" i="44"/>
  <c r="BM107" i="44"/>
  <c r="BM123" i="44"/>
  <c r="BM139" i="44"/>
  <c r="BM155" i="44"/>
  <c r="BM171" i="44"/>
  <c r="BM187" i="44"/>
  <c r="BM203" i="44"/>
  <c r="BM30" i="44"/>
  <c r="BM62" i="44"/>
  <c r="BM94" i="44"/>
  <c r="BM126" i="44"/>
  <c r="BM158" i="44"/>
  <c r="BM190" i="44"/>
  <c r="BM18" i="44"/>
  <c r="BM50" i="44"/>
  <c r="BM82" i="44"/>
  <c r="BM114" i="44"/>
  <c r="BM146" i="44"/>
  <c r="BM178" i="44"/>
  <c r="BM8" i="44"/>
  <c r="BM72" i="44"/>
  <c r="BM136" i="44"/>
  <c r="BM200" i="44"/>
  <c r="BM60" i="44"/>
  <c r="BM124" i="44"/>
  <c r="BM188" i="44"/>
  <c r="BM48" i="44"/>
  <c r="BM112" i="44"/>
  <c r="BM176" i="44"/>
  <c r="BM52" i="44"/>
  <c r="BM116" i="44"/>
  <c r="BM180" i="44"/>
  <c r="BM9" i="44"/>
  <c r="BM25" i="44"/>
  <c r="BM41" i="44"/>
  <c r="BM57" i="44"/>
  <c r="BM73" i="44"/>
  <c r="BM89" i="44"/>
  <c r="BM105" i="44"/>
  <c r="BM121" i="44"/>
  <c r="BM137" i="44"/>
  <c r="BM153" i="44"/>
  <c r="BM169" i="44"/>
  <c r="BM185" i="44"/>
  <c r="BM201" i="44"/>
  <c r="BM15" i="44"/>
  <c r="BM31" i="44"/>
  <c r="BM47" i="44"/>
  <c r="BM63" i="44"/>
  <c r="BM79" i="44"/>
  <c r="BM95" i="44"/>
  <c r="BM111" i="44"/>
  <c r="BM127" i="44"/>
  <c r="BM143" i="44"/>
  <c r="BM159" i="44"/>
  <c r="BM175" i="44"/>
  <c r="BM191" i="44"/>
  <c r="BM6" i="44"/>
  <c r="BM38" i="44"/>
  <c r="BM70" i="44"/>
  <c r="BM102" i="44"/>
  <c r="BM134" i="44"/>
  <c r="BM166" i="44"/>
  <c r="BM198" i="44"/>
  <c r="BM26" i="44"/>
  <c r="BM58" i="44"/>
  <c r="BM90" i="44"/>
  <c r="BM122" i="44"/>
  <c r="BM154" i="44"/>
  <c r="BM186" i="44"/>
  <c r="BM24" i="44"/>
  <c r="BM88" i="44"/>
  <c r="BM152" i="44"/>
  <c r="BM12" i="44"/>
  <c r="BM76" i="44"/>
  <c r="BM140" i="44"/>
  <c r="BM204" i="44"/>
  <c r="BM64" i="44"/>
  <c r="BM128" i="44"/>
  <c r="BM192" i="44"/>
  <c r="BM68" i="44"/>
  <c r="BM132" i="44"/>
  <c r="BM196" i="44"/>
  <c r="BM17" i="44"/>
  <c r="BM33" i="44"/>
  <c r="BM49" i="44"/>
  <c r="BM65" i="44"/>
  <c r="BM81" i="44"/>
  <c r="BM97" i="44"/>
  <c r="BM113" i="44"/>
  <c r="BM129" i="44"/>
  <c r="BM145" i="44"/>
  <c r="BM161" i="44"/>
  <c r="BM177" i="44"/>
  <c r="BM193" i="44"/>
  <c r="BM7" i="44"/>
  <c r="BM23" i="44"/>
  <c r="BM39" i="44"/>
  <c r="BM55" i="44"/>
  <c r="BM71" i="44"/>
  <c r="BM87" i="44"/>
  <c r="BM103" i="44"/>
  <c r="BM119" i="44"/>
  <c r="BM135" i="44"/>
  <c r="BM151" i="44"/>
  <c r="BM167" i="44"/>
  <c r="BM183" i="44"/>
  <c r="BM199" i="44"/>
  <c r="BM22" i="44"/>
  <c r="BM54" i="44"/>
  <c r="BM86" i="44"/>
  <c r="BM118" i="44"/>
  <c r="BM150" i="44"/>
  <c r="BM182" i="44"/>
  <c r="BM10" i="44"/>
  <c r="BM42" i="44"/>
  <c r="BM74" i="44"/>
  <c r="BM106" i="44"/>
  <c r="BM138" i="44"/>
  <c r="BM170" i="44"/>
  <c r="BM202" i="44"/>
  <c r="BM56" i="44"/>
  <c r="BM120" i="44"/>
  <c r="BM184" i="44"/>
  <c r="BM44" i="44"/>
  <c r="BM108" i="44"/>
  <c r="BM172" i="44"/>
  <c r="BM32" i="44"/>
  <c r="BM96" i="44"/>
  <c r="BM160" i="44"/>
  <c r="BM36" i="44"/>
  <c r="BM100" i="44"/>
  <c r="BM164" i="44"/>
  <c r="BM45" i="44"/>
  <c r="BM109" i="44"/>
  <c r="BM173" i="44"/>
  <c r="BM35" i="44"/>
  <c r="BM99" i="44"/>
  <c r="BM163" i="44"/>
  <c r="BM46" i="44"/>
  <c r="BM174" i="44"/>
  <c r="BM98" i="44"/>
  <c r="BM40" i="44"/>
  <c r="BM92" i="44"/>
  <c r="BM144" i="44"/>
  <c r="CB17" i="44"/>
  <c r="CB34" i="44"/>
  <c r="CB50" i="44"/>
  <c r="CB66" i="44"/>
  <c r="CB15" i="44"/>
  <c r="CB31" i="44"/>
  <c r="CB48" i="44"/>
  <c r="CB64" i="44"/>
  <c r="CB12" i="44"/>
  <c r="CB28" i="44"/>
  <c r="CB45" i="44"/>
  <c r="CB61" i="44"/>
  <c r="CB35" i="44"/>
  <c r="CB79" i="44"/>
  <c r="CB95" i="44"/>
  <c r="CB111" i="44"/>
  <c r="CB127" i="44"/>
  <c r="CB143" i="44"/>
  <c r="CB159" i="44"/>
  <c r="CB175" i="44"/>
  <c r="CB191" i="44"/>
  <c r="CB26" i="44"/>
  <c r="CB77" i="44"/>
  <c r="CB93" i="44"/>
  <c r="CB109" i="44"/>
  <c r="CB125" i="44"/>
  <c r="CB141" i="44"/>
  <c r="CB157" i="44"/>
  <c r="CB173" i="44"/>
  <c r="CB189" i="44"/>
  <c r="CB202" i="44"/>
  <c r="CB63" i="44"/>
  <c r="CB86" i="44"/>
  <c r="CB102" i="44"/>
  <c r="CB118" i="44"/>
  <c r="CB134" i="44"/>
  <c r="CB150" i="44"/>
  <c r="CB166" i="44"/>
  <c r="CB182" i="44"/>
  <c r="CB198" i="44"/>
  <c r="CB116" i="44"/>
  <c r="CB180" i="44"/>
  <c r="CB92" i="44"/>
  <c r="CB156" i="44"/>
  <c r="CB80" i="44"/>
  <c r="CB144" i="44"/>
  <c r="CB6" i="44"/>
  <c r="CB152" i="44"/>
  <c r="CB71" i="44"/>
  <c r="CB168" i="44"/>
  <c r="BM61" i="44"/>
  <c r="BM125" i="44"/>
  <c r="BM189" i="44"/>
  <c r="BM51" i="44"/>
  <c r="BM115" i="44"/>
  <c r="BM179" i="44"/>
  <c r="BM78" i="44"/>
  <c r="BM206" i="44"/>
  <c r="BM130" i="44"/>
  <c r="BM104" i="44"/>
  <c r="BM156" i="44"/>
  <c r="BM20" i="44"/>
  <c r="CB21" i="44"/>
  <c r="CB38" i="44"/>
  <c r="CB54" i="44"/>
  <c r="CB70" i="44"/>
  <c r="CB19" i="44"/>
  <c r="CB36" i="44"/>
  <c r="CB52" i="44"/>
  <c r="CB68" i="44"/>
  <c r="CB16" i="44"/>
  <c r="CB32" i="44"/>
  <c r="CB49" i="44"/>
  <c r="CB65" i="44"/>
  <c r="CB51" i="44"/>
  <c r="CB83" i="44"/>
  <c r="CB99" i="44"/>
  <c r="CB115" i="44"/>
  <c r="CB131" i="44"/>
  <c r="CB147" i="44"/>
  <c r="CB163" i="44"/>
  <c r="CB179" i="44"/>
  <c r="CB195" i="44"/>
  <c r="CB43" i="44"/>
  <c r="CB81" i="44"/>
  <c r="CB97" i="44"/>
  <c r="CB113" i="44"/>
  <c r="CB129" i="44"/>
  <c r="CB145" i="44"/>
  <c r="CB161" i="44"/>
  <c r="CB177" i="44"/>
  <c r="CB193" i="44"/>
  <c r="CB14" i="44"/>
  <c r="CB74" i="44"/>
  <c r="CB33" i="44"/>
  <c r="CB106" i="44"/>
  <c r="CB122" i="44"/>
  <c r="CB138" i="44"/>
  <c r="CB154" i="44"/>
  <c r="CB170" i="44"/>
  <c r="CB186" i="44"/>
  <c r="CB55" i="44"/>
  <c r="CB132" i="44"/>
  <c r="CB196" i="44"/>
  <c r="CB108" i="44"/>
  <c r="CB172" i="44"/>
  <c r="CB96" i="44"/>
  <c r="CB160" i="44"/>
  <c r="CB120" i="44"/>
  <c r="CB201" i="44"/>
  <c r="CB200" i="44"/>
  <c r="CB206" i="44"/>
  <c r="BM29" i="44"/>
  <c r="BM93" i="44"/>
  <c r="BM157" i="44"/>
  <c r="BM19" i="44"/>
  <c r="BM83" i="44"/>
  <c r="BM147" i="44"/>
  <c r="BM14" i="44"/>
  <c r="BM142" i="44"/>
  <c r="BM66" i="44"/>
  <c r="BM194" i="44"/>
  <c r="BM28" i="44"/>
  <c r="BM80" i="44"/>
  <c r="BM148" i="44"/>
  <c r="CB13" i="44"/>
  <c r="CB29" i="44"/>
  <c r="CB46" i="44"/>
  <c r="CB62" i="44"/>
  <c r="CB11" i="44"/>
  <c r="CB27" i="44"/>
  <c r="CB44" i="44"/>
  <c r="CB60" i="44"/>
  <c r="CB8" i="44"/>
  <c r="CB24" i="44"/>
  <c r="CB41" i="44"/>
  <c r="CB57" i="44"/>
  <c r="CB18" i="44"/>
  <c r="CB75" i="44"/>
  <c r="CB91" i="44"/>
  <c r="CB107" i="44"/>
  <c r="CB123" i="44"/>
  <c r="CB139" i="44"/>
  <c r="CB155" i="44"/>
  <c r="CB171" i="44"/>
  <c r="CB187" i="44"/>
  <c r="CB10" i="44"/>
  <c r="CB73" i="44"/>
  <c r="CB89" i="44"/>
  <c r="CB105" i="44"/>
  <c r="CB121" i="44"/>
  <c r="CB137" i="44"/>
  <c r="CB153" i="44"/>
  <c r="CB169" i="44"/>
  <c r="CB185" i="44"/>
  <c r="CB90" i="44"/>
  <c r="CB47" i="44"/>
  <c r="CB82" i="44"/>
  <c r="CB98" i="44"/>
  <c r="CB114" i="44"/>
  <c r="CB130" i="44"/>
  <c r="CB146" i="44"/>
  <c r="CB162" i="44"/>
  <c r="CB178" i="44"/>
  <c r="CB194" i="44"/>
  <c r="CB100" i="44"/>
  <c r="CB164" i="44"/>
  <c r="CB76" i="44"/>
  <c r="CB140" i="44"/>
  <c r="CB39" i="44"/>
  <c r="CB128" i="44"/>
  <c r="CB192" i="44"/>
  <c r="CB88" i="44"/>
  <c r="CB205" i="44"/>
  <c r="CB204" i="44"/>
  <c r="BP129" i="44"/>
  <c r="BP171" i="44"/>
  <c r="BP13" i="44"/>
  <c r="BP111" i="44"/>
  <c r="BP65" i="44"/>
  <c r="BP156" i="44"/>
  <c r="BP112" i="44"/>
  <c r="BP201" i="44"/>
  <c r="BP119" i="44"/>
  <c r="BP123" i="44"/>
  <c r="BP113" i="44"/>
  <c r="BP189" i="44"/>
  <c r="BP49" i="44"/>
  <c r="BP152" i="44"/>
  <c r="BP88" i="44"/>
  <c r="BP24" i="44"/>
  <c r="BP27" i="44"/>
  <c r="BP166" i="44"/>
  <c r="BP102" i="44"/>
  <c r="BP38" i="44"/>
  <c r="BL56" i="44"/>
  <c r="BL38" i="44"/>
  <c r="BL138" i="44"/>
  <c r="BL10" i="44"/>
  <c r="BL64" i="44"/>
  <c r="BL196" i="44"/>
  <c r="BL68" i="44"/>
  <c r="BL195" i="44"/>
  <c r="BL131" i="44"/>
  <c r="BL67" i="44"/>
  <c r="BL23" i="44"/>
  <c r="BL161" i="44"/>
  <c r="BL97" i="44"/>
  <c r="BL53" i="44"/>
  <c r="BR190" i="44"/>
  <c r="BR86" i="44"/>
  <c r="BR34" i="44"/>
  <c r="BR200" i="44"/>
  <c r="BR160" i="44"/>
  <c r="BR96" i="44"/>
  <c r="BR32" i="44"/>
  <c r="BR167" i="44"/>
  <c r="BR123" i="44"/>
  <c r="BR59" i="44"/>
  <c r="BR197" i="44"/>
  <c r="BR153" i="44"/>
  <c r="BR89" i="44"/>
  <c r="CA121" i="44"/>
  <c r="CA204" i="44"/>
  <c r="CA85" i="44"/>
  <c r="CA145" i="44"/>
  <c r="CA17" i="44"/>
  <c r="CA93" i="44"/>
  <c r="CA183" i="44"/>
  <c r="CA119" i="44"/>
  <c r="CA55" i="44"/>
  <c r="CA131" i="44"/>
  <c r="CA200" i="44"/>
  <c r="CA136" i="44"/>
  <c r="CA72" i="44"/>
  <c r="CA8" i="44"/>
  <c r="CA142" i="44"/>
  <c r="CA78" i="44"/>
  <c r="CA14" i="44"/>
  <c r="CB136" i="44"/>
  <c r="CB188" i="44"/>
  <c r="CB84" i="44"/>
  <c r="CB142" i="44"/>
  <c r="CB78" i="44"/>
  <c r="CB165" i="44"/>
  <c r="CB101" i="44"/>
  <c r="CB183" i="44"/>
  <c r="CB119" i="44"/>
  <c r="CB69" i="44"/>
  <c r="CB72" i="44"/>
  <c r="CB7" i="44"/>
  <c r="CB9" i="44"/>
  <c r="CE203" i="44"/>
  <c r="CE163" i="44"/>
  <c r="CE69" i="44"/>
  <c r="CE202" i="44"/>
  <c r="CE121" i="44"/>
  <c r="CE148" i="44"/>
  <c r="CE87" i="44"/>
  <c r="CE110" i="44"/>
  <c r="BM162" i="44"/>
  <c r="BM131" i="44"/>
  <c r="BM77" i="44"/>
  <c r="CG78" i="44"/>
  <c r="CG159" i="44"/>
  <c r="CG101" i="44"/>
  <c r="CK129" i="44"/>
  <c r="BV175" i="44"/>
  <c r="EC171" i="44"/>
  <c r="BU133" i="44"/>
  <c r="BU172" i="44"/>
  <c r="BU75" i="44"/>
  <c r="EC180" i="44"/>
  <c r="ED112" i="44"/>
  <c r="ED166" i="44"/>
  <c r="BU86" i="44"/>
  <c r="BU69" i="44"/>
  <c r="BU186" i="44"/>
  <c r="BU197" i="44"/>
  <c r="BU139" i="44"/>
  <c r="BU44" i="44"/>
  <c r="BU11" i="44"/>
  <c r="EC100" i="44"/>
  <c r="BU34" i="44"/>
  <c r="BU112" i="44"/>
  <c r="BU203" i="44"/>
  <c r="EC26" i="44"/>
  <c r="EC35" i="44"/>
  <c r="EC151" i="44"/>
  <c r="EC72" i="44"/>
  <c r="EC25" i="44"/>
  <c r="EC109" i="44"/>
  <c r="EC165" i="44"/>
  <c r="EC157" i="44"/>
  <c r="EC50" i="44"/>
  <c r="EC176" i="44"/>
  <c r="EC178" i="44"/>
  <c r="EC32" i="44"/>
  <c r="BU70" i="44"/>
  <c r="BU170" i="44"/>
  <c r="BU36" i="44"/>
  <c r="BU193" i="44"/>
  <c r="BU65" i="44"/>
  <c r="BU135" i="44"/>
  <c r="ED157" i="44"/>
  <c r="EC56" i="44"/>
  <c r="EC10" i="44"/>
  <c r="EC182" i="44"/>
  <c r="EC51" i="44"/>
  <c r="EC70" i="44"/>
  <c r="EC90" i="44"/>
  <c r="EC84" i="44"/>
  <c r="EC78" i="44"/>
  <c r="EC92" i="44"/>
  <c r="EC15" i="44"/>
  <c r="EC62" i="44"/>
  <c r="ED33" i="44"/>
  <c r="EC130" i="44"/>
  <c r="BU198" i="44"/>
  <c r="BU146" i="44"/>
  <c r="BU94" i="44"/>
  <c r="BU42" i="44"/>
  <c r="BU100" i="44"/>
  <c r="BU168" i="44"/>
  <c r="BU40" i="44"/>
  <c r="BU161" i="44"/>
  <c r="BU97" i="44"/>
  <c r="BU33" i="44"/>
  <c r="BU167" i="44"/>
  <c r="BU103" i="44"/>
  <c r="BU39" i="44"/>
  <c r="BU18" i="44"/>
  <c r="BU164" i="44"/>
  <c r="BU104" i="44"/>
  <c r="BU129" i="44"/>
  <c r="BU199" i="44"/>
  <c r="BU71" i="44"/>
  <c r="BU7" i="44"/>
  <c r="BU162" i="44"/>
  <c r="BU110" i="44"/>
  <c r="BU58" i="44"/>
  <c r="BU108" i="44"/>
  <c r="BU176" i="44"/>
  <c r="BU48" i="44"/>
  <c r="BU165" i="44"/>
  <c r="BU101" i="44"/>
  <c r="BU37" i="44"/>
  <c r="BU171" i="44"/>
  <c r="BU107" i="44"/>
  <c r="BU43" i="44"/>
  <c r="EC203" i="44"/>
  <c r="EC53" i="44"/>
  <c r="EC179" i="44"/>
  <c r="EC196" i="44"/>
  <c r="EC7" i="44"/>
  <c r="EC91" i="44"/>
  <c r="EC88" i="44"/>
  <c r="EC116" i="44"/>
  <c r="EC142" i="44"/>
  <c r="EC22" i="44"/>
  <c r="EC19" i="44"/>
  <c r="EC194" i="44"/>
  <c r="BU134" i="44"/>
  <c r="BU6" i="44"/>
  <c r="BU82" i="44"/>
  <c r="BU158" i="44"/>
  <c r="BU30" i="44"/>
  <c r="BU106" i="44"/>
  <c r="BU196" i="44"/>
  <c r="BU132" i="44"/>
  <c r="BU68" i="44"/>
  <c r="BU200" i="44"/>
  <c r="BU136" i="44"/>
  <c r="BU72" i="44"/>
  <c r="BU8" i="44"/>
  <c r="BU177" i="44"/>
  <c r="BU145" i="44"/>
  <c r="BU113" i="44"/>
  <c r="BU81" i="44"/>
  <c r="BU49" i="44"/>
  <c r="BU17" i="44"/>
  <c r="BU183" i="44"/>
  <c r="BU151" i="44"/>
  <c r="BU119" i="44"/>
  <c r="BU87" i="44"/>
  <c r="BU55" i="44"/>
  <c r="BU19" i="44"/>
  <c r="BU35" i="44"/>
  <c r="BU51" i="44"/>
  <c r="BU67" i="44"/>
  <c r="BU83" i="44"/>
  <c r="BU99" i="44"/>
  <c r="BU115" i="44"/>
  <c r="BU131" i="44"/>
  <c r="BU147" i="44"/>
  <c r="BU163" i="44"/>
  <c r="BU179" i="44"/>
  <c r="BU195" i="44"/>
  <c r="BU13" i="44"/>
  <c r="BU29" i="44"/>
  <c r="BU45" i="44"/>
  <c r="BU61" i="44"/>
  <c r="BU77" i="44"/>
  <c r="BU93" i="44"/>
  <c r="BU109" i="44"/>
  <c r="BU125" i="44"/>
  <c r="BU141" i="44"/>
  <c r="BU157" i="44"/>
  <c r="BU173" i="44"/>
  <c r="BU189" i="44"/>
  <c r="BU205" i="44"/>
  <c r="BU32" i="44"/>
  <c r="BU64" i="44"/>
  <c r="BU96" i="44"/>
  <c r="BU128" i="44"/>
  <c r="BU160" i="44"/>
  <c r="BU192" i="44"/>
  <c r="BU28" i="44"/>
  <c r="BU60" i="44"/>
  <c r="BU92" i="44"/>
  <c r="BU124" i="44"/>
  <c r="BU156" i="44"/>
  <c r="BU188" i="44"/>
  <c r="BU26" i="44"/>
  <c r="BU90" i="44"/>
  <c r="BU154" i="44"/>
  <c r="BU14" i="44"/>
  <c r="BU78" i="44"/>
  <c r="BU142" i="44"/>
  <c r="BU206" i="44"/>
  <c r="BU66" i="44"/>
  <c r="BU130" i="44"/>
  <c r="BU194" i="44"/>
  <c r="BU54" i="44"/>
  <c r="BU118" i="44"/>
  <c r="BU182" i="44"/>
  <c r="BU15" i="44"/>
  <c r="BU31" i="44"/>
  <c r="BU47" i="44"/>
  <c r="BU63" i="44"/>
  <c r="BU79" i="44"/>
  <c r="BU95" i="44"/>
  <c r="BU111" i="44"/>
  <c r="BU127" i="44"/>
  <c r="BU143" i="44"/>
  <c r="BU159" i="44"/>
  <c r="BU175" i="44"/>
  <c r="BU191" i="44"/>
  <c r="BU9" i="44"/>
  <c r="BU25" i="44"/>
  <c r="BU41" i="44"/>
  <c r="BU57" i="44"/>
  <c r="BU73" i="44"/>
  <c r="BU89" i="44"/>
  <c r="BU105" i="44"/>
  <c r="BU121" i="44"/>
  <c r="BU137" i="44"/>
  <c r="BU153" i="44"/>
  <c r="BU169" i="44"/>
  <c r="BU185" i="44"/>
  <c r="BU201" i="44"/>
  <c r="BU24" i="44"/>
  <c r="BU56" i="44"/>
  <c r="BU88" i="44"/>
  <c r="BU120" i="44"/>
  <c r="BU152" i="44"/>
  <c r="BU184" i="44"/>
  <c r="BU20" i="44"/>
  <c r="BU52" i="44"/>
  <c r="BU84" i="44"/>
  <c r="BU116" i="44"/>
  <c r="BU148" i="44"/>
  <c r="BU180" i="44"/>
  <c r="BU10" i="44"/>
  <c r="BU74" i="44"/>
  <c r="BU138" i="44"/>
  <c r="BU202" i="44"/>
  <c r="BU62" i="44"/>
  <c r="BU126" i="44"/>
  <c r="BU190" i="44"/>
  <c r="BU50" i="44"/>
  <c r="BU114" i="44"/>
  <c r="BU178" i="44"/>
  <c r="BU38" i="44"/>
  <c r="BU102" i="44"/>
  <c r="BU166" i="44"/>
  <c r="EC128" i="44"/>
  <c r="EC150" i="44"/>
  <c r="EC173" i="44"/>
  <c r="EC159" i="44"/>
  <c r="EC158" i="44"/>
  <c r="EC135" i="44"/>
  <c r="EC141" i="44"/>
  <c r="EC113" i="44"/>
  <c r="EC14" i="44"/>
  <c r="EC112" i="44"/>
  <c r="EC147" i="44"/>
  <c r="EC162" i="44"/>
  <c r="EC137" i="44"/>
  <c r="EC30" i="44"/>
  <c r="EC65" i="44"/>
  <c r="EC183" i="44"/>
  <c r="EC89" i="44"/>
  <c r="EC21" i="44"/>
  <c r="EC124" i="44"/>
  <c r="EC163" i="44"/>
  <c r="EC49" i="44"/>
  <c r="EC16" i="44"/>
  <c r="EC195" i="44"/>
  <c r="EC111" i="44"/>
  <c r="EC129" i="44"/>
  <c r="EC12" i="44"/>
  <c r="EC190" i="44"/>
  <c r="EC169" i="44"/>
  <c r="EC68" i="44"/>
  <c r="EC145" i="44"/>
  <c r="EC71" i="44"/>
  <c r="EC60" i="44"/>
  <c r="EC63" i="44"/>
  <c r="EC200" i="44"/>
  <c r="EC107" i="44"/>
  <c r="EC67" i="44"/>
  <c r="EC47" i="44"/>
  <c r="EC177" i="44"/>
  <c r="EC119" i="44"/>
  <c r="EC79" i="44"/>
  <c r="EC120" i="44"/>
  <c r="EC24" i="44"/>
  <c r="EC181" i="44"/>
  <c r="EC99" i="44"/>
  <c r="EC77" i="44"/>
  <c r="EC28" i="44"/>
  <c r="EC186" i="44"/>
  <c r="EC93" i="44"/>
  <c r="EC8" i="44"/>
  <c r="EC156" i="44"/>
  <c r="EC40" i="44"/>
  <c r="EC94" i="44"/>
  <c r="EC46" i="44"/>
  <c r="EC164" i="44"/>
  <c r="EC149" i="44"/>
  <c r="EC172" i="44"/>
  <c r="EC82" i="44"/>
  <c r="EC39" i="44"/>
  <c r="EC59" i="44"/>
  <c r="EC201" i="44"/>
  <c r="EC80" i="44"/>
  <c r="BU150" i="44"/>
  <c r="BU22" i="44"/>
  <c r="BU98" i="44"/>
  <c r="BU174" i="44"/>
  <c r="BU46" i="44"/>
  <c r="BU122" i="44"/>
  <c r="BU204" i="44"/>
  <c r="BU140" i="44"/>
  <c r="BU76" i="44"/>
  <c r="BU12" i="44"/>
  <c r="BU144" i="44"/>
  <c r="BU80" i="44"/>
  <c r="BU16" i="44"/>
  <c r="BU181" i="44"/>
  <c r="BU149" i="44"/>
  <c r="BU117" i="44"/>
  <c r="BU85" i="44"/>
  <c r="BU53" i="44"/>
  <c r="BU21" i="44"/>
  <c r="BU187" i="44"/>
  <c r="BU155" i="44"/>
  <c r="BU123" i="44"/>
  <c r="BU91" i="44"/>
  <c r="BU59" i="44"/>
  <c r="BU27" i="44"/>
  <c r="EC193" i="44"/>
  <c r="EC54" i="44"/>
  <c r="EC18" i="44"/>
  <c r="EC121" i="44"/>
  <c r="EC17" i="44"/>
  <c r="EC152" i="44"/>
  <c r="EC83" i="44"/>
  <c r="EC61" i="44"/>
  <c r="EC57" i="44"/>
  <c r="EC38" i="44"/>
  <c r="EC85" i="44"/>
  <c r="EC144" i="44"/>
  <c r="EC154" i="44"/>
  <c r="EC44" i="44"/>
  <c r="EC73" i="44"/>
  <c r="EC11" i="44"/>
  <c r="EC6" i="44"/>
  <c r="EC136" i="44"/>
  <c r="EC184" i="44"/>
  <c r="EC140" i="44"/>
  <c r="EC27" i="44"/>
  <c r="EC20" i="44"/>
  <c r="EC110" i="44"/>
  <c r="EC104" i="44"/>
  <c r="EC146" i="44"/>
  <c r="EC114" i="44"/>
  <c r="EC66" i="44"/>
  <c r="EC42" i="44"/>
  <c r="EC206" i="44"/>
  <c r="EC105" i="44"/>
  <c r="EC117" i="44"/>
  <c r="EC166" i="44"/>
  <c r="EC45" i="44"/>
  <c r="EC41" i="44"/>
  <c r="EC34" i="44"/>
  <c r="EC185" i="44"/>
  <c r="EC33" i="44"/>
  <c r="EC43" i="44"/>
  <c r="EC202" i="44"/>
  <c r="EC95" i="44"/>
  <c r="EC205" i="44"/>
  <c r="EC143" i="44"/>
  <c r="EC9" i="44"/>
  <c r="EC153" i="44"/>
  <c r="EC127" i="44"/>
  <c r="EC204" i="44"/>
  <c r="EC64" i="44"/>
  <c r="EC69" i="44"/>
  <c r="EC86" i="44"/>
  <c r="EC87" i="44"/>
  <c r="EC134" i="44"/>
  <c r="EC191" i="44"/>
  <c r="EC37" i="44"/>
  <c r="EC76" i="44"/>
  <c r="EC75" i="44"/>
  <c r="EC123" i="44"/>
  <c r="EC132" i="44"/>
  <c r="EC31" i="44"/>
  <c r="EC98" i="44"/>
  <c r="EC199" i="44"/>
  <c r="EC122" i="44"/>
  <c r="EC58" i="44"/>
  <c r="EC29" i="44"/>
  <c r="EC174" i="44"/>
  <c r="EC97" i="44"/>
  <c r="EC197" i="44"/>
  <c r="EC36" i="44"/>
  <c r="EC126" i="44"/>
  <c r="EC52" i="44"/>
  <c r="EC118" i="44"/>
  <c r="EC101" i="44"/>
  <c r="EC108" i="44"/>
  <c r="EC96" i="44"/>
  <c r="EC161" i="44"/>
  <c r="EC138" i="44"/>
  <c r="EC74" i="44"/>
  <c r="EC167" i="44"/>
  <c r="EC198" i="44"/>
  <c r="EC48" i="44"/>
  <c r="EC23" i="44"/>
  <c r="EC131" i="44"/>
  <c r="EC188" i="44"/>
  <c r="EC103" i="44"/>
  <c r="EC55" i="44"/>
  <c r="EC189" i="44"/>
  <c r="EC155" i="44"/>
  <c r="EC175" i="44"/>
  <c r="EC170" i="44"/>
  <c r="CJ6" i="44"/>
  <c r="CJ10" i="44"/>
  <c r="CJ14" i="44"/>
  <c r="CJ18" i="44"/>
  <c r="CJ22" i="44"/>
  <c r="CJ26" i="44"/>
  <c r="CJ30" i="44"/>
  <c r="CJ36" i="44"/>
  <c r="CJ40" i="44"/>
  <c r="CJ44" i="44"/>
  <c r="CJ48" i="44"/>
  <c r="CJ52" i="44"/>
  <c r="CJ56" i="44"/>
  <c r="CJ60" i="44"/>
  <c r="CJ64" i="44"/>
  <c r="CJ68" i="44"/>
  <c r="CJ72" i="44"/>
  <c r="CJ76" i="44"/>
  <c r="CJ80" i="44"/>
  <c r="CJ84" i="44"/>
  <c r="CJ88" i="44"/>
  <c r="CJ90" i="44"/>
  <c r="CJ94" i="44"/>
  <c r="CJ98" i="44"/>
  <c r="CJ102" i="44"/>
  <c r="CJ106" i="44"/>
  <c r="CJ110" i="44"/>
  <c r="CJ114" i="44"/>
  <c r="CJ118" i="44"/>
  <c r="CJ122" i="44"/>
  <c r="CJ126" i="44"/>
  <c r="CJ130" i="44"/>
  <c r="CJ134" i="44"/>
  <c r="CJ138" i="44"/>
  <c r="CJ142" i="44"/>
  <c r="CJ146" i="44"/>
  <c r="CJ150" i="44"/>
  <c r="CJ154" i="44"/>
  <c r="CJ158" i="44"/>
  <c r="CJ162" i="44"/>
  <c r="CJ166" i="44"/>
  <c r="CJ170" i="44"/>
  <c r="CJ174" i="44"/>
  <c r="CJ178" i="44"/>
  <c r="CJ182" i="44"/>
  <c r="CJ186" i="44"/>
  <c r="CJ190" i="44"/>
  <c r="CJ194" i="44"/>
  <c r="CJ198" i="44"/>
  <c r="CJ8" i="44"/>
  <c r="CJ12" i="44"/>
  <c r="CJ16" i="44"/>
  <c r="CJ20" i="44"/>
  <c r="CJ24" i="44"/>
  <c r="CJ28" i="44"/>
  <c r="CJ34" i="44"/>
  <c r="CJ38" i="44"/>
  <c r="CJ42" i="44"/>
  <c r="CJ46" i="44"/>
  <c r="CJ50" i="44"/>
  <c r="CJ54" i="44"/>
  <c r="CJ58" i="44"/>
  <c r="CJ62" i="44"/>
  <c r="CJ66" i="44"/>
  <c r="CJ70" i="44"/>
  <c r="CJ74" i="44"/>
  <c r="CJ78" i="44"/>
  <c r="CJ82" i="44"/>
  <c r="CJ86" i="44"/>
  <c r="CJ33" i="44"/>
  <c r="CJ92" i="44"/>
  <c r="CJ96" i="44"/>
  <c r="CJ100" i="44"/>
  <c r="CJ104" i="44"/>
  <c r="CJ108" i="44"/>
  <c r="CJ112" i="44"/>
  <c r="CJ116" i="44"/>
  <c r="CJ120" i="44"/>
  <c r="CJ124" i="44"/>
  <c r="CJ128" i="44"/>
  <c r="CJ132" i="44"/>
  <c r="CJ136" i="44"/>
  <c r="CJ140" i="44"/>
  <c r="CJ144" i="44"/>
  <c r="CJ148" i="44"/>
  <c r="CJ152" i="44"/>
  <c r="CJ156" i="44"/>
  <c r="CJ160" i="44"/>
  <c r="CJ164" i="44"/>
  <c r="CJ168" i="44"/>
  <c r="CJ172" i="44"/>
  <c r="CJ176" i="44"/>
  <c r="CJ180" i="44"/>
  <c r="CJ184" i="44"/>
  <c r="CJ188" i="44"/>
  <c r="CJ192" i="44"/>
  <c r="CJ196" i="44"/>
  <c r="CJ13" i="44"/>
  <c r="CJ21" i="44"/>
  <c r="CJ29" i="44"/>
  <c r="CJ39" i="44"/>
  <c r="CJ47" i="44"/>
  <c r="CJ55" i="44"/>
  <c r="CJ63" i="44"/>
  <c r="CJ71" i="44"/>
  <c r="CJ79" i="44"/>
  <c r="CJ87" i="44"/>
  <c r="CJ93" i="44"/>
  <c r="CJ101" i="44"/>
  <c r="CJ109" i="44"/>
  <c r="CJ117" i="44"/>
  <c r="CJ125" i="44"/>
  <c r="CJ133" i="44"/>
  <c r="CJ141" i="44"/>
  <c r="CJ149" i="44"/>
  <c r="CJ157" i="44"/>
  <c r="CJ165" i="44"/>
  <c r="CJ173" i="44"/>
  <c r="CJ181" i="44"/>
  <c r="CJ189" i="44"/>
  <c r="CJ197" i="44"/>
  <c r="CJ9" i="44"/>
  <c r="CJ17" i="44"/>
  <c r="CJ25" i="44"/>
  <c r="CJ35" i="44"/>
  <c r="CJ43" i="44"/>
  <c r="CJ51" i="44"/>
  <c r="CJ59" i="44"/>
  <c r="CJ67" i="44"/>
  <c r="CJ75" i="44"/>
  <c r="CJ83" i="44"/>
  <c r="CJ89" i="44"/>
  <c r="CJ97" i="44"/>
  <c r="CJ105" i="44"/>
  <c r="CJ113" i="44"/>
  <c r="CJ121" i="44"/>
  <c r="CJ129" i="44"/>
  <c r="CJ137" i="44"/>
  <c r="CJ145" i="44"/>
  <c r="CJ153" i="44"/>
  <c r="CJ161" i="44"/>
  <c r="CJ169" i="44"/>
  <c r="CJ177" i="44"/>
  <c r="CJ185" i="44"/>
  <c r="CJ193" i="44"/>
  <c r="CJ11" i="44"/>
  <c r="CJ19" i="44"/>
  <c r="CJ27" i="44"/>
  <c r="CJ37" i="44"/>
  <c r="CJ45" i="44"/>
  <c r="CJ53" i="44"/>
  <c r="CJ61" i="44"/>
  <c r="CJ69" i="44"/>
  <c r="CJ77" i="44"/>
  <c r="CJ85" i="44"/>
  <c r="CJ91" i="44"/>
  <c r="CJ99" i="44"/>
  <c r="CJ107" i="44"/>
  <c r="CJ115" i="44"/>
  <c r="CJ123" i="44"/>
  <c r="CJ131" i="44"/>
  <c r="CJ139" i="44"/>
  <c r="CJ147" i="44"/>
  <c r="CJ155" i="44"/>
  <c r="CJ163" i="44"/>
  <c r="CJ171" i="44"/>
  <c r="CJ179" i="44"/>
  <c r="CJ187" i="44"/>
  <c r="CJ195" i="44"/>
  <c r="CJ15" i="44"/>
  <c r="CJ49" i="44"/>
  <c r="CJ81" i="44"/>
  <c r="CJ111" i="44"/>
  <c r="CJ143" i="44"/>
  <c r="CJ175" i="44"/>
  <c r="CJ31" i="44"/>
  <c r="CJ65" i="44"/>
  <c r="CJ95" i="44"/>
  <c r="CJ127" i="44"/>
  <c r="CJ159" i="44"/>
  <c r="CJ191" i="44"/>
  <c r="CJ7" i="44"/>
  <c r="CJ41" i="44"/>
  <c r="CJ73" i="44"/>
  <c r="CJ103" i="44"/>
  <c r="CJ135" i="44"/>
  <c r="CJ167" i="44"/>
  <c r="CJ199" i="44"/>
  <c r="CJ119" i="44"/>
  <c r="CJ202" i="44"/>
  <c r="CJ57" i="44"/>
  <c r="CJ183" i="44"/>
  <c r="CJ32" i="44"/>
  <c r="CJ151" i="44"/>
  <c r="CJ23" i="44"/>
  <c r="CJ203" i="44"/>
  <c r="CJ200" i="44"/>
  <c r="CJ205" i="44"/>
  <c r="CJ204" i="44"/>
  <c r="CJ206" i="44"/>
  <c r="CJ201" i="44"/>
  <c r="EC106" i="44"/>
  <c r="EC133" i="44"/>
  <c r="EC187" i="44"/>
  <c r="EC139" i="44"/>
  <c r="EC115" i="44"/>
  <c r="EC160" i="44"/>
  <c r="EC81" i="44"/>
  <c r="EC102" i="44"/>
  <c r="EC168" i="44"/>
  <c r="EC13" i="44"/>
  <c r="EC125" i="44"/>
  <c r="EC192" i="44"/>
  <c r="ED65" i="44"/>
  <c r="ED78" i="44"/>
  <c r="ED76" i="44"/>
  <c r="ED17" i="44"/>
  <c r="ED200" i="44"/>
  <c r="ED121" i="44"/>
  <c r="ED50" i="44"/>
  <c r="ED90" i="44"/>
  <c r="ED16" i="44"/>
  <c r="ED45" i="44"/>
  <c r="ED64" i="44"/>
  <c r="ED104" i="44"/>
  <c r="ED117" i="44"/>
  <c r="ED191" i="44"/>
  <c r="ED206" i="44"/>
  <c r="ED6" i="44"/>
  <c r="ED14" i="44"/>
  <c r="ED46" i="44"/>
  <c r="ED94" i="44"/>
  <c r="ED58" i="44"/>
  <c r="ED186" i="44"/>
  <c r="ED123" i="44"/>
  <c r="ED55" i="44"/>
  <c r="ED52" i="44"/>
  <c r="ED109" i="44"/>
  <c r="ED126" i="44"/>
  <c r="ED159" i="44"/>
  <c r="ED185" i="44"/>
  <c r="ED70" i="44"/>
  <c r="ED21" i="44"/>
  <c r="ED190" i="44"/>
  <c r="ED181" i="44"/>
  <c r="ED176" i="44"/>
  <c r="ED77" i="44"/>
  <c r="ED122" i="44"/>
  <c r="ED83" i="44"/>
  <c r="ED118" i="44"/>
  <c r="ED182" i="44"/>
  <c r="ED67" i="44"/>
  <c r="ED198" i="44"/>
  <c r="ED97" i="44"/>
  <c r="ED57" i="44"/>
  <c r="ED106" i="44"/>
  <c r="ED202" i="44"/>
  <c r="ED143" i="44"/>
  <c r="ED98" i="44"/>
  <c r="ED26" i="44"/>
  <c r="ED132" i="44"/>
  <c r="ED11" i="44"/>
  <c r="ED13" i="44"/>
  <c r="ED125" i="44"/>
  <c r="ED101" i="44"/>
  <c r="ED69" i="44"/>
  <c r="ED38" i="44"/>
  <c r="ED43" i="44"/>
  <c r="ED131" i="44"/>
  <c r="ED28" i="44"/>
  <c r="ED20" i="44"/>
  <c r="ED145" i="44"/>
  <c r="ED134" i="44"/>
  <c r="ED95" i="44"/>
  <c r="ED178" i="44"/>
  <c r="ED171" i="44"/>
  <c r="ED167" i="44"/>
  <c r="ED32" i="44"/>
  <c r="ED96" i="44"/>
  <c r="ED92" i="44"/>
  <c r="ED60" i="44"/>
  <c r="ED105" i="44"/>
  <c r="ED155" i="44"/>
  <c r="DV99" i="44"/>
  <c r="DV96" i="44"/>
  <c r="DV31" i="44"/>
  <c r="DV163" i="44"/>
  <c r="DV17" i="44"/>
  <c r="DV84" i="44"/>
  <c r="DV135" i="44"/>
  <c r="DV95" i="44"/>
  <c r="EE126" i="44"/>
  <c r="DT126" i="44"/>
  <c r="DY6" i="44"/>
  <c r="DZ192" i="44"/>
  <c r="DY185" i="44"/>
  <c r="EA63" i="44"/>
  <c r="DY94" i="44"/>
  <c r="DY13" i="44"/>
  <c r="DY84" i="44"/>
  <c r="DY72" i="44"/>
  <c r="EA140" i="44"/>
  <c r="DY44" i="44"/>
  <c r="DY144" i="44"/>
  <c r="DY157" i="44"/>
  <c r="DY151" i="44"/>
  <c r="EA152" i="44"/>
  <c r="EA131" i="44"/>
  <c r="DU80" i="44"/>
  <c r="EA85" i="44"/>
  <c r="EA143" i="44"/>
  <c r="EB61" i="44"/>
  <c r="EA53" i="44"/>
  <c r="EA105" i="44"/>
  <c r="EA50" i="44"/>
  <c r="EA196" i="44"/>
  <c r="EA91" i="44"/>
  <c r="EA173" i="44"/>
  <c r="EA27" i="44"/>
  <c r="EA118" i="44"/>
  <c r="EA88" i="44"/>
  <c r="EA73" i="44"/>
  <c r="EA15" i="44"/>
  <c r="EA170" i="44"/>
  <c r="EA178" i="44"/>
  <c r="EA181" i="44"/>
  <c r="EB105" i="44"/>
  <c r="EA194" i="44"/>
  <c r="EA33" i="44"/>
  <c r="EA163" i="44"/>
  <c r="EA195" i="44"/>
  <c r="EA184" i="44"/>
  <c r="EA71" i="44"/>
  <c r="EA41" i="44"/>
  <c r="EA80" i="44"/>
  <c r="EB149" i="44"/>
  <c r="EA160" i="44"/>
  <c r="EA96" i="44"/>
  <c r="EA89" i="44"/>
  <c r="EA175" i="44"/>
  <c r="EA189" i="44"/>
  <c r="EA164" i="44"/>
  <c r="EA78" i="44"/>
  <c r="EA60" i="44"/>
  <c r="EA98" i="44"/>
  <c r="EA135" i="44"/>
  <c r="EA172" i="44"/>
  <c r="EA14" i="44"/>
  <c r="EA84" i="44"/>
  <c r="EA58" i="44"/>
  <c r="EA6" i="44"/>
  <c r="EA123" i="44"/>
  <c r="EA29" i="44"/>
  <c r="EA54" i="44"/>
  <c r="EA82" i="44"/>
  <c r="EA185" i="44"/>
  <c r="EA174" i="44"/>
  <c r="EA34" i="44"/>
  <c r="EA48" i="44"/>
  <c r="EA100" i="44"/>
  <c r="EA94" i="44"/>
  <c r="EA198" i="44"/>
  <c r="EA13" i="44"/>
  <c r="EA156" i="44"/>
  <c r="EA165" i="44"/>
  <c r="EA167" i="44"/>
  <c r="EA57" i="44"/>
  <c r="EA166" i="44"/>
  <c r="EA146" i="44"/>
  <c r="EA45" i="44"/>
  <c r="EA10" i="44"/>
  <c r="EA127" i="44"/>
  <c r="EA197" i="44"/>
  <c r="EA202" i="44"/>
  <c r="EA147" i="44"/>
  <c r="EA190" i="44"/>
  <c r="EA108" i="44"/>
  <c r="EA8" i="44"/>
  <c r="EA18" i="44"/>
  <c r="EA93" i="44"/>
  <c r="EA205" i="44"/>
  <c r="EA17" i="44"/>
  <c r="EA191" i="44"/>
  <c r="EA182" i="44"/>
  <c r="EA20" i="44"/>
  <c r="EA66" i="44"/>
  <c r="EA169" i="44"/>
  <c r="EA35" i="44"/>
  <c r="EA62" i="44"/>
  <c r="EA9" i="44"/>
  <c r="EA139" i="44"/>
  <c r="EA133" i="44"/>
  <c r="EA76" i="44"/>
  <c r="EA128" i="44"/>
  <c r="EA119" i="44"/>
  <c r="EA64" i="44"/>
  <c r="EA103" i="44"/>
  <c r="EA180" i="44"/>
  <c r="EA136" i="44"/>
  <c r="EA87" i="44"/>
  <c r="EA55" i="44"/>
  <c r="EA158" i="44"/>
  <c r="EA42" i="44"/>
  <c r="EA11" i="44"/>
  <c r="EA176" i="44"/>
  <c r="EA115" i="44"/>
  <c r="EA199" i="44"/>
  <c r="EA138" i="44"/>
  <c r="EA144" i="44"/>
  <c r="EA145" i="44"/>
  <c r="EA141" i="44"/>
  <c r="EA46" i="44"/>
  <c r="EA61" i="44"/>
  <c r="EA25" i="44"/>
  <c r="EA153" i="44"/>
  <c r="EA75" i="44"/>
  <c r="EA37" i="44"/>
  <c r="EA86" i="44"/>
  <c r="EA109" i="44"/>
  <c r="EA149" i="44"/>
  <c r="EA69" i="44"/>
  <c r="EA101" i="44"/>
  <c r="EA74" i="44"/>
  <c r="EA113" i="44"/>
  <c r="EA142" i="44"/>
  <c r="EA51" i="44"/>
  <c r="EA159" i="44"/>
  <c r="EA21" i="44"/>
  <c r="EA155" i="44"/>
  <c r="EA16" i="44"/>
  <c r="EA161" i="44"/>
  <c r="EA24" i="44"/>
  <c r="EA130" i="44"/>
  <c r="EA121" i="44"/>
  <c r="EA171" i="44"/>
  <c r="EA68" i="44"/>
  <c r="EA204" i="44"/>
  <c r="EA7" i="44"/>
  <c r="EA59" i="44"/>
  <c r="ED124" i="44"/>
  <c r="ED10" i="44"/>
  <c r="ED73" i="44"/>
  <c r="ED15" i="44"/>
  <c r="ED72" i="44"/>
  <c r="ED193" i="44"/>
  <c r="ED201" i="44"/>
  <c r="ED9" i="44"/>
  <c r="ED88" i="44"/>
  <c r="ED56" i="44"/>
  <c r="ED54" i="44"/>
  <c r="ED135" i="44"/>
  <c r="ED42" i="44"/>
  <c r="ED99" i="44"/>
  <c r="ED203" i="44"/>
  <c r="ED81" i="44"/>
  <c r="ED31" i="44"/>
  <c r="ED169" i="44"/>
  <c r="ED29" i="44"/>
  <c r="ED44" i="44"/>
  <c r="ED183" i="44"/>
  <c r="ED34" i="44"/>
  <c r="ED133" i="44"/>
  <c r="ED68" i="44"/>
  <c r="ED146" i="44"/>
  <c r="ED48" i="44"/>
  <c r="ED115" i="44"/>
  <c r="ED184" i="44"/>
  <c r="ED100" i="44"/>
  <c r="ED107" i="44"/>
  <c r="ED175" i="44"/>
  <c r="ED41" i="44"/>
  <c r="ED30" i="44"/>
  <c r="ED168" i="44"/>
  <c r="ED27" i="44"/>
  <c r="ED204" i="44"/>
  <c r="ED37" i="44"/>
  <c r="ED18" i="44"/>
  <c r="ED150" i="44"/>
  <c r="ED194" i="44"/>
  <c r="ED79" i="44"/>
  <c r="ED173" i="44"/>
  <c r="ED197" i="44"/>
  <c r="ED113" i="44"/>
  <c r="ED7" i="44"/>
  <c r="ED49" i="44"/>
  <c r="ED127" i="44"/>
  <c r="ED179" i="44"/>
  <c r="ED86" i="44"/>
  <c r="ED172" i="44"/>
  <c r="ED154" i="44"/>
  <c r="ED23" i="44"/>
  <c r="ED156" i="44"/>
  <c r="ED12" i="44"/>
  <c r="ED165" i="44"/>
  <c r="ED19" i="44"/>
  <c r="ED120" i="44"/>
  <c r="ED130" i="44"/>
  <c r="ED93" i="44"/>
  <c r="ED195" i="44"/>
  <c r="ED161" i="44"/>
  <c r="ED196" i="44"/>
  <c r="ED63" i="44"/>
  <c r="DV187" i="44"/>
  <c r="ED152" i="44"/>
  <c r="ED147" i="44"/>
  <c r="DV72" i="44"/>
  <c r="DV121" i="44"/>
  <c r="DV76" i="44"/>
  <c r="DV20" i="44"/>
  <c r="ED151" i="44"/>
  <c r="ED160" i="44"/>
  <c r="ED144" i="44"/>
  <c r="ED85" i="44"/>
  <c r="ED139" i="44"/>
  <c r="ED162" i="44"/>
  <c r="ED103" i="44"/>
  <c r="ED36" i="44"/>
  <c r="ED24" i="44"/>
  <c r="ED163" i="44"/>
  <c r="ED47" i="44"/>
  <c r="ED192" i="44"/>
  <c r="ED59" i="44"/>
  <c r="ED40" i="44"/>
  <c r="ED111" i="44"/>
  <c r="ED116" i="44"/>
  <c r="ED141" i="44"/>
  <c r="ED164" i="44"/>
  <c r="ED140" i="44"/>
  <c r="ED177" i="44"/>
  <c r="ED39" i="44"/>
  <c r="ED180" i="44"/>
  <c r="ED22" i="44"/>
  <c r="ED82" i="44"/>
  <c r="ED84" i="44"/>
  <c r="ED74" i="44"/>
  <c r="ED189" i="44"/>
  <c r="ED187" i="44"/>
  <c r="ED114" i="44"/>
  <c r="DV32" i="44"/>
  <c r="ED142" i="44"/>
  <c r="ED119" i="44"/>
  <c r="DV14" i="44"/>
  <c r="DV80" i="44"/>
  <c r="DV200" i="44"/>
  <c r="DV46" i="44"/>
  <c r="ED102" i="44"/>
  <c r="ED138" i="44"/>
  <c r="ED66" i="44"/>
  <c r="ED91" i="44"/>
  <c r="ED75" i="44"/>
  <c r="ED25" i="44"/>
  <c r="ED148" i="44"/>
  <c r="ED205" i="44"/>
  <c r="ED158" i="44"/>
  <c r="ED199" i="44"/>
  <c r="ED188" i="44"/>
  <c r="ED89" i="44"/>
  <c r="ED110" i="44"/>
  <c r="ED170" i="44"/>
  <c r="ED53" i="44"/>
  <c r="ED108" i="44"/>
  <c r="ED35" i="44"/>
  <c r="ED129" i="44"/>
  <c r="ED61" i="44"/>
  <c r="ED153" i="44"/>
  <c r="ED137" i="44"/>
  <c r="ED80" i="44"/>
  <c r="ED62" i="44"/>
  <c r="ED174" i="44"/>
  <c r="ED87" i="44"/>
  <c r="ED128" i="44"/>
  <c r="ED149" i="44"/>
  <c r="ED8" i="44"/>
  <c r="ED71" i="44"/>
  <c r="ED51" i="44"/>
  <c r="EA79" i="44"/>
  <c r="EA177" i="44"/>
  <c r="EA72" i="44"/>
  <c r="EA30" i="44"/>
  <c r="EA183" i="44"/>
  <c r="EA148" i="44"/>
  <c r="EA23" i="44"/>
  <c r="EA186" i="44"/>
  <c r="EA83" i="44"/>
  <c r="EA22" i="44"/>
  <c r="EA120" i="44"/>
  <c r="EA125" i="44"/>
  <c r="EA81" i="44"/>
  <c r="EA92" i="44"/>
  <c r="EA110" i="44"/>
  <c r="EA150" i="44"/>
  <c r="EA200" i="44"/>
  <c r="EA114" i="44"/>
  <c r="EA106" i="44"/>
  <c r="EA107" i="44"/>
  <c r="EA188" i="44"/>
  <c r="EA134" i="44"/>
  <c r="DT176" i="44"/>
  <c r="DZ162" i="44"/>
  <c r="EA47" i="44"/>
  <c r="EA52" i="44"/>
  <c r="EA36" i="44"/>
  <c r="EA28" i="44"/>
  <c r="EA124" i="44"/>
  <c r="EA192" i="44"/>
  <c r="EA90" i="44"/>
  <c r="EA67" i="44"/>
  <c r="EA38" i="44"/>
  <c r="EA111" i="44"/>
  <c r="EA65" i="44"/>
  <c r="EA203" i="44"/>
  <c r="EA129" i="44"/>
  <c r="EA151" i="44"/>
  <c r="EA132" i="44"/>
  <c r="EA97" i="44"/>
  <c r="EA126" i="44"/>
  <c r="EA77" i="44"/>
  <c r="EA206" i="44"/>
  <c r="EA112" i="44"/>
  <c r="EA116" i="44"/>
  <c r="EA179" i="44"/>
  <c r="EA117" i="44"/>
  <c r="EA162" i="44"/>
  <c r="EA39" i="44"/>
  <c r="EA102" i="44"/>
  <c r="EA26" i="44"/>
  <c r="EA157" i="44"/>
  <c r="EA43" i="44"/>
  <c r="EA40" i="44"/>
  <c r="EA154" i="44"/>
  <c r="EA99" i="44"/>
  <c r="EA168" i="44"/>
  <c r="EA70" i="44"/>
  <c r="EA56" i="44"/>
  <c r="EA49" i="44"/>
  <c r="EA44" i="44"/>
  <c r="EA31" i="44"/>
  <c r="EA201" i="44"/>
  <c r="EA12" i="44"/>
  <c r="EA32" i="44"/>
  <c r="EA137" i="44"/>
  <c r="EB107" i="44"/>
  <c r="EB191" i="44"/>
  <c r="EB99" i="44"/>
  <c r="EB177" i="44"/>
  <c r="EA122" i="44"/>
  <c r="EA19" i="44"/>
  <c r="EB131" i="44"/>
  <c r="EA187" i="44"/>
  <c r="DY181" i="44"/>
  <c r="DY24" i="44"/>
  <c r="DY100" i="44"/>
  <c r="DY164" i="44"/>
  <c r="DY90" i="44"/>
  <c r="DY63" i="44"/>
  <c r="DZ135" i="44"/>
  <c r="DY194" i="44"/>
  <c r="DY123" i="44"/>
  <c r="DY187" i="44"/>
  <c r="DY97" i="44"/>
  <c r="DY147" i="44"/>
  <c r="DV16" i="44"/>
  <c r="DV119" i="44"/>
  <c r="DV33" i="44"/>
  <c r="DV34" i="44"/>
  <c r="DV110" i="44"/>
  <c r="DV185" i="44"/>
  <c r="DV104" i="44"/>
  <c r="DV65" i="44"/>
  <c r="DV138" i="44"/>
  <c r="DV180" i="44"/>
  <c r="DV90" i="44"/>
  <c r="DV26" i="44"/>
  <c r="DV40" i="44"/>
  <c r="DV6" i="44"/>
  <c r="DV54" i="44"/>
  <c r="DV147" i="44"/>
  <c r="DV201" i="44"/>
  <c r="DV162" i="44"/>
  <c r="DV101" i="44"/>
  <c r="DV53" i="44"/>
  <c r="DV129" i="44"/>
  <c r="DV25" i="44"/>
  <c r="DV154" i="44"/>
  <c r="DV85" i="44"/>
  <c r="DV63" i="44"/>
  <c r="DV106" i="44"/>
  <c r="DV177" i="44"/>
  <c r="DV197" i="44"/>
  <c r="DV158" i="44"/>
  <c r="DV47" i="44"/>
  <c r="DV168" i="44"/>
  <c r="DV62" i="44"/>
  <c r="DV165" i="44"/>
  <c r="DV48" i="44"/>
  <c r="DV19" i="44"/>
  <c r="DV179" i="44"/>
  <c r="DV141" i="44"/>
  <c r="DV94" i="44"/>
  <c r="DV186" i="44"/>
  <c r="DV10" i="44"/>
  <c r="DV146" i="44"/>
  <c r="DV170" i="44"/>
  <c r="DV151" i="44"/>
  <c r="DV36" i="44"/>
  <c r="DT169" i="44"/>
  <c r="DT71" i="44"/>
  <c r="DX71" i="44"/>
  <c r="EE191" i="44"/>
  <c r="EE86" i="44"/>
  <c r="DT196" i="44"/>
  <c r="DY32" i="44"/>
  <c r="DY43" i="44"/>
  <c r="DY35" i="44"/>
  <c r="DY149" i="44"/>
  <c r="DY88" i="44"/>
  <c r="DY154" i="44"/>
  <c r="DY69" i="44"/>
  <c r="DY29" i="44"/>
  <c r="DY71" i="44"/>
  <c r="DY169" i="44"/>
  <c r="DY118" i="44"/>
  <c r="DY141" i="44"/>
  <c r="DY192" i="44"/>
  <c r="DY134" i="44"/>
  <c r="DY161" i="44"/>
  <c r="DY195" i="44"/>
  <c r="DY26" i="44"/>
  <c r="DY46" i="44"/>
  <c r="DV24" i="44"/>
  <c r="DT136" i="44"/>
  <c r="DT62" i="44"/>
  <c r="DV107" i="44"/>
  <c r="DY62" i="44"/>
  <c r="DY119" i="44"/>
  <c r="DV203" i="44"/>
  <c r="DY110" i="44"/>
  <c r="DY112" i="44"/>
  <c r="DV15" i="44"/>
  <c r="DV205" i="44"/>
  <c r="DV159" i="44"/>
  <c r="DV100" i="44"/>
  <c r="DV105" i="44"/>
  <c r="DV137" i="44"/>
  <c r="DV140" i="44"/>
  <c r="DV93" i="44"/>
  <c r="DV52" i="44"/>
  <c r="DV71" i="44"/>
  <c r="DV51" i="44"/>
  <c r="DV183" i="44"/>
  <c r="DV114" i="44"/>
  <c r="DV30" i="44"/>
  <c r="DV182" i="44"/>
  <c r="DV37" i="44"/>
  <c r="DY101" i="44"/>
  <c r="DY196" i="44"/>
  <c r="DY104" i="44"/>
  <c r="DY56" i="44"/>
  <c r="DT74" i="44"/>
  <c r="DV56" i="44"/>
  <c r="DZ27" i="44"/>
  <c r="DT67" i="44"/>
  <c r="DV149" i="44"/>
  <c r="DV155" i="44"/>
  <c r="DV108" i="44"/>
  <c r="DV81" i="44"/>
  <c r="DV8" i="44"/>
  <c r="DY37" i="44"/>
  <c r="DV136" i="44"/>
  <c r="DV43" i="44"/>
  <c r="DV191" i="44"/>
  <c r="DV164" i="44"/>
  <c r="DV68" i="44"/>
  <c r="DV58" i="44"/>
  <c r="DV122" i="44"/>
  <c r="DV115" i="44"/>
  <c r="DV166" i="44"/>
  <c r="DV120" i="44"/>
  <c r="DV195" i="44"/>
  <c r="DV144" i="44"/>
  <c r="DV174" i="44"/>
  <c r="DV167" i="44"/>
  <c r="DV153" i="44"/>
  <c r="DV18" i="44"/>
  <c r="DV190" i="44"/>
  <c r="DV82" i="44"/>
  <c r="DV12" i="44"/>
  <c r="DV150" i="44"/>
  <c r="DV143" i="44"/>
  <c r="DV199" i="44"/>
  <c r="DV172" i="44"/>
  <c r="DV173" i="44"/>
  <c r="DV7" i="44"/>
  <c r="DV35" i="44"/>
  <c r="DV192" i="44"/>
  <c r="DV189" i="44"/>
  <c r="DV126" i="44"/>
  <c r="DY38" i="44"/>
  <c r="DY55" i="44"/>
  <c r="DY45" i="44"/>
  <c r="DY122" i="44"/>
  <c r="DY145" i="44"/>
  <c r="DT158" i="44"/>
  <c r="DV128" i="44"/>
  <c r="DV45" i="44"/>
  <c r="DV97" i="44"/>
  <c r="DV98" i="44"/>
  <c r="DV89" i="44"/>
  <c r="DV178" i="44"/>
  <c r="DV87" i="44"/>
  <c r="DV125" i="44"/>
  <c r="DV117" i="44"/>
  <c r="DV123" i="44"/>
  <c r="DV160" i="44"/>
  <c r="DV118" i="44"/>
  <c r="DV83" i="44"/>
  <c r="DV169" i="44"/>
  <c r="DV157" i="44"/>
  <c r="DV38" i="44"/>
  <c r="DV116" i="44"/>
  <c r="DV86" i="44"/>
  <c r="DT142" i="44"/>
  <c r="DT141" i="44"/>
  <c r="DV131" i="44"/>
  <c r="DY48" i="44"/>
  <c r="DY17" i="44"/>
  <c r="DX39" i="44"/>
  <c r="DY15" i="44"/>
  <c r="DV152" i="44"/>
  <c r="DV175" i="44"/>
  <c r="DV69" i="44"/>
  <c r="DV206" i="44"/>
  <c r="DV127" i="44"/>
  <c r="DV44" i="44"/>
  <c r="DV202" i="44"/>
  <c r="DV193" i="44"/>
  <c r="DV55" i="44"/>
  <c r="DV139" i="44"/>
  <c r="DV109" i="44"/>
  <c r="DV124" i="44"/>
  <c r="DV184" i="44"/>
  <c r="DY158" i="44"/>
  <c r="DY136" i="44"/>
  <c r="DT19" i="44"/>
  <c r="DY23" i="44"/>
  <c r="DX191" i="44"/>
  <c r="DX40" i="44"/>
  <c r="DX178" i="44"/>
  <c r="DX19" i="44"/>
  <c r="DX190" i="44"/>
  <c r="DX136" i="44"/>
  <c r="DX61" i="44"/>
  <c r="DX84" i="44"/>
  <c r="DX127" i="44"/>
  <c r="DX174" i="44"/>
  <c r="DX182" i="44"/>
  <c r="DX113" i="44"/>
  <c r="DX64" i="44"/>
  <c r="DX24" i="44"/>
  <c r="DZ186" i="44"/>
  <c r="DZ46" i="44"/>
  <c r="EE184" i="44"/>
  <c r="EE45" i="44"/>
  <c r="EE112" i="44"/>
  <c r="EE46" i="44"/>
  <c r="EE187" i="44"/>
  <c r="EE22" i="44"/>
  <c r="DT88" i="44"/>
  <c r="DT174" i="44"/>
  <c r="DT104" i="44"/>
  <c r="DT9" i="44"/>
  <c r="DV132" i="44"/>
  <c r="DV74" i="44"/>
  <c r="DY68" i="44"/>
  <c r="DY54" i="44"/>
  <c r="DY128" i="44"/>
  <c r="DY148" i="44"/>
  <c r="DY105" i="44"/>
  <c r="DY137" i="44"/>
  <c r="DY73" i="44"/>
  <c r="DY131" i="44"/>
  <c r="DY170" i="44"/>
  <c r="DY189" i="44"/>
  <c r="DY93" i="44"/>
  <c r="DY202" i="44"/>
  <c r="DY103" i="44"/>
  <c r="DY33" i="44"/>
  <c r="DY42" i="44"/>
  <c r="DY27" i="44"/>
  <c r="DY125" i="44"/>
  <c r="DY66" i="44"/>
  <c r="DY116" i="44"/>
  <c r="DY132" i="44"/>
  <c r="DY178" i="44"/>
  <c r="DY21" i="44"/>
  <c r="DY193" i="44"/>
  <c r="DY191" i="44"/>
  <c r="DY41" i="44"/>
  <c r="DY124" i="44"/>
  <c r="DY11" i="44"/>
  <c r="DY8" i="44"/>
  <c r="DY204" i="44"/>
  <c r="DY108" i="44"/>
  <c r="DY74" i="44"/>
  <c r="DY183" i="44"/>
  <c r="DY7" i="44"/>
  <c r="DY75" i="44"/>
  <c r="DY117" i="44"/>
  <c r="DY198" i="44"/>
  <c r="DY39" i="44"/>
  <c r="DY102" i="44"/>
  <c r="DY96" i="44"/>
  <c r="DY20" i="44"/>
  <c r="DY107" i="44"/>
  <c r="DY64" i="44"/>
  <c r="DX144" i="44"/>
  <c r="DX121" i="44"/>
  <c r="DX201" i="44"/>
  <c r="DX44" i="44"/>
  <c r="DX7" i="44"/>
  <c r="DX143" i="44"/>
  <c r="DX101" i="44"/>
  <c r="DX111" i="44"/>
  <c r="DX163" i="44"/>
  <c r="DX8" i="44"/>
  <c r="DX116" i="44"/>
  <c r="DX46" i="44"/>
  <c r="DX27" i="44"/>
  <c r="DX91" i="44"/>
  <c r="DX33" i="44"/>
  <c r="DX45" i="44"/>
  <c r="DX30" i="44"/>
  <c r="DX31" i="44"/>
  <c r="DX69" i="44"/>
  <c r="DX26" i="44"/>
  <c r="DX73" i="44"/>
  <c r="EE136" i="44"/>
  <c r="EB141" i="44"/>
  <c r="DX199" i="44"/>
  <c r="DX51" i="44"/>
  <c r="DX123" i="44"/>
  <c r="DX28" i="44"/>
  <c r="DX194" i="44"/>
  <c r="DX29" i="44"/>
  <c r="DX176" i="44"/>
  <c r="DX11" i="44"/>
  <c r="DX202" i="44"/>
  <c r="DX205" i="44"/>
  <c r="DX150" i="44"/>
  <c r="DX86" i="44"/>
  <c r="DX54" i="44"/>
  <c r="DX166" i="44"/>
  <c r="DX164" i="44"/>
  <c r="DX187" i="44"/>
  <c r="DX180" i="44"/>
  <c r="DX85" i="44"/>
  <c r="DX148" i="44"/>
  <c r="DX156" i="44"/>
  <c r="DX170" i="44"/>
  <c r="DX97" i="44"/>
  <c r="DX53" i="44"/>
  <c r="EE142" i="44"/>
  <c r="EE144" i="44"/>
  <c r="EE40" i="44"/>
  <c r="EE122" i="44"/>
  <c r="DX98" i="44"/>
  <c r="DX70" i="44"/>
  <c r="DZ203" i="44"/>
  <c r="DX59" i="44"/>
  <c r="DX99" i="44"/>
  <c r="DX125" i="44"/>
  <c r="DZ59" i="44"/>
  <c r="DX68" i="44"/>
  <c r="DX192" i="44"/>
  <c r="DX95" i="44"/>
  <c r="DZ168" i="44"/>
  <c r="DX158" i="44"/>
  <c r="DX89" i="44"/>
  <c r="DX154" i="44"/>
  <c r="DX129" i="44"/>
  <c r="DX155" i="44"/>
  <c r="DX105" i="44"/>
  <c r="DX17" i="44"/>
  <c r="DX183" i="44"/>
  <c r="DX173" i="44"/>
  <c r="EE199" i="44"/>
  <c r="EE125" i="44"/>
  <c r="EE154" i="44"/>
  <c r="EE61" i="44"/>
  <c r="EE73" i="44"/>
  <c r="EB203" i="44"/>
  <c r="EB206" i="44"/>
  <c r="DT38" i="44"/>
  <c r="DT143" i="44"/>
  <c r="DT133" i="44"/>
  <c r="DT123" i="44"/>
  <c r="DT101" i="44"/>
  <c r="DT6" i="44"/>
  <c r="DV22" i="44"/>
  <c r="DV196" i="44"/>
  <c r="DV113" i="44"/>
  <c r="DY31" i="44"/>
  <c r="DY186" i="44"/>
  <c r="DY25" i="44"/>
  <c r="DY159" i="44"/>
  <c r="DY199" i="44"/>
  <c r="DY139" i="44"/>
  <c r="DY114" i="44"/>
  <c r="DY49" i="44"/>
  <c r="DY121" i="44"/>
  <c r="DY47" i="44"/>
  <c r="DY156" i="44"/>
  <c r="DY80" i="44"/>
  <c r="DY166" i="44"/>
  <c r="DY113" i="44"/>
  <c r="DY76" i="44"/>
  <c r="DY18" i="44"/>
  <c r="DY70" i="44"/>
  <c r="DY162" i="44"/>
  <c r="DY138" i="44"/>
  <c r="DY127" i="44"/>
  <c r="DY106" i="44"/>
  <c r="DY171" i="44"/>
  <c r="DY160" i="44"/>
  <c r="DY165" i="44"/>
  <c r="DY155" i="44"/>
  <c r="DY52" i="44"/>
  <c r="DY180" i="44"/>
  <c r="DY79" i="44"/>
  <c r="DY153" i="44"/>
  <c r="DY65" i="44"/>
  <c r="DY206" i="44"/>
  <c r="DY109" i="44"/>
  <c r="DY205" i="44"/>
  <c r="DY174" i="44"/>
  <c r="DY176" i="44"/>
  <c r="DY175" i="44"/>
  <c r="DY40" i="44"/>
  <c r="DY172" i="44"/>
  <c r="DY130" i="44"/>
  <c r="DY85" i="44"/>
  <c r="DY16" i="44"/>
  <c r="DY9" i="44"/>
  <c r="DY163" i="44"/>
  <c r="DY30" i="44"/>
  <c r="DY51" i="44"/>
  <c r="DY173" i="44"/>
  <c r="DY146" i="44"/>
  <c r="DY92" i="44"/>
  <c r="DY111" i="44"/>
  <c r="DY98" i="44"/>
  <c r="DY150" i="44"/>
  <c r="DY177" i="44"/>
  <c r="DY129" i="44"/>
  <c r="DY59" i="44"/>
  <c r="DY201" i="44"/>
  <c r="DY82" i="44"/>
  <c r="DY34" i="44"/>
  <c r="DY28" i="44"/>
  <c r="DY53" i="44"/>
  <c r="DY36" i="44"/>
  <c r="DY22" i="44"/>
  <c r="DY19" i="44"/>
  <c r="DY133" i="44"/>
  <c r="DY81" i="44"/>
  <c r="DY126" i="44"/>
  <c r="DY58" i="44"/>
  <c r="DY142" i="44"/>
  <c r="DY12" i="44"/>
  <c r="DY99" i="44"/>
  <c r="DY83" i="44"/>
  <c r="DY120" i="44"/>
  <c r="DW157" i="44"/>
  <c r="DT137" i="44"/>
  <c r="EB49" i="44"/>
  <c r="DW204" i="44"/>
  <c r="EB130" i="44"/>
  <c r="EB159" i="44"/>
  <c r="EB83" i="44"/>
  <c r="EB175" i="44"/>
  <c r="EB33" i="44"/>
  <c r="EB8" i="44"/>
  <c r="EB108" i="44"/>
  <c r="EB66" i="44"/>
  <c r="EB20" i="44"/>
  <c r="EB54" i="44"/>
  <c r="EB163" i="44"/>
  <c r="EB43" i="44"/>
  <c r="EB76" i="44"/>
  <c r="DT86" i="44"/>
  <c r="DT122" i="44"/>
  <c r="DT27" i="44"/>
  <c r="DT185" i="44"/>
  <c r="DT182" i="44"/>
  <c r="DT34" i="44"/>
  <c r="DT37" i="44"/>
  <c r="DT58" i="44"/>
  <c r="DT11" i="44"/>
  <c r="DT84" i="44"/>
  <c r="DT202" i="44"/>
  <c r="DT190" i="44"/>
  <c r="DT31" i="44"/>
  <c r="DT96" i="44"/>
  <c r="DT131" i="44"/>
  <c r="DT46" i="44"/>
  <c r="DT68" i="44"/>
  <c r="DT198" i="44"/>
  <c r="DT59" i="44"/>
  <c r="DT25" i="44"/>
  <c r="DT53" i="44"/>
  <c r="DT76" i="44"/>
  <c r="DT186" i="44"/>
  <c r="DT107" i="44"/>
  <c r="DT204" i="44"/>
  <c r="DT64" i="44"/>
  <c r="DV67" i="44"/>
  <c r="DV204" i="44"/>
  <c r="DV102" i="44"/>
  <c r="DV194" i="44"/>
  <c r="DV92" i="44"/>
  <c r="DV130" i="44"/>
  <c r="DY200" i="44"/>
  <c r="DY95" i="44"/>
  <c r="DW160" i="44"/>
  <c r="DW118" i="44"/>
  <c r="DT40" i="44"/>
  <c r="DT55" i="44"/>
  <c r="DT193" i="44"/>
  <c r="DT127" i="44"/>
  <c r="EB153" i="44"/>
  <c r="EB55" i="44"/>
  <c r="EE51" i="44"/>
  <c r="EE150" i="44"/>
  <c r="EE185" i="44"/>
  <c r="EE101" i="44"/>
  <c r="EE78" i="44"/>
  <c r="EE70" i="44"/>
  <c r="EE134" i="44"/>
  <c r="EE129" i="44"/>
  <c r="EE42" i="44"/>
  <c r="EE118" i="44"/>
  <c r="EE164" i="44"/>
  <c r="EE14" i="44"/>
  <c r="EE113" i="44"/>
  <c r="EE55" i="44"/>
  <c r="EE153" i="44"/>
  <c r="EE145" i="44"/>
  <c r="EE201" i="44"/>
  <c r="EE47" i="44"/>
  <c r="EE8" i="44"/>
  <c r="EE141" i="44"/>
  <c r="EE9" i="44"/>
  <c r="EE108" i="44"/>
  <c r="EE60" i="44"/>
  <c r="EE160" i="44"/>
  <c r="EE29" i="44"/>
  <c r="EE92" i="44"/>
  <c r="EE173" i="44"/>
  <c r="EE128" i="44"/>
  <c r="EE106" i="44"/>
  <c r="EE26" i="44"/>
  <c r="EE38" i="44"/>
  <c r="EE58" i="44"/>
  <c r="EE27" i="44"/>
  <c r="EE120" i="44"/>
  <c r="EE188" i="44"/>
  <c r="EE36" i="44"/>
  <c r="EE20" i="44"/>
  <c r="EE124" i="44"/>
  <c r="EE194" i="44"/>
  <c r="EE18" i="44"/>
  <c r="EE81" i="44"/>
  <c r="EE90" i="44"/>
  <c r="EE138" i="44"/>
  <c r="EE44" i="44"/>
  <c r="EE192" i="44"/>
  <c r="EE91" i="44"/>
  <c r="EE30" i="44"/>
  <c r="EE67" i="44"/>
  <c r="EE139" i="44"/>
  <c r="EE115" i="44"/>
  <c r="EE156" i="44"/>
  <c r="EE117" i="44"/>
  <c r="EE54" i="44"/>
  <c r="EE77" i="44"/>
  <c r="EE57" i="44"/>
  <c r="EB70" i="44"/>
  <c r="EB172" i="44"/>
  <c r="EB41" i="44"/>
  <c r="EB114" i="44"/>
  <c r="EB103" i="44"/>
  <c r="EB52" i="44"/>
  <c r="EB115" i="44"/>
  <c r="EB71" i="44"/>
  <c r="EB198" i="44"/>
  <c r="EB121" i="44"/>
  <c r="EB186" i="44"/>
  <c r="EB102" i="44"/>
  <c r="EB185" i="44"/>
  <c r="EB46" i="44"/>
  <c r="EB47" i="44"/>
  <c r="EB202" i="44"/>
  <c r="EB162" i="44"/>
  <c r="EB148" i="44"/>
  <c r="EB129" i="44"/>
  <c r="EB75" i="44"/>
  <c r="EB85" i="44"/>
  <c r="EB23" i="44"/>
  <c r="EB92" i="44"/>
  <c r="EB25" i="44"/>
  <c r="EB180" i="44"/>
  <c r="EB160" i="44"/>
  <c r="EB106" i="44"/>
  <c r="EA104" i="44"/>
  <c r="EA95" i="44"/>
  <c r="DZ179" i="44"/>
  <c r="DZ40" i="44"/>
  <c r="DZ146" i="44"/>
  <c r="DZ38" i="44"/>
  <c r="DZ113" i="44"/>
  <c r="DZ181" i="44"/>
  <c r="DZ12" i="44"/>
  <c r="EA193" i="44"/>
  <c r="DZ9" i="44"/>
  <c r="DZ53" i="44"/>
  <c r="DZ193" i="44"/>
  <c r="DZ87" i="44"/>
  <c r="DZ149" i="44"/>
  <c r="DZ205" i="44"/>
  <c r="DZ142" i="44"/>
  <c r="DZ136" i="44"/>
  <c r="DZ8" i="44"/>
  <c r="DZ156" i="44"/>
  <c r="DZ42" i="44"/>
  <c r="DZ183" i="44"/>
  <c r="DZ188" i="44"/>
  <c r="DZ147" i="44"/>
  <c r="DZ189" i="44"/>
  <c r="DY115" i="44"/>
  <c r="DY67" i="44"/>
  <c r="DY152" i="44"/>
  <c r="DY91" i="44"/>
  <c r="DY86" i="44"/>
  <c r="DX120" i="44"/>
  <c r="DX133" i="44"/>
  <c r="DX147" i="44"/>
  <c r="DX157" i="44"/>
  <c r="DX134" i="44"/>
  <c r="DX169" i="44"/>
  <c r="DX62" i="44"/>
  <c r="DX159" i="44"/>
  <c r="DX83" i="44"/>
  <c r="DX87" i="44"/>
  <c r="DX18" i="44"/>
  <c r="DX60" i="44"/>
  <c r="DX57" i="44"/>
  <c r="DX6" i="44"/>
  <c r="DX52" i="44"/>
  <c r="DX10" i="44"/>
  <c r="DX16" i="44"/>
  <c r="DX34" i="44"/>
  <c r="DX167" i="44"/>
  <c r="DX63" i="44"/>
  <c r="DX37" i="44"/>
  <c r="DX115" i="44"/>
  <c r="DX49" i="44"/>
  <c r="DX92" i="44"/>
  <c r="DX204" i="44"/>
  <c r="DX126" i="44"/>
  <c r="DX14" i="44"/>
  <c r="DX140" i="44"/>
  <c r="DX108" i="44"/>
  <c r="DX200" i="44"/>
  <c r="DX96" i="44"/>
  <c r="DX42" i="44"/>
  <c r="DX38" i="44"/>
  <c r="DX184" i="44"/>
  <c r="DX160" i="44"/>
  <c r="DX109" i="44"/>
  <c r="DX79" i="44"/>
  <c r="DX118" i="44"/>
  <c r="DX81" i="44"/>
  <c r="DX146" i="44"/>
  <c r="DX112" i="44"/>
  <c r="DX25" i="44"/>
  <c r="DX165" i="44"/>
  <c r="DX122" i="44"/>
  <c r="DX179" i="44"/>
  <c r="DX138" i="44"/>
  <c r="DX142" i="44"/>
  <c r="DX172" i="44"/>
  <c r="DX20" i="44"/>
  <c r="DX22" i="44"/>
  <c r="DX66" i="44"/>
  <c r="DX130" i="44"/>
  <c r="DX88" i="44"/>
  <c r="DY168" i="44"/>
  <c r="DY143" i="44"/>
  <c r="DY10" i="44"/>
  <c r="DY140" i="44"/>
  <c r="DY89" i="44"/>
  <c r="DY77" i="44"/>
  <c r="DY203" i="44"/>
  <c r="DY182" i="44"/>
  <c r="DY188" i="44"/>
  <c r="DY190" i="44"/>
  <c r="DY57" i="44"/>
  <c r="DY50" i="44"/>
  <c r="DY135" i="44"/>
  <c r="DY87" i="44"/>
  <c r="DY78" i="44"/>
  <c r="DW175" i="44"/>
  <c r="DW164" i="44"/>
  <c r="DW93" i="44"/>
  <c r="DX206" i="44"/>
  <c r="DX132" i="44"/>
  <c r="DX12" i="44"/>
  <c r="DX56" i="44"/>
  <c r="DX35" i="44"/>
  <c r="DX114" i="44"/>
  <c r="DX110" i="44"/>
  <c r="DX76" i="44"/>
  <c r="DX72" i="44"/>
  <c r="DX139" i="44"/>
  <c r="DX21" i="44"/>
  <c r="DX80" i="44"/>
  <c r="DX128" i="44"/>
  <c r="DX162" i="44"/>
  <c r="DX124" i="44"/>
  <c r="DX153" i="44"/>
  <c r="DX149" i="44"/>
  <c r="DX198" i="44"/>
  <c r="DX117" i="44"/>
  <c r="DX100" i="44"/>
  <c r="DX203" i="44"/>
  <c r="DX104" i="44"/>
  <c r="DX196" i="44"/>
  <c r="DX161" i="44"/>
  <c r="DX65" i="44"/>
  <c r="DX67" i="44"/>
  <c r="DX188" i="44"/>
  <c r="DX137" i="44"/>
  <c r="DX41" i="44"/>
  <c r="DX189" i="44"/>
  <c r="DX82" i="44"/>
  <c r="DX175" i="44"/>
  <c r="DW74" i="44"/>
  <c r="DW120" i="44"/>
  <c r="DW9" i="44"/>
  <c r="DW140" i="44"/>
  <c r="DW20" i="44"/>
  <c r="DW138" i="44"/>
  <c r="DW192" i="44"/>
  <c r="DW137" i="44"/>
  <c r="DW195" i="44"/>
  <c r="DW139" i="44"/>
  <c r="DW119" i="44"/>
  <c r="DW7" i="44"/>
  <c r="DW169" i="44"/>
  <c r="DW63" i="44"/>
  <c r="DW10" i="44"/>
  <c r="DW181" i="44"/>
  <c r="DW57" i="44"/>
  <c r="DW114" i="44"/>
  <c r="DW43" i="44"/>
  <c r="DW132" i="44"/>
  <c r="DW203" i="44"/>
  <c r="DW143" i="44"/>
  <c r="DW30" i="44"/>
  <c r="DW35" i="44"/>
  <c r="DW75" i="44"/>
  <c r="DW194" i="44"/>
  <c r="DW117" i="44"/>
  <c r="DW79" i="44"/>
  <c r="DV188" i="44"/>
  <c r="DV181" i="44"/>
  <c r="DV103" i="44"/>
  <c r="DV73" i="44"/>
  <c r="DV148" i="44"/>
  <c r="DV28" i="44"/>
  <c r="DV142" i="44"/>
  <c r="DV39" i="44"/>
  <c r="DV49" i="44"/>
  <c r="DV75" i="44"/>
  <c r="DV88" i="44"/>
  <c r="DV134" i="44"/>
  <c r="DV77" i="44"/>
  <c r="DV29" i="44"/>
  <c r="DV145" i="44"/>
  <c r="DV156" i="44"/>
  <c r="DV13" i="44"/>
  <c r="DV91" i="44"/>
  <c r="DV161" i="44"/>
  <c r="DW53" i="44"/>
  <c r="DW39" i="44"/>
  <c r="DW50" i="44"/>
  <c r="DW174" i="44"/>
  <c r="DV61" i="44"/>
  <c r="DV60" i="44"/>
  <c r="DV64" i="44"/>
  <c r="DV70" i="44"/>
  <c r="DV11" i="44"/>
  <c r="DS29" i="44"/>
  <c r="DS173" i="44"/>
  <c r="DS10" i="44"/>
  <c r="DU87" i="44"/>
  <c r="DW59" i="44"/>
  <c r="DW190" i="44"/>
  <c r="DW56" i="44"/>
  <c r="DW45" i="44"/>
  <c r="DW55" i="44"/>
  <c r="DW58" i="44"/>
  <c r="DW26" i="44"/>
  <c r="DW179" i="44"/>
  <c r="DW196" i="44"/>
  <c r="DW134" i="44"/>
  <c r="DW71" i="44"/>
  <c r="DW104" i="44"/>
  <c r="DW206" i="44"/>
  <c r="DW150" i="44"/>
  <c r="DW11" i="44"/>
  <c r="DW167" i="44"/>
  <c r="DW123" i="44"/>
  <c r="DW44" i="44"/>
  <c r="DS88" i="44"/>
  <c r="DS96" i="44"/>
  <c r="DS147" i="44"/>
  <c r="DW29" i="44"/>
  <c r="DS74" i="44"/>
  <c r="DU14" i="44"/>
  <c r="DS23" i="44"/>
  <c r="DS102" i="44"/>
  <c r="DS6" i="44"/>
  <c r="DW67" i="44"/>
  <c r="DW64" i="44"/>
  <c r="DW41" i="44"/>
  <c r="DW78" i="44"/>
  <c r="DW176" i="44"/>
  <c r="DW148" i="44"/>
  <c r="DW24" i="44"/>
  <c r="DW126" i="44"/>
  <c r="DW61" i="44"/>
  <c r="DW133" i="44"/>
  <c r="DW136" i="44"/>
  <c r="DW92" i="44"/>
  <c r="DW94" i="44"/>
  <c r="DW201" i="44"/>
  <c r="DW102" i="44"/>
  <c r="DW80" i="44"/>
  <c r="DW86" i="44"/>
  <c r="DW125" i="44"/>
  <c r="DW110" i="44"/>
  <c r="DW111" i="44"/>
  <c r="DW77" i="44"/>
  <c r="DS156" i="44"/>
  <c r="DS97" i="44"/>
  <c r="DU72" i="44"/>
  <c r="DS176" i="44"/>
  <c r="DS179" i="44"/>
  <c r="DS159" i="44"/>
  <c r="DS89" i="44"/>
  <c r="DS80" i="44"/>
  <c r="DS183" i="44"/>
  <c r="DS128" i="44"/>
  <c r="DS11" i="44"/>
  <c r="DS160" i="44"/>
  <c r="DS41" i="44"/>
  <c r="DS65" i="44"/>
  <c r="DS63" i="44"/>
  <c r="DS171" i="44"/>
  <c r="DS181" i="44"/>
  <c r="DS46" i="44"/>
  <c r="DS115" i="44"/>
  <c r="DS39" i="44"/>
  <c r="DS108" i="44"/>
  <c r="DS22" i="44"/>
  <c r="DS194" i="44"/>
  <c r="DS170" i="44"/>
  <c r="DS124" i="44"/>
  <c r="DS105" i="44"/>
  <c r="DS9" i="44"/>
  <c r="DS195" i="44"/>
  <c r="DS116" i="44"/>
  <c r="DS95" i="44"/>
  <c r="DS165" i="44"/>
  <c r="DS107" i="44"/>
  <c r="DU45" i="44"/>
  <c r="DW31" i="44"/>
  <c r="DW27" i="44"/>
  <c r="DU147" i="44"/>
  <c r="DW112" i="44"/>
  <c r="DW124" i="44"/>
  <c r="DW101" i="44"/>
  <c r="DW36" i="44"/>
  <c r="DW151" i="44"/>
  <c r="DW32" i="44"/>
  <c r="DW205" i="44"/>
  <c r="DW155" i="44"/>
  <c r="DW13" i="44"/>
  <c r="DW103" i="44"/>
  <c r="DW146" i="44"/>
  <c r="DW131" i="44"/>
  <c r="DW152" i="44"/>
  <c r="DW98" i="44"/>
  <c r="DS119" i="44"/>
  <c r="DS197" i="44"/>
  <c r="DS134" i="44"/>
  <c r="DU137" i="44"/>
  <c r="DS79" i="44"/>
  <c r="DU84" i="44"/>
  <c r="DU171" i="44"/>
  <c r="DU132" i="44"/>
  <c r="DU57" i="44"/>
  <c r="DU166" i="44"/>
  <c r="DU23" i="44"/>
  <c r="DU105" i="44"/>
  <c r="DU146" i="44"/>
  <c r="DU204" i="44"/>
  <c r="DU202" i="44"/>
  <c r="DU34" i="44"/>
  <c r="DU112" i="44"/>
  <c r="DU111" i="44"/>
  <c r="DU126" i="44"/>
  <c r="DU168" i="44"/>
  <c r="DU136" i="44"/>
  <c r="DU90" i="44"/>
  <c r="DU59" i="44"/>
  <c r="DU68" i="44"/>
  <c r="DU144" i="44"/>
  <c r="DU6" i="44"/>
  <c r="DU12" i="44"/>
  <c r="DU76" i="44"/>
  <c r="DU119" i="44"/>
  <c r="DS7" i="44"/>
  <c r="DU102" i="44"/>
  <c r="DS92" i="44"/>
  <c r="DS180" i="44"/>
  <c r="DS202" i="44"/>
  <c r="DS136" i="44"/>
  <c r="DS161" i="44"/>
  <c r="DU131" i="44"/>
  <c r="DW95" i="44"/>
  <c r="DW163" i="44"/>
  <c r="DW83" i="44"/>
  <c r="DW141" i="44"/>
  <c r="DW28" i="44"/>
  <c r="DW19" i="44"/>
  <c r="DW156" i="44"/>
  <c r="DW15" i="44"/>
  <c r="DW135" i="44"/>
  <c r="DW8" i="44"/>
  <c r="DW16" i="44"/>
  <c r="DW171" i="44"/>
  <c r="DW182" i="44"/>
  <c r="DW81" i="44"/>
  <c r="DW187" i="44"/>
  <c r="DW188" i="44"/>
  <c r="DW22" i="44"/>
  <c r="DW154" i="44"/>
  <c r="DW82" i="44"/>
  <c r="DW142" i="44"/>
  <c r="DW108" i="44"/>
  <c r="DW66" i="44"/>
  <c r="DW49" i="44"/>
  <c r="DW91" i="44"/>
  <c r="DW105" i="44"/>
  <c r="DW84" i="44"/>
  <c r="DW161" i="44"/>
  <c r="DW25" i="44"/>
  <c r="DW70" i="44"/>
  <c r="DW147" i="44"/>
  <c r="DW89" i="44"/>
  <c r="DW62" i="44"/>
  <c r="DW42" i="44"/>
  <c r="DW116" i="44"/>
  <c r="DW166" i="44"/>
  <c r="DW180" i="44"/>
  <c r="DW144" i="44"/>
  <c r="DW87" i="44"/>
  <c r="DW96" i="44"/>
  <c r="DW172" i="44"/>
  <c r="DU182" i="44"/>
  <c r="DW173" i="44"/>
  <c r="DW184" i="44"/>
  <c r="DW88" i="44"/>
  <c r="DW37" i="44"/>
  <c r="DW23" i="44"/>
  <c r="DW149" i="44"/>
  <c r="DW60" i="44"/>
  <c r="DW97" i="44"/>
  <c r="DW85" i="44"/>
  <c r="DW40" i="44"/>
  <c r="DW54" i="44"/>
  <c r="DW21" i="44"/>
  <c r="DW199" i="44"/>
  <c r="DW200" i="44"/>
  <c r="DW165" i="44"/>
  <c r="DW198" i="44"/>
  <c r="DW186" i="44"/>
  <c r="DW65" i="44"/>
  <c r="DW128" i="44"/>
  <c r="DW107" i="44"/>
  <c r="DW46" i="44"/>
  <c r="DS26" i="44"/>
  <c r="DS34" i="44"/>
  <c r="DS117" i="44"/>
  <c r="DS62" i="44"/>
  <c r="DS45" i="44"/>
  <c r="DS25" i="44"/>
  <c r="DS201" i="44"/>
  <c r="DW48" i="44"/>
  <c r="DU99" i="44"/>
  <c r="DU149" i="44"/>
  <c r="DW170" i="44"/>
  <c r="DW177" i="44"/>
  <c r="DW197" i="44"/>
  <c r="DW6" i="44"/>
  <c r="DW90" i="44"/>
  <c r="DW72" i="44"/>
  <c r="DW130" i="44"/>
  <c r="DW68" i="44"/>
  <c r="DW34" i="44"/>
  <c r="DW99" i="44"/>
  <c r="DW38" i="44"/>
  <c r="DW52" i="44"/>
  <c r="DW185" i="44"/>
  <c r="DW47" i="44"/>
  <c r="DW106" i="44"/>
  <c r="DW69" i="44"/>
  <c r="DW189" i="44"/>
  <c r="DW168" i="44"/>
  <c r="DW33" i="44"/>
  <c r="DW12" i="44"/>
  <c r="DW191" i="44"/>
  <c r="DW121" i="44"/>
  <c r="DW109" i="44"/>
  <c r="DW127" i="44"/>
  <c r="DW18" i="44"/>
  <c r="DW158" i="44"/>
  <c r="DW178" i="44"/>
  <c r="DW159" i="44"/>
  <c r="DW129" i="44"/>
  <c r="DW115" i="44"/>
  <c r="DW51" i="44"/>
  <c r="DW202" i="44"/>
  <c r="DW145" i="44"/>
  <c r="DW113" i="44"/>
  <c r="DW193" i="44"/>
  <c r="DS185" i="44"/>
  <c r="DS77" i="44"/>
  <c r="DS144" i="44"/>
  <c r="DS151" i="44"/>
  <c r="DS141" i="44"/>
  <c r="DS198" i="44"/>
  <c r="DS21" i="44"/>
  <c r="DS99" i="44"/>
  <c r="DS67" i="44"/>
  <c r="DS15" i="44"/>
  <c r="DS129" i="44"/>
  <c r="DS101" i="44"/>
  <c r="DW122" i="44"/>
  <c r="DU89" i="44"/>
  <c r="EB184" i="44"/>
  <c r="EB93" i="44"/>
  <c r="EB119" i="44"/>
  <c r="EB118" i="44"/>
  <c r="EB204" i="44"/>
  <c r="EB39" i="44"/>
  <c r="EB205" i="44"/>
  <c r="EB167" i="44"/>
  <c r="EB138" i="44"/>
  <c r="EB81" i="44"/>
  <c r="EB166" i="44"/>
  <c r="EB64" i="44"/>
  <c r="EB82" i="44"/>
  <c r="EB14" i="44"/>
  <c r="EB28" i="44"/>
  <c r="EB73" i="44"/>
  <c r="EB128" i="44"/>
  <c r="EB40" i="44"/>
  <c r="EB16" i="44"/>
  <c r="EB62" i="44"/>
  <c r="EB133" i="44"/>
  <c r="EB69" i="44"/>
  <c r="EB42" i="44"/>
  <c r="EB24" i="44"/>
  <c r="EB31" i="44"/>
  <c r="EB78" i="44"/>
  <c r="EB113" i="44"/>
  <c r="EB56" i="44"/>
  <c r="EB59" i="44"/>
  <c r="EB181" i="44"/>
  <c r="EB136" i="44"/>
  <c r="EB96" i="44"/>
  <c r="EB122" i="44"/>
  <c r="EB58" i="44"/>
  <c r="EB95" i="44"/>
  <c r="EB21" i="44"/>
  <c r="DS98" i="44"/>
  <c r="DS135" i="44"/>
  <c r="DS112" i="44"/>
  <c r="DS55" i="44"/>
  <c r="DS33" i="44"/>
  <c r="DS82" i="44"/>
  <c r="DS191" i="44"/>
  <c r="DS145" i="44"/>
  <c r="DS140" i="44"/>
  <c r="DS90" i="44"/>
  <c r="DS64" i="44"/>
  <c r="DS167" i="44"/>
  <c r="DS68" i="44"/>
  <c r="DS16" i="44"/>
  <c r="DS18" i="44"/>
  <c r="DS118" i="44"/>
  <c r="DS184" i="44"/>
  <c r="DS13" i="44"/>
  <c r="DS51" i="44"/>
  <c r="DS148" i="44"/>
  <c r="DS178" i="44"/>
  <c r="DS30" i="44"/>
  <c r="DS172" i="44"/>
  <c r="DS132" i="44"/>
  <c r="DS40" i="44"/>
  <c r="DS125" i="44"/>
  <c r="DS73" i="44"/>
  <c r="DS162" i="44"/>
  <c r="DS137" i="44"/>
  <c r="DU114" i="44"/>
  <c r="DU158" i="44"/>
  <c r="DU110" i="44"/>
  <c r="DS57" i="44"/>
  <c r="DS70" i="44"/>
  <c r="DS36" i="44"/>
  <c r="DS103" i="44"/>
  <c r="DU140" i="44"/>
  <c r="DU167" i="44"/>
  <c r="DU130" i="44"/>
  <c r="DU95" i="44"/>
  <c r="DU62" i="44"/>
  <c r="DU145" i="44"/>
  <c r="DU172" i="44"/>
  <c r="DU179" i="44"/>
  <c r="DU127" i="44"/>
  <c r="DU162" i="44"/>
  <c r="DU117" i="44"/>
  <c r="DU74" i="44"/>
  <c r="DU206" i="44"/>
  <c r="DU13" i="44"/>
  <c r="DU164" i="44"/>
  <c r="DU51" i="44"/>
  <c r="DU180" i="44"/>
  <c r="DU18" i="44"/>
  <c r="DU100" i="44"/>
  <c r="DU103" i="44"/>
  <c r="DU197" i="44"/>
  <c r="DU201" i="44"/>
  <c r="DU78" i="44"/>
  <c r="DU61" i="44"/>
  <c r="DU199" i="44"/>
  <c r="DU19" i="44"/>
  <c r="DU118" i="44"/>
  <c r="DU63" i="44"/>
  <c r="DU29" i="44"/>
  <c r="DU24" i="44"/>
  <c r="DU28" i="44"/>
  <c r="DU196" i="44"/>
  <c r="DU193" i="44"/>
  <c r="DU54" i="44"/>
  <c r="DU200" i="44"/>
  <c r="DU138" i="44"/>
  <c r="DU25" i="44"/>
  <c r="DU67" i="44"/>
  <c r="DU36" i="44"/>
  <c r="DU113" i="44"/>
  <c r="DU98" i="44"/>
  <c r="DU56" i="44"/>
  <c r="DU41" i="44"/>
  <c r="DU93" i="44"/>
  <c r="DU124" i="44"/>
  <c r="DU10" i="44"/>
  <c r="DU85" i="44"/>
  <c r="DU73" i="44"/>
  <c r="DU121" i="44"/>
  <c r="DU177" i="44"/>
  <c r="DU135" i="44"/>
  <c r="DU192" i="44"/>
  <c r="DU176" i="44"/>
  <c r="DU75" i="44"/>
  <c r="DU178" i="44"/>
  <c r="DU152" i="44"/>
  <c r="DU109" i="44"/>
  <c r="DU203" i="44"/>
  <c r="DU32" i="44"/>
  <c r="DU22" i="44"/>
  <c r="DU71" i="44"/>
  <c r="DU122" i="44"/>
  <c r="DU165" i="44"/>
  <c r="DU188" i="44"/>
  <c r="DU52" i="44"/>
  <c r="DU33" i="44"/>
  <c r="DU40" i="44"/>
  <c r="DU50" i="44"/>
  <c r="DU120" i="44"/>
  <c r="DU116" i="44"/>
  <c r="DU35" i="44"/>
  <c r="DU69" i="44"/>
  <c r="DU65" i="44"/>
  <c r="DU30" i="44"/>
  <c r="DU7" i="44"/>
  <c r="DU151" i="44"/>
  <c r="DU195" i="44"/>
  <c r="DU92" i="44"/>
  <c r="DU205" i="44"/>
  <c r="DU157" i="44"/>
  <c r="DU128" i="44"/>
  <c r="DU9" i="44"/>
  <c r="DU53" i="44"/>
  <c r="DU37" i="44"/>
  <c r="DU170" i="44"/>
  <c r="DU16" i="44"/>
  <c r="DU190" i="44"/>
  <c r="DU88" i="44"/>
  <c r="DU8" i="44"/>
  <c r="DU81" i="44"/>
  <c r="DU161" i="44"/>
  <c r="DU82" i="44"/>
  <c r="DU38" i="44"/>
  <c r="DU156" i="44"/>
  <c r="DU101" i="44"/>
  <c r="DU20" i="44"/>
  <c r="DU133" i="44"/>
  <c r="DU46" i="44"/>
  <c r="DU129" i="44"/>
  <c r="DU198" i="44"/>
  <c r="DU160" i="44"/>
  <c r="DU58" i="44"/>
  <c r="DU191" i="44"/>
  <c r="DU104" i="44"/>
  <c r="DU159" i="44"/>
  <c r="DU194" i="44"/>
  <c r="DU107" i="44"/>
  <c r="DU181" i="44"/>
  <c r="DU169" i="44"/>
  <c r="DU108" i="44"/>
  <c r="DU64" i="44"/>
  <c r="DU106" i="44"/>
  <c r="DU115" i="44"/>
  <c r="DU125" i="44"/>
  <c r="DU26" i="44"/>
  <c r="DU94" i="44"/>
  <c r="DU175" i="44"/>
  <c r="DU154" i="44"/>
  <c r="DU47" i="44"/>
  <c r="DU183" i="44"/>
  <c r="DU49" i="44"/>
  <c r="DU141" i="44"/>
  <c r="DU143" i="44"/>
  <c r="DU150" i="44"/>
  <c r="DU96" i="44"/>
  <c r="DU184" i="44"/>
  <c r="DU42" i="44"/>
  <c r="DU39" i="44"/>
  <c r="DU134" i="44"/>
  <c r="DU86" i="44"/>
  <c r="DU123" i="44"/>
  <c r="DU155" i="44"/>
  <c r="DU17" i="44"/>
  <c r="DS72" i="44"/>
  <c r="DS86" i="44"/>
  <c r="DS84" i="44"/>
  <c r="DS91" i="44"/>
  <c r="DS32" i="44"/>
  <c r="DS76" i="44"/>
  <c r="DS143" i="44"/>
  <c r="DS186" i="44"/>
  <c r="DS56" i="44"/>
  <c r="DS24" i="44"/>
  <c r="DS122" i="44"/>
  <c r="DS71" i="44"/>
  <c r="DS142" i="44"/>
  <c r="DS100" i="44"/>
  <c r="DS138" i="44"/>
  <c r="DS139" i="44"/>
  <c r="DS49" i="44"/>
  <c r="DS35" i="44"/>
  <c r="DS12" i="44"/>
  <c r="DS205" i="44"/>
  <c r="DS168" i="44"/>
  <c r="DS19" i="44"/>
  <c r="DS175" i="44"/>
  <c r="DS164" i="44"/>
  <c r="DS206" i="44"/>
  <c r="DS83" i="44"/>
  <c r="DS123" i="44"/>
  <c r="DS114" i="44"/>
  <c r="DS59" i="44"/>
  <c r="DS146" i="44"/>
  <c r="DS193" i="44"/>
  <c r="DS81" i="44"/>
  <c r="DS133" i="44"/>
  <c r="DS204" i="44"/>
  <c r="DS78" i="44"/>
  <c r="DS69" i="44"/>
  <c r="DS153" i="44"/>
  <c r="DS163" i="44"/>
  <c r="DS94" i="44"/>
  <c r="DS106" i="44"/>
  <c r="DS120" i="44"/>
  <c r="DS113" i="44"/>
  <c r="DS189" i="44"/>
  <c r="DS109" i="44"/>
  <c r="DS93" i="44"/>
  <c r="DS44" i="44"/>
  <c r="DS152" i="44"/>
  <c r="DS169" i="44"/>
  <c r="DS38" i="44"/>
  <c r="DS166" i="44"/>
  <c r="DS14" i="44"/>
  <c r="DS121" i="44"/>
  <c r="DS53" i="44"/>
  <c r="DS31" i="44"/>
  <c r="DS157" i="44"/>
  <c r="DS47" i="44"/>
  <c r="DS104" i="44"/>
  <c r="DS199" i="44"/>
  <c r="DS126" i="44"/>
  <c r="DS203" i="44"/>
  <c r="DS150" i="44"/>
  <c r="DS66" i="44"/>
  <c r="DS149" i="44"/>
  <c r="DS87" i="44"/>
  <c r="DU139" i="44"/>
  <c r="DU79" i="44"/>
  <c r="DU15" i="44"/>
  <c r="DU77" i="44"/>
  <c r="DS130" i="44"/>
  <c r="DU60" i="44"/>
  <c r="DS43" i="44"/>
  <c r="DU31" i="44"/>
  <c r="DU185" i="44"/>
  <c r="DU187" i="44"/>
  <c r="DS37" i="44"/>
  <c r="DU173" i="44"/>
  <c r="DS155" i="44"/>
  <c r="DS27" i="44"/>
  <c r="DS75" i="44"/>
  <c r="DS42" i="44"/>
  <c r="DS187" i="44"/>
  <c r="DS158" i="44"/>
  <c r="DS177" i="44"/>
  <c r="DS8" i="44"/>
  <c r="DS127" i="44"/>
  <c r="DS154" i="44"/>
  <c r="DS85" i="44"/>
  <c r="DS48" i="44"/>
  <c r="DS110" i="44"/>
  <c r="DS111" i="44"/>
  <c r="DS54" i="44"/>
  <c r="DS20" i="44"/>
  <c r="DS50" i="44"/>
  <c r="DS188" i="44"/>
  <c r="DS182" i="44"/>
  <c r="DS17" i="44"/>
  <c r="DS174" i="44"/>
  <c r="DS190" i="44"/>
  <c r="DS58" i="44"/>
  <c r="DS61" i="44"/>
  <c r="DS60" i="44"/>
  <c r="DS196" i="44"/>
  <c r="DS192" i="44"/>
  <c r="DU27" i="44"/>
  <c r="DU44" i="44"/>
  <c r="DU186" i="44"/>
  <c r="DU91" i="44"/>
  <c r="DU174" i="44"/>
  <c r="DU70" i="44"/>
  <c r="DU142" i="44"/>
  <c r="DU66" i="44"/>
  <c r="DS28" i="44"/>
  <c r="DS131" i="44"/>
  <c r="DS52" i="44"/>
  <c r="DU148" i="44"/>
  <c r="DU21" i="44"/>
  <c r="DU163" i="44"/>
  <c r="DU83" i="44"/>
  <c r="DU48" i="44"/>
  <c r="DU153" i="44"/>
  <c r="DU43" i="44"/>
  <c r="DU55" i="44"/>
  <c r="DU97" i="44"/>
  <c r="DU189" i="44"/>
  <c r="DU11" i="44"/>
  <c r="DS200" i="44"/>
  <c r="DV176" i="44"/>
  <c r="DY179" i="44"/>
  <c r="DY197" i="44"/>
  <c r="DZ39" i="44"/>
  <c r="DV21" i="44"/>
  <c r="DV133" i="44"/>
  <c r="DZ25" i="44"/>
  <c r="DY60" i="44"/>
  <c r="DV198" i="44"/>
  <c r="DV9" i="44"/>
  <c r="DV27" i="44"/>
  <c r="DV171" i="44"/>
  <c r="DY167" i="44"/>
  <c r="DX58" i="44"/>
  <c r="DV78" i="44"/>
  <c r="DY14" i="44"/>
  <c r="DX50" i="44"/>
  <c r="DY61" i="44"/>
  <c r="DY184" i="44"/>
  <c r="DZ201" i="44"/>
  <c r="DZ78" i="44"/>
  <c r="DZ37" i="44"/>
  <c r="DX78" i="44"/>
  <c r="DX47" i="44"/>
  <c r="DX151" i="44"/>
  <c r="DX131" i="44"/>
  <c r="DX103" i="44"/>
  <c r="DX119" i="44"/>
  <c r="DX197" i="44"/>
  <c r="DX193" i="44"/>
  <c r="DX152" i="44"/>
  <c r="DX171" i="44"/>
  <c r="DX106" i="44"/>
  <c r="DX107" i="44"/>
  <c r="DX181" i="44"/>
  <c r="DX141" i="44"/>
  <c r="DX102" i="44"/>
  <c r="DX13" i="44"/>
  <c r="DX94" i="44"/>
  <c r="DX48" i="44"/>
  <c r="DX177" i="44"/>
  <c r="DX32" i="44"/>
  <c r="DX145" i="44"/>
  <c r="DX15" i="44"/>
  <c r="DX186" i="44"/>
  <c r="DX23" i="44"/>
  <c r="DX36" i="44"/>
  <c r="DX90" i="44"/>
  <c r="DX135" i="44"/>
  <c r="DX74" i="44"/>
  <c r="DX43" i="44"/>
  <c r="DX168" i="44"/>
  <c r="DX77" i="44"/>
  <c r="DX9" i="44"/>
  <c r="DX55" i="44"/>
  <c r="DX195" i="44"/>
  <c r="DX75" i="44"/>
  <c r="DX93" i="44"/>
  <c r="DV41" i="44"/>
  <c r="DV57" i="44"/>
  <c r="DV42" i="44"/>
  <c r="DV112" i="44"/>
  <c r="DV66" i="44"/>
  <c r="DV50" i="44"/>
  <c r="DV111" i="44"/>
  <c r="DV59" i="44"/>
  <c r="DV23" i="44"/>
  <c r="DV79" i="44"/>
  <c r="EB197" i="44"/>
  <c r="EB101" i="44"/>
  <c r="EB80" i="44"/>
  <c r="EB142" i="44"/>
  <c r="EB190" i="44"/>
  <c r="EB79" i="44"/>
  <c r="EB110" i="44"/>
  <c r="EB98" i="44"/>
  <c r="EB137" i="44"/>
  <c r="EB60" i="44"/>
  <c r="EB34" i="44"/>
  <c r="EB26" i="44"/>
  <c r="EB35" i="44"/>
  <c r="EB65" i="44"/>
  <c r="EB126" i="44"/>
  <c r="EE102" i="44"/>
  <c r="EE111" i="44"/>
  <c r="EE170" i="44"/>
  <c r="EE103" i="44"/>
  <c r="EE48" i="44"/>
  <c r="EE110" i="44"/>
  <c r="EE16" i="44"/>
  <c r="EE82" i="44"/>
  <c r="EE140" i="44"/>
  <c r="EE193" i="44"/>
  <c r="EE85" i="44"/>
  <c r="EE99" i="44"/>
  <c r="EE114" i="44"/>
  <c r="EE56" i="44"/>
  <c r="EE109" i="44"/>
  <c r="EE149" i="44"/>
  <c r="EE23" i="44"/>
  <c r="EE169" i="44"/>
  <c r="EE89" i="44"/>
  <c r="EE98" i="44"/>
  <c r="EE206" i="44"/>
  <c r="EE127" i="44"/>
  <c r="EE157" i="44"/>
  <c r="EE161" i="44"/>
  <c r="EE147" i="44"/>
  <c r="EE63" i="44"/>
  <c r="EE41" i="44"/>
  <c r="EE202" i="44"/>
  <c r="EE12" i="44"/>
  <c r="EE131" i="44"/>
  <c r="EE177" i="44"/>
  <c r="EE11" i="44"/>
  <c r="EE167" i="44"/>
  <c r="EE183" i="44"/>
  <c r="EE155" i="44"/>
  <c r="EE151" i="44"/>
  <c r="EE6" i="44"/>
  <c r="EE7" i="44"/>
  <c r="EE107" i="44"/>
  <c r="EE76" i="44"/>
  <c r="EE165" i="44"/>
  <c r="EE135" i="44"/>
  <c r="EE52" i="44"/>
  <c r="EE37" i="44"/>
  <c r="EE186" i="44"/>
  <c r="EE203" i="44"/>
  <c r="EE179" i="44"/>
  <c r="EE198" i="44"/>
  <c r="EE175" i="44"/>
  <c r="EE148" i="44"/>
  <c r="EE130" i="44"/>
  <c r="EE21" i="44"/>
  <c r="EE32" i="44"/>
  <c r="EE94" i="44"/>
  <c r="EE197" i="44"/>
  <c r="EE121" i="44"/>
  <c r="EE204" i="44"/>
  <c r="EE196" i="44"/>
  <c r="EE105" i="44"/>
  <c r="EE64" i="44"/>
  <c r="EE95" i="44"/>
  <c r="EE31" i="44"/>
  <c r="EE84" i="44"/>
  <c r="EE146" i="44"/>
  <c r="EE35" i="44"/>
  <c r="EE174" i="44"/>
  <c r="EE59" i="44"/>
  <c r="EE104" i="44"/>
  <c r="EE72" i="44"/>
  <c r="EE75" i="44"/>
  <c r="EE88" i="44"/>
  <c r="EE96" i="44"/>
  <c r="EE119" i="44"/>
  <c r="EE43" i="44"/>
  <c r="EE190" i="44"/>
  <c r="EE171" i="44"/>
  <c r="EE133" i="44"/>
  <c r="EE116" i="44"/>
  <c r="EE123" i="44"/>
  <c r="EE200" i="44"/>
  <c r="EE182" i="44"/>
  <c r="EE205" i="44"/>
  <c r="EE19" i="44"/>
  <c r="EE28" i="44"/>
  <c r="EE65" i="44"/>
  <c r="EE143" i="44"/>
  <c r="EE163" i="44"/>
  <c r="EE180" i="44"/>
  <c r="EE49" i="44"/>
  <c r="EE39" i="44"/>
  <c r="EE97" i="44"/>
  <c r="EE87" i="44"/>
  <c r="EE68" i="44"/>
  <c r="EE74" i="44"/>
  <c r="EE50" i="44"/>
  <c r="EE13" i="44"/>
  <c r="EE176" i="44"/>
  <c r="EE80" i="44"/>
  <c r="EE79" i="44"/>
  <c r="EE66" i="44"/>
  <c r="EE152" i="44"/>
  <c r="EE10" i="44"/>
  <c r="EE25" i="44"/>
  <c r="EE69" i="44"/>
  <c r="EE71" i="44"/>
  <c r="EE15" i="44"/>
  <c r="EE168" i="44"/>
  <c r="EE62" i="44"/>
  <c r="EE159" i="44"/>
  <c r="EE178" i="44"/>
  <c r="EE162" i="44"/>
  <c r="EE195" i="44"/>
  <c r="EE93" i="44"/>
  <c r="EE33" i="44"/>
  <c r="EE172" i="44"/>
  <c r="EE189" i="44"/>
  <c r="EE24" i="44"/>
  <c r="EE17" i="44"/>
  <c r="EE166" i="44"/>
  <c r="EE158" i="44"/>
  <c r="EE181" i="44"/>
  <c r="EE100" i="44"/>
  <c r="EE137" i="44"/>
  <c r="EE83" i="44"/>
  <c r="EE53" i="44"/>
  <c r="EE132" i="44"/>
  <c r="EE34" i="44"/>
  <c r="DW17" i="44"/>
  <c r="DW153" i="44"/>
  <c r="DW100" i="44"/>
  <c r="DW162" i="44"/>
  <c r="DW76" i="44"/>
  <c r="DW183" i="44"/>
  <c r="DW14" i="44"/>
  <c r="DZ64" i="44"/>
  <c r="DZ148" i="44"/>
  <c r="DZ104" i="44"/>
  <c r="DZ93" i="44"/>
  <c r="DZ178" i="44"/>
  <c r="DZ151" i="44"/>
  <c r="DZ114" i="44"/>
  <c r="DZ158" i="44"/>
  <c r="DZ134" i="44"/>
  <c r="DZ107" i="44"/>
  <c r="DZ106" i="44"/>
  <c r="DZ157" i="44"/>
  <c r="DZ58" i="44"/>
  <c r="DZ76" i="44"/>
  <c r="DZ111" i="44"/>
  <c r="DZ153" i="44"/>
  <c r="DZ14" i="44"/>
  <c r="DZ13" i="44"/>
  <c r="DZ28" i="44"/>
  <c r="DZ52" i="44"/>
  <c r="DZ30" i="44"/>
  <c r="DZ66" i="44"/>
  <c r="DZ44" i="44"/>
  <c r="DZ84" i="44"/>
  <c r="DZ86" i="44"/>
  <c r="DZ176" i="44"/>
  <c r="DZ191" i="44"/>
  <c r="DZ69" i="44"/>
  <c r="DZ81" i="44"/>
  <c r="DZ47" i="44"/>
  <c r="DZ119" i="44"/>
  <c r="DZ15" i="44"/>
  <c r="DZ172" i="44"/>
  <c r="DZ83" i="44"/>
  <c r="DZ68" i="44"/>
  <c r="DZ21" i="44"/>
  <c r="DZ169" i="44"/>
  <c r="DZ123" i="44"/>
  <c r="DZ57" i="44"/>
  <c r="DZ19" i="44"/>
  <c r="DZ202" i="44"/>
  <c r="DZ103" i="44"/>
  <c r="DZ102" i="44"/>
  <c r="DZ182" i="44"/>
  <c r="DZ200" i="44"/>
  <c r="DZ130" i="44"/>
  <c r="DZ17" i="44"/>
  <c r="DZ165" i="44"/>
  <c r="DZ124" i="44"/>
  <c r="DZ197" i="44"/>
  <c r="DZ112" i="44"/>
  <c r="DZ45" i="44"/>
  <c r="DZ67" i="44"/>
  <c r="DZ73" i="44"/>
  <c r="DZ139" i="44"/>
  <c r="DZ170" i="44"/>
  <c r="DZ171" i="44"/>
  <c r="DZ55" i="44"/>
  <c r="DZ129" i="44"/>
  <c r="DZ31" i="44"/>
  <c r="DZ50" i="44"/>
  <c r="DZ194" i="44"/>
  <c r="DZ75" i="44"/>
  <c r="DZ70" i="44"/>
  <c r="DZ198" i="44"/>
  <c r="DZ94" i="44"/>
  <c r="DZ65" i="44"/>
  <c r="DZ109" i="44"/>
  <c r="DZ115" i="44"/>
  <c r="DZ173" i="44"/>
  <c r="DZ118" i="44"/>
  <c r="DZ54" i="44"/>
  <c r="DZ196" i="44"/>
  <c r="DZ163" i="44"/>
  <c r="DZ185" i="44"/>
  <c r="DZ204" i="44"/>
  <c r="DZ82" i="44"/>
  <c r="DZ89" i="44"/>
  <c r="DZ116" i="44"/>
  <c r="DZ48" i="44"/>
  <c r="DZ22" i="44"/>
  <c r="DZ160" i="44"/>
  <c r="DZ155" i="44"/>
  <c r="DZ125" i="44"/>
  <c r="DZ145" i="44"/>
  <c r="DZ33" i="44"/>
  <c r="DZ131" i="44"/>
  <c r="DZ195" i="44"/>
  <c r="DZ180" i="44"/>
  <c r="DZ79" i="44"/>
  <c r="DZ88" i="44"/>
  <c r="DZ90" i="44"/>
  <c r="DZ91" i="44"/>
  <c r="DZ141" i="44"/>
  <c r="DZ97" i="44"/>
  <c r="DZ144" i="44"/>
  <c r="DZ137" i="44"/>
  <c r="DZ120" i="44"/>
  <c r="DZ166" i="44"/>
  <c r="DZ132" i="44"/>
  <c r="DZ77" i="44"/>
  <c r="DZ167" i="44"/>
  <c r="DZ187" i="44"/>
  <c r="DZ100" i="44"/>
  <c r="DZ20" i="44"/>
  <c r="DZ143" i="44"/>
  <c r="DZ150" i="44"/>
  <c r="DZ62" i="44"/>
  <c r="DZ206" i="44"/>
  <c r="DZ159" i="44"/>
  <c r="DZ34" i="44"/>
  <c r="DZ72" i="44"/>
  <c r="DZ16" i="44"/>
  <c r="DZ184" i="44"/>
  <c r="DZ105" i="44"/>
  <c r="DZ121" i="44"/>
  <c r="DZ126" i="44"/>
  <c r="DZ36" i="44"/>
  <c r="DZ127" i="44"/>
  <c r="DZ7" i="44"/>
  <c r="DZ99" i="44"/>
  <c r="DZ80" i="44"/>
  <c r="DZ175" i="44"/>
  <c r="DZ6" i="44"/>
  <c r="DZ96" i="44"/>
  <c r="DZ49" i="44"/>
  <c r="DZ98" i="44"/>
  <c r="DZ43" i="44"/>
  <c r="DZ164" i="44"/>
  <c r="DZ110" i="44"/>
  <c r="DZ95" i="44"/>
  <c r="DZ18" i="44"/>
  <c r="DZ152" i="44"/>
  <c r="DZ92" i="44"/>
  <c r="DZ29" i="44"/>
  <c r="DZ140" i="44"/>
  <c r="DZ24" i="44"/>
  <c r="DZ154" i="44"/>
  <c r="DZ51" i="44"/>
  <c r="DZ32" i="44"/>
  <c r="DZ56" i="44"/>
  <c r="DZ108" i="44"/>
  <c r="DZ161" i="44"/>
  <c r="DZ74" i="44"/>
  <c r="DZ122" i="44"/>
  <c r="DZ26" i="44"/>
  <c r="DT163" i="44"/>
  <c r="DT73" i="44"/>
  <c r="DT17" i="44"/>
  <c r="DT94" i="44"/>
  <c r="DT78" i="44"/>
  <c r="DT36" i="44"/>
  <c r="DT24" i="44"/>
  <c r="DT10" i="44"/>
  <c r="DT159" i="44"/>
  <c r="DT172" i="44"/>
  <c r="DT26" i="44"/>
  <c r="DT179" i="44"/>
  <c r="DT147" i="44"/>
  <c r="DT93" i="44"/>
  <c r="DT69" i="44"/>
  <c r="DT45" i="44"/>
  <c r="DT149" i="44"/>
  <c r="DT41" i="44"/>
  <c r="DT14" i="44"/>
  <c r="DT145" i="44"/>
  <c r="DT200" i="44"/>
  <c r="DT157" i="44"/>
  <c r="DT125" i="44"/>
  <c r="DT166" i="44"/>
  <c r="DT7" i="44"/>
  <c r="DT77" i="44"/>
  <c r="DT114" i="44"/>
  <c r="DT106" i="44"/>
  <c r="DT70" i="44"/>
  <c r="DT197" i="44"/>
  <c r="DT109" i="44"/>
  <c r="DT100" i="44"/>
  <c r="DT42" i="44"/>
  <c r="DT121" i="44"/>
  <c r="DT99" i="44"/>
  <c r="DT15" i="44"/>
  <c r="DT97" i="44"/>
  <c r="DT44" i="44"/>
  <c r="DT102" i="44"/>
  <c r="DT30" i="44"/>
  <c r="DT50" i="44"/>
  <c r="DT199" i="44"/>
  <c r="DT75" i="44"/>
  <c r="DT66" i="44"/>
  <c r="DT156" i="44"/>
  <c r="DT168" i="44"/>
  <c r="DT175" i="44"/>
  <c r="DT35" i="44"/>
  <c r="DT81" i="44"/>
  <c r="DT178" i="44"/>
  <c r="DT130" i="44"/>
  <c r="DT160" i="44"/>
  <c r="DT92" i="44"/>
  <c r="DT120" i="44"/>
  <c r="DT61" i="44"/>
  <c r="DT150" i="44"/>
  <c r="DT144" i="44"/>
  <c r="DT194" i="44"/>
  <c r="DT191" i="44"/>
  <c r="DT117" i="44"/>
  <c r="DT87" i="44"/>
  <c r="DT187" i="44"/>
  <c r="DT16" i="44"/>
  <c r="DT33" i="44"/>
  <c r="DT63" i="44"/>
  <c r="DT90" i="44"/>
  <c r="DT89" i="44"/>
  <c r="DT115" i="44"/>
  <c r="DT128" i="44"/>
  <c r="DT91" i="44"/>
  <c r="DT171" i="44"/>
  <c r="DT134" i="44"/>
  <c r="DT173" i="44"/>
  <c r="DT47" i="44"/>
  <c r="DT39" i="44"/>
  <c r="DT205" i="44"/>
  <c r="DT116" i="44"/>
  <c r="DT189" i="44"/>
  <c r="DT170" i="44"/>
  <c r="DT57" i="44"/>
  <c r="DT108" i="44"/>
  <c r="DT83" i="44"/>
  <c r="DT48" i="44"/>
  <c r="DT20" i="44"/>
  <c r="DT95" i="44"/>
  <c r="DT164" i="44"/>
  <c r="DT119" i="44"/>
  <c r="DT148" i="44"/>
  <c r="DT22" i="44"/>
  <c r="DT167" i="44"/>
  <c r="DT203" i="44"/>
  <c r="DT72" i="44"/>
  <c r="DT98" i="44"/>
  <c r="DT8" i="44"/>
  <c r="DT195" i="44"/>
  <c r="DT32" i="44"/>
  <c r="DT181" i="44"/>
  <c r="DT139" i="44"/>
  <c r="DT154" i="44"/>
  <c r="DT153" i="44"/>
  <c r="DT80" i="44"/>
  <c r="DT79" i="44"/>
  <c r="DT184" i="44"/>
  <c r="DT165" i="44"/>
  <c r="DT43" i="44"/>
  <c r="DT188" i="44"/>
  <c r="DT56" i="44"/>
  <c r="DT201" i="44"/>
  <c r="DT105" i="44"/>
  <c r="DT118" i="44"/>
  <c r="DT151" i="44"/>
  <c r="DT162" i="44"/>
  <c r="DZ177" i="44"/>
  <c r="DT180" i="44"/>
  <c r="DZ11" i="44"/>
  <c r="DT52" i="44"/>
  <c r="DZ138" i="44"/>
  <c r="DT161" i="44"/>
  <c r="DT85" i="44"/>
  <c r="DT49" i="44"/>
  <c r="DT110" i="44"/>
  <c r="DT112" i="44"/>
  <c r="DT54" i="44"/>
  <c r="DT177" i="44"/>
  <c r="DT140" i="44"/>
  <c r="DT13" i="44"/>
  <c r="DT135" i="44"/>
  <c r="DT152" i="44"/>
  <c r="DT18" i="44"/>
  <c r="DT65" i="44"/>
  <c r="DT28" i="44"/>
  <c r="DT183" i="44"/>
  <c r="DZ199" i="44"/>
  <c r="DZ35" i="44"/>
  <c r="DZ133" i="44"/>
  <c r="DZ117" i="44"/>
  <c r="DZ85" i="44"/>
  <c r="DZ63" i="44"/>
  <c r="DT206" i="44"/>
  <c r="DT60" i="44"/>
  <c r="DZ174" i="44"/>
  <c r="DZ101" i="44"/>
  <c r="DT21" i="44"/>
  <c r="DT132" i="44"/>
  <c r="DT23" i="44"/>
  <c r="DT113" i="44"/>
  <c r="DT51" i="44"/>
  <c r="DT12" i="44"/>
  <c r="DT111" i="44"/>
  <c r="DT129" i="44"/>
  <c r="DT82" i="44"/>
  <c r="DT146" i="44"/>
  <c r="DT124" i="44"/>
  <c r="DT192" i="44"/>
  <c r="DT155" i="44"/>
  <c r="DT103" i="44"/>
  <c r="DT29" i="44"/>
  <c r="DZ60" i="44"/>
  <c r="DZ71" i="44"/>
  <c r="DZ23" i="44"/>
  <c r="DZ41" i="44"/>
  <c r="DZ10" i="44"/>
  <c r="DZ128" i="44"/>
  <c r="DZ61" i="44"/>
  <c r="EB94" i="44"/>
  <c r="EB48" i="44"/>
  <c r="EB195" i="44"/>
  <c r="EB116" i="44"/>
  <c r="EB139" i="44"/>
  <c r="EB154" i="44"/>
  <c r="EB37" i="44"/>
  <c r="EB67" i="44"/>
  <c r="EB86" i="44"/>
  <c r="EB30" i="44"/>
  <c r="EB77" i="44"/>
  <c r="EB169" i="44"/>
  <c r="EB150" i="44"/>
  <c r="EB36" i="44"/>
  <c r="EB32" i="44"/>
  <c r="EB165" i="44"/>
  <c r="EB9" i="44"/>
  <c r="EB112" i="44"/>
  <c r="EB170" i="44"/>
  <c r="EB11" i="44"/>
  <c r="EB193" i="44"/>
  <c r="EB18" i="44"/>
  <c r="EB50" i="44"/>
  <c r="EB143" i="44"/>
  <c r="EB145" i="44"/>
  <c r="EB164" i="44"/>
  <c r="EB72" i="44"/>
  <c r="EB200" i="44"/>
  <c r="EB22" i="44"/>
  <c r="EB84" i="44"/>
  <c r="EB135" i="44"/>
  <c r="EB155" i="44"/>
  <c r="EB7" i="44"/>
  <c r="EB140" i="44"/>
  <c r="EB192" i="44"/>
  <c r="EB88" i="44"/>
  <c r="EB151" i="44"/>
  <c r="EB157" i="44"/>
  <c r="EB182" i="44"/>
  <c r="EB144" i="44"/>
  <c r="EB17" i="44"/>
  <c r="EB171" i="44"/>
  <c r="EB90" i="44"/>
  <c r="EB68" i="44"/>
  <c r="EB146" i="44"/>
  <c r="EB201" i="44"/>
  <c r="EB125" i="44"/>
  <c r="EB120" i="44"/>
  <c r="EB57" i="44"/>
  <c r="EB38" i="44"/>
  <c r="EB74" i="44"/>
  <c r="EB97" i="44"/>
  <c r="EB188" i="44"/>
  <c r="EB27" i="44"/>
  <c r="EB53" i="44"/>
  <c r="EB63" i="44"/>
  <c r="EB127" i="44"/>
  <c r="EB152" i="44"/>
  <c r="EB178" i="44"/>
  <c r="EB158" i="44"/>
  <c r="EB12" i="44"/>
  <c r="EB104" i="44"/>
  <c r="EB29" i="44"/>
  <c r="EB19" i="44"/>
  <c r="EB187" i="44"/>
  <c r="EB132" i="44"/>
  <c r="EB15" i="44"/>
  <c r="EB183" i="44"/>
  <c r="EB194" i="44"/>
  <c r="EB199" i="44"/>
  <c r="EB174" i="44"/>
  <c r="EB117" i="44"/>
  <c r="EB179" i="44"/>
  <c r="EB111" i="44"/>
  <c r="EB91" i="44"/>
  <c r="EB124" i="44"/>
  <c r="EB87" i="44"/>
  <c r="EB6" i="44"/>
  <c r="EB173" i="44"/>
  <c r="EB13" i="44"/>
  <c r="EB196" i="44"/>
  <c r="EB109" i="44"/>
  <c r="EB44" i="44"/>
  <c r="EB147" i="44"/>
  <c r="EB123" i="44"/>
  <c r="EB51" i="44"/>
  <c r="EB89" i="44"/>
  <c r="EB45" i="44"/>
  <c r="EB168" i="44"/>
  <c r="EB100" i="44"/>
  <c r="EB134" i="44"/>
  <c r="EB176" i="44"/>
  <c r="EB189" i="44"/>
  <c r="EB10" i="44"/>
  <c r="EB156" i="44"/>
  <c r="BU207" i="44" l="1"/>
  <c r="CA207" i="44"/>
  <c r="CF207" i="44"/>
  <c r="BN207" i="44"/>
  <c r="CB207" i="44"/>
  <c r="CE207" i="44"/>
  <c r="CD207" i="44"/>
  <c r="BT207" i="44"/>
  <c r="BO207" i="44"/>
  <c r="BL207" i="44"/>
  <c r="BR207" i="44"/>
  <c r="CK207" i="44"/>
  <c r="BQ207" i="44"/>
  <c r="BK207" i="44"/>
  <c r="CC207" i="44"/>
  <c r="BP207" i="44"/>
  <c r="CI207" i="44"/>
  <c r="CJ207" i="44"/>
  <c r="BM207" i="44"/>
  <c r="CG207" i="44"/>
  <c r="CH207" i="44"/>
  <c r="BS207" i="44"/>
  <c r="BV207" i="44"/>
  <c r="BZ207" i="44"/>
  <c r="BW207" i="44"/>
  <c r="CL207" i="44"/>
  <c r="BU209" i="44"/>
  <c r="CJ209" i="44"/>
  <c r="CK209" i="44"/>
  <c r="BS209" i="44"/>
  <c r="BV209" i="44"/>
  <c r="CH209" i="44"/>
  <c r="BW209" i="44"/>
  <c r="BN209" i="44"/>
  <c r="CF209" i="44"/>
  <c r="BQ209" i="44"/>
  <c r="CC209" i="44"/>
  <c r="BK209" i="44"/>
  <c r="BO209" i="44"/>
  <c r="CD209" i="44"/>
  <c r="CE209" i="44"/>
  <c r="BM209" i="44"/>
  <c r="BZ209" i="44"/>
  <c r="CG209" i="44"/>
  <c r="CL209" i="44"/>
  <c r="CB209" i="44"/>
  <c r="BP209" i="44"/>
  <c r="CI209" i="44"/>
  <c r="BT209" i="44"/>
  <c r="BR209" i="44"/>
  <c r="BL209" i="44"/>
  <c r="CA209" i="44"/>
  <c r="CY162" i="44" l="1"/>
  <c r="DN60" i="44"/>
  <c r="CY34" i="44"/>
  <c r="CY106" i="44"/>
  <c r="CY90" i="44"/>
  <c r="CY195" i="44"/>
  <c r="CY61" i="44"/>
  <c r="CY94" i="44"/>
  <c r="CY113" i="44"/>
  <c r="CY147" i="44"/>
  <c r="CY118" i="44"/>
  <c r="CY197" i="44"/>
  <c r="CY158" i="44"/>
  <c r="CY85" i="44"/>
  <c r="CY138" i="44"/>
  <c r="CY152" i="44"/>
  <c r="CY97" i="44"/>
  <c r="CY142" i="44"/>
  <c r="CY40" i="44"/>
  <c r="CY179" i="44"/>
  <c r="CY62" i="44"/>
  <c r="CY99" i="44"/>
  <c r="CY24" i="44"/>
  <c r="CY19" i="44"/>
  <c r="CY164" i="44"/>
  <c r="CY163" i="44"/>
  <c r="CY129" i="44"/>
  <c r="CY37" i="44"/>
  <c r="CY170" i="44"/>
  <c r="CY76" i="44"/>
  <c r="CY26" i="44"/>
  <c r="CY93" i="44"/>
  <c r="CY127" i="44"/>
  <c r="CY104" i="44"/>
  <c r="CY168" i="44"/>
  <c r="CY177" i="44"/>
  <c r="CY173" i="44"/>
  <c r="CY126" i="44"/>
  <c r="CY128" i="44"/>
  <c r="CY18" i="44"/>
  <c r="CY83" i="44"/>
  <c r="CY31" i="44"/>
  <c r="CY101" i="44"/>
  <c r="CY12" i="44"/>
  <c r="CY39" i="44"/>
  <c r="CY116" i="44"/>
  <c r="CY17" i="44"/>
  <c r="CY188" i="44"/>
  <c r="CY183" i="44"/>
  <c r="CY102" i="44"/>
  <c r="CY23" i="44"/>
  <c r="CY77" i="44"/>
  <c r="CY200" i="44"/>
  <c r="CY11" i="44"/>
  <c r="CY13" i="44"/>
  <c r="CY131" i="44"/>
  <c r="CY141" i="44"/>
  <c r="CY180" i="44"/>
  <c r="CY159" i="44"/>
  <c r="CY165" i="44"/>
  <c r="CY7" i="44"/>
  <c r="CY44" i="44"/>
  <c r="CY157" i="44"/>
  <c r="CY122" i="44"/>
  <c r="CY30" i="44"/>
  <c r="CY178" i="44"/>
  <c r="CY95" i="44"/>
  <c r="CY120" i="44"/>
  <c r="CY70" i="44"/>
  <c r="CY111" i="44"/>
  <c r="CY198" i="44"/>
  <c r="CY28" i="44"/>
  <c r="CY134" i="44"/>
  <c r="CY46" i="44"/>
  <c r="CY192" i="44"/>
  <c r="CY15" i="44"/>
  <c r="CY166" i="44"/>
  <c r="CY181" i="44"/>
  <c r="CY189" i="44"/>
  <c r="CY96" i="44"/>
  <c r="CY29" i="44"/>
  <c r="CY203" i="44"/>
  <c r="CY20" i="44"/>
  <c r="CY8" i="44"/>
  <c r="CY121" i="44"/>
  <c r="CY88" i="44"/>
  <c r="CY48" i="44"/>
  <c r="CY58" i="44"/>
  <c r="CY146" i="44"/>
  <c r="CY64" i="44"/>
  <c r="CY33" i="44"/>
  <c r="CY21" i="44"/>
  <c r="CY109" i="44"/>
  <c r="CY35" i="44"/>
  <c r="CY79" i="44"/>
  <c r="CY56" i="44"/>
  <c r="CY174" i="44"/>
  <c r="CY190" i="44"/>
  <c r="CY84" i="44"/>
  <c r="CY124" i="44"/>
  <c r="CY54" i="44"/>
  <c r="CY78" i="44"/>
  <c r="CY52" i="44"/>
  <c r="CY92" i="44"/>
  <c r="CY14" i="44"/>
  <c r="CY139" i="44"/>
  <c r="CY144" i="44"/>
  <c r="CY36" i="44"/>
  <c r="CY80" i="44"/>
  <c r="CY25" i="44"/>
  <c r="CY117" i="44"/>
  <c r="CY191" i="44"/>
  <c r="CY100" i="44"/>
  <c r="CY105" i="44"/>
  <c r="CY169" i="44"/>
  <c r="CY160" i="44"/>
  <c r="CY110" i="44"/>
  <c r="CY137" i="44"/>
  <c r="CY156" i="44"/>
  <c r="CY6" i="44"/>
  <c r="CY69" i="44"/>
  <c r="CY182" i="44"/>
  <c r="CY45" i="44"/>
  <c r="CY148" i="44"/>
  <c r="CY65" i="44"/>
  <c r="CY60" i="44"/>
  <c r="CY119" i="44"/>
  <c r="CY86" i="44"/>
  <c r="CY73" i="44"/>
  <c r="CY71" i="44"/>
  <c r="CY38" i="44"/>
  <c r="CY161" i="44"/>
  <c r="CY201" i="44"/>
  <c r="CY132" i="44"/>
  <c r="CY204" i="44"/>
  <c r="CY187" i="44"/>
  <c r="CY72" i="44"/>
  <c r="CY81" i="44"/>
  <c r="CY196" i="44"/>
  <c r="CY16" i="44"/>
  <c r="CY199" i="44"/>
  <c r="CY51" i="44"/>
  <c r="CY47" i="44"/>
  <c r="CY42" i="44"/>
  <c r="CY22" i="44"/>
  <c r="CY194" i="44"/>
  <c r="CY74" i="44"/>
  <c r="CY82" i="44"/>
  <c r="CY202" i="44"/>
  <c r="CY206" i="44"/>
  <c r="CY87" i="44"/>
  <c r="CY107" i="44"/>
  <c r="CY9" i="44"/>
  <c r="CY155" i="44"/>
  <c r="CY115" i="44"/>
  <c r="CY98" i="44"/>
  <c r="CY136" i="44"/>
  <c r="CY145" i="44"/>
  <c r="CY41" i="44"/>
  <c r="CY63" i="44"/>
  <c r="CY125" i="44"/>
  <c r="CY143" i="44"/>
  <c r="CY112" i="44"/>
  <c r="CY89" i="44"/>
  <c r="CY186" i="44"/>
  <c r="CY108" i="44"/>
  <c r="CY103" i="44"/>
  <c r="CY154" i="44"/>
  <c r="CY43" i="44"/>
  <c r="CY68" i="44"/>
  <c r="CY153" i="44"/>
  <c r="CY184" i="44"/>
  <c r="CY135" i="44"/>
  <c r="CY140" i="44"/>
  <c r="CY50" i="44"/>
  <c r="CY32" i="44"/>
  <c r="CY123" i="44"/>
  <c r="CY53" i="44"/>
  <c r="CY205" i="44"/>
  <c r="CY114" i="44"/>
  <c r="CY66" i="44"/>
  <c r="CY150" i="44"/>
  <c r="CY67" i="44"/>
  <c r="CY133" i="44"/>
  <c r="CY175" i="44"/>
  <c r="CY176" i="44"/>
  <c r="CY55" i="44"/>
  <c r="CY171" i="44"/>
  <c r="CY130" i="44"/>
  <c r="CY59" i="44"/>
  <c r="CY185" i="44"/>
  <c r="CY10" i="44"/>
  <c r="CY193" i="44"/>
  <c r="CY167" i="44"/>
  <c r="CY151" i="44"/>
  <c r="CY57" i="44"/>
  <c r="CY75" i="44"/>
  <c r="CY91" i="44"/>
  <c r="CY149" i="44"/>
  <c r="CY27" i="44"/>
  <c r="CY49" i="44"/>
  <c r="CY172" i="44"/>
  <c r="DN122" i="44"/>
  <c r="DN133" i="44"/>
  <c r="DN57" i="44"/>
  <c r="DN113" i="44"/>
  <c r="DN87" i="44"/>
  <c r="DN135" i="44"/>
  <c r="DN66" i="44"/>
  <c r="DN54" i="44"/>
  <c r="DN191" i="44"/>
  <c r="DN134" i="44"/>
  <c r="DN136" i="44"/>
  <c r="DN97" i="44"/>
  <c r="DN82" i="44"/>
  <c r="DN55" i="44"/>
  <c r="DN72" i="44"/>
  <c r="DN46" i="44"/>
  <c r="DN193" i="44"/>
  <c r="DN129" i="44"/>
  <c r="DN13" i="44"/>
  <c r="DN137" i="44"/>
  <c r="DN103" i="44"/>
  <c r="DN158" i="44"/>
  <c r="DN160" i="44"/>
  <c r="DN90" i="44"/>
  <c r="DN38" i="44"/>
  <c r="DN144" i="44"/>
  <c r="DN148" i="44"/>
  <c r="DN59" i="44"/>
  <c r="DN41" i="44"/>
  <c r="DN105" i="44"/>
  <c r="DN130" i="44"/>
  <c r="DN52" i="44"/>
  <c r="DN168" i="44"/>
  <c r="DN27" i="44"/>
  <c r="DN187" i="44"/>
  <c r="DN12" i="44"/>
  <c r="DN7" i="44"/>
  <c r="DN153" i="44"/>
  <c r="DN36" i="44"/>
  <c r="DN195" i="44"/>
  <c r="DN86" i="44"/>
  <c r="DN156" i="44"/>
  <c r="DN89" i="44"/>
  <c r="DN115" i="44"/>
  <c r="DN163" i="44"/>
  <c r="DN202" i="44"/>
  <c r="DN145" i="44"/>
  <c r="DN108" i="44"/>
  <c r="DN128" i="44"/>
  <c r="DN177" i="44"/>
  <c r="DN8" i="44"/>
  <c r="DN175" i="44"/>
  <c r="DN139" i="44"/>
  <c r="DN24" i="44"/>
  <c r="DN118" i="44"/>
  <c r="DN174" i="44"/>
  <c r="DN176" i="44"/>
  <c r="DN17" i="44"/>
  <c r="DN166" i="44"/>
  <c r="DN111" i="44"/>
  <c r="BF111" i="44" s="1"/>
  <c r="AB111" i="44" s="1"/>
  <c r="AQ111" i="44" s="1"/>
  <c r="DN65" i="44"/>
  <c r="DN94" i="44"/>
  <c r="DN116" i="44"/>
  <c r="DN125" i="44"/>
  <c r="DN140" i="44"/>
  <c r="DN71" i="44"/>
  <c r="DN131" i="44"/>
  <c r="DN85" i="44"/>
  <c r="DN78" i="44"/>
  <c r="DN180" i="44"/>
  <c r="DN22" i="44"/>
  <c r="DN96" i="44"/>
  <c r="DN151" i="44"/>
  <c r="DN37" i="44"/>
  <c r="DN98" i="44"/>
  <c r="DN200" i="44"/>
  <c r="DN101" i="44"/>
  <c r="DN14" i="44"/>
  <c r="DN149" i="44"/>
  <c r="DN49" i="44"/>
  <c r="DN32" i="44"/>
  <c r="DN190" i="44"/>
  <c r="DN132" i="44"/>
  <c r="DN183" i="44"/>
  <c r="DN167" i="44"/>
  <c r="DN100" i="44"/>
  <c r="DN184" i="44"/>
  <c r="DN194" i="44"/>
  <c r="DN10" i="44"/>
  <c r="DN28" i="44"/>
  <c r="DN189" i="44"/>
  <c r="DN19" i="44"/>
  <c r="DN172" i="44"/>
  <c r="DN58" i="44"/>
  <c r="DN45" i="44"/>
  <c r="DN138" i="44"/>
  <c r="DN56" i="44"/>
  <c r="DN121" i="44"/>
  <c r="DN30" i="44"/>
  <c r="DN204" i="44"/>
  <c r="DN110" i="44"/>
  <c r="DN117" i="44"/>
  <c r="DN61" i="44"/>
  <c r="DN154" i="44"/>
  <c r="DN182" i="44"/>
  <c r="DN40" i="44"/>
  <c r="DN88" i="44"/>
  <c r="DN102" i="44"/>
  <c r="BF102" i="44" s="1"/>
  <c r="AB102" i="44" s="1"/>
  <c r="AQ102" i="44" s="1"/>
  <c r="DN23" i="44"/>
  <c r="DN84" i="44"/>
  <c r="DN42" i="44"/>
  <c r="DN99" i="44"/>
  <c r="DN173" i="44"/>
  <c r="DN179" i="44"/>
  <c r="DN171" i="44"/>
  <c r="DN34" i="44"/>
  <c r="DN63" i="44"/>
  <c r="DN83" i="44"/>
  <c r="DN124" i="44"/>
  <c r="DN43" i="44"/>
  <c r="DN53" i="44"/>
  <c r="DN9" i="44"/>
  <c r="DN62" i="44"/>
  <c r="DN29" i="44"/>
  <c r="DN203" i="44"/>
  <c r="DN35" i="44"/>
  <c r="DN141" i="44"/>
  <c r="DN74" i="44"/>
  <c r="DN143" i="44"/>
  <c r="DN150" i="44"/>
  <c r="DN119" i="44"/>
  <c r="DN104" i="44"/>
  <c r="DN31" i="44"/>
  <c r="DN95" i="44"/>
  <c r="DN68" i="44"/>
  <c r="DN127" i="44"/>
  <c r="DN47" i="44"/>
  <c r="DN33" i="44"/>
  <c r="DN15" i="44"/>
  <c r="DN93" i="44"/>
  <c r="DN109" i="44"/>
  <c r="DN70" i="44"/>
  <c r="DN123" i="44"/>
  <c r="DN79" i="44"/>
  <c r="DN146" i="44"/>
  <c r="DN18" i="44"/>
  <c r="DN11" i="44"/>
  <c r="DN196" i="44"/>
  <c r="DN91" i="44"/>
  <c r="DN178" i="44"/>
  <c r="DN67" i="44"/>
  <c r="DN21" i="44"/>
  <c r="DN201" i="44"/>
  <c r="DN205" i="44"/>
  <c r="DN147" i="44"/>
  <c r="DN48" i="44"/>
  <c r="DN80" i="44"/>
  <c r="DN44" i="44"/>
  <c r="DN192" i="44"/>
  <c r="DN157" i="44"/>
  <c r="DN77" i="44"/>
  <c r="DN69" i="44"/>
  <c r="DN188" i="44"/>
  <c r="DN25" i="44"/>
  <c r="DN165" i="44"/>
  <c r="DN81" i="44"/>
  <c r="DN159" i="44"/>
  <c r="DN112" i="44"/>
  <c r="DN76" i="44"/>
  <c r="DN155" i="44"/>
  <c r="DN26" i="44"/>
  <c r="DN198" i="44"/>
  <c r="DN107" i="44"/>
  <c r="DN169" i="44"/>
  <c r="DN120" i="44"/>
  <c r="DN16" i="44"/>
  <c r="DN186" i="44"/>
  <c r="DN164" i="44"/>
  <c r="DN161" i="44"/>
  <c r="DN185" i="44"/>
  <c r="DN170" i="44"/>
  <c r="DN126" i="44"/>
  <c r="DN50" i="44"/>
  <c r="DN152" i="44"/>
  <c r="DN181" i="44"/>
  <c r="DN162" i="44"/>
  <c r="DN114" i="44"/>
  <c r="DN75" i="44"/>
  <c r="DN51" i="44"/>
  <c r="DN73" i="44"/>
  <c r="DN39" i="44"/>
  <c r="DN199" i="44"/>
  <c r="DN6" i="44"/>
  <c r="DN20" i="44"/>
  <c r="DN64" i="44"/>
  <c r="DN106" i="44"/>
  <c r="DN92" i="44"/>
  <c r="DN206" i="44"/>
  <c r="DN197" i="44"/>
  <c r="DN142" i="44"/>
  <c r="BF142" i="44" s="1"/>
  <c r="AB142" i="44" s="1"/>
  <c r="AQ142" i="44" s="1"/>
  <c r="DO116" i="44"/>
  <c r="CZ92" i="44"/>
  <c r="DG29" i="44"/>
  <c r="CZ81" i="44"/>
  <c r="CZ96" i="44"/>
  <c r="CZ85" i="44"/>
  <c r="CZ128" i="44"/>
  <c r="CZ42" i="44"/>
  <c r="CZ17" i="44"/>
  <c r="CZ22" i="44"/>
  <c r="CZ130" i="44"/>
  <c r="CZ157" i="44"/>
  <c r="CZ11" i="44"/>
  <c r="DF133" i="44"/>
  <c r="CZ178" i="44"/>
  <c r="CZ70" i="44"/>
  <c r="CZ106" i="44"/>
  <c r="CZ32" i="44"/>
  <c r="CZ153" i="44"/>
  <c r="CZ182" i="44"/>
  <c r="CW202" i="44"/>
  <c r="CZ162" i="44"/>
  <c r="CZ24" i="44"/>
  <c r="CZ78" i="44"/>
  <c r="CZ196" i="44"/>
  <c r="DO54" i="44"/>
  <c r="CW171" i="44"/>
  <c r="CW186" i="44"/>
  <c r="DL119" i="44"/>
  <c r="CW62" i="44"/>
  <c r="DG140" i="44"/>
  <c r="CZ51" i="44"/>
  <c r="DO51" i="44"/>
  <c r="DO47" i="44"/>
  <c r="CZ76" i="44"/>
  <c r="CZ44" i="44"/>
  <c r="CZ114" i="44"/>
  <c r="CZ163" i="44"/>
  <c r="CZ166" i="44"/>
  <c r="CZ158" i="44"/>
  <c r="CZ71" i="44"/>
  <c r="CZ46" i="44"/>
  <c r="CZ205" i="44"/>
  <c r="CZ139" i="44"/>
  <c r="CZ15" i="44"/>
  <c r="CZ25" i="44"/>
  <c r="CZ20" i="44"/>
  <c r="CZ69" i="44"/>
  <c r="CZ149" i="44"/>
  <c r="CZ100" i="44"/>
  <c r="CZ119" i="44"/>
  <c r="CZ173" i="44"/>
  <c r="CZ82" i="44"/>
  <c r="CZ123" i="44"/>
  <c r="CZ107" i="44"/>
  <c r="CW114" i="44"/>
  <c r="CW113" i="44"/>
  <c r="CW56" i="44"/>
  <c r="DL138" i="44"/>
  <c r="CZ126" i="44"/>
  <c r="CZ10" i="44"/>
  <c r="CZ40" i="44"/>
  <c r="CZ19" i="44"/>
  <c r="CZ109" i="44"/>
  <c r="CZ140" i="44"/>
  <c r="CZ133" i="44"/>
  <c r="CZ125" i="44"/>
  <c r="CZ35" i="44"/>
  <c r="CZ202" i="44"/>
  <c r="CZ188" i="44"/>
  <c r="CZ134" i="44"/>
  <c r="CZ164" i="44"/>
  <c r="CZ121" i="44"/>
  <c r="CZ37" i="44"/>
  <c r="CZ34" i="44"/>
  <c r="CZ112" i="44"/>
  <c r="CZ98" i="44"/>
  <c r="CZ94" i="44"/>
  <c r="CZ193" i="44"/>
  <c r="CZ29" i="44"/>
  <c r="CZ67" i="44"/>
  <c r="CW21" i="44"/>
  <c r="CW32" i="44"/>
  <c r="CW111" i="44"/>
  <c r="CW106" i="44"/>
  <c r="CZ66" i="44"/>
  <c r="CZ176" i="44"/>
  <c r="CZ47" i="44"/>
  <c r="CZ136" i="44"/>
  <c r="CZ87" i="44"/>
  <c r="CZ110" i="44"/>
  <c r="CZ58" i="44"/>
  <c r="CZ187" i="44"/>
  <c r="CZ73" i="44"/>
  <c r="CZ120" i="44"/>
  <c r="CZ132" i="44"/>
  <c r="CZ154" i="44"/>
  <c r="CZ45" i="44"/>
  <c r="CZ127" i="44"/>
  <c r="CZ195" i="44"/>
  <c r="CZ189" i="44"/>
  <c r="CZ55" i="44"/>
  <c r="CZ190" i="44"/>
  <c r="CZ175" i="44"/>
  <c r="CZ9" i="44"/>
  <c r="CW80" i="44"/>
  <c r="CW149" i="44"/>
  <c r="CW150" i="44"/>
  <c r="DO159" i="44"/>
  <c r="DL84" i="44"/>
  <c r="DL58" i="44"/>
  <c r="DL201" i="44"/>
  <c r="CW164" i="44"/>
  <c r="CW141" i="44"/>
  <c r="CW174" i="44"/>
  <c r="CW77" i="44"/>
  <c r="CW127" i="44"/>
  <c r="CW47" i="44"/>
  <c r="DO20" i="44"/>
  <c r="DO120" i="44"/>
  <c r="DO101" i="44"/>
  <c r="DL30" i="44"/>
  <c r="DO25" i="44"/>
  <c r="DO147" i="44"/>
  <c r="DL125" i="44"/>
  <c r="CW14" i="44"/>
  <c r="CW63" i="44"/>
  <c r="CW117" i="44"/>
  <c r="CW181" i="44"/>
  <c r="CW154" i="44"/>
  <c r="CW121" i="44"/>
  <c r="DO26" i="44"/>
  <c r="DO187" i="44"/>
  <c r="DO84" i="44"/>
  <c r="DO76" i="44"/>
  <c r="DL44" i="44"/>
  <c r="DL179" i="44"/>
  <c r="DO105" i="44"/>
  <c r="DO167" i="44"/>
  <c r="DO69" i="44"/>
  <c r="DO85" i="44"/>
  <c r="DO72" i="44"/>
  <c r="DO110" i="44"/>
  <c r="DO92" i="44"/>
  <c r="DO49" i="44"/>
  <c r="DO174" i="44"/>
  <c r="DO10" i="44"/>
  <c r="DO14" i="44"/>
  <c r="DO150" i="44"/>
  <c r="DL167" i="44"/>
  <c r="DL108" i="44"/>
  <c r="DL18" i="44"/>
  <c r="DL177" i="44"/>
  <c r="CW193" i="44"/>
  <c r="CW39" i="44"/>
  <c r="CW203" i="44"/>
  <c r="CW43" i="44"/>
  <c r="CW185" i="44"/>
  <c r="CW184" i="44"/>
  <c r="CW37" i="44"/>
  <c r="CW142" i="44"/>
  <c r="CW112" i="44"/>
  <c r="CW46" i="44"/>
  <c r="CW61" i="44"/>
  <c r="CW96" i="44"/>
  <c r="DO119" i="44"/>
  <c r="DO137" i="44"/>
  <c r="DO139" i="44"/>
  <c r="DO109" i="44"/>
  <c r="DO6" i="44"/>
  <c r="DO205" i="44"/>
  <c r="DO89" i="44"/>
  <c r="DO50" i="44"/>
  <c r="DO77" i="44"/>
  <c r="DO108" i="44"/>
  <c r="DO12" i="44"/>
  <c r="DO203" i="44"/>
  <c r="DL172" i="44"/>
  <c r="DL16" i="44"/>
  <c r="DO197" i="44"/>
  <c r="DL173" i="44"/>
  <c r="DL178" i="44"/>
  <c r="DL199" i="44"/>
  <c r="CW35" i="44"/>
  <c r="CW145" i="44"/>
  <c r="CW58" i="44"/>
  <c r="CW66" i="44"/>
  <c r="CW84" i="44"/>
  <c r="CW160" i="44"/>
  <c r="CW75" i="44"/>
  <c r="CW26" i="44"/>
  <c r="CW109" i="44"/>
  <c r="CW10" i="44"/>
  <c r="CW34" i="44"/>
  <c r="CW88" i="44"/>
  <c r="DO39" i="44"/>
  <c r="DO184" i="44"/>
  <c r="DO111" i="44"/>
  <c r="DO19" i="44"/>
  <c r="DO166" i="44"/>
  <c r="DO190" i="44"/>
  <c r="DO160" i="44"/>
  <c r="DO82" i="44"/>
  <c r="DO43" i="44"/>
  <c r="DO165" i="44"/>
  <c r="DO32" i="44"/>
  <c r="BG32" i="44" s="1"/>
  <c r="AC32" i="44" s="1"/>
  <c r="AR32" i="44" s="1"/>
  <c r="DO88" i="44"/>
  <c r="DO122" i="44"/>
  <c r="DG121" i="44"/>
  <c r="DG135" i="44"/>
  <c r="DG168" i="44"/>
  <c r="CZ41" i="44"/>
  <c r="CZ191" i="44"/>
  <c r="CZ204" i="44"/>
  <c r="CZ86" i="44"/>
  <c r="CZ54" i="44"/>
  <c r="CZ50" i="44"/>
  <c r="CZ83" i="44"/>
  <c r="CZ59" i="44"/>
  <c r="CZ186" i="44"/>
  <c r="CZ172" i="44"/>
  <c r="CZ118" i="44"/>
  <c r="CZ165" i="44"/>
  <c r="CZ135" i="44"/>
  <c r="CZ104" i="44"/>
  <c r="CZ197" i="44"/>
  <c r="CZ79" i="44"/>
  <c r="CZ138" i="44"/>
  <c r="CZ99" i="44"/>
  <c r="CZ7" i="44"/>
  <c r="CZ53" i="44"/>
  <c r="CZ168" i="44"/>
  <c r="CZ167" i="44"/>
  <c r="CZ31" i="44"/>
  <c r="CZ95" i="44"/>
  <c r="CZ16" i="44"/>
  <c r="CZ43" i="44"/>
  <c r="CZ60" i="44"/>
  <c r="CZ27" i="44"/>
  <c r="CZ38" i="44"/>
  <c r="CZ97" i="44"/>
  <c r="CZ137" i="44"/>
  <c r="CZ48" i="44"/>
  <c r="CZ6" i="44"/>
  <c r="CZ28" i="44"/>
  <c r="CZ148" i="44"/>
  <c r="CZ183" i="44"/>
  <c r="CZ169" i="44"/>
  <c r="CZ198" i="44"/>
  <c r="CZ56" i="44"/>
  <c r="CZ145" i="44"/>
  <c r="CZ52" i="44"/>
  <c r="CZ116" i="44"/>
  <c r="CZ62" i="44"/>
  <c r="CZ156" i="44"/>
  <c r="CZ170" i="44"/>
  <c r="CZ141" i="44"/>
  <c r="CZ161" i="44"/>
  <c r="CZ192" i="44"/>
  <c r="CZ23" i="44"/>
  <c r="CZ143" i="44"/>
  <c r="CZ64" i="44"/>
  <c r="CZ74" i="44"/>
  <c r="CZ150" i="44"/>
  <c r="CZ184" i="44"/>
  <c r="CZ89" i="44"/>
  <c r="CZ72" i="44"/>
  <c r="CZ200" i="44"/>
  <c r="CZ201" i="44"/>
  <c r="CZ93" i="44"/>
  <c r="CZ203" i="44"/>
  <c r="CZ146" i="44"/>
  <c r="CZ152" i="44"/>
  <c r="CZ155" i="44"/>
  <c r="CZ13" i="44"/>
  <c r="CZ180" i="44"/>
  <c r="CZ151" i="44"/>
  <c r="CZ18" i="44"/>
  <c r="CZ159" i="44"/>
  <c r="CZ101" i="44"/>
  <c r="CZ179" i="44"/>
  <c r="CZ57" i="44"/>
  <c r="CZ75" i="44"/>
  <c r="CZ8" i="44"/>
  <c r="CZ61" i="44"/>
  <c r="DG43" i="44"/>
  <c r="DL144" i="44"/>
  <c r="DL25" i="44"/>
  <c r="DL134" i="44"/>
  <c r="DL192" i="44"/>
  <c r="DL116" i="44"/>
  <c r="DL197" i="44"/>
  <c r="DL59" i="44"/>
  <c r="DO58" i="44"/>
  <c r="DO27" i="44"/>
  <c r="DO204" i="44"/>
  <c r="DO80" i="44"/>
  <c r="DO152" i="44"/>
  <c r="DO155" i="44"/>
  <c r="DO201" i="44"/>
  <c r="DO61" i="44"/>
  <c r="DO195" i="44"/>
  <c r="DO102" i="44"/>
  <c r="DO133" i="44"/>
  <c r="DO141" i="44"/>
  <c r="DO11" i="44"/>
  <c r="DO31" i="44"/>
  <c r="DO7" i="44"/>
  <c r="DO180" i="44"/>
  <c r="DO182" i="44"/>
  <c r="DO93" i="44"/>
  <c r="DO21" i="44"/>
  <c r="DO40" i="44"/>
  <c r="DO79" i="44"/>
  <c r="DO62" i="44"/>
  <c r="DO95" i="44"/>
  <c r="DO131" i="44"/>
  <c r="DL139" i="44"/>
  <c r="DL80" i="44"/>
  <c r="DL34" i="44"/>
  <c r="DL83" i="44"/>
  <c r="DL198" i="44"/>
  <c r="DL190" i="44"/>
  <c r="DL122" i="44"/>
  <c r="DL49" i="44"/>
  <c r="DL126" i="44"/>
  <c r="DL162" i="44"/>
  <c r="DL131" i="44"/>
  <c r="DL47" i="44"/>
  <c r="DL205" i="44"/>
  <c r="DL129" i="44"/>
  <c r="DL164" i="44"/>
  <c r="DL50" i="44"/>
  <c r="DL64" i="44"/>
  <c r="DL135" i="44"/>
  <c r="DL93" i="44"/>
  <c r="DL170" i="44"/>
  <c r="DL115" i="44"/>
  <c r="DL6" i="44"/>
  <c r="DL153" i="44"/>
  <c r="DL95" i="44"/>
  <c r="DL191" i="44"/>
  <c r="DL20" i="44"/>
  <c r="DL118" i="44"/>
  <c r="DL74" i="44"/>
  <c r="DL185" i="44"/>
  <c r="DL76" i="44"/>
  <c r="DL163" i="44"/>
  <c r="DL149" i="44"/>
  <c r="DL195" i="44"/>
  <c r="DO71" i="44"/>
  <c r="DO145" i="44"/>
  <c r="DO60" i="44"/>
  <c r="DO158" i="44"/>
  <c r="DO144" i="44"/>
  <c r="DO186" i="44"/>
  <c r="DO127" i="44"/>
  <c r="DO42" i="44"/>
  <c r="DO37" i="44"/>
  <c r="DO9" i="44"/>
  <c r="DO33" i="44"/>
  <c r="DO74" i="44"/>
  <c r="DO153" i="44"/>
  <c r="DO36" i="44"/>
  <c r="DO30" i="44"/>
  <c r="DO157" i="44"/>
  <c r="DO17" i="44"/>
  <c r="DO67" i="44"/>
  <c r="DO112" i="44"/>
  <c r="DO16" i="44"/>
  <c r="DO75" i="44"/>
  <c r="DO146" i="44"/>
  <c r="DO132" i="44"/>
  <c r="DO41" i="44"/>
  <c r="DO143" i="44"/>
  <c r="DO168" i="44"/>
  <c r="DO90" i="44"/>
  <c r="DO121" i="44"/>
  <c r="DO171" i="44"/>
  <c r="DO115" i="44"/>
  <c r="DO169" i="44"/>
  <c r="DO179" i="44"/>
  <c r="DO136" i="44"/>
  <c r="DO206" i="44"/>
  <c r="DO23" i="44"/>
  <c r="DO202" i="44"/>
  <c r="DO15" i="44"/>
  <c r="DO126" i="44"/>
  <c r="DO97" i="44"/>
  <c r="DO185" i="44"/>
  <c r="DO140" i="44"/>
  <c r="DO162" i="44"/>
  <c r="DO173" i="44"/>
  <c r="DO34" i="44"/>
  <c r="DO149" i="44"/>
  <c r="DO28" i="44"/>
  <c r="DO57" i="44"/>
  <c r="DO192" i="44"/>
  <c r="DO148" i="44"/>
  <c r="DO104" i="44"/>
  <c r="DO154" i="44"/>
  <c r="DO52" i="44"/>
  <c r="DO59" i="44"/>
  <c r="DO134" i="44"/>
  <c r="DO114" i="44"/>
  <c r="BG114" i="44" s="1"/>
  <c r="AC114" i="44" s="1"/>
  <c r="AR114" i="44" s="1"/>
  <c r="DO100" i="44"/>
  <c r="DO22" i="44"/>
  <c r="DO81" i="44"/>
  <c r="DO130" i="44"/>
  <c r="DO200" i="44"/>
  <c r="DO196" i="44"/>
  <c r="DO48" i="44"/>
  <c r="DO66" i="44"/>
  <c r="DO91" i="44"/>
  <c r="DO142" i="44"/>
  <c r="DO194" i="44"/>
  <c r="DO45" i="44"/>
  <c r="DO78" i="44"/>
  <c r="DO8" i="44"/>
  <c r="DO161" i="44"/>
  <c r="DO107" i="44"/>
  <c r="DO170" i="44"/>
  <c r="DO68" i="44"/>
  <c r="DO117" i="44"/>
  <c r="DO151" i="44"/>
  <c r="DO29" i="44"/>
  <c r="DO125" i="44"/>
  <c r="DO13" i="44"/>
  <c r="DO98" i="44"/>
  <c r="DO44" i="44"/>
  <c r="DO87" i="44"/>
  <c r="DO94" i="44"/>
  <c r="DO46" i="44"/>
  <c r="DO176" i="44"/>
  <c r="DO183" i="44"/>
  <c r="DO64" i="44"/>
  <c r="DO53" i="44"/>
  <c r="DO103" i="44"/>
  <c r="DO24" i="44"/>
  <c r="DO135" i="44"/>
  <c r="DO198" i="44"/>
  <c r="DO55" i="44"/>
  <c r="BG55" i="44" s="1"/>
  <c r="AC55" i="44" s="1"/>
  <c r="AR55" i="44" s="1"/>
  <c r="DO83" i="44"/>
  <c r="DO129" i="44"/>
  <c r="DO156" i="44"/>
  <c r="DO35" i="44"/>
  <c r="DO99" i="44"/>
  <c r="DO138" i="44"/>
  <c r="DO118" i="44"/>
  <c r="DO124" i="44"/>
  <c r="CZ14" i="44"/>
  <c r="CZ33" i="44"/>
  <c r="CZ131" i="44"/>
  <c r="CZ113" i="44"/>
  <c r="CZ185" i="44"/>
  <c r="CZ206" i="44"/>
  <c r="CZ124" i="44"/>
  <c r="CZ39" i="44"/>
  <c r="CZ147" i="44"/>
  <c r="CZ174" i="44"/>
  <c r="CZ142" i="44"/>
  <c r="CZ115" i="44"/>
  <c r="CZ84" i="44"/>
  <c r="CZ21" i="44"/>
  <c r="CZ91" i="44"/>
  <c r="CZ129" i="44"/>
  <c r="CZ26" i="44"/>
  <c r="CZ77" i="44"/>
  <c r="CZ102" i="44"/>
  <c r="CZ111" i="44"/>
  <c r="BG111" i="44" s="1"/>
  <c r="AC111" i="44" s="1"/>
  <c r="AR111" i="44" s="1"/>
  <c r="CZ194" i="44"/>
  <c r="CZ199" i="44"/>
  <c r="CZ160" i="44"/>
  <c r="CZ105" i="44"/>
  <c r="CZ144" i="44"/>
  <c r="BG144" i="44" s="1"/>
  <c r="AC144" i="44" s="1"/>
  <c r="AR144" i="44" s="1"/>
  <c r="CZ103" i="44"/>
  <c r="CZ171" i="44"/>
  <c r="CZ30" i="44"/>
  <c r="CZ49" i="44"/>
  <c r="CZ36" i="44"/>
  <c r="CZ65" i="44"/>
  <c r="CZ117" i="44"/>
  <c r="CZ12" i="44"/>
  <c r="CZ68" i="44"/>
  <c r="CZ177" i="44"/>
  <c r="CZ181" i="44"/>
  <c r="CZ63" i="44"/>
  <c r="CZ90" i="44"/>
  <c r="CZ88" i="44"/>
  <c r="CZ80" i="44"/>
  <c r="CZ108" i="44"/>
  <c r="BG108" i="44" s="1"/>
  <c r="AC108" i="44" s="1"/>
  <c r="AR108" i="44" s="1"/>
  <c r="CZ122" i="44"/>
  <c r="BG122" i="44" s="1"/>
  <c r="AC122" i="44" s="1"/>
  <c r="AR122" i="44" s="1"/>
  <c r="DL183" i="44"/>
  <c r="DL19" i="44"/>
  <c r="DL159" i="44"/>
  <c r="DL200" i="44"/>
  <c r="DL132" i="44"/>
  <c r="DL45" i="44"/>
  <c r="DL17" i="44"/>
  <c r="DL32" i="44"/>
  <c r="DL96" i="44"/>
  <c r="DO199" i="44"/>
  <c r="DO123" i="44"/>
  <c r="DO163" i="44"/>
  <c r="DO18" i="44"/>
  <c r="DO63" i="44"/>
  <c r="DO73" i="44"/>
  <c r="DO86" i="44"/>
  <c r="DO178" i="44"/>
  <c r="DO193" i="44"/>
  <c r="DO96" i="44"/>
  <c r="DO128" i="44"/>
  <c r="DO65" i="44"/>
  <c r="DO175" i="44"/>
  <c r="DO113" i="44"/>
  <c r="DO189" i="44"/>
  <c r="DO38" i="44"/>
  <c r="DO56" i="44"/>
  <c r="DO188" i="44"/>
  <c r="DO191" i="44"/>
  <c r="DO177" i="44"/>
  <c r="DO172" i="44"/>
  <c r="DO106" i="44"/>
  <c r="DO70" i="44"/>
  <c r="DO181" i="44"/>
  <c r="DO164" i="44"/>
  <c r="DG107" i="44"/>
  <c r="DL52" i="44"/>
  <c r="CW107" i="44"/>
  <c r="CW140" i="44"/>
  <c r="CW130" i="44"/>
  <c r="CW110" i="44"/>
  <c r="CW6" i="44"/>
  <c r="CW180" i="44"/>
  <c r="CW116" i="44"/>
  <c r="CW137" i="44"/>
  <c r="CW189" i="44"/>
  <c r="CW119" i="44"/>
  <c r="CW125" i="44"/>
  <c r="CW67" i="44"/>
  <c r="CW167" i="44"/>
  <c r="CW52" i="44"/>
  <c r="CW73" i="44"/>
  <c r="CW138" i="44"/>
  <c r="CW169" i="44"/>
  <c r="CW103" i="44"/>
  <c r="CW69" i="44"/>
  <c r="CW108" i="44"/>
  <c r="CW17" i="44"/>
  <c r="CW144" i="44"/>
  <c r="CW27" i="44"/>
  <c r="CW25" i="44"/>
  <c r="BD25" i="44" s="1"/>
  <c r="Z25" i="44" s="1"/>
  <c r="AO25" i="44" s="1"/>
  <c r="CW163" i="44"/>
  <c r="CW148" i="44"/>
  <c r="CW16" i="44"/>
  <c r="BD16" i="44" s="1"/>
  <c r="Z16" i="44" s="1"/>
  <c r="AO16" i="44" s="1"/>
  <c r="CW102" i="44"/>
  <c r="CW200" i="44"/>
  <c r="CW190" i="44"/>
  <c r="CW93" i="44"/>
  <c r="CW60" i="44"/>
  <c r="CW198" i="44"/>
  <c r="CW105" i="44"/>
  <c r="CW40" i="44"/>
  <c r="CW55" i="44"/>
  <c r="CW31" i="44"/>
  <c r="CW45" i="44"/>
  <c r="CW152" i="44"/>
  <c r="CW54" i="44"/>
  <c r="CW9" i="44"/>
  <c r="CW76" i="44"/>
  <c r="CW126" i="44"/>
  <c r="CW92" i="44"/>
  <c r="CW135" i="44"/>
  <c r="CW165" i="44"/>
  <c r="CW95" i="44"/>
  <c r="CW51" i="44"/>
  <c r="CW12" i="44"/>
  <c r="CW151" i="44"/>
  <c r="CW68" i="44"/>
  <c r="CW100" i="44"/>
  <c r="CW87" i="44"/>
  <c r="CW118" i="44"/>
  <c r="CW170" i="44"/>
  <c r="CW124" i="44"/>
  <c r="CW199" i="44"/>
  <c r="CW131" i="44"/>
  <c r="CW178" i="44"/>
  <c r="CW94" i="44"/>
  <c r="CW11" i="44"/>
  <c r="CW15" i="44"/>
  <c r="CW98" i="44"/>
  <c r="CW101" i="44"/>
  <c r="CW188" i="44"/>
  <c r="CW129" i="44"/>
  <c r="CW90" i="44"/>
  <c r="CW44" i="44"/>
  <c r="BD44" i="44" s="1"/>
  <c r="Z44" i="44" s="1"/>
  <c r="AO44" i="44" s="1"/>
  <c r="CW177" i="44"/>
  <c r="BD177" i="44" s="1"/>
  <c r="Z177" i="44" s="1"/>
  <c r="AO177" i="44" s="1"/>
  <c r="CW85" i="44"/>
  <c r="CW78" i="44"/>
  <c r="CW28" i="44"/>
  <c r="CW65" i="44"/>
  <c r="CW71" i="44"/>
  <c r="CW201" i="44"/>
  <c r="CW155" i="44"/>
  <c r="CW147" i="44"/>
  <c r="CW166" i="44"/>
  <c r="CW18" i="44"/>
  <c r="CW89" i="44"/>
  <c r="CW59" i="44"/>
  <c r="CW91" i="44"/>
  <c r="CW42" i="44"/>
  <c r="CW192" i="44"/>
  <c r="CW206" i="44"/>
  <c r="CW123" i="44"/>
  <c r="CW83" i="44"/>
  <c r="CW133" i="44"/>
  <c r="CW187" i="44"/>
  <c r="CW8" i="44"/>
  <c r="CW99" i="44"/>
  <c r="CW72" i="44"/>
  <c r="CW38" i="44"/>
  <c r="CW182" i="44"/>
  <c r="CW204" i="44"/>
  <c r="CW48" i="44"/>
  <c r="CW7" i="44"/>
  <c r="CW191" i="44"/>
  <c r="CW24" i="44"/>
  <c r="CW195" i="44"/>
  <c r="CW158" i="44"/>
  <c r="DG150" i="44"/>
  <c r="DG48" i="44"/>
  <c r="DG101" i="44"/>
  <c r="DL77" i="44"/>
  <c r="DL204" i="44"/>
  <c r="DL156" i="44"/>
  <c r="DL69" i="44"/>
  <c r="DL148" i="44"/>
  <c r="DL184" i="44"/>
  <c r="DL87" i="44"/>
  <c r="DL186" i="44"/>
  <c r="DL33" i="44"/>
  <c r="DL36" i="44"/>
  <c r="DL117" i="44"/>
  <c r="DL37" i="44"/>
  <c r="DL175" i="44"/>
  <c r="DL10" i="44"/>
  <c r="DL41" i="44"/>
  <c r="DL39" i="44"/>
  <c r="DL43" i="44"/>
  <c r="DL124" i="44"/>
  <c r="DL112" i="44"/>
  <c r="DL67" i="44"/>
  <c r="DL123" i="44"/>
  <c r="DL160" i="44"/>
  <c r="DL91" i="44"/>
  <c r="DL176" i="44"/>
  <c r="DL196" i="44"/>
  <c r="DL206" i="44"/>
  <c r="DL166" i="44"/>
  <c r="DL104" i="44"/>
  <c r="DL133" i="44"/>
  <c r="DL111" i="44"/>
  <c r="DL9" i="44"/>
  <c r="DL102" i="44"/>
  <c r="DL26" i="44"/>
  <c r="CW122" i="44"/>
  <c r="CW82" i="44"/>
  <c r="CW81" i="44"/>
  <c r="CW97" i="44"/>
  <c r="CW159" i="44"/>
  <c r="CW64" i="44"/>
  <c r="CW134" i="44"/>
  <c r="CW22" i="44"/>
  <c r="CW104" i="44"/>
  <c r="CW132" i="44"/>
  <c r="CW19" i="44"/>
  <c r="CW115" i="44"/>
  <c r="CW86" i="44"/>
  <c r="CW162" i="44"/>
  <c r="BD162" i="44" s="1"/>
  <c r="Z162" i="44" s="1"/>
  <c r="AO162" i="44" s="1"/>
  <c r="CW157" i="44"/>
  <c r="CW168" i="44"/>
  <c r="CW176" i="44"/>
  <c r="CW79" i="44"/>
  <c r="CW23" i="44"/>
  <c r="CW173" i="44"/>
  <c r="CW179" i="44"/>
  <c r="CW194" i="44"/>
  <c r="CW70" i="44"/>
  <c r="CW175" i="44"/>
  <c r="CW183" i="44"/>
  <c r="DL75" i="44"/>
  <c r="DL81" i="44"/>
  <c r="DL31" i="44"/>
  <c r="DL70" i="44"/>
  <c r="DL154" i="44"/>
  <c r="DL137" i="44"/>
  <c r="DL106" i="44"/>
  <c r="DL187" i="44"/>
  <c r="DL140" i="44"/>
  <c r="DL35" i="44"/>
  <c r="DL86" i="44"/>
  <c r="DL88" i="44"/>
  <c r="DL7" i="44"/>
  <c r="DL101" i="44"/>
  <c r="DL110" i="44"/>
  <c r="DL12" i="44"/>
  <c r="DL55" i="44"/>
  <c r="DL141" i="44"/>
  <c r="DL146" i="44"/>
  <c r="DL152" i="44"/>
  <c r="DL53" i="44"/>
  <c r="DL13" i="44"/>
  <c r="DL27" i="44"/>
  <c r="DL151" i="44"/>
  <c r="DL48" i="44"/>
  <c r="DL109" i="44"/>
  <c r="DL61" i="44"/>
  <c r="DL107" i="44"/>
  <c r="DL98" i="44"/>
  <c r="DL128" i="44"/>
  <c r="DL130" i="44"/>
  <c r="DL11" i="44"/>
  <c r="DL157" i="44"/>
  <c r="DL99" i="44"/>
  <c r="DL85" i="44"/>
  <c r="DL23" i="44"/>
  <c r="DL105" i="44"/>
  <c r="DL54" i="44"/>
  <c r="DL56" i="44"/>
  <c r="DL28" i="44"/>
  <c r="DL114" i="44"/>
  <c r="DL103" i="44"/>
  <c r="DL15" i="44"/>
  <c r="DL68" i="44"/>
  <c r="DL147" i="44"/>
  <c r="DL66" i="44"/>
  <c r="DL161" i="44"/>
  <c r="DL94" i="44"/>
  <c r="DL21" i="44"/>
  <c r="DL92" i="44"/>
  <c r="DL120" i="44"/>
  <c r="DL169" i="44"/>
  <c r="DL89" i="44"/>
  <c r="DL72" i="44"/>
  <c r="DL181" i="44"/>
  <c r="BD181" i="44" s="1"/>
  <c r="Z181" i="44" s="1"/>
  <c r="AO181" i="44" s="1"/>
  <c r="DL38" i="44"/>
  <c r="DL65" i="44"/>
  <c r="DL136" i="44"/>
  <c r="DL82" i="44"/>
  <c r="DL60" i="44"/>
  <c r="DL46" i="44"/>
  <c r="DL168" i="44"/>
  <c r="DL193" i="44"/>
  <c r="DL188" i="44"/>
  <c r="DL8" i="44"/>
  <c r="DL150" i="44"/>
  <c r="DG127" i="44"/>
  <c r="DG199" i="44"/>
  <c r="DL113" i="44"/>
  <c r="DL14" i="44"/>
  <c r="DL203" i="44"/>
  <c r="DL63" i="44"/>
  <c r="DL78" i="44"/>
  <c r="DL202" i="44"/>
  <c r="DL90" i="44"/>
  <c r="DL155" i="44"/>
  <c r="DL73" i="44"/>
  <c r="DL100" i="44"/>
  <c r="DL42" i="44"/>
  <c r="DL127" i="44"/>
  <c r="DL79" i="44"/>
  <c r="DL174" i="44"/>
  <c r="DL194" i="44"/>
  <c r="DL57" i="44"/>
  <c r="DL24" i="44"/>
  <c r="DL62" i="44"/>
  <c r="DL51" i="44"/>
  <c r="DL142" i="44"/>
  <c r="DL158" i="44"/>
  <c r="DL182" i="44"/>
  <c r="DL40" i="44"/>
  <c r="DL171" i="44"/>
  <c r="DL71" i="44"/>
  <c r="DL29" i="44"/>
  <c r="DL22" i="44"/>
  <c r="DL145" i="44"/>
  <c r="DL189" i="44"/>
  <c r="DL165" i="44"/>
  <c r="DL180" i="44"/>
  <c r="DL121" i="44"/>
  <c r="DL97" i="44"/>
  <c r="DL143" i="44"/>
  <c r="CW74" i="44"/>
  <c r="CW41" i="44"/>
  <c r="CW120" i="44"/>
  <c r="CW36" i="44"/>
  <c r="CW143" i="44"/>
  <c r="CW30" i="44"/>
  <c r="BD30" i="44" s="1"/>
  <c r="Z30" i="44" s="1"/>
  <c r="AO30" i="44" s="1"/>
  <c r="CW128" i="44"/>
  <c r="CW205" i="44"/>
  <c r="CW29" i="44"/>
  <c r="CW172" i="44"/>
  <c r="BD172" i="44" s="1"/>
  <c r="Z172" i="44" s="1"/>
  <c r="AO172" i="44" s="1"/>
  <c r="CW139" i="44"/>
  <c r="CW53" i="44"/>
  <c r="CW50" i="44"/>
  <c r="CW146" i="44"/>
  <c r="CW20" i="44"/>
  <c r="CW136" i="44"/>
  <c r="CW153" i="44"/>
  <c r="CW33" i="44"/>
  <c r="CW197" i="44"/>
  <c r="CW196" i="44"/>
  <c r="CW156" i="44"/>
  <c r="CW161" i="44"/>
  <c r="CW57" i="44"/>
  <c r="CW13" i="44"/>
  <c r="CW49" i="44"/>
  <c r="DP61" i="44"/>
  <c r="DG172" i="44"/>
  <c r="DG203" i="44"/>
  <c r="DG94" i="44"/>
  <c r="DG177" i="44"/>
  <c r="DG119" i="44"/>
  <c r="DG97" i="44"/>
  <c r="DG52" i="44"/>
  <c r="DG161" i="44"/>
  <c r="DG143" i="44"/>
  <c r="DG75" i="44"/>
  <c r="DG78" i="44"/>
  <c r="DG165" i="44"/>
  <c r="DG120" i="44"/>
  <c r="DA10" i="44"/>
  <c r="CS110" i="44"/>
  <c r="CR92" i="44"/>
  <c r="DG102" i="44"/>
  <c r="DG125" i="44"/>
  <c r="DG92" i="44"/>
  <c r="DG51" i="44"/>
  <c r="DG115" i="44"/>
  <c r="DG103" i="44"/>
  <c r="DG170" i="44"/>
  <c r="DG104" i="44"/>
  <c r="DG174" i="44"/>
  <c r="DG21" i="44"/>
  <c r="DG100" i="44"/>
  <c r="DG131" i="44"/>
  <c r="DH64" i="44"/>
  <c r="CU186" i="44"/>
  <c r="DG95" i="44"/>
  <c r="DG12" i="44"/>
  <c r="DG117" i="44"/>
  <c r="DG154" i="44"/>
  <c r="DG185" i="44"/>
  <c r="DG90" i="44"/>
  <c r="DG138" i="44"/>
  <c r="DG64" i="44"/>
  <c r="DG93" i="44"/>
  <c r="DG160" i="44"/>
  <c r="CU172" i="44"/>
  <c r="CU100" i="44"/>
  <c r="CU47" i="44"/>
  <c r="DJ193" i="44"/>
  <c r="CU83" i="44"/>
  <c r="CU138" i="44"/>
  <c r="DH206" i="44"/>
  <c r="DG13" i="44"/>
  <c r="DH77" i="44"/>
  <c r="DG206" i="44"/>
  <c r="DG22" i="44"/>
  <c r="DG36" i="44"/>
  <c r="DG59" i="44"/>
  <c r="DG10" i="44"/>
  <c r="DG67" i="44"/>
  <c r="DG46" i="44"/>
  <c r="DG145" i="44"/>
  <c r="DG194" i="44"/>
  <c r="DG71" i="44"/>
  <c r="DG68" i="44"/>
  <c r="DG8" i="44"/>
  <c r="DG183" i="44"/>
  <c r="DG7" i="44"/>
  <c r="DG87" i="44"/>
  <c r="DG157" i="44"/>
  <c r="DG123" i="44"/>
  <c r="DG33" i="44"/>
  <c r="DG171" i="44"/>
  <c r="DG34" i="44"/>
  <c r="DG178" i="44"/>
  <c r="DG108" i="44"/>
  <c r="DG37" i="44"/>
  <c r="DG83" i="44"/>
  <c r="DG40" i="44"/>
  <c r="DG159" i="44"/>
  <c r="DG27" i="44"/>
  <c r="DG42" i="44"/>
  <c r="DG23" i="44"/>
  <c r="DG55" i="44"/>
  <c r="DG50" i="44"/>
  <c r="DG196" i="44"/>
  <c r="DG193" i="44"/>
  <c r="DG133" i="44"/>
  <c r="DG88" i="44"/>
  <c r="DG164" i="44"/>
  <c r="DG200" i="44"/>
  <c r="DG182" i="44"/>
  <c r="DG141" i="44"/>
  <c r="DG61" i="44"/>
  <c r="DG47" i="44"/>
  <c r="DG163" i="44"/>
  <c r="DG128" i="44"/>
  <c r="DG139" i="44"/>
  <c r="DG111" i="44"/>
  <c r="DG124" i="44"/>
  <c r="DF54" i="44"/>
  <c r="CR154" i="44"/>
  <c r="DF156" i="44"/>
  <c r="CU165" i="44"/>
  <c r="CU34" i="44"/>
  <c r="CU111" i="44"/>
  <c r="CR136" i="44"/>
  <c r="DP41" i="44"/>
  <c r="DP99" i="44"/>
  <c r="DP18" i="44"/>
  <c r="DP159" i="44"/>
  <c r="DP32" i="44"/>
  <c r="CU67" i="44"/>
  <c r="CU33" i="44"/>
  <c r="CU24" i="44"/>
  <c r="CU148" i="44"/>
  <c r="CU134" i="44"/>
  <c r="CU31" i="44"/>
  <c r="CU125" i="44"/>
  <c r="CU12" i="44"/>
  <c r="CU103" i="44"/>
  <c r="CU156" i="44"/>
  <c r="CU86" i="44"/>
  <c r="CU92" i="44"/>
  <c r="CU154" i="44"/>
  <c r="CU187" i="44"/>
  <c r="CU35" i="44"/>
  <c r="CU25" i="44"/>
  <c r="CU126" i="44"/>
  <c r="CU135" i="44"/>
  <c r="CU90" i="44"/>
  <c r="CU124" i="44"/>
  <c r="CU48" i="44"/>
  <c r="CU110" i="44"/>
  <c r="CU196" i="44"/>
  <c r="CU144" i="44"/>
  <c r="CU60" i="44"/>
  <c r="CU152" i="44"/>
  <c r="CU52" i="44"/>
  <c r="CU106" i="44"/>
  <c r="CU173" i="44"/>
  <c r="CU136" i="44"/>
  <c r="CU116" i="44"/>
  <c r="CU168" i="44"/>
  <c r="CU75" i="44"/>
  <c r="CU202" i="44"/>
  <c r="CU159" i="44"/>
  <c r="CU115" i="44"/>
  <c r="CU139" i="44"/>
  <c r="CU108" i="44"/>
  <c r="CU163" i="44"/>
  <c r="CU130" i="44"/>
  <c r="CU32" i="44"/>
  <c r="CU80" i="44"/>
  <c r="CU11" i="44"/>
  <c r="CU189" i="44"/>
  <c r="CU203" i="44"/>
  <c r="CU179" i="44"/>
  <c r="CU169" i="44"/>
  <c r="CU73" i="44"/>
  <c r="CU107" i="44"/>
  <c r="CU201" i="44"/>
  <c r="CU157" i="44"/>
  <c r="DG179" i="44"/>
  <c r="DG197" i="44"/>
  <c r="DG15" i="44"/>
  <c r="DG180" i="44"/>
  <c r="DG57" i="44"/>
  <c r="DG122" i="44"/>
  <c r="DG81" i="44"/>
  <c r="DG58" i="44"/>
  <c r="DG129" i="44"/>
  <c r="DG98" i="44"/>
  <c r="DG96" i="44"/>
  <c r="DG72" i="44"/>
  <c r="DG175" i="44"/>
  <c r="DG114" i="44"/>
  <c r="DG110" i="44"/>
  <c r="DG70" i="44"/>
  <c r="DG149" i="44"/>
  <c r="DG9" i="44"/>
  <c r="DG118" i="44"/>
  <c r="DG18" i="44"/>
  <c r="DG56" i="44"/>
  <c r="DG28" i="44"/>
  <c r="DG82" i="44"/>
  <c r="DG17" i="44"/>
  <c r="DG134" i="44"/>
  <c r="DG105" i="44"/>
  <c r="DG63" i="44"/>
  <c r="DG19" i="44"/>
  <c r="DG69" i="44"/>
  <c r="DG89" i="44"/>
  <c r="DG144" i="44"/>
  <c r="DG25" i="44"/>
  <c r="DG116" i="44"/>
  <c r="DG44" i="44"/>
  <c r="DG156" i="44"/>
  <c r="DG30" i="44"/>
  <c r="DG112" i="44"/>
  <c r="DG109" i="44"/>
  <c r="DG137" i="44"/>
  <c r="DG38" i="44"/>
  <c r="DG198" i="44"/>
  <c r="DG41" i="44"/>
  <c r="DG153" i="44"/>
  <c r="DG205" i="44"/>
  <c r="DG167" i="44"/>
  <c r="DG132" i="44"/>
  <c r="DG54" i="44"/>
  <c r="DG77" i="44"/>
  <c r="DG62" i="44"/>
  <c r="DG151" i="44"/>
  <c r="DG99" i="44"/>
  <c r="DG31" i="44"/>
  <c r="DG53" i="44"/>
  <c r="DG76" i="44"/>
  <c r="DG147" i="44"/>
  <c r="DG195" i="44"/>
  <c r="DG155" i="44"/>
  <c r="DG45" i="44"/>
  <c r="DG73" i="44"/>
  <c r="DG152" i="44"/>
  <c r="DG66" i="44"/>
  <c r="DG35" i="44"/>
  <c r="DG192" i="44"/>
  <c r="DG187" i="44"/>
  <c r="DG60" i="44"/>
  <c r="DG158" i="44"/>
  <c r="DG86" i="44"/>
  <c r="DG106" i="44"/>
  <c r="DG80" i="44"/>
  <c r="DG113" i="44"/>
  <c r="DG11" i="44"/>
  <c r="DG166" i="44"/>
  <c r="DG126" i="44"/>
  <c r="DG84" i="44"/>
  <c r="DG130" i="44"/>
  <c r="DG136" i="44"/>
  <c r="DG162" i="44"/>
  <c r="DG176" i="44"/>
  <c r="DG39" i="44"/>
  <c r="DG173" i="44"/>
  <c r="DG202" i="44"/>
  <c r="DG20" i="44"/>
  <c r="DG91" i="44"/>
  <c r="DG24" i="44"/>
  <c r="DG184" i="44"/>
  <c r="DG32" i="44"/>
  <c r="DG204" i="44"/>
  <c r="DG79" i="44"/>
  <c r="DG201" i="44"/>
  <c r="DG6" i="44"/>
  <c r="DG49" i="44"/>
  <c r="DG74" i="44"/>
  <c r="DG148" i="44"/>
  <c r="DG14" i="44"/>
  <c r="DG146" i="44"/>
  <c r="DG142" i="44"/>
  <c r="DG169" i="44"/>
  <c r="DG190" i="44"/>
  <c r="DG191" i="44"/>
  <c r="DG188" i="44"/>
  <c r="DG189" i="44"/>
  <c r="DG26" i="44"/>
  <c r="DG16" i="44"/>
  <c r="DG181" i="44"/>
  <c r="DG65" i="44"/>
  <c r="CU53" i="44"/>
  <c r="CU10" i="44"/>
  <c r="CU88" i="44"/>
  <c r="CU70" i="44"/>
  <c r="DP7" i="44"/>
  <c r="DP197" i="44"/>
  <c r="DP10" i="44"/>
  <c r="DP92" i="44"/>
  <c r="DG85" i="44"/>
  <c r="DG186" i="44"/>
  <c r="CU44" i="44"/>
  <c r="CU184" i="44"/>
  <c r="CU133" i="44"/>
  <c r="CU94" i="44"/>
  <c r="CP158" i="44"/>
  <c r="DI19" i="44"/>
  <c r="CR195" i="44"/>
  <c r="DJ157" i="44"/>
  <c r="CR160" i="44"/>
  <c r="CR29" i="44"/>
  <c r="CR73" i="44"/>
  <c r="DJ87" i="44"/>
  <c r="CT158" i="44"/>
  <c r="DA140" i="44"/>
  <c r="CP192" i="44"/>
  <c r="CR98" i="44"/>
  <c r="CR89" i="44"/>
  <c r="CR84" i="44"/>
  <c r="DJ86" i="44"/>
  <c r="DF201" i="44"/>
  <c r="DH202" i="44"/>
  <c r="CU167" i="44"/>
  <c r="CR10" i="44"/>
  <c r="CR30" i="44"/>
  <c r="CR133" i="44"/>
  <c r="DJ6" i="44"/>
  <c r="CR116" i="44"/>
  <c r="CR88" i="44"/>
  <c r="CR178" i="44"/>
  <c r="CR71" i="44"/>
  <c r="CR91" i="44"/>
  <c r="CR81" i="44"/>
  <c r="CR175" i="44"/>
  <c r="DJ32" i="44"/>
  <c r="DJ132" i="44"/>
  <c r="DF78" i="44"/>
  <c r="DH10" i="44"/>
  <c r="DH153" i="44"/>
  <c r="CU161" i="44"/>
  <c r="CU123" i="44"/>
  <c r="CU177" i="44"/>
  <c r="CU204" i="44"/>
  <c r="CU26" i="44"/>
  <c r="CU109" i="44"/>
  <c r="CU29" i="44"/>
  <c r="CU61" i="44"/>
  <c r="CU64" i="44"/>
  <c r="CU198" i="44"/>
  <c r="CU27" i="44"/>
  <c r="CU87" i="44"/>
  <c r="CU50" i="44"/>
  <c r="CU63" i="44"/>
  <c r="CU20" i="44"/>
  <c r="CU153" i="44"/>
  <c r="CU69" i="44"/>
  <c r="CU68" i="44"/>
  <c r="CU28" i="44"/>
  <c r="CU128" i="44"/>
  <c r="CU146" i="44"/>
  <c r="CU182" i="44"/>
  <c r="CU46" i="44"/>
  <c r="CU185" i="44"/>
  <c r="CU158" i="44"/>
  <c r="CU193" i="44"/>
  <c r="CU78" i="44"/>
  <c r="CU205" i="44"/>
  <c r="CU95" i="44"/>
  <c r="CU54" i="44"/>
  <c r="CU98" i="44"/>
  <c r="CU104" i="44"/>
  <c r="CU56" i="44"/>
  <c r="CU170" i="44"/>
  <c r="DA149" i="44"/>
  <c r="DA35" i="44"/>
  <c r="CR9" i="44"/>
  <c r="CR74" i="44"/>
  <c r="CR149" i="44"/>
  <c r="CR167" i="44"/>
  <c r="CR128" i="44"/>
  <c r="CR120" i="44"/>
  <c r="CR24" i="44"/>
  <c r="CR33" i="44"/>
  <c r="CR38" i="44"/>
  <c r="CR196" i="44"/>
  <c r="CR32" i="44"/>
  <c r="CR12" i="44"/>
  <c r="DJ123" i="44"/>
  <c r="DJ195" i="44"/>
  <c r="DJ203" i="44"/>
  <c r="DJ114" i="44"/>
  <c r="DA182" i="44"/>
  <c r="CR56" i="44"/>
  <c r="CR158" i="44"/>
  <c r="CR85" i="44"/>
  <c r="CR48" i="44"/>
  <c r="CR31" i="44"/>
  <c r="CR52" i="44"/>
  <c r="DJ158" i="44"/>
  <c r="DJ196" i="44"/>
  <c r="DJ76" i="44"/>
  <c r="CU145" i="44"/>
  <c r="CU6" i="44"/>
  <c r="CU41" i="44"/>
  <c r="CU143" i="44"/>
  <c r="CU141" i="44"/>
  <c r="CU51" i="44"/>
  <c r="CU160" i="44"/>
  <c r="CU112" i="44"/>
  <c r="CU72" i="44"/>
  <c r="CU65" i="44"/>
  <c r="CU175" i="44"/>
  <c r="CU190" i="44"/>
  <c r="CU200" i="44"/>
  <c r="CU17" i="44"/>
  <c r="CU18" i="44"/>
  <c r="CU188" i="44"/>
  <c r="CU23" i="44"/>
  <c r="CU206" i="44"/>
  <c r="CU49" i="44"/>
  <c r="CU7" i="44"/>
  <c r="CU174" i="44"/>
  <c r="CU122" i="44"/>
  <c r="CU14" i="44"/>
  <c r="CU171" i="44"/>
  <c r="CU99" i="44"/>
  <c r="CU142" i="44"/>
  <c r="CU55" i="44"/>
  <c r="CU42" i="44"/>
  <c r="CU120" i="44"/>
  <c r="CU129" i="44"/>
  <c r="CU164" i="44"/>
  <c r="CU117" i="44"/>
  <c r="DA24" i="44"/>
  <c r="DA106" i="44"/>
  <c r="CR130" i="44"/>
  <c r="CR45" i="44"/>
  <c r="CR203" i="44"/>
  <c r="CR206" i="44"/>
  <c r="CR182" i="44"/>
  <c r="CR44" i="44"/>
  <c r="CR135" i="44"/>
  <c r="CR125" i="44"/>
  <c r="CR47" i="44"/>
  <c r="CR58" i="44"/>
  <c r="CR202" i="44"/>
  <c r="CR16" i="44"/>
  <c r="DJ7" i="44"/>
  <c r="DJ21" i="44"/>
  <c r="DJ134" i="44"/>
  <c r="DJ125" i="44"/>
  <c r="CR205" i="44"/>
  <c r="CR49" i="44"/>
  <c r="CR86" i="44"/>
  <c r="CR27" i="44"/>
  <c r="CR40" i="44"/>
  <c r="CR111" i="44"/>
  <c r="CR161" i="44"/>
  <c r="CR188" i="44"/>
  <c r="CR191" i="44"/>
  <c r="CR28" i="44"/>
  <c r="CR145" i="44"/>
  <c r="CR174" i="44"/>
  <c r="CR163" i="44"/>
  <c r="CR164" i="44"/>
  <c r="CR152" i="44"/>
  <c r="CR82" i="44"/>
  <c r="CR166" i="44"/>
  <c r="CR70" i="44"/>
  <c r="CR97" i="44"/>
  <c r="CR99" i="44"/>
  <c r="CR41" i="44"/>
  <c r="CR78" i="44"/>
  <c r="CR26" i="44"/>
  <c r="CR87" i="44"/>
  <c r="CR39" i="44"/>
  <c r="CR168" i="44"/>
  <c r="CR198" i="44"/>
  <c r="CR156" i="44"/>
  <c r="CR184" i="44"/>
  <c r="CR15" i="44"/>
  <c r="CR35" i="44"/>
  <c r="CR67" i="44"/>
  <c r="CR69" i="44"/>
  <c r="CR7" i="44"/>
  <c r="CR193" i="44"/>
  <c r="CR201" i="44"/>
  <c r="CR137" i="44"/>
  <c r="CR75" i="44"/>
  <c r="CR21" i="44"/>
  <c r="CR172" i="44"/>
  <c r="CR119" i="44"/>
  <c r="CR43" i="44"/>
  <c r="CR113" i="44"/>
  <c r="CR185" i="44"/>
  <c r="CR103" i="44"/>
  <c r="CR144" i="44"/>
  <c r="CR83" i="44"/>
  <c r="CR46" i="44"/>
  <c r="CR141" i="44"/>
  <c r="CR126" i="44"/>
  <c r="CR101" i="44"/>
  <c r="CR22" i="44"/>
  <c r="CR37" i="44"/>
  <c r="CR197" i="44"/>
  <c r="CR189" i="44"/>
  <c r="CR17" i="44"/>
  <c r="CR153" i="44"/>
  <c r="CR186" i="44"/>
  <c r="CR170" i="44"/>
  <c r="CR173" i="44"/>
  <c r="CR95" i="44"/>
  <c r="CR11" i="44"/>
  <c r="CR60" i="44"/>
  <c r="CR80" i="44"/>
  <c r="CR171" i="44"/>
  <c r="CR104" i="44"/>
  <c r="CR148" i="44"/>
  <c r="CR138" i="44"/>
  <c r="CR204" i="44"/>
  <c r="CR190" i="44"/>
  <c r="CR194" i="44"/>
  <c r="CR179" i="44"/>
  <c r="CR76" i="44"/>
  <c r="CR151" i="44"/>
  <c r="CR183" i="44"/>
  <c r="CR14" i="44"/>
  <c r="CR131" i="44"/>
  <c r="CR150" i="44"/>
  <c r="CR147" i="44"/>
  <c r="CR127" i="44"/>
  <c r="CR25" i="44"/>
  <c r="CR107" i="44"/>
  <c r="CR199" i="44"/>
  <c r="CR66" i="44"/>
  <c r="CR112" i="44"/>
  <c r="CR13" i="44"/>
  <c r="CR34" i="44"/>
  <c r="CR169" i="44"/>
  <c r="CR19" i="44"/>
  <c r="CR100" i="44"/>
  <c r="CR177" i="44"/>
  <c r="CR114" i="44"/>
  <c r="CR146" i="44"/>
  <c r="CR115" i="44"/>
  <c r="CR102" i="44"/>
  <c r="CR55" i="44"/>
  <c r="CR132" i="44"/>
  <c r="CR77" i="44"/>
  <c r="CR143" i="44"/>
  <c r="CR64" i="44"/>
  <c r="DA164" i="44"/>
  <c r="CR50" i="44"/>
  <c r="CR118" i="44"/>
  <c r="CR72" i="44"/>
  <c r="CR157" i="44"/>
  <c r="CR159" i="44"/>
  <c r="DK113" i="44"/>
  <c r="CU105" i="44"/>
  <c r="CU150" i="44"/>
  <c r="CU79" i="44"/>
  <c r="CU118" i="44"/>
  <c r="CU114" i="44"/>
  <c r="CU176" i="44"/>
  <c r="CU8" i="44"/>
  <c r="CU19" i="44"/>
  <c r="CU93" i="44"/>
  <c r="CU59" i="44"/>
  <c r="CU76" i="44"/>
  <c r="CU91" i="44"/>
  <c r="CU40" i="44"/>
  <c r="CP193" i="44"/>
  <c r="CP85" i="44"/>
  <c r="CP56" i="44"/>
  <c r="CP66" i="44"/>
  <c r="CP129" i="44"/>
  <c r="DA203" i="44"/>
  <c r="DA116" i="44"/>
  <c r="DA90" i="44"/>
  <c r="DA157" i="44"/>
  <c r="DA158" i="44"/>
  <c r="DA60" i="44"/>
  <c r="DA85" i="44"/>
  <c r="DA118" i="44"/>
  <c r="DA94" i="44"/>
  <c r="DA67" i="44"/>
  <c r="DA66" i="44"/>
  <c r="DA55" i="44"/>
  <c r="DA122" i="44"/>
  <c r="DJ141" i="44"/>
  <c r="DJ62" i="44"/>
  <c r="DJ55" i="44"/>
  <c r="DJ151" i="44"/>
  <c r="DJ206" i="44"/>
  <c r="DJ169" i="44"/>
  <c r="DJ171" i="44"/>
  <c r="DJ57" i="44"/>
  <c r="DJ121" i="44"/>
  <c r="DJ95" i="44"/>
  <c r="DJ42" i="44"/>
  <c r="DJ46" i="44"/>
  <c r="DJ138" i="44"/>
  <c r="DJ78" i="44"/>
  <c r="DJ88" i="44"/>
  <c r="DJ167" i="44"/>
  <c r="DJ52" i="44"/>
  <c r="DJ153" i="44"/>
  <c r="DJ184" i="44"/>
  <c r="DJ120" i="44"/>
  <c r="DJ133" i="44"/>
  <c r="DJ20" i="44"/>
  <c r="DJ104" i="44"/>
  <c r="DJ38" i="44"/>
  <c r="DJ35" i="44"/>
  <c r="DJ82" i="44"/>
  <c r="DJ162" i="44"/>
  <c r="DJ160" i="44"/>
  <c r="DJ204" i="44"/>
  <c r="DJ163" i="44"/>
  <c r="DJ156" i="44"/>
  <c r="DJ106" i="44"/>
  <c r="DJ45" i="44"/>
  <c r="DJ74" i="44"/>
  <c r="DJ107" i="44"/>
  <c r="DJ147" i="44"/>
  <c r="DJ64" i="44"/>
  <c r="DJ90" i="44"/>
  <c r="DA166" i="44"/>
  <c r="CP174" i="44"/>
  <c r="CR122" i="44"/>
  <c r="CR42" i="44"/>
  <c r="CR8" i="44"/>
  <c r="CR53" i="44"/>
  <c r="CR57" i="44"/>
  <c r="CR51" i="44"/>
  <c r="CR124" i="44"/>
  <c r="CR110" i="44"/>
  <c r="CR200" i="44"/>
  <c r="CR165" i="44"/>
  <c r="CR109" i="44"/>
  <c r="CR23" i="44"/>
  <c r="CR176" i="44"/>
  <c r="CR187" i="44"/>
  <c r="CR142" i="44"/>
  <c r="CR181" i="44"/>
  <c r="CR129" i="44"/>
  <c r="CR134" i="44"/>
  <c r="CR192" i="44"/>
  <c r="CR79" i="44"/>
  <c r="DJ25" i="44"/>
  <c r="DJ89" i="44"/>
  <c r="DJ202" i="44"/>
  <c r="DJ66" i="44"/>
  <c r="DJ94" i="44"/>
  <c r="DJ72" i="44"/>
  <c r="DJ44" i="44"/>
  <c r="DJ200" i="44"/>
  <c r="DJ50" i="44"/>
  <c r="DJ73" i="44"/>
  <c r="DF130" i="44"/>
  <c r="DA113" i="44"/>
  <c r="DA103" i="44"/>
  <c r="DA40" i="44"/>
  <c r="CP188" i="44"/>
  <c r="CR20" i="44"/>
  <c r="CR6" i="44"/>
  <c r="CR36" i="44"/>
  <c r="CR90" i="44"/>
  <c r="CR139" i="44"/>
  <c r="CR106" i="44"/>
  <c r="CR62" i="44"/>
  <c r="CR59" i="44"/>
  <c r="CR68" i="44"/>
  <c r="CR117" i="44"/>
  <c r="CR155" i="44"/>
  <c r="CR63" i="44"/>
  <c r="CR180" i="44"/>
  <c r="CR162" i="44"/>
  <c r="CR18" i="44"/>
  <c r="CR105" i="44"/>
  <c r="CR96" i="44"/>
  <c r="CR93" i="44"/>
  <c r="CR123" i="44"/>
  <c r="CR61" i="44"/>
  <c r="CR94" i="44"/>
  <c r="CR108" i="44"/>
  <c r="CR121" i="44"/>
  <c r="CR140" i="44"/>
  <c r="CR65" i="44"/>
  <c r="CR54" i="44"/>
  <c r="DJ115" i="44"/>
  <c r="DJ84" i="44"/>
  <c r="DJ77" i="44"/>
  <c r="DJ8" i="44"/>
  <c r="DJ165" i="44"/>
  <c r="DJ69" i="44"/>
  <c r="DJ33" i="44"/>
  <c r="DJ48" i="44"/>
  <c r="DJ126" i="44"/>
  <c r="DJ75" i="44"/>
  <c r="DH130" i="44"/>
  <c r="DJ63" i="44"/>
  <c r="DJ92" i="44"/>
  <c r="DJ10" i="44"/>
  <c r="DJ47" i="44"/>
  <c r="DJ14" i="44"/>
  <c r="DJ113" i="44"/>
  <c r="DJ99" i="44"/>
  <c r="DJ40" i="44"/>
  <c r="DJ166" i="44"/>
  <c r="DJ101" i="44"/>
  <c r="DJ12" i="44"/>
  <c r="DJ68" i="44"/>
  <c r="DJ143" i="44"/>
  <c r="DJ93" i="44"/>
  <c r="DJ37" i="44"/>
  <c r="DJ127" i="44"/>
  <c r="DJ129" i="44"/>
  <c r="DJ56" i="44"/>
  <c r="DJ145" i="44"/>
  <c r="DJ111" i="44"/>
  <c r="DJ179" i="44"/>
  <c r="DJ83" i="44"/>
  <c r="DJ97" i="44"/>
  <c r="DJ192" i="44"/>
  <c r="DJ109" i="44"/>
  <c r="DJ117" i="44"/>
  <c r="DJ176" i="44"/>
  <c r="DJ180" i="44"/>
  <c r="DJ174" i="44"/>
  <c r="DJ198" i="44"/>
  <c r="DJ51" i="44"/>
  <c r="DJ191" i="44"/>
  <c r="DJ116" i="44"/>
  <c r="DJ24" i="44"/>
  <c r="DJ128" i="44"/>
  <c r="DJ149" i="44"/>
  <c r="DJ11" i="44"/>
  <c r="DJ19" i="44"/>
  <c r="DJ136" i="44"/>
  <c r="DJ190" i="44"/>
  <c r="DJ194" i="44"/>
  <c r="DJ201" i="44"/>
  <c r="DJ118" i="44"/>
  <c r="DJ181" i="44"/>
  <c r="DJ122" i="44"/>
  <c r="DJ23" i="44"/>
  <c r="DJ41" i="44"/>
  <c r="DJ81" i="44"/>
  <c r="DJ30" i="44"/>
  <c r="DJ70" i="44"/>
  <c r="DJ197" i="44"/>
  <c r="DJ137" i="44"/>
  <c r="DJ22" i="44"/>
  <c r="DJ85" i="44"/>
  <c r="DJ27" i="44"/>
  <c r="DJ91" i="44"/>
  <c r="DJ152" i="44"/>
  <c r="DJ100" i="44"/>
  <c r="DJ34" i="44"/>
  <c r="DJ102" i="44"/>
  <c r="DJ36" i="44"/>
  <c r="DJ161" i="44"/>
  <c r="DJ60" i="44"/>
  <c r="DJ59" i="44"/>
  <c r="DJ18" i="44"/>
  <c r="DJ187" i="44"/>
  <c r="DJ186" i="44"/>
  <c r="DJ164" i="44"/>
  <c r="DJ53" i="44"/>
  <c r="DJ26" i="44"/>
  <c r="DJ79" i="44"/>
  <c r="DJ189" i="44"/>
  <c r="DJ155" i="44"/>
  <c r="DJ205" i="44"/>
  <c r="DJ65" i="44"/>
  <c r="DJ144" i="44"/>
  <c r="DJ110" i="44"/>
  <c r="DJ131" i="44"/>
  <c r="DJ15" i="44"/>
  <c r="DJ124" i="44"/>
  <c r="DJ146" i="44"/>
  <c r="DJ71" i="44"/>
  <c r="DJ139" i="44"/>
  <c r="DJ199" i="44"/>
  <c r="DJ105" i="44"/>
  <c r="DJ80" i="44"/>
  <c r="DJ188" i="44"/>
  <c r="DJ43" i="44"/>
  <c r="DJ119" i="44"/>
  <c r="DJ28" i="44"/>
  <c r="DJ150" i="44"/>
  <c r="DJ112" i="44"/>
  <c r="DJ185" i="44"/>
  <c r="DJ108" i="44"/>
  <c r="DJ58" i="44"/>
  <c r="DJ16" i="44"/>
  <c r="DJ96" i="44"/>
  <c r="DJ178" i="44"/>
  <c r="DJ173" i="44"/>
  <c r="DJ17" i="44"/>
  <c r="CP78" i="44"/>
  <c r="CP145" i="44"/>
  <c r="CP61" i="44"/>
  <c r="CP75" i="44"/>
  <c r="CP137" i="44"/>
  <c r="CP131" i="44"/>
  <c r="CP89" i="44"/>
  <c r="CP142" i="44"/>
  <c r="CP130" i="44"/>
  <c r="CP55" i="44"/>
  <c r="CP43" i="44"/>
  <c r="CP51" i="44"/>
  <c r="CX134" i="44"/>
  <c r="CX61" i="44"/>
  <c r="DI179" i="44"/>
  <c r="DI115" i="44"/>
  <c r="CU21" i="44"/>
  <c r="CU191" i="44"/>
  <c r="CU101" i="44"/>
  <c r="CU84" i="44"/>
  <c r="CU155" i="44"/>
  <c r="CU178" i="44"/>
  <c r="CU38" i="44"/>
  <c r="CU180" i="44"/>
  <c r="CU57" i="44"/>
  <c r="CU181" i="44"/>
  <c r="CU147" i="44"/>
  <c r="CU183" i="44"/>
  <c r="CU162" i="44"/>
  <c r="CU132" i="44"/>
  <c r="CU96" i="44"/>
  <c r="CU85" i="44"/>
  <c r="CU37" i="44"/>
  <c r="CU166" i="44"/>
  <c r="CU195" i="44"/>
  <c r="CU9" i="44"/>
  <c r="CU71" i="44"/>
  <c r="CU102" i="44"/>
  <c r="CU151" i="44"/>
  <c r="CU81" i="44"/>
  <c r="CU22" i="44"/>
  <c r="CU43" i="44"/>
  <c r="CU119" i="44"/>
  <c r="CU77" i="44"/>
  <c r="CU194" i="44"/>
  <c r="CU66" i="44"/>
  <c r="CU15" i="44"/>
  <c r="CU45" i="44"/>
  <c r="CU58" i="44"/>
  <c r="CU137" i="44"/>
  <c r="CU197" i="44"/>
  <c r="CU199" i="44"/>
  <c r="CU82" i="44"/>
  <c r="CU74" i="44"/>
  <c r="CU89" i="44"/>
  <c r="CU140" i="44"/>
  <c r="CU30" i="44"/>
  <c r="CU97" i="44"/>
  <c r="CU131" i="44"/>
  <c r="CU36" i="44"/>
  <c r="CU192" i="44"/>
  <c r="CU62" i="44"/>
  <c r="CU113" i="44"/>
  <c r="CU121" i="44"/>
  <c r="CU39" i="44"/>
  <c r="CU149" i="44"/>
  <c r="CU127" i="44"/>
  <c r="CU16" i="44"/>
  <c r="CU13" i="44"/>
  <c r="CP21" i="44"/>
  <c r="CP119" i="44"/>
  <c r="CP127" i="44"/>
  <c r="DI26" i="44"/>
  <c r="DJ54" i="44"/>
  <c r="DJ175" i="44"/>
  <c r="DJ140" i="44"/>
  <c r="DJ172" i="44"/>
  <c r="DJ135" i="44"/>
  <c r="DJ49" i="44"/>
  <c r="DJ61" i="44"/>
  <c r="DJ154" i="44"/>
  <c r="DJ13" i="44"/>
  <c r="DJ130" i="44"/>
  <c r="DJ98" i="44"/>
  <c r="DJ9" i="44"/>
  <c r="DJ170" i="44"/>
  <c r="DJ183" i="44"/>
  <c r="DJ39" i="44"/>
  <c r="DJ142" i="44"/>
  <c r="DJ31" i="44"/>
  <c r="DJ29" i="44"/>
  <c r="DJ168" i="44"/>
  <c r="DJ148" i="44"/>
  <c r="DJ182" i="44"/>
  <c r="DJ177" i="44"/>
  <c r="DJ159" i="44"/>
  <c r="DJ103" i="44"/>
  <c r="DJ67" i="44"/>
  <c r="CV113" i="44"/>
  <c r="DP122" i="44"/>
  <c r="DD102" i="44"/>
  <c r="CO159" i="44"/>
  <c r="CQ67" i="44"/>
  <c r="CT90" i="44"/>
  <c r="DI45" i="44"/>
  <c r="DP165" i="44"/>
  <c r="DP104" i="44"/>
  <c r="DP202" i="44"/>
  <c r="DP157" i="44"/>
  <c r="DP105" i="44"/>
  <c r="DP205" i="44"/>
  <c r="DP47" i="44"/>
  <c r="DP114" i="44"/>
  <c r="DP77" i="44"/>
  <c r="CX28" i="44"/>
  <c r="CX187" i="44"/>
  <c r="CX170" i="44"/>
  <c r="DK102" i="44"/>
  <c r="CV197" i="44"/>
  <c r="CT21" i="44"/>
  <c r="CT186" i="44"/>
  <c r="CT111" i="44"/>
  <c r="CT68" i="44"/>
  <c r="DI154" i="44"/>
  <c r="DI20" i="44"/>
  <c r="DI111" i="44"/>
  <c r="DI85" i="44"/>
  <c r="DI195" i="44"/>
  <c r="DI164" i="44"/>
  <c r="DI73" i="44"/>
  <c r="DI81" i="44"/>
  <c r="CT75" i="44"/>
  <c r="DI197" i="44"/>
  <c r="DI32" i="44"/>
  <c r="DI62" i="44"/>
  <c r="DI8" i="44"/>
  <c r="CT123" i="44"/>
  <c r="CT139" i="44"/>
  <c r="CT18" i="44"/>
  <c r="DI31" i="44"/>
  <c r="DI56" i="44"/>
  <c r="DI65" i="44"/>
  <c r="DI129" i="44"/>
  <c r="DI93" i="44"/>
  <c r="DI55" i="44"/>
  <c r="DI170" i="44"/>
  <c r="DI110" i="44"/>
  <c r="CT45" i="44"/>
  <c r="CT83" i="44"/>
  <c r="CT12" i="44"/>
  <c r="CT178" i="44"/>
  <c r="CT112" i="44"/>
  <c r="CT49" i="44"/>
  <c r="CT29" i="44"/>
  <c r="CT17" i="44"/>
  <c r="CT41" i="44"/>
  <c r="CT47" i="44"/>
  <c r="DI139" i="44"/>
  <c r="DI143" i="44"/>
  <c r="DI58" i="44"/>
  <c r="DI185" i="44"/>
  <c r="DI202" i="44"/>
  <c r="DI114" i="44"/>
  <c r="DI71" i="44"/>
  <c r="DI80" i="44"/>
  <c r="DI54" i="44"/>
  <c r="DI130" i="44"/>
  <c r="DI173" i="44"/>
  <c r="DI172" i="44"/>
  <c r="DI160" i="44"/>
  <c r="DI53" i="44"/>
  <c r="DI135" i="44"/>
  <c r="CT161" i="44"/>
  <c r="CT74" i="44"/>
  <c r="CT105" i="44"/>
  <c r="CT67" i="44"/>
  <c r="CT190" i="44"/>
  <c r="CT119" i="44"/>
  <c r="CT32" i="44"/>
  <c r="CT22" i="44"/>
  <c r="CT171" i="44"/>
  <c r="CT85" i="44"/>
  <c r="CT150" i="44"/>
  <c r="CT62" i="44"/>
  <c r="CT82" i="44"/>
  <c r="CT146" i="44"/>
  <c r="CT72" i="44"/>
  <c r="CT100" i="44"/>
  <c r="CT8" i="44"/>
  <c r="CT56" i="44"/>
  <c r="CT34" i="44"/>
  <c r="CT177" i="44"/>
  <c r="CT205" i="44"/>
  <c r="CT124" i="44"/>
  <c r="CT192" i="44"/>
  <c r="CT26" i="44"/>
  <c r="CT63" i="44"/>
  <c r="DI10" i="44"/>
  <c r="DI189" i="44"/>
  <c r="DI199" i="44"/>
  <c r="DI187" i="44"/>
  <c r="DI11" i="44"/>
  <c r="DI169" i="44"/>
  <c r="DI181" i="44"/>
  <c r="DI152" i="44"/>
  <c r="DI120" i="44"/>
  <c r="DI136" i="44"/>
  <c r="DI77" i="44"/>
  <c r="DI166" i="44"/>
  <c r="DI41" i="44"/>
  <c r="DI125" i="44"/>
  <c r="DI74" i="44"/>
  <c r="DI101" i="44"/>
  <c r="DI121" i="44"/>
  <c r="DI109" i="44"/>
  <c r="DI60" i="44"/>
  <c r="DI117" i="44"/>
  <c r="DI140" i="44"/>
  <c r="DI12" i="44"/>
  <c r="DI142" i="44"/>
  <c r="DI137" i="44"/>
  <c r="DI51" i="44"/>
  <c r="DI127" i="44"/>
  <c r="DI16" i="44"/>
  <c r="DI159" i="44"/>
  <c r="DI24" i="44"/>
  <c r="DI150" i="44"/>
  <c r="DI17" i="44"/>
  <c r="DI7" i="44"/>
  <c r="DI23" i="44"/>
  <c r="DI63" i="44"/>
  <c r="DI147" i="44"/>
  <c r="DI9" i="44"/>
  <c r="DI67" i="44"/>
  <c r="DI186" i="44"/>
  <c r="DI144" i="44"/>
  <c r="DI42" i="44"/>
  <c r="DI90" i="44"/>
  <c r="DI206" i="44"/>
  <c r="DI116" i="44"/>
  <c r="DI165" i="44"/>
  <c r="DI182" i="44"/>
  <c r="DI177" i="44"/>
  <c r="DI46" i="44"/>
  <c r="DI155" i="44"/>
  <c r="DI188" i="44"/>
  <c r="DI87" i="44"/>
  <c r="DI145" i="44"/>
  <c r="DI18" i="44"/>
  <c r="DI132" i="44"/>
  <c r="DI190" i="44"/>
  <c r="DI43" i="44"/>
  <c r="DI50" i="44"/>
  <c r="DI78" i="44"/>
  <c r="DI47" i="44"/>
  <c r="DI69" i="44"/>
  <c r="DI175" i="44"/>
  <c r="DI158" i="44"/>
  <c r="DI33" i="44"/>
  <c r="DI13" i="44"/>
  <c r="DI92" i="44"/>
  <c r="DI176" i="44"/>
  <c r="DI191" i="44"/>
  <c r="DI204" i="44"/>
  <c r="DI96" i="44"/>
  <c r="DI49" i="44"/>
  <c r="DI146" i="44"/>
  <c r="DI35" i="44"/>
  <c r="DI184" i="44"/>
  <c r="DI200" i="44"/>
  <c r="DI171" i="44"/>
  <c r="DI134" i="44"/>
  <c r="DI86" i="44"/>
  <c r="DI183" i="44"/>
  <c r="DI192" i="44"/>
  <c r="DI148" i="44"/>
  <c r="DI122" i="44"/>
  <c r="DI102" i="44"/>
  <c r="DI15" i="44"/>
  <c r="DI138" i="44"/>
  <c r="DI22" i="44"/>
  <c r="DI153" i="44"/>
  <c r="DI48" i="44"/>
  <c r="DI75" i="44"/>
  <c r="DI36" i="44"/>
  <c r="DI174" i="44"/>
  <c r="DI61" i="44"/>
  <c r="DI196" i="44"/>
  <c r="DI113" i="44"/>
  <c r="DI201" i="44"/>
  <c r="DI89" i="44"/>
  <c r="DI59" i="44"/>
  <c r="DI72" i="44"/>
  <c r="DI112" i="44"/>
  <c r="DI133" i="44"/>
  <c r="DI178" i="44"/>
  <c r="DI88" i="44"/>
  <c r="DI57" i="44"/>
  <c r="DI168" i="44"/>
  <c r="DI70" i="44"/>
  <c r="DI39" i="44"/>
  <c r="DI157" i="44"/>
  <c r="DI100" i="44"/>
  <c r="DI163" i="44"/>
  <c r="DI167" i="44"/>
  <c r="DI126" i="44"/>
  <c r="DI203" i="44"/>
  <c r="DI29" i="44"/>
  <c r="DI76" i="44"/>
  <c r="DI6" i="44"/>
  <c r="DI44" i="44"/>
  <c r="DI25" i="44"/>
  <c r="DI124" i="44"/>
  <c r="DI27" i="44"/>
  <c r="DI193" i="44"/>
  <c r="DI198" i="44"/>
  <c r="DI162" i="44"/>
  <c r="DI37" i="44"/>
  <c r="DI149" i="44"/>
  <c r="DI123" i="44"/>
  <c r="DI205" i="44"/>
  <c r="DI118" i="44"/>
  <c r="DI141" i="44"/>
  <c r="DI21" i="44"/>
  <c r="DI156" i="44"/>
  <c r="DI95" i="44"/>
  <c r="DI30" i="44"/>
  <c r="DI98" i="44"/>
  <c r="DI79" i="44"/>
  <c r="DI99" i="44"/>
  <c r="DI38" i="44"/>
  <c r="DI161" i="44"/>
  <c r="DI180" i="44"/>
  <c r="DI128" i="44"/>
  <c r="CT117" i="44"/>
  <c r="CT127" i="44"/>
  <c r="CT42" i="44"/>
  <c r="DI91" i="44"/>
  <c r="DI28" i="44"/>
  <c r="DI151" i="44"/>
  <c r="DI84" i="44"/>
  <c r="DI66" i="44"/>
  <c r="DI40" i="44"/>
  <c r="DI105" i="44"/>
  <c r="DI68" i="44"/>
  <c r="CT137" i="44"/>
  <c r="CT184" i="44"/>
  <c r="CT157" i="44"/>
  <c r="DI103" i="44"/>
  <c r="DI34" i="44"/>
  <c r="DI83" i="44"/>
  <c r="DI104" i="44"/>
  <c r="DI94" i="44"/>
  <c r="DI64" i="44"/>
  <c r="DI131" i="44"/>
  <c r="DI97" i="44"/>
  <c r="DI119" i="44"/>
  <c r="DI52" i="44"/>
  <c r="DI107" i="44"/>
  <c r="DI14" i="44"/>
  <c r="DI82" i="44"/>
  <c r="DI108" i="44"/>
  <c r="DI194" i="44"/>
  <c r="DI106" i="44"/>
  <c r="DH83" i="44"/>
  <c r="DH48" i="44"/>
  <c r="DH186" i="44"/>
  <c r="DH58" i="44"/>
  <c r="DH135" i="44"/>
  <c r="DH54" i="44"/>
  <c r="DH109" i="44"/>
  <c r="CS87" i="44"/>
  <c r="CS101" i="44"/>
  <c r="CS8" i="44"/>
  <c r="CS94" i="44"/>
  <c r="CS197" i="44"/>
  <c r="CS56" i="44"/>
  <c r="CS196" i="44"/>
  <c r="CS183" i="44"/>
  <c r="CS155" i="44"/>
  <c r="CS118" i="44"/>
  <c r="CS179" i="44"/>
  <c r="CS11" i="44"/>
  <c r="CS142" i="44"/>
  <c r="CS102" i="44"/>
  <c r="CS176" i="44"/>
  <c r="CS119" i="44"/>
  <c r="CS68" i="44"/>
  <c r="CS199" i="44"/>
  <c r="CS85" i="44"/>
  <c r="CS121" i="44"/>
  <c r="CS144" i="44"/>
  <c r="CS129" i="44"/>
  <c r="CS43" i="44"/>
  <c r="CS181" i="44"/>
  <c r="CQ151" i="44"/>
  <c r="DF168" i="44"/>
  <c r="DD176" i="44"/>
  <c r="CO107" i="44"/>
  <c r="CO152" i="44"/>
  <c r="CO99" i="44"/>
  <c r="CO110" i="44"/>
  <c r="CO60" i="44"/>
  <c r="DD182" i="44"/>
  <c r="CO103" i="44"/>
  <c r="CO53" i="44"/>
  <c r="CO42" i="44"/>
  <c r="CO148" i="44"/>
  <c r="DD62" i="44"/>
  <c r="CO122" i="44"/>
  <c r="CO27" i="44"/>
  <c r="CO100" i="44"/>
  <c r="CO116" i="44"/>
  <c r="CO130" i="44"/>
  <c r="DD105" i="44"/>
  <c r="CO76" i="44"/>
  <c r="CO10" i="44"/>
  <c r="CO145" i="44"/>
  <c r="CO157" i="44"/>
  <c r="CO9" i="44"/>
  <c r="DD26" i="44"/>
  <c r="CO36" i="44"/>
  <c r="CO24" i="44"/>
  <c r="CO79" i="44"/>
  <c r="CO26" i="44"/>
  <c r="CO32" i="44"/>
  <c r="CO88" i="44"/>
  <c r="CO91" i="44"/>
  <c r="CO66" i="44"/>
  <c r="CO142" i="44"/>
  <c r="DD7" i="44"/>
  <c r="CO50" i="44"/>
  <c r="CO186" i="44"/>
  <c r="CO38" i="44"/>
  <c r="CO86" i="44"/>
  <c r="CO146" i="44"/>
  <c r="CO113" i="44"/>
  <c r="CO52" i="44"/>
  <c r="CO69" i="44"/>
  <c r="DH144" i="44"/>
  <c r="DH129" i="44"/>
  <c r="DH57" i="44"/>
  <c r="DH126" i="44"/>
  <c r="DH192" i="44"/>
  <c r="DH117" i="44"/>
  <c r="DH47" i="44"/>
  <c r="DH75" i="44"/>
  <c r="DH33" i="44"/>
  <c r="DH151" i="44"/>
  <c r="DH23" i="44"/>
  <c r="DH22" i="44"/>
  <c r="DH14" i="44"/>
  <c r="DH160" i="44"/>
  <c r="DH41" i="44"/>
  <c r="DH157" i="44"/>
  <c r="DH98" i="44"/>
  <c r="DH9" i="44"/>
  <c r="DH199" i="44"/>
  <c r="DH100" i="44"/>
  <c r="DH90" i="44"/>
  <c r="DH67" i="44"/>
  <c r="DH18" i="44"/>
  <c r="DH125" i="44"/>
  <c r="DH166" i="44"/>
  <c r="DH17" i="44"/>
  <c r="DH171" i="44"/>
  <c r="DH59" i="44"/>
  <c r="DH69" i="44"/>
  <c r="DH56" i="44"/>
  <c r="DH80" i="44"/>
  <c r="DH19" i="44"/>
  <c r="DH97" i="44"/>
  <c r="DH181" i="44"/>
  <c r="DH170" i="44"/>
  <c r="DH174" i="44"/>
  <c r="DH165" i="44"/>
  <c r="DH53" i="44"/>
  <c r="DH68" i="44"/>
  <c r="DH200" i="44"/>
  <c r="DH24" i="44"/>
  <c r="DH198" i="44"/>
  <c r="DH162" i="44"/>
  <c r="DH28" i="44"/>
  <c r="DH81" i="44"/>
  <c r="DH15" i="44"/>
  <c r="DH141" i="44"/>
  <c r="DH73" i="44"/>
  <c r="DH137" i="44"/>
  <c r="DH154" i="44"/>
  <c r="DH72" i="44"/>
  <c r="DH179" i="44"/>
  <c r="DH12" i="44"/>
  <c r="DH173" i="44"/>
  <c r="DH110" i="44"/>
  <c r="DH16" i="44"/>
  <c r="DH102" i="44"/>
  <c r="DH140" i="44"/>
  <c r="DH96" i="44"/>
  <c r="DH191" i="44"/>
  <c r="DH177" i="44"/>
  <c r="DH21" i="44"/>
  <c r="DH50" i="44"/>
  <c r="DH63" i="44"/>
  <c r="DH161" i="44"/>
  <c r="DH149" i="44"/>
  <c r="DH146" i="44"/>
  <c r="DH185" i="44"/>
  <c r="DH122" i="44"/>
  <c r="DH120" i="44"/>
  <c r="DH178" i="44"/>
  <c r="DH196" i="44"/>
  <c r="DH145" i="44"/>
  <c r="DH167" i="44"/>
  <c r="DH36" i="44"/>
  <c r="DH201" i="44"/>
  <c r="DH101" i="44"/>
  <c r="DH197" i="44"/>
  <c r="DH158" i="44"/>
  <c r="DH8" i="44"/>
  <c r="DH127" i="44"/>
  <c r="DH13" i="44"/>
  <c r="DH86" i="44"/>
  <c r="DH76" i="44"/>
  <c r="DH94" i="44"/>
  <c r="DH20" i="44"/>
  <c r="DH46" i="44"/>
  <c r="DH71" i="44"/>
  <c r="DH93" i="44"/>
  <c r="DH184" i="44"/>
  <c r="DH62" i="44"/>
  <c r="DH155" i="44"/>
  <c r="DH131" i="44"/>
  <c r="DH103" i="44"/>
  <c r="DH38" i="44"/>
  <c r="DH164" i="44"/>
  <c r="DH168" i="44"/>
  <c r="DH108" i="44"/>
  <c r="DH87" i="44"/>
  <c r="DH121" i="44"/>
  <c r="DH82" i="44"/>
  <c r="DH132" i="44"/>
  <c r="DH180" i="44"/>
  <c r="DH189" i="44"/>
  <c r="DH152" i="44"/>
  <c r="DH42" i="44"/>
  <c r="DH172" i="44"/>
  <c r="DH176" i="44"/>
  <c r="DH128" i="44"/>
  <c r="DH183" i="44"/>
  <c r="DH79" i="44"/>
  <c r="DH119" i="44"/>
  <c r="DH95" i="44"/>
  <c r="DH118" i="44"/>
  <c r="DH66" i="44"/>
  <c r="DH147" i="44"/>
  <c r="DH136" i="44"/>
  <c r="DH30" i="44"/>
  <c r="DH27" i="44"/>
  <c r="DH114" i="44"/>
  <c r="DH112" i="44"/>
  <c r="DH111" i="44"/>
  <c r="DH34" i="44"/>
  <c r="DH55" i="44"/>
  <c r="DH142" i="44"/>
  <c r="DH138" i="44"/>
  <c r="DH74" i="44"/>
  <c r="DH92" i="44"/>
  <c r="DH150" i="44"/>
  <c r="DH182" i="44"/>
  <c r="DH85" i="44"/>
  <c r="DH39" i="44"/>
  <c r="DH43" i="44"/>
  <c r="DH51" i="44"/>
  <c r="DH106" i="44"/>
  <c r="DH203" i="44"/>
  <c r="DH99" i="44"/>
  <c r="DH139" i="44"/>
  <c r="DH84" i="44"/>
  <c r="DH148" i="44"/>
  <c r="DH143" i="44"/>
  <c r="DH44" i="44"/>
  <c r="DH60" i="44"/>
  <c r="DH113" i="44"/>
  <c r="DH195" i="44"/>
  <c r="DH169" i="44"/>
  <c r="DH70" i="44"/>
  <c r="DH31" i="44"/>
  <c r="DM97" i="44"/>
  <c r="DH124" i="44"/>
  <c r="DH35" i="44"/>
  <c r="DH25" i="44"/>
  <c r="DH205" i="44"/>
  <c r="DH123" i="44"/>
  <c r="DH52" i="44"/>
  <c r="DH78" i="44"/>
  <c r="DH190" i="44"/>
  <c r="DH89" i="44"/>
  <c r="DH116" i="44"/>
  <c r="DH188" i="44"/>
  <c r="DH107" i="44"/>
  <c r="DH104" i="44"/>
  <c r="DH133" i="44"/>
  <c r="DH37" i="44"/>
  <c r="DF204" i="44"/>
  <c r="DF162" i="44"/>
  <c r="DF61" i="44"/>
  <c r="DF30" i="44"/>
  <c r="DF32" i="44"/>
  <c r="DF186" i="44"/>
  <c r="DK205" i="44"/>
  <c r="DK66" i="44"/>
  <c r="DK71" i="44"/>
  <c r="DK164" i="44"/>
  <c r="DK172" i="44"/>
  <c r="DK18" i="44"/>
  <c r="DK181" i="44"/>
  <c r="DK184" i="44"/>
  <c r="DK202" i="44"/>
  <c r="DK26" i="44"/>
  <c r="DK31" i="44"/>
  <c r="DK40" i="44"/>
  <c r="DK175" i="44"/>
  <c r="DK50" i="44"/>
  <c r="DK188" i="44"/>
  <c r="DK62" i="44"/>
  <c r="DK131" i="44"/>
  <c r="DK141" i="44"/>
  <c r="DK144" i="44"/>
  <c r="DE96" i="44"/>
  <c r="DE163" i="44"/>
  <c r="DE135" i="44"/>
  <c r="DE173" i="44"/>
  <c r="DE74" i="44"/>
  <c r="DE140" i="44"/>
  <c r="CQ194" i="44"/>
  <c r="CQ69" i="44"/>
  <c r="CQ104" i="44"/>
  <c r="CQ91" i="44"/>
  <c r="CQ26" i="44"/>
  <c r="CQ38" i="44"/>
  <c r="CQ129" i="44"/>
  <c r="CQ87" i="44"/>
  <c r="CQ83" i="44"/>
  <c r="CQ113" i="44"/>
  <c r="CQ153" i="44"/>
  <c r="CQ184" i="44"/>
  <c r="CQ175" i="44"/>
  <c r="CQ149" i="44"/>
  <c r="CQ86" i="44"/>
  <c r="CQ127" i="44"/>
  <c r="CQ120" i="44"/>
  <c r="CQ198" i="44"/>
  <c r="CQ168" i="44"/>
  <c r="CQ27" i="44"/>
  <c r="CQ135" i="44"/>
  <c r="CQ136" i="44"/>
  <c r="CQ71" i="44"/>
  <c r="CQ143" i="44"/>
  <c r="CQ114" i="44"/>
  <c r="DF34" i="44"/>
  <c r="DF167" i="44"/>
  <c r="DF71" i="44"/>
  <c r="DF191" i="44"/>
  <c r="DF60" i="44"/>
  <c r="DF102" i="44"/>
  <c r="DF146" i="44"/>
  <c r="DF139" i="44"/>
  <c r="DF118" i="44"/>
  <c r="DF143" i="44"/>
  <c r="DF85" i="44"/>
  <c r="DF172" i="44"/>
  <c r="DF37" i="44"/>
  <c r="DF132" i="44"/>
  <c r="DF150" i="44"/>
  <c r="DF73" i="44"/>
  <c r="DF58" i="44"/>
  <c r="DF29" i="44"/>
  <c r="DF153" i="44"/>
  <c r="DF119" i="44"/>
  <c r="DF192" i="44"/>
  <c r="DF13" i="44"/>
  <c r="DF7" i="44"/>
  <c r="DF65" i="44"/>
  <c r="DF114" i="44"/>
  <c r="DF25" i="44"/>
  <c r="DF177" i="44"/>
  <c r="DF84" i="44"/>
  <c r="DF128" i="44"/>
  <c r="DF171" i="44"/>
  <c r="DF175" i="44"/>
  <c r="DF158" i="44"/>
  <c r="DF142" i="44"/>
  <c r="DF120" i="44"/>
  <c r="DF88" i="44"/>
  <c r="DF154" i="44"/>
  <c r="DF163" i="44"/>
  <c r="DF49" i="44"/>
  <c r="DF55" i="44"/>
  <c r="DF12" i="44"/>
  <c r="DF189" i="44"/>
  <c r="DF80" i="44"/>
  <c r="DF99" i="44"/>
  <c r="DF47" i="44"/>
  <c r="DF59" i="44"/>
  <c r="DF28" i="44"/>
  <c r="DF72" i="44"/>
  <c r="DF176" i="44"/>
  <c r="DF144" i="44"/>
  <c r="DF135" i="44"/>
  <c r="DF101" i="44"/>
  <c r="DF48" i="44"/>
  <c r="DF157" i="44"/>
  <c r="DF16" i="44"/>
  <c r="DF111" i="44"/>
  <c r="DF69" i="44"/>
  <c r="DF38" i="44"/>
  <c r="DF205" i="44"/>
  <c r="DF151" i="44"/>
  <c r="DF148" i="44"/>
  <c r="DF76" i="44"/>
  <c r="DF50" i="44"/>
  <c r="DF194" i="44"/>
  <c r="DF185" i="44"/>
  <c r="DF108" i="44"/>
  <c r="DF152" i="44"/>
  <c r="DF91" i="44"/>
  <c r="DF145" i="44"/>
  <c r="DF200" i="44"/>
  <c r="DF126" i="44"/>
  <c r="DF173" i="44"/>
  <c r="DF26" i="44"/>
  <c r="DF9" i="44"/>
  <c r="DF94" i="44"/>
  <c r="DF160" i="44"/>
  <c r="DF155" i="44"/>
  <c r="DF86" i="44"/>
  <c r="DH134" i="44"/>
  <c r="DH88" i="44"/>
  <c r="DH7" i="44"/>
  <c r="DH187" i="44"/>
  <c r="DH115" i="44"/>
  <c r="DH32" i="44"/>
  <c r="DH40" i="44"/>
  <c r="DH61" i="44"/>
  <c r="DH105" i="44"/>
  <c r="DH49" i="44"/>
  <c r="DF131" i="44"/>
  <c r="DF124" i="44"/>
  <c r="DF68" i="44"/>
  <c r="DF82" i="44"/>
  <c r="DF41" i="44"/>
  <c r="DF79" i="44"/>
  <c r="DK43" i="44"/>
  <c r="DE181" i="44"/>
  <c r="DH6" i="44"/>
  <c r="DH91" i="44"/>
  <c r="DH175" i="44"/>
  <c r="DH26" i="44"/>
  <c r="DH11" i="44"/>
  <c r="DH45" i="44"/>
  <c r="DH156" i="44"/>
  <c r="DH194" i="44"/>
  <c r="DH159" i="44"/>
  <c r="DH65" i="44"/>
  <c r="DH29" i="44"/>
  <c r="DH163" i="44"/>
  <c r="DH204" i="44"/>
  <c r="DH193" i="44"/>
  <c r="DF8" i="44"/>
  <c r="DF67" i="44"/>
  <c r="DF104" i="44"/>
  <c r="DF183" i="44"/>
  <c r="DF113" i="44"/>
  <c r="DF64" i="44"/>
  <c r="CV22" i="44"/>
  <c r="CV12" i="44"/>
  <c r="CO94" i="44"/>
  <c r="CO55" i="44"/>
  <c r="CO82" i="44"/>
  <c r="CO48" i="44"/>
  <c r="CO33" i="44"/>
  <c r="CO153" i="44"/>
  <c r="CO112" i="44"/>
  <c r="CO174" i="44"/>
  <c r="CO175" i="44"/>
  <c r="CO117" i="44"/>
  <c r="CO51" i="44"/>
  <c r="CO108" i="44"/>
  <c r="CO141" i="44"/>
  <c r="CO83" i="44"/>
  <c r="CO17" i="44"/>
  <c r="CO135" i="44"/>
  <c r="CO191" i="44"/>
  <c r="CO168" i="44"/>
  <c r="CO190" i="44"/>
  <c r="CO115" i="44"/>
  <c r="CO23" i="44"/>
  <c r="CO197" i="44"/>
  <c r="CO203" i="44"/>
  <c r="CO138" i="44"/>
  <c r="CO118" i="44"/>
  <c r="CO126" i="44"/>
  <c r="CO92" i="44"/>
  <c r="CO196" i="44"/>
  <c r="CO44" i="44"/>
  <c r="CO147" i="44"/>
  <c r="CO163" i="44"/>
  <c r="CO18" i="44"/>
  <c r="CO161" i="44"/>
  <c r="CO205" i="44"/>
  <c r="CO201" i="44"/>
  <c r="CO54" i="44"/>
  <c r="CO149" i="44"/>
  <c r="CO184" i="44"/>
  <c r="CO8" i="44"/>
  <c r="CO137" i="44"/>
  <c r="CO98" i="44"/>
  <c r="CO195" i="44"/>
  <c r="CO120" i="44"/>
  <c r="CO12" i="44"/>
  <c r="CO179" i="44"/>
  <c r="CO21" i="44"/>
  <c r="CO160" i="44"/>
  <c r="CO140" i="44"/>
  <c r="CO155" i="44"/>
  <c r="CO13" i="44"/>
  <c r="CO128" i="44"/>
  <c r="CO192" i="44"/>
  <c r="CO132" i="44"/>
  <c r="CO96" i="44"/>
  <c r="CO19" i="44"/>
  <c r="CO11" i="44"/>
  <c r="CO57" i="44"/>
  <c r="CO68" i="44"/>
  <c r="CO70" i="44"/>
  <c r="CO125" i="44"/>
  <c r="CO20" i="44"/>
  <c r="CO156" i="44"/>
  <c r="CO72" i="44"/>
  <c r="CO102" i="44"/>
  <c r="CO109" i="44"/>
  <c r="CO40" i="44"/>
  <c r="CO129" i="44"/>
  <c r="CO187" i="44"/>
  <c r="CO97" i="44"/>
  <c r="CO154" i="44"/>
  <c r="CO165" i="44"/>
  <c r="CO77" i="44"/>
  <c r="CO67" i="44"/>
  <c r="CO45" i="44"/>
  <c r="CO7" i="44"/>
  <c r="CO34" i="44"/>
  <c r="CO16" i="44"/>
  <c r="CO106" i="44"/>
  <c r="CO158" i="44"/>
  <c r="CO47" i="44"/>
  <c r="CO71" i="44"/>
  <c r="CO111" i="44"/>
  <c r="CO49" i="44"/>
  <c r="CO31" i="44"/>
  <c r="CO104" i="44"/>
  <c r="CO30" i="44"/>
  <c r="CO183" i="44"/>
  <c r="CO75" i="44"/>
  <c r="CO35" i="44"/>
  <c r="CO164" i="44"/>
  <c r="CO61" i="44"/>
  <c r="CO81" i="44"/>
  <c r="CO41" i="44"/>
  <c r="CO198" i="44"/>
  <c r="CO74" i="44"/>
  <c r="CO136" i="44"/>
  <c r="CO101" i="44"/>
  <c r="CO22" i="44"/>
  <c r="CO185" i="44"/>
  <c r="CO6" i="44"/>
  <c r="CO56" i="44"/>
  <c r="CO188" i="44"/>
  <c r="CO39" i="44"/>
  <c r="CO78" i="44"/>
  <c r="CO204" i="44"/>
  <c r="CO89" i="44"/>
  <c r="CO173" i="44"/>
  <c r="CO46" i="44"/>
  <c r="CO178" i="44"/>
  <c r="CO63" i="44"/>
  <c r="CO15" i="44"/>
  <c r="CO143" i="44"/>
  <c r="CO166" i="44"/>
  <c r="CO193" i="44"/>
  <c r="CO134" i="44"/>
  <c r="CO29" i="44"/>
  <c r="CO176" i="44"/>
  <c r="CO114" i="44"/>
  <c r="CO28" i="44"/>
  <c r="CO189" i="44"/>
  <c r="CO144" i="44"/>
  <c r="CO25" i="44"/>
  <c r="CO123" i="44"/>
  <c r="CO121" i="44"/>
  <c r="CO131" i="44"/>
  <c r="CO95" i="44"/>
  <c r="CO150" i="44"/>
  <c r="CO62" i="44"/>
  <c r="CS148" i="44"/>
  <c r="CS173" i="44"/>
  <c r="CS18" i="44"/>
  <c r="CS108" i="44"/>
  <c r="CS152" i="44"/>
  <c r="CS70" i="44"/>
  <c r="CS149" i="44"/>
  <c r="CS33" i="44"/>
  <c r="AZ33" i="44" s="1"/>
  <c r="V33" i="44" s="1"/>
  <c r="AK33" i="44" s="1"/>
  <c r="CS89" i="44"/>
  <c r="AZ89" i="44" s="1"/>
  <c r="V89" i="44" s="1"/>
  <c r="AK89" i="44" s="1"/>
  <c r="CS166" i="44"/>
  <c r="CS88" i="44"/>
  <c r="CS146" i="44"/>
  <c r="CS170" i="44"/>
  <c r="CS78" i="44"/>
  <c r="CS150" i="44"/>
  <c r="CS19" i="44"/>
  <c r="CS62" i="44"/>
  <c r="CS69" i="44"/>
  <c r="CS83" i="44"/>
  <c r="CS185" i="44"/>
  <c r="CS92" i="44"/>
  <c r="CS157" i="44"/>
  <c r="CS13" i="44"/>
  <c r="CS141" i="44"/>
  <c r="CS168" i="44"/>
  <c r="CS84" i="44"/>
  <c r="CS100" i="44"/>
  <c r="CS204" i="44"/>
  <c r="CS73" i="44"/>
  <c r="CS188" i="44"/>
  <c r="CS61" i="44"/>
  <c r="CS154" i="44"/>
  <c r="CS171" i="44"/>
  <c r="CS32" i="44"/>
  <c r="CS93" i="44"/>
  <c r="CS44" i="44"/>
  <c r="CS95" i="44"/>
  <c r="CS66" i="44"/>
  <c r="CS201" i="44"/>
  <c r="CS202" i="44"/>
  <c r="CS67" i="44"/>
  <c r="AZ67" i="44" s="1"/>
  <c r="V67" i="44" s="1"/>
  <c r="AK67" i="44" s="1"/>
  <c r="CS40" i="44"/>
  <c r="CS136" i="44"/>
  <c r="CS114" i="44"/>
  <c r="CS12" i="44"/>
  <c r="CS105" i="44"/>
  <c r="CS156" i="44"/>
  <c r="CS54" i="44"/>
  <c r="CS115" i="44"/>
  <c r="AZ115" i="44" s="1"/>
  <c r="V115" i="44" s="1"/>
  <c r="AK115" i="44" s="1"/>
  <c r="CS132" i="44"/>
  <c r="CS174" i="44"/>
  <c r="CS200" i="44"/>
  <c r="CS6" i="44"/>
  <c r="CS126" i="44"/>
  <c r="CS131" i="44"/>
  <c r="CS163" i="44"/>
  <c r="CS189" i="44"/>
  <c r="CS80" i="44"/>
  <c r="AZ80" i="44" s="1"/>
  <c r="V80" i="44" s="1"/>
  <c r="AK80" i="44" s="1"/>
  <c r="CS76" i="44"/>
  <c r="AZ76" i="44" s="1"/>
  <c r="V76" i="44" s="1"/>
  <c r="AK76" i="44" s="1"/>
  <c r="CS53" i="44"/>
  <c r="CS91" i="44"/>
  <c r="CS135" i="44"/>
  <c r="CS10" i="44"/>
  <c r="CS113" i="44"/>
  <c r="CS117" i="44"/>
  <c r="AZ117" i="44" s="1"/>
  <c r="V117" i="44" s="1"/>
  <c r="AK117" i="44" s="1"/>
  <c r="CS198" i="44"/>
  <c r="CS24" i="44"/>
  <c r="CS42" i="44"/>
  <c r="CS7" i="44"/>
  <c r="CS124" i="44"/>
  <c r="CS23" i="44"/>
  <c r="CS140" i="44"/>
  <c r="CS35" i="44"/>
  <c r="CS178" i="44"/>
  <c r="AZ178" i="44" s="1"/>
  <c r="V178" i="44" s="1"/>
  <c r="AK178" i="44" s="1"/>
  <c r="CS195" i="44"/>
  <c r="CS64" i="44"/>
  <c r="CS72" i="44"/>
  <c r="CS104" i="44"/>
  <c r="CS180" i="44"/>
  <c r="CS90" i="44"/>
  <c r="AZ90" i="44" s="1"/>
  <c r="V90" i="44" s="1"/>
  <c r="AK90" i="44" s="1"/>
  <c r="CS143" i="44"/>
  <c r="CS107" i="44"/>
  <c r="CS82" i="44"/>
  <c r="CS130" i="44"/>
  <c r="CS39" i="44"/>
  <c r="CS190" i="44"/>
  <c r="CS48" i="44"/>
  <c r="CS145" i="44"/>
  <c r="AZ145" i="44" s="1"/>
  <c r="V145" i="44" s="1"/>
  <c r="AK145" i="44" s="1"/>
  <c r="CS120" i="44"/>
  <c r="AZ120" i="44" s="1"/>
  <c r="V120" i="44" s="1"/>
  <c r="AK120" i="44" s="1"/>
  <c r="CS127" i="44"/>
  <c r="CS41" i="44"/>
  <c r="CS30" i="44"/>
  <c r="CS14" i="44"/>
  <c r="CS109" i="44"/>
  <c r="CS50" i="44"/>
  <c r="CS139" i="44"/>
  <c r="CS31" i="44"/>
  <c r="CS160" i="44"/>
  <c r="CS57" i="44"/>
  <c r="CS193" i="44"/>
  <c r="CS206" i="44"/>
  <c r="CS137" i="44"/>
  <c r="CS20" i="44"/>
  <c r="CS29" i="44"/>
  <c r="CS116" i="44"/>
  <c r="CS111" i="44"/>
  <c r="CS128" i="44"/>
  <c r="CS16" i="44"/>
  <c r="CS182" i="44"/>
  <c r="CS96" i="44"/>
  <c r="CS147" i="44"/>
  <c r="CS47" i="44"/>
  <c r="CS81" i="44"/>
  <c r="CS169" i="44"/>
  <c r="CS162" i="44"/>
  <c r="CS112" i="44"/>
  <c r="AZ112" i="44" s="1"/>
  <c r="V112" i="44" s="1"/>
  <c r="AK112" i="44" s="1"/>
  <c r="CS187" i="44"/>
  <c r="CS191" i="44"/>
  <c r="CS37" i="44"/>
  <c r="CS74" i="44"/>
  <c r="CS153" i="44"/>
  <c r="CS205" i="44"/>
  <c r="CS164" i="44"/>
  <c r="AZ164" i="44" s="1"/>
  <c r="V164" i="44" s="1"/>
  <c r="AK164" i="44" s="1"/>
  <c r="CS17" i="44"/>
  <c r="CS21" i="44"/>
  <c r="AZ21" i="44" s="1"/>
  <c r="V21" i="44" s="1"/>
  <c r="AK21" i="44" s="1"/>
  <c r="CS159" i="44"/>
  <c r="CS161" i="44"/>
  <c r="CS58" i="44"/>
  <c r="AZ58" i="44" s="1"/>
  <c r="V58" i="44" s="1"/>
  <c r="AK58" i="44" s="1"/>
  <c r="CS175" i="44"/>
  <c r="AZ175" i="44" s="1"/>
  <c r="V175" i="44" s="1"/>
  <c r="AK175" i="44" s="1"/>
  <c r="CS25" i="44"/>
  <c r="CS60" i="44"/>
  <c r="CS52" i="44"/>
  <c r="CS26" i="44"/>
  <c r="CS103" i="44"/>
  <c r="CS97" i="44"/>
  <c r="CS138" i="44"/>
  <c r="CS34" i="44"/>
  <c r="CS71" i="44"/>
  <c r="CS177" i="44"/>
  <c r="CS133" i="44"/>
  <c r="CS203" i="44"/>
  <c r="CS63" i="44"/>
  <c r="CS123" i="44"/>
  <c r="CS75" i="44"/>
  <c r="CS167" i="44"/>
  <c r="CS49" i="44"/>
  <c r="CS172" i="44"/>
  <c r="CS122" i="44"/>
  <c r="AZ122" i="44" s="1"/>
  <c r="V122" i="44" s="1"/>
  <c r="AK122" i="44" s="1"/>
  <c r="CS27" i="44"/>
  <c r="CS98" i="44"/>
  <c r="DP185" i="44"/>
  <c r="DP102" i="44"/>
  <c r="DP177" i="44"/>
  <c r="DP203" i="44"/>
  <c r="DP97" i="44"/>
  <c r="DP44" i="44"/>
  <c r="DP164" i="44"/>
  <c r="DP16" i="44"/>
  <c r="DP184" i="44"/>
  <c r="DD61" i="44"/>
  <c r="DD50" i="44"/>
  <c r="CO182" i="44"/>
  <c r="CO172" i="44"/>
  <c r="CO14" i="44"/>
  <c r="CO105" i="44"/>
  <c r="CO37" i="44"/>
  <c r="CO59" i="44"/>
  <c r="CO119" i="44"/>
  <c r="CO65" i="44"/>
  <c r="CO139" i="44"/>
  <c r="CO133" i="44"/>
  <c r="CO64" i="44"/>
  <c r="CO124" i="44"/>
  <c r="CO90" i="44"/>
  <c r="CO151" i="44"/>
  <c r="CO199" i="44"/>
  <c r="CO181" i="44"/>
  <c r="CO169" i="44"/>
  <c r="CO200" i="44"/>
  <c r="CS151" i="44"/>
  <c r="CS65" i="44"/>
  <c r="CS158" i="44"/>
  <c r="AZ158" i="44" s="1"/>
  <c r="V158" i="44" s="1"/>
  <c r="AK158" i="44" s="1"/>
  <c r="CS184" i="44"/>
  <c r="CS51" i="44"/>
  <c r="CS55" i="44"/>
  <c r="CS36" i="44"/>
  <c r="AZ36" i="44" s="1"/>
  <c r="V36" i="44" s="1"/>
  <c r="AK36" i="44" s="1"/>
  <c r="CS46" i="44"/>
  <c r="CS45" i="44"/>
  <c r="AZ45" i="44" s="1"/>
  <c r="V45" i="44" s="1"/>
  <c r="AK45" i="44" s="1"/>
  <c r="CS165" i="44"/>
  <c r="CS86" i="44"/>
  <c r="AZ86" i="44" s="1"/>
  <c r="V86" i="44" s="1"/>
  <c r="AK86" i="44" s="1"/>
  <c r="CS186" i="44"/>
  <c r="AZ186" i="44" s="1"/>
  <c r="V186" i="44" s="1"/>
  <c r="AK186" i="44" s="1"/>
  <c r="CS15" i="44"/>
  <c r="DM154" i="44"/>
  <c r="DD51" i="44"/>
  <c r="DD178" i="44"/>
  <c r="DD45" i="44"/>
  <c r="DD183" i="44"/>
  <c r="DD74" i="44"/>
  <c r="DD93" i="44"/>
  <c r="DD194" i="44"/>
  <c r="DD139" i="44"/>
  <c r="DD24" i="44"/>
  <c r="DD47" i="44"/>
  <c r="DD87" i="44"/>
  <c r="DD23" i="44"/>
  <c r="DD37" i="44"/>
  <c r="DD12" i="44"/>
  <c r="DP198" i="44"/>
  <c r="DP183" i="44"/>
  <c r="DP124" i="44"/>
  <c r="DP151" i="44"/>
  <c r="DP22" i="44"/>
  <c r="DP150" i="44"/>
  <c r="DP111" i="44"/>
  <c r="DP131" i="44"/>
  <c r="DP189" i="44"/>
  <c r="DD96" i="44"/>
  <c r="DD11" i="44"/>
  <c r="DD73" i="44"/>
  <c r="DM6" i="44"/>
  <c r="CO85" i="44"/>
  <c r="CO58" i="44"/>
  <c r="CO87" i="44"/>
  <c r="CO202" i="44"/>
  <c r="CO73" i="44"/>
  <c r="CO84" i="44"/>
  <c r="CO43" i="44"/>
  <c r="CO170" i="44"/>
  <c r="CO93" i="44"/>
  <c r="CO80" i="44"/>
  <c r="CO171" i="44"/>
  <c r="CO194" i="44"/>
  <c r="CO177" i="44"/>
  <c r="CO206" i="44"/>
  <c r="CO180" i="44"/>
  <c r="CO162" i="44"/>
  <c r="CO167" i="44"/>
  <c r="CO127" i="44"/>
  <c r="CS194" i="44"/>
  <c r="CS125" i="44"/>
  <c r="CS106" i="44"/>
  <c r="CS28" i="44"/>
  <c r="CS59" i="44"/>
  <c r="AZ59" i="44" s="1"/>
  <c r="V59" i="44" s="1"/>
  <c r="AK59" i="44" s="1"/>
  <c r="CS79" i="44"/>
  <c r="CS77" i="44"/>
  <c r="CS38" i="44"/>
  <c r="AZ38" i="44" s="1"/>
  <c r="V38" i="44" s="1"/>
  <c r="AK38" i="44" s="1"/>
  <c r="CS99" i="44"/>
  <c r="CS22" i="44"/>
  <c r="CS134" i="44"/>
  <c r="AZ134" i="44" s="1"/>
  <c r="V134" i="44" s="1"/>
  <c r="AK134" i="44" s="1"/>
  <c r="CS9" i="44"/>
  <c r="CS192" i="44"/>
  <c r="DK92" i="44"/>
  <c r="CT136" i="44"/>
  <c r="CP171" i="44"/>
  <c r="CP53" i="44"/>
  <c r="CP57" i="44"/>
  <c r="CP94" i="44"/>
  <c r="CP191" i="44"/>
  <c r="CP26" i="44"/>
  <c r="CP126" i="44"/>
  <c r="CP112" i="44"/>
  <c r="CP172" i="44"/>
  <c r="CP58" i="44"/>
  <c r="CP63" i="44"/>
  <c r="CP90" i="44"/>
  <c r="CP139" i="44"/>
  <c r="CP121" i="44"/>
  <c r="CP50" i="44"/>
  <c r="CP184" i="44"/>
  <c r="CP190" i="44"/>
  <c r="CP160" i="44"/>
  <c r="CP195" i="44"/>
  <c r="CP151" i="44"/>
  <c r="CP105" i="44"/>
  <c r="CP11" i="44"/>
  <c r="CP36" i="44"/>
  <c r="CP123" i="44"/>
  <c r="CP76" i="44"/>
  <c r="CP128" i="44"/>
  <c r="CP65" i="44"/>
  <c r="CP97" i="44"/>
  <c r="CP178" i="44"/>
  <c r="CP44" i="44"/>
  <c r="CP140" i="44"/>
  <c r="CP197" i="44"/>
  <c r="CP23" i="44"/>
  <c r="CP28" i="44"/>
  <c r="CP170" i="44"/>
  <c r="CP96" i="44"/>
  <c r="CP166" i="44"/>
  <c r="CP109" i="44"/>
  <c r="CP167" i="44"/>
  <c r="CP101" i="44"/>
  <c r="CP115" i="44"/>
  <c r="CP113" i="44"/>
  <c r="CP134" i="44"/>
  <c r="CP20" i="44"/>
  <c r="CP203" i="44"/>
  <c r="CP114" i="44"/>
  <c r="CP116" i="44"/>
  <c r="CP104" i="44"/>
  <c r="CP106" i="44"/>
  <c r="CP87" i="44"/>
  <c r="CP71" i="44"/>
  <c r="CP194" i="44"/>
  <c r="CP62" i="44"/>
  <c r="CP92" i="44"/>
  <c r="CP177" i="44"/>
  <c r="CP173" i="44"/>
  <c r="CP45" i="44"/>
  <c r="CP120" i="44"/>
  <c r="CP79" i="44"/>
  <c r="CP161" i="44"/>
  <c r="CP110" i="44"/>
  <c r="CP42" i="44"/>
  <c r="CP125" i="44"/>
  <c r="CP146" i="44"/>
  <c r="CP122" i="44"/>
  <c r="CP147" i="44"/>
  <c r="CP169" i="44"/>
  <c r="CP29" i="44"/>
  <c r="CP35" i="44"/>
  <c r="CP198" i="44"/>
  <c r="CP176" i="44"/>
  <c r="CP8" i="44"/>
  <c r="CP25" i="44"/>
  <c r="CP162" i="44"/>
  <c r="CP196" i="44"/>
  <c r="CP60" i="44"/>
  <c r="CP182" i="44"/>
  <c r="CP49" i="44"/>
  <c r="CP150" i="44"/>
  <c r="CP135" i="44"/>
  <c r="CP204" i="44"/>
  <c r="CP88" i="44"/>
  <c r="CP141" i="44"/>
  <c r="CP181" i="44"/>
  <c r="CP189" i="44"/>
  <c r="CP132" i="44"/>
  <c r="CP93" i="44"/>
  <c r="CP200" i="44"/>
  <c r="CP183" i="44"/>
  <c r="CP27" i="44"/>
  <c r="CP40" i="44"/>
  <c r="CP80" i="44"/>
  <c r="CP108" i="44"/>
  <c r="CP52" i="44"/>
  <c r="CP133" i="44"/>
  <c r="CP143" i="44"/>
  <c r="CP6" i="44"/>
  <c r="CP148" i="44"/>
  <c r="CP10" i="44"/>
  <c r="CP187" i="44"/>
  <c r="CP155" i="44"/>
  <c r="CP144" i="44"/>
  <c r="CP13" i="44"/>
  <c r="CP156" i="44"/>
  <c r="CP152" i="44"/>
  <c r="CP41" i="44"/>
  <c r="DA65" i="44"/>
  <c r="DA53" i="44"/>
  <c r="DA109" i="44"/>
  <c r="DA18" i="44"/>
  <c r="DA127" i="44"/>
  <c r="DA153" i="44"/>
  <c r="DA32" i="44"/>
  <c r="DA75" i="44"/>
  <c r="DA70" i="44"/>
  <c r="DA183" i="44"/>
  <c r="DA154" i="44"/>
  <c r="DA132" i="44"/>
  <c r="DA77" i="44"/>
  <c r="DA188" i="44"/>
  <c r="DA22" i="44"/>
  <c r="DA28" i="44"/>
  <c r="DA160" i="44"/>
  <c r="DA87" i="44"/>
  <c r="DA133" i="44"/>
  <c r="DA143" i="44"/>
  <c r="DA23" i="44"/>
  <c r="DA199" i="44"/>
  <c r="DA20" i="44"/>
  <c r="DA64" i="44"/>
  <c r="DA139" i="44"/>
  <c r="DA178" i="44"/>
  <c r="DA195" i="44"/>
  <c r="DA13" i="44"/>
  <c r="DA15" i="44"/>
  <c r="DA97" i="44"/>
  <c r="DA145" i="44"/>
  <c r="DA141" i="44"/>
  <c r="DA62" i="44"/>
  <c r="DA173" i="44"/>
  <c r="DA102" i="44"/>
  <c r="DA47" i="44"/>
  <c r="DA205" i="44"/>
  <c r="DA83" i="44"/>
  <c r="DA174" i="44"/>
  <c r="DA108" i="44"/>
  <c r="DA115" i="44"/>
  <c r="DA19" i="44"/>
  <c r="DA180" i="44"/>
  <c r="DA82" i="44"/>
  <c r="DA179" i="44"/>
  <c r="DA161" i="44"/>
  <c r="DA107" i="44"/>
  <c r="DA76" i="44"/>
  <c r="DA131" i="44"/>
  <c r="DA86" i="44"/>
  <c r="DA198" i="44"/>
  <c r="DA56" i="44"/>
  <c r="DA123" i="44"/>
  <c r="DA17" i="44"/>
  <c r="DA119" i="44"/>
  <c r="DA27" i="44"/>
  <c r="DA63" i="44"/>
  <c r="DA25" i="44"/>
  <c r="DA170" i="44"/>
  <c r="DA194" i="44"/>
  <c r="DA88" i="44"/>
  <c r="DA181" i="44"/>
  <c r="DA120" i="44"/>
  <c r="DA196" i="44"/>
  <c r="DA11" i="44"/>
  <c r="DA206" i="44"/>
  <c r="DA121" i="44"/>
  <c r="DA176" i="44"/>
  <c r="DA51" i="44"/>
  <c r="DA152" i="44"/>
  <c r="DA150" i="44"/>
  <c r="DA124" i="44"/>
  <c r="DA142" i="44"/>
  <c r="DA111" i="44"/>
  <c r="DA50" i="44"/>
  <c r="DA45" i="44"/>
  <c r="DA169" i="44"/>
  <c r="DA21" i="44"/>
  <c r="DA159" i="44"/>
  <c r="DA191" i="44"/>
  <c r="DA52" i="44"/>
  <c r="DA59" i="44"/>
  <c r="DA135" i="44"/>
  <c r="DA156" i="44"/>
  <c r="DA79" i="44"/>
  <c r="DA189" i="44"/>
  <c r="DA130" i="44"/>
  <c r="DA200" i="44"/>
  <c r="DA42" i="44"/>
  <c r="DA193" i="44"/>
  <c r="DA41" i="44"/>
  <c r="DA144" i="44"/>
  <c r="DA202" i="44"/>
  <c r="DA126" i="44"/>
  <c r="DA162" i="44"/>
  <c r="DA16" i="44"/>
  <c r="DA71" i="44"/>
  <c r="DA98" i="44"/>
  <c r="DA99" i="44"/>
  <c r="DA34" i="44"/>
  <c r="CT38" i="44"/>
  <c r="CT16" i="44"/>
  <c r="CT196" i="44"/>
  <c r="CT109" i="44"/>
  <c r="BA109" i="44" s="1"/>
  <c r="W109" i="44" s="1"/>
  <c r="AL109" i="44" s="1"/>
  <c r="CT181" i="44"/>
  <c r="CT11" i="44"/>
  <c r="CT51" i="44"/>
  <c r="BA51" i="44" s="1"/>
  <c r="W51" i="44" s="1"/>
  <c r="AL51" i="44" s="1"/>
  <c r="CT125" i="44"/>
  <c r="BA125" i="44" s="1"/>
  <c r="W125" i="44" s="1"/>
  <c r="AL125" i="44" s="1"/>
  <c r="CT9" i="44"/>
  <c r="CT94" i="44"/>
  <c r="CT169" i="44"/>
  <c r="CT23" i="44"/>
  <c r="CT77" i="44"/>
  <c r="CT122" i="44"/>
  <c r="CT24" i="44"/>
  <c r="BA24" i="44" s="1"/>
  <c r="W24" i="44" s="1"/>
  <c r="AL24" i="44" s="1"/>
  <c r="CT52" i="44"/>
  <c r="CT19" i="44"/>
  <c r="CT79" i="44"/>
  <c r="CT93" i="44"/>
  <c r="CT44" i="44"/>
  <c r="BA44" i="44" s="1"/>
  <c r="W44" i="44" s="1"/>
  <c r="AL44" i="44" s="1"/>
  <c r="CT194" i="44"/>
  <c r="CT96" i="44"/>
  <c r="DK15" i="44"/>
  <c r="DK88" i="44"/>
  <c r="DK55" i="44"/>
  <c r="DK118" i="44"/>
  <c r="DK163" i="44"/>
  <c r="DK122" i="44"/>
  <c r="DK115" i="44"/>
  <c r="DK20" i="44"/>
  <c r="DK174" i="44"/>
  <c r="DA6" i="44"/>
  <c r="DA54" i="44"/>
  <c r="DA78" i="44"/>
  <c r="DA33" i="44"/>
  <c r="DA44" i="44"/>
  <c r="DA155" i="44"/>
  <c r="DA148" i="44"/>
  <c r="DA81" i="44"/>
  <c r="DA204" i="44"/>
  <c r="DA112" i="44"/>
  <c r="CP103" i="44"/>
  <c r="CP107" i="44"/>
  <c r="CP111" i="44"/>
  <c r="CP39" i="44"/>
  <c r="CP7" i="44"/>
  <c r="CP37" i="44"/>
  <c r="CP34" i="44"/>
  <c r="CP149" i="44"/>
  <c r="CP67" i="44"/>
  <c r="CP30" i="44"/>
  <c r="CP154" i="44"/>
  <c r="CX117" i="44"/>
  <c r="CX107" i="44"/>
  <c r="CX47" i="44"/>
  <c r="CX195" i="44"/>
  <c r="DM159" i="44"/>
  <c r="DM200" i="44"/>
  <c r="DM123" i="44"/>
  <c r="DM137" i="44"/>
  <c r="DM78" i="44"/>
  <c r="DM103" i="44"/>
  <c r="DM152" i="44"/>
  <c r="DE76" i="44"/>
  <c r="DE89" i="44"/>
  <c r="DE24" i="44"/>
  <c r="DE190" i="44"/>
  <c r="DE122" i="44"/>
  <c r="DE95" i="44"/>
  <c r="DE157" i="44"/>
  <c r="DE178" i="44"/>
  <c r="DE54" i="44"/>
  <c r="DE146" i="44"/>
  <c r="DE125" i="44"/>
  <c r="DE148" i="44"/>
  <c r="DE191" i="44"/>
  <c r="DE98" i="44"/>
  <c r="DE61" i="44"/>
  <c r="DE121" i="44"/>
  <c r="DE175" i="44"/>
  <c r="DE11" i="44"/>
  <c r="DE40" i="44"/>
  <c r="DE34" i="44"/>
  <c r="DE71" i="44"/>
  <c r="DE199" i="44"/>
  <c r="DE194" i="44"/>
  <c r="DE155" i="44"/>
  <c r="DE141" i="44"/>
  <c r="DE205" i="44"/>
  <c r="DE174" i="44"/>
  <c r="DE104" i="44"/>
  <c r="DE111" i="44"/>
  <c r="DE147" i="44"/>
  <c r="DE66" i="44"/>
  <c r="DE166" i="44"/>
  <c r="DE80" i="44"/>
  <c r="DE56" i="44"/>
  <c r="DE26" i="44"/>
  <c r="DE110" i="44"/>
  <c r="DE44" i="44"/>
  <c r="DE204" i="44"/>
  <c r="CT81" i="44"/>
  <c r="CT153" i="44"/>
  <c r="BA153" i="44" s="1"/>
  <c r="W153" i="44" s="1"/>
  <c r="AL153" i="44" s="1"/>
  <c r="CT35" i="44"/>
  <c r="CT40" i="44"/>
  <c r="CT165" i="44"/>
  <c r="CT91" i="44"/>
  <c r="CT144" i="44"/>
  <c r="CT30" i="44"/>
  <c r="CT115" i="44"/>
  <c r="CT10" i="44"/>
  <c r="BA10" i="44" s="1"/>
  <c r="W10" i="44" s="1"/>
  <c r="AL10" i="44" s="1"/>
  <c r="CT61" i="44"/>
  <c r="BA61" i="44" s="1"/>
  <c r="W61" i="44" s="1"/>
  <c r="AL61" i="44" s="1"/>
  <c r="CT142" i="44"/>
  <c r="CT199" i="44"/>
  <c r="CT189" i="44"/>
  <c r="CT116" i="44"/>
  <c r="CT113" i="44"/>
  <c r="CT86" i="44"/>
  <c r="CT128" i="44"/>
  <c r="BA128" i="44" s="1"/>
  <c r="W128" i="44" s="1"/>
  <c r="AL128" i="44" s="1"/>
  <c r="CT118" i="44"/>
  <c r="CT37" i="44"/>
  <c r="CT183" i="44"/>
  <c r="CT88" i="44"/>
  <c r="CT185" i="44"/>
  <c r="CT166" i="44"/>
  <c r="CT180" i="44"/>
  <c r="CT107" i="44"/>
  <c r="CT135" i="44"/>
  <c r="CT57" i="44"/>
  <c r="CT148" i="44"/>
  <c r="CT97" i="44"/>
  <c r="CT66" i="44"/>
  <c r="CT130" i="44"/>
  <c r="CT114" i="44"/>
  <c r="CT101" i="44"/>
  <c r="CT108" i="44"/>
  <c r="CT164" i="44"/>
  <c r="CT160" i="44"/>
  <c r="CT151" i="44"/>
  <c r="CT188" i="44"/>
  <c r="CT201" i="44"/>
  <c r="CT143" i="44"/>
  <c r="CT33" i="44"/>
  <c r="CT138" i="44"/>
  <c r="CT170" i="44"/>
  <c r="CT60" i="44"/>
  <c r="CT92" i="44"/>
  <c r="CT193" i="44"/>
  <c r="BA193" i="44" s="1"/>
  <c r="W193" i="44" s="1"/>
  <c r="AL193" i="44" s="1"/>
  <c r="CT76" i="44"/>
  <c r="CT28" i="44"/>
  <c r="CT55" i="44"/>
  <c r="DF46" i="44"/>
  <c r="DF196" i="44"/>
  <c r="DF70" i="44"/>
  <c r="DF166" i="44"/>
  <c r="DF197" i="44"/>
  <c r="DF96" i="44"/>
  <c r="DF174" i="44"/>
  <c r="DF159" i="44"/>
  <c r="DF140" i="44"/>
  <c r="DF20" i="44"/>
  <c r="DF187" i="44"/>
  <c r="DF181" i="44"/>
  <c r="DF184" i="44"/>
  <c r="DF134" i="44"/>
  <c r="DF110" i="44"/>
  <c r="DF74" i="44"/>
  <c r="DF66" i="44"/>
  <c r="DF98" i="44"/>
  <c r="DF62" i="44"/>
  <c r="DF149" i="44"/>
  <c r="DF40" i="44"/>
  <c r="DF100" i="44"/>
  <c r="DF161" i="44"/>
  <c r="DF103" i="44"/>
  <c r="DF14" i="44"/>
  <c r="DF202" i="44"/>
  <c r="DF203" i="44"/>
  <c r="DF51" i="44"/>
  <c r="DF112" i="44"/>
  <c r="DF141" i="44"/>
  <c r="DF81" i="44"/>
  <c r="DF165" i="44"/>
  <c r="DF53" i="44"/>
  <c r="DF198" i="44"/>
  <c r="DF115" i="44"/>
  <c r="DF33" i="44"/>
  <c r="DF17" i="44"/>
  <c r="DF83" i="44"/>
  <c r="DF188" i="44"/>
  <c r="DF10" i="44"/>
  <c r="DF169" i="44"/>
  <c r="DF179" i="44"/>
  <c r="DF92" i="44"/>
  <c r="DF97" i="44"/>
  <c r="DF122" i="44"/>
  <c r="DF45" i="44"/>
  <c r="DF199" i="44"/>
  <c r="DF90" i="44"/>
  <c r="DF180" i="44"/>
  <c r="DF39" i="44"/>
  <c r="DK142" i="44"/>
  <c r="DK57" i="44"/>
  <c r="DK139" i="44"/>
  <c r="DK16" i="44"/>
  <c r="DK36" i="44"/>
  <c r="DK111" i="44"/>
  <c r="DK167" i="44"/>
  <c r="DK17" i="44"/>
  <c r="DK60" i="44"/>
  <c r="DK117" i="44"/>
  <c r="DK116" i="44"/>
  <c r="DK91" i="44"/>
  <c r="DK151" i="44"/>
  <c r="DK162" i="44"/>
  <c r="DK147" i="44"/>
  <c r="DK105" i="44"/>
  <c r="DK197" i="44"/>
  <c r="DK156" i="44"/>
  <c r="DK128" i="44"/>
  <c r="DK124" i="44"/>
  <c r="DA110" i="44"/>
  <c r="DA129" i="44"/>
  <c r="DA100" i="44"/>
  <c r="DA134" i="44"/>
  <c r="DA31" i="44"/>
  <c r="DA48" i="44"/>
  <c r="DA163" i="44"/>
  <c r="DA167" i="44"/>
  <c r="DA80" i="44"/>
  <c r="DA117" i="44"/>
  <c r="DA39" i="44"/>
  <c r="DA104" i="44"/>
  <c r="DA91" i="44"/>
  <c r="DA171" i="44"/>
  <c r="DA12" i="44"/>
  <c r="DA105" i="44"/>
  <c r="DA36" i="44"/>
  <c r="DA146" i="44"/>
  <c r="DA58" i="44"/>
  <c r="DA165" i="44"/>
  <c r="DA68" i="44"/>
  <c r="DA57" i="44"/>
  <c r="DA190" i="44"/>
  <c r="DA186" i="44"/>
  <c r="DA8" i="44"/>
  <c r="DM33" i="44"/>
  <c r="DM110" i="44"/>
  <c r="CP24" i="44"/>
  <c r="CP91" i="44"/>
  <c r="CP164" i="44"/>
  <c r="CP83" i="44"/>
  <c r="CP33" i="44"/>
  <c r="CP201" i="44"/>
  <c r="CP18" i="44"/>
  <c r="CP163" i="44"/>
  <c r="CP47" i="44"/>
  <c r="CP124" i="44"/>
  <c r="CP136" i="44"/>
  <c r="CP86" i="44"/>
  <c r="CP99" i="44"/>
  <c r="CP206" i="44"/>
  <c r="CP98" i="44"/>
  <c r="CP16" i="44"/>
  <c r="CP14" i="44"/>
  <c r="CP38" i="44"/>
  <c r="CP68" i="44"/>
  <c r="CP72" i="44"/>
  <c r="CP54" i="44"/>
  <c r="CP19" i="44"/>
  <c r="CP185" i="44"/>
  <c r="CP15" i="44"/>
  <c r="DE188" i="44"/>
  <c r="DE184" i="44"/>
  <c r="DE65" i="44"/>
  <c r="CQ167" i="44"/>
  <c r="CQ13" i="44"/>
  <c r="CQ90" i="44"/>
  <c r="CQ110" i="44"/>
  <c r="CQ45" i="44"/>
  <c r="CQ62" i="44"/>
  <c r="CQ164" i="44"/>
  <c r="CQ192" i="44"/>
  <c r="CQ107" i="44"/>
  <c r="CQ141" i="44"/>
  <c r="CQ148" i="44"/>
  <c r="CQ34" i="44"/>
  <c r="CX155" i="44"/>
  <c r="CX80" i="44"/>
  <c r="CX154" i="44"/>
  <c r="CX122" i="44"/>
  <c r="CX88" i="44"/>
  <c r="CX96" i="44"/>
  <c r="CX194" i="44"/>
  <c r="CX145" i="44"/>
  <c r="CX25" i="44"/>
  <c r="CX202" i="44"/>
  <c r="CX84" i="44"/>
  <c r="CX90" i="44"/>
  <c r="CX37" i="44"/>
  <c r="CX119" i="44"/>
  <c r="CX167" i="44"/>
  <c r="CX181" i="44"/>
  <c r="CX11" i="44"/>
  <c r="CX27" i="44"/>
  <c r="CX137" i="44"/>
  <c r="CX174" i="44"/>
  <c r="CX8" i="44"/>
  <c r="CX69" i="44"/>
  <c r="CX186" i="44"/>
  <c r="CX156" i="44"/>
  <c r="CX185" i="44"/>
  <c r="CX92" i="44"/>
  <c r="CX201" i="44"/>
  <c r="CX59" i="44"/>
  <c r="CX106" i="44"/>
  <c r="CX142" i="44"/>
  <c r="CX68" i="44"/>
  <c r="CX114" i="44"/>
  <c r="CX161" i="44"/>
  <c r="CX38" i="44"/>
  <c r="CX126" i="44"/>
  <c r="CX60" i="44"/>
  <c r="CX20" i="44"/>
  <c r="CX46" i="44"/>
  <c r="CX144" i="44"/>
  <c r="CX192" i="44"/>
  <c r="CX157" i="44"/>
  <c r="CX165" i="44"/>
  <c r="CX65" i="44"/>
  <c r="CX101" i="44"/>
  <c r="CX36" i="44"/>
  <c r="CX138" i="44"/>
  <c r="CX29" i="44"/>
  <c r="CX104" i="44"/>
  <c r="CX204" i="44"/>
  <c r="CX14" i="44"/>
  <c r="CX42" i="44"/>
  <c r="CX109" i="44"/>
  <c r="CX163" i="44"/>
  <c r="CX64" i="44"/>
  <c r="CT172" i="44"/>
  <c r="CT121" i="44"/>
  <c r="CT80" i="44"/>
  <c r="CT48" i="44"/>
  <c r="CT179" i="44"/>
  <c r="CT31" i="44"/>
  <c r="CT20" i="44"/>
  <c r="CT200" i="44"/>
  <c r="CT204" i="44"/>
  <c r="CT174" i="44"/>
  <c r="CT95" i="44"/>
  <c r="CT206" i="44"/>
  <c r="CT159" i="44"/>
  <c r="CT163" i="44"/>
  <c r="CT6" i="44"/>
  <c r="CT103" i="44"/>
  <c r="CT132" i="44"/>
  <c r="CT195" i="44"/>
  <c r="CT176" i="44"/>
  <c r="CT140" i="44"/>
  <c r="CT167" i="44"/>
  <c r="CT149" i="44"/>
  <c r="CT145" i="44"/>
  <c r="CT106" i="44"/>
  <c r="CT168" i="44"/>
  <c r="CT162" i="44"/>
  <c r="CT152" i="44"/>
  <c r="CT87" i="44"/>
  <c r="DK81" i="44"/>
  <c r="DK34" i="44"/>
  <c r="DK19" i="44"/>
  <c r="DK166" i="44"/>
  <c r="DK52" i="44"/>
  <c r="DK7" i="44"/>
  <c r="DK104" i="44"/>
  <c r="DK87" i="44"/>
  <c r="DK78" i="44"/>
  <c r="DK182" i="44"/>
  <c r="DA138" i="44"/>
  <c r="DA73" i="44"/>
  <c r="DA84" i="44"/>
  <c r="DA74" i="44"/>
  <c r="DA151" i="44"/>
  <c r="DA69" i="44"/>
  <c r="DA96" i="44"/>
  <c r="DA72" i="44"/>
  <c r="DA49" i="44"/>
  <c r="DA89" i="44"/>
  <c r="DA201" i="44"/>
  <c r="DA197" i="44"/>
  <c r="DA185" i="44"/>
  <c r="DA192" i="44"/>
  <c r="DA29" i="44"/>
  <c r="CP100" i="44"/>
  <c r="CP69" i="44"/>
  <c r="CP77" i="44"/>
  <c r="CP159" i="44"/>
  <c r="CP74" i="44"/>
  <c r="CP12" i="44"/>
  <c r="CP118" i="44"/>
  <c r="CP82" i="44"/>
  <c r="CP186" i="44"/>
  <c r="CP73" i="44"/>
  <c r="CP32" i="44"/>
  <c r="CP205" i="44"/>
  <c r="DK47" i="44"/>
  <c r="DK121" i="44"/>
  <c r="DK21" i="44"/>
  <c r="DK108" i="44"/>
  <c r="DK112" i="44"/>
  <c r="DK136" i="44"/>
  <c r="DK114" i="44"/>
  <c r="DK137" i="44"/>
  <c r="DK83" i="44"/>
  <c r="DK171" i="44"/>
  <c r="DK106" i="44"/>
  <c r="DK61" i="44"/>
  <c r="DK185" i="44"/>
  <c r="DK30" i="44"/>
  <c r="DK63" i="44"/>
  <c r="DK126" i="44"/>
  <c r="DK165" i="44"/>
  <c r="DK65" i="44"/>
  <c r="DK28" i="44"/>
  <c r="DK58" i="44"/>
  <c r="DK130" i="44"/>
  <c r="DK48" i="44"/>
  <c r="DK37" i="44"/>
  <c r="DK25" i="44"/>
  <c r="DK68" i="44"/>
  <c r="DK101" i="44"/>
  <c r="DK73" i="44"/>
  <c r="DK133" i="44"/>
  <c r="DK143" i="44"/>
  <c r="DK186" i="44"/>
  <c r="DK196" i="44"/>
  <c r="DK100" i="44"/>
  <c r="DK178" i="44"/>
  <c r="DK80" i="44"/>
  <c r="DK75" i="44"/>
  <c r="DK187" i="44"/>
  <c r="DK69" i="44"/>
  <c r="DK12" i="44"/>
  <c r="DK201" i="44"/>
  <c r="DK140" i="44"/>
  <c r="DK42" i="44"/>
  <c r="DK134" i="44"/>
  <c r="DK82" i="44"/>
  <c r="DK200" i="44"/>
  <c r="DK8" i="44"/>
  <c r="DK195" i="44"/>
  <c r="DK45" i="44"/>
  <c r="DK56" i="44"/>
  <c r="CQ154" i="44"/>
  <c r="CQ150" i="44"/>
  <c r="CQ29" i="44"/>
  <c r="CQ177" i="44"/>
  <c r="CQ202" i="44"/>
  <c r="CQ174" i="44"/>
  <c r="CQ50" i="44"/>
  <c r="CQ126" i="44"/>
  <c r="CQ189" i="44"/>
  <c r="CQ80" i="44"/>
  <c r="CQ16" i="44"/>
  <c r="CQ162" i="44"/>
  <c r="CQ176" i="44"/>
  <c r="CQ102" i="44"/>
  <c r="CQ160" i="44"/>
  <c r="CQ171" i="44"/>
  <c r="CQ109" i="44"/>
  <c r="CQ124" i="44"/>
  <c r="CQ88" i="44"/>
  <c r="CQ36" i="44"/>
  <c r="CQ48" i="44"/>
  <c r="CQ172" i="44"/>
  <c r="CQ73" i="44"/>
  <c r="CQ205" i="44"/>
  <c r="CQ22" i="44"/>
  <c r="CQ79" i="44"/>
  <c r="CQ187" i="44"/>
  <c r="CQ28" i="44"/>
  <c r="CQ6" i="44"/>
  <c r="CQ8" i="44"/>
  <c r="CQ178" i="44"/>
  <c r="CQ14" i="44"/>
  <c r="CQ44" i="44"/>
  <c r="CQ72" i="44"/>
  <c r="CQ89" i="44"/>
  <c r="CQ66" i="44"/>
  <c r="CQ25" i="44"/>
  <c r="CQ197" i="44"/>
  <c r="CQ169" i="44"/>
  <c r="CQ195" i="44"/>
  <c r="CQ182" i="44"/>
  <c r="CQ93" i="44"/>
  <c r="CQ47" i="44"/>
  <c r="CQ41" i="44"/>
  <c r="CQ106" i="44"/>
  <c r="CQ204" i="44"/>
  <c r="CQ123" i="44"/>
  <c r="CQ11" i="44"/>
  <c r="CQ74" i="44"/>
  <c r="CQ9" i="44"/>
  <c r="CQ53" i="44"/>
  <c r="CQ54" i="44"/>
  <c r="CQ63" i="44"/>
  <c r="CQ152" i="44"/>
  <c r="CQ186" i="44"/>
  <c r="CQ158" i="44"/>
  <c r="CQ32" i="44"/>
  <c r="CQ57" i="44"/>
  <c r="CQ42" i="44"/>
  <c r="CQ60" i="44"/>
  <c r="CQ105" i="44"/>
  <c r="CQ65" i="44"/>
  <c r="CQ18" i="44"/>
  <c r="CQ132" i="44"/>
  <c r="CQ125" i="44"/>
  <c r="CQ99" i="44"/>
  <c r="CQ144" i="44"/>
  <c r="CQ155" i="44"/>
  <c r="CQ85" i="44"/>
  <c r="CQ121" i="44"/>
  <c r="CQ140" i="44"/>
  <c r="CQ10" i="44"/>
  <c r="CQ116" i="44"/>
  <c r="CQ128" i="44"/>
  <c r="CQ35" i="44"/>
  <c r="CQ78" i="44"/>
  <c r="CQ37" i="44"/>
  <c r="CQ173" i="44"/>
  <c r="CQ56" i="44"/>
  <c r="CQ64" i="44"/>
  <c r="CQ70" i="44"/>
  <c r="CQ96" i="44"/>
  <c r="CQ165" i="44"/>
  <c r="CQ68" i="44"/>
  <c r="CQ94" i="44"/>
  <c r="CQ108" i="44"/>
  <c r="CQ61" i="44"/>
  <c r="CQ157" i="44"/>
  <c r="CQ146" i="44"/>
  <c r="CQ115" i="44"/>
  <c r="CQ7" i="44"/>
  <c r="CQ15" i="44"/>
  <c r="CQ12" i="44"/>
  <c r="CQ137" i="44"/>
  <c r="CQ97" i="44"/>
  <c r="CQ183" i="44"/>
  <c r="CQ31" i="44"/>
  <c r="CQ142" i="44"/>
  <c r="CQ159" i="44"/>
  <c r="CQ30" i="44"/>
  <c r="CQ82" i="44"/>
  <c r="CQ49" i="44"/>
  <c r="CQ188" i="44"/>
  <c r="CQ201" i="44"/>
  <c r="CQ133" i="44"/>
  <c r="CQ21" i="44"/>
  <c r="CQ166" i="44"/>
  <c r="CQ103" i="44"/>
  <c r="CQ46" i="44"/>
  <c r="CQ196" i="44"/>
  <c r="CQ40" i="44"/>
  <c r="CQ111" i="44"/>
  <c r="CQ95" i="44"/>
  <c r="CQ200" i="44"/>
  <c r="CQ191" i="44"/>
  <c r="CQ147" i="44"/>
  <c r="CQ193" i="44"/>
  <c r="CQ92" i="44"/>
  <c r="CQ76" i="44"/>
  <c r="CQ23" i="44"/>
  <c r="CQ161" i="44"/>
  <c r="CQ20" i="44"/>
  <c r="CQ19" i="44"/>
  <c r="CQ199" i="44"/>
  <c r="CQ185" i="44"/>
  <c r="CQ59" i="44"/>
  <c r="CQ206" i="44"/>
  <c r="CQ163" i="44"/>
  <c r="CQ81" i="44"/>
  <c r="CQ55" i="44"/>
  <c r="CQ77" i="44"/>
  <c r="CQ117" i="44"/>
  <c r="CQ98" i="44"/>
  <c r="CQ180" i="44"/>
  <c r="CQ134" i="44"/>
  <c r="CQ43" i="44"/>
  <c r="CQ33" i="44"/>
  <c r="CQ139" i="44"/>
  <c r="CQ24" i="44"/>
  <c r="CQ118" i="44"/>
  <c r="CQ101" i="44"/>
  <c r="CQ170" i="44"/>
  <c r="CQ179" i="44"/>
  <c r="CQ156" i="44"/>
  <c r="CQ130" i="44"/>
  <c r="CQ131" i="44"/>
  <c r="CQ52" i="44"/>
  <c r="CQ39" i="44"/>
  <c r="CQ58" i="44"/>
  <c r="CQ190" i="44"/>
  <c r="CT46" i="44"/>
  <c r="CT134" i="44"/>
  <c r="CT202" i="44"/>
  <c r="CT27" i="44"/>
  <c r="CT64" i="44"/>
  <c r="CT133" i="44"/>
  <c r="CT98" i="44"/>
  <c r="CT155" i="44"/>
  <c r="CT15" i="44"/>
  <c r="CT99" i="44"/>
  <c r="CT25" i="44"/>
  <c r="CT65" i="44"/>
  <c r="CT126" i="44"/>
  <c r="CT198" i="44"/>
  <c r="CT154" i="44"/>
  <c r="CT110" i="44"/>
  <c r="CT71" i="44"/>
  <c r="CT14" i="44"/>
  <c r="CT7" i="44"/>
  <c r="CT197" i="44"/>
  <c r="CT129" i="44"/>
  <c r="CT84" i="44"/>
  <c r="CT147" i="44"/>
  <c r="CT187" i="44"/>
  <c r="CT173" i="44"/>
  <c r="CT175" i="44"/>
  <c r="CT104" i="44"/>
  <c r="CT141" i="44"/>
  <c r="CT89" i="44"/>
  <c r="CT53" i="44"/>
  <c r="CT59" i="44"/>
  <c r="CT131" i="44"/>
  <c r="CT156" i="44"/>
  <c r="CT50" i="44"/>
  <c r="CT73" i="44"/>
  <c r="CT102" i="44"/>
  <c r="CT203" i="44"/>
  <c r="CT78" i="44"/>
  <c r="CT69" i="44"/>
  <c r="CT43" i="44"/>
  <c r="CT13" i="44"/>
  <c r="CT39" i="44"/>
  <c r="CT70" i="44"/>
  <c r="CT120" i="44"/>
  <c r="CT191" i="44"/>
  <c r="CT36" i="44"/>
  <c r="CT58" i="44"/>
  <c r="CT54" i="44"/>
  <c r="CT182" i="44"/>
  <c r="DF36" i="44"/>
  <c r="DF43" i="44"/>
  <c r="DF77" i="44"/>
  <c r="DF22" i="44"/>
  <c r="DF42" i="44"/>
  <c r="DF107" i="44"/>
  <c r="DF87" i="44"/>
  <c r="DF193" i="44"/>
  <c r="DF170" i="44"/>
  <c r="DF15" i="44"/>
  <c r="DF109" i="44"/>
  <c r="DF19" i="44"/>
  <c r="DF31" i="44"/>
  <c r="DF127" i="44"/>
  <c r="DF44" i="44"/>
  <c r="DF117" i="44"/>
  <c r="DF138" i="44"/>
  <c r="DF89" i="44"/>
  <c r="DF52" i="44"/>
  <c r="DF123" i="44"/>
  <c r="DF164" i="44"/>
  <c r="DF35" i="44"/>
  <c r="DF6" i="44"/>
  <c r="DF11" i="44"/>
  <c r="DF24" i="44"/>
  <c r="DF129" i="44"/>
  <c r="DF95" i="44"/>
  <c r="DF93" i="44"/>
  <c r="DF57" i="44"/>
  <c r="DF105" i="44"/>
  <c r="DF137" i="44"/>
  <c r="DF63" i="44"/>
  <c r="DF27" i="44"/>
  <c r="DF178" i="44"/>
  <c r="DF195" i="44"/>
  <c r="DF121" i="44"/>
  <c r="DF182" i="44"/>
  <c r="DF125" i="44"/>
  <c r="DF147" i="44"/>
  <c r="DF116" i="44"/>
  <c r="DF106" i="44"/>
  <c r="DF18" i="44"/>
  <c r="DF190" i="44"/>
  <c r="DF56" i="44"/>
  <c r="DF136" i="44"/>
  <c r="DF23" i="44"/>
  <c r="DF21" i="44"/>
  <c r="DF206" i="44"/>
  <c r="DF75" i="44"/>
  <c r="DK32" i="44"/>
  <c r="DK77" i="44"/>
  <c r="DK138" i="44"/>
  <c r="DK72" i="44"/>
  <c r="DK149" i="44"/>
  <c r="DK103" i="44"/>
  <c r="DK24" i="44"/>
  <c r="DK79" i="44"/>
  <c r="DK54" i="44"/>
  <c r="DK150" i="44"/>
  <c r="DK44" i="44"/>
  <c r="DK76" i="44"/>
  <c r="DK177" i="44"/>
  <c r="DK99" i="44"/>
  <c r="DK49" i="44"/>
  <c r="DK94" i="44"/>
  <c r="DK59" i="44"/>
  <c r="DK145" i="44"/>
  <c r="DK14" i="44"/>
  <c r="DK204" i="44"/>
  <c r="DK135" i="44"/>
  <c r="DA177" i="44"/>
  <c r="DA46" i="44"/>
  <c r="DA147" i="44"/>
  <c r="DA9" i="44"/>
  <c r="DA38" i="44"/>
  <c r="DA95" i="44"/>
  <c r="DA61" i="44"/>
  <c r="DA14" i="44"/>
  <c r="DA187" i="44"/>
  <c r="DA26" i="44"/>
  <c r="DA93" i="44"/>
  <c r="DA92" i="44"/>
  <c r="DA30" i="44"/>
  <c r="DA172" i="44"/>
  <c r="DA7" i="44"/>
  <c r="DA37" i="44"/>
  <c r="DA175" i="44"/>
  <c r="DA114" i="44"/>
  <c r="DA168" i="44"/>
  <c r="DA128" i="44"/>
  <c r="DA137" i="44"/>
  <c r="DA136" i="44"/>
  <c r="DA101" i="44"/>
  <c r="DA184" i="44"/>
  <c r="DA43" i="44"/>
  <c r="DA125" i="44"/>
  <c r="DM144" i="44"/>
  <c r="CP102" i="44"/>
  <c r="CP70" i="44"/>
  <c r="CP180" i="44"/>
  <c r="CP202" i="44"/>
  <c r="CP81" i="44"/>
  <c r="CP153" i="44"/>
  <c r="CP84" i="44"/>
  <c r="CP117" i="44"/>
  <c r="CP46" i="44"/>
  <c r="CP138" i="44"/>
  <c r="CP165" i="44"/>
  <c r="CP9" i="44"/>
  <c r="CP199" i="44"/>
  <c r="CP22" i="44"/>
  <c r="CP95" i="44"/>
  <c r="CP157" i="44"/>
  <c r="CP64" i="44"/>
  <c r="CP31" i="44"/>
  <c r="CP59" i="44"/>
  <c r="CP175" i="44"/>
  <c r="CP17" i="44"/>
  <c r="CP179" i="44"/>
  <c r="CP168" i="44"/>
  <c r="CP48" i="44"/>
  <c r="DE171" i="44"/>
  <c r="DE114" i="44"/>
  <c r="DE170" i="44"/>
  <c r="CQ84" i="44"/>
  <c r="CQ122" i="44"/>
  <c r="CQ145" i="44"/>
  <c r="CQ100" i="44"/>
  <c r="CQ51" i="44"/>
  <c r="CQ119" i="44"/>
  <c r="CQ112" i="44"/>
  <c r="CQ138" i="44"/>
  <c r="CQ181" i="44"/>
  <c r="CQ203" i="44"/>
  <c r="CQ17" i="44"/>
  <c r="CQ75" i="44"/>
  <c r="CX125" i="44"/>
  <c r="CX52" i="44"/>
  <c r="CX23" i="44"/>
  <c r="CX31" i="44"/>
  <c r="DM65" i="44"/>
  <c r="CV84" i="44"/>
  <c r="CV92" i="44"/>
  <c r="CV181" i="44"/>
  <c r="CV136" i="44"/>
  <c r="CV75" i="44"/>
  <c r="CV11" i="44"/>
  <c r="CV198" i="44"/>
  <c r="CV206" i="44"/>
  <c r="CV188" i="44"/>
  <c r="CV15" i="44"/>
  <c r="CV180" i="44"/>
  <c r="CV73" i="44"/>
  <c r="CV70" i="44"/>
  <c r="CV172" i="44"/>
  <c r="CV154" i="44"/>
  <c r="CV134" i="44"/>
  <c r="CV100" i="44"/>
  <c r="CV46" i="44"/>
  <c r="CV109" i="44"/>
  <c r="CV30" i="44"/>
  <c r="CV205" i="44"/>
  <c r="CV119" i="44"/>
  <c r="CV200" i="44"/>
  <c r="CV146" i="44"/>
  <c r="CV165" i="44"/>
  <c r="CV110" i="44"/>
  <c r="CV51" i="44"/>
  <c r="CV125" i="44"/>
  <c r="CV47" i="44"/>
  <c r="CV26" i="44"/>
  <c r="CV16" i="44"/>
  <c r="CV64" i="44"/>
  <c r="CV153" i="44"/>
  <c r="DP173" i="44"/>
  <c r="DP103" i="44"/>
  <c r="DP181" i="44"/>
  <c r="DP188" i="44"/>
  <c r="DP40" i="44"/>
  <c r="DP186" i="44"/>
  <c r="DP94" i="44"/>
  <c r="DP123" i="44"/>
  <c r="DP82" i="44"/>
  <c r="DP138" i="44"/>
  <c r="DP12" i="44"/>
  <c r="DP168" i="44"/>
  <c r="DP119" i="44"/>
  <c r="DP194" i="44"/>
  <c r="DP176" i="44"/>
  <c r="DP206" i="44"/>
  <c r="DP191" i="44"/>
  <c r="DP80" i="44"/>
  <c r="DP91" i="44"/>
  <c r="DP63" i="44"/>
  <c r="DP68" i="44"/>
  <c r="DP53" i="44"/>
  <c r="DP127" i="44"/>
  <c r="DP167" i="44"/>
  <c r="DP135" i="44"/>
  <c r="DP109" i="44"/>
  <c r="DP29" i="44"/>
  <c r="DP163" i="44"/>
  <c r="DP120" i="44"/>
  <c r="DP45" i="44"/>
  <c r="DP134" i="44"/>
  <c r="DP43" i="44"/>
  <c r="DP158" i="44"/>
  <c r="DP106" i="44"/>
  <c r="DP193" i="44"/>
  <c r="DP20" i="44"/>
  <c r="DP121" i="44"/>
  <c r="DP89" i="44"/>
  <c r="DP113" i="44"/>
  <c r="DP79" i="44"/>
  <c r="DP19" i="44"/>
  <c r="DP13" i="44"/>
  <c r="DP161" i="44"/>
  <c r="DP201" i="44"/>
  <c r="DP155" i="44"/>
  <c r="DP143" i="44"/>
  <c r="DP129" i="44"/>
  <c r="DP142" i="44"/>
  <c r="DP70" i="44"/>
  <c r="DP60" i="44"/>
  <c r="DP8" i="44"/>
  <c r="DP6" i="44"/>
  <c r="DP190" i="44"/>
  <c r="DP85" i="44"/>
  <c r="DP166" i="44"/>
  <c r="DP95" i="44"/>
  <c r="DP54" i="44"/>
  <c r="DP146" i="44"/>
  <c r="DP148" i="44"/>
  <c r="DP75" i="44"/>
  <c r="DP74" i="44"/>
  <c r="DP98" i="44"/>
  <c r="DP34" i="44"/>
  <c r="DP125" i="44"/>
  <c r="DP66" i="44"/>
  <c r="DP175" i="44"/>
  <c r="DP25" i="44"/>
  <c r="DP51" i="44"/>
  <c r="DP37" i="44"/>
  <c r="DP204" i="44"/>
  <c r="DP110" i="44"/>
  <c r="DP196" i="44"/>
  <c r="DP112" i="44"/>
  <c r="DP90" i="44"/>
  <c r="DP116" i="44"/>
  <c r="DP118" i="44"/>
  <c r="DP64" i="44"/>
  <c r="DP147" i="44"/>
  <c r="DP83" i="44"/>
  <c r="DP35" i="44"/>
  <c r="DP156" i="44"/>
  <c r="DP153" i="44"/>
  <c r="DP108" i="44"/>
  <c r="DP14" i="44"/>
  <c r="DP33" i="44"/>
  <c r="DP71" i="44"/>
  <c r="DP192" i="44"/>
  <c r="DP180" i="44"/>
  <c r="DD161" i="44"/>
  <c r="DD10" i="44"/>
  <c r="DD129" i="44"/>
  <c r="DD75" i="44"/>
  <c r="DD16" i="44"/>
  <c r="DD174" i="44"/>
  <c r="DD90" i="44"/>
  <c r="DD103" i="44"/>
  <c r="DD109" i="44"/>
  <c r="DD100" i="44"/>
  <c r="DD15" i="44"/>
  <c r="DD101" i="44"/>
  <c r="DD205" i="44"/>
  <c r="DD70" i="44"/>
  <c r="DD92" i="44"/>
  <c r="DD104" i="44"/>
  <c r="DD186" i="44"/>
  <c r="DD179" i="44"/>
  <c r="DD128" i="44"/>
  <c r="DD150" i="44"/>
  <c r="DD83" i="44"/>
  <c r="DD28" i="44"/>
  <c r="DD107" i="44"/>
  <c r="DD59" i="44"/>
  <c r="CV121" i="44"/>
  <c r="CV168" i="44"/>
  <c r="CV24" i="44"/>
  <c r="CV19" i="44"/>
  <c r="CV115" i="44"/>
  <c r="DM115" i="44"/>
  <c r="DM183" i="44"/>
  <c r="DM14" i="44"/>
  <c r="DM197" i="44"/>
  <c r="DM162" i="44"/>
  <c r="DM203" i="44"/>
  <c r="DM182" i="44"/>
  <c r="DM85" i="44"/>
  <c r="DM177" i="44"/>
  <c r="DM46" i="44"/>
  <c r="DM126" i="44"/>
  <c r="DM135" i="44"/>
  <c r="DD137" i="44"/>
  <c r="DD116" i="44"/>
  <c r="DD72" i="44"/>
  <c r="DD140" i="44"/>
  <c r="DD126" i="44"/>
  <c r="DD177" i="44"/>
  <c r="DD55" i="44"/>
  <c r="DD53" i="44"/>
  <c r="DD108" i="44"/>
  <c r="DD138" i="44"/>
  <c r="DD156" i="44"/>
  <c r="DD106" i="44"/>
  <c r="DD157" i="44"/>
  <c r="DD127" i="44"/>
  <c r="DD153" i="44"/>
  <c r="DD142" i="44"/>
  <c r="DD152" i="44"/>
  <c r="DD189" i="44"/>
  <c r="DD141" i="44"/>
  <c r="DD111" i="44"/>
  <c r="DD33" i="44"/>
  <c r="DD148" i="44"/>
  <c r="DD8" i="44"/>
  <c r="DD123" i="44"/>
  <c r="DD86" i="44"/>
  <c r="DD136" i="44"/>
  <c r="DD113" i="44"/>
  <c r="DD133" i="44"/>
  <c r="DD173" i="44"/>
  <c r="DD135" i="44"/>
  <c r="DD32" i="44"/>
  <c r="DD6" i="44"/>
  <c r="DD85" i="44"/>
  <c r="DD154" i="44"/>
  <c r="DD17" i="44"/>
  <c r="DD181" i="44"/>
  <c r="DD43" i="44"/>
  <c r="DD171" i="44"/>
  <c r="DD175" i="44"/>
  <c r="DD196" i="44"/>
  <c r="DD206" i="44"/>
  <c r="DD38" i="44"/>
  <c r="DD27" i="44"/>
  <c r="DD204" i="44"/>
  <c r="DD77" i="44"/>
  <c r="DD21" i="44"/>
  <c r="DD42" i="44"/>
  <c r="DD130" i="44"/>
  <c r="DD158" i="44"/>
  <c r="DD48" i="44"/>
  <c r="DD149" i="44"/>
  <c r="DD121" i="44"/>
  <c r="DD98" i="44"/>
  <c r="DD35" i="44"/>
  <c r="DD200" i="44"/>
  <c r="DD71" i="44"/>
  <c r="DD144" i="44"/>
  <c r="DD198" i="44"/>
  <c r="DD80" i="44"/>
  <c r="DD202" i="44"/>
  <c r="DD188" i="44"/>
  <c r="DD30" i="44"/>
  <c r="DD57" i="44"/>
  <c r="DD95" i="44"/>
  <c r="DD14" i="44"/>
  <c r="DD122" i="44"/>
  <c r="DD78" i="44"/>
  <c r="DD60" i="44"/>
  <c r="DD190" i="44"/>
  <c r="DD124" i="44"/>
  <c r="DD187" i="44"/>
  <c r="DD118" i="44"/>
  <c r="DD131" i="44"/>
  <c r="DD54" i="44"/>
  <c r="DD88" i="44"/>
  <c r="DD143" i="44"/>
  <c r="DD40" i="44"/>
  <c r="DD56" i="44"/>
  <c r="DD63" i="44"/>
  <c r="DD22" i="44"/>
  <c r="DD192" i="44"/>
  <c r="DD18" i="44"/>
  <c r="DD58" i="44"/>
  <c r="DD197" i="44"/>
  <c r="DD69" i="44"/>
  <c r="DD97" i="44"/>
  <c r="DD151" i="44"/>
  <c r="DD125" i="44"/>
  <c r="DD34" i="44"/>
  <c r="DD44" i="44"/>
  <c r="DD184" i="44"/>
  <c r="DD112" i="44"/>
  <c r="DD120" i="44"/>
  <c r="DD31" i="44"/>
  <c r="DD79" i="44"/>
  <c r="DD162" i="44"/>
  <c r="DD99" i="44"/>
  <c r="DD195" i="44"/>
  <c r="DD117" i="44"/>
  <c r="DD172" i="44"/>
  <c r="DP130" i="44"/>
  <c r="DP76" i="44"/>
  <c r="DP27" i="44"/>
  <c r="DP199" i="44"/>
  <c r="DP9" i="44"/>
  <c r="DP182" i="44"/>
  <c r="DP96" i="44"/>
  <c r="DP144" i="44"/>
  <c r="DP136" i="44"/>
  <c r="DP154" i="44"/>
  <c r="DP72" i="44"/>
  <c r="DP30" i="44"/>
  <c r="DP169" i="44"/>
  <c r="DP160" i="44"/>
  <c r="DP178" i="44"/>
  <c r="DD191" i="44"/>
  <c r="DD82" i="44"/>
  <c r="DD165" i="44"/>
  <c r="DD20" i="44"/>
  <c r="DD25" i="44"/>
  <c r="DD49" i="44"/>
  <c r="DD147" i="44"/>
  <c r="DD89" i="44"/>
  <c r="DD9" i="44"/>
  <c r="DD159" i="44"/>
  <c r="DD185" i="44"/>
  <c r="DD167" i="44"/>
  <c r="DD168" i="44"/>
  <c r="DD166" i="44"/>
  <c r="DD36" i="44"/>
  <c r="DD145" i="44"/>
  <c r="DD94" i="44"/>
  <c r="DD29" i="44"/>
  <c r="DD155" i="44"/>
  <c r="DD39" i="44"/>
  <c r="DD199" i="44"/>
  <c r="DD115" i="44"/>
  <c r="DD132" i="44"/>
  <c r="DD66" i="44"/>
  <c r="DD193" i="44"/>
  <c r="DD201" i="44"/>
  <c r="CV114" i="44"/>
  <c r="CV184" i="44"/>
  <c r="CV66" i="44"/>
  <c r="CV45" i="44"/>
  <c r="DM81" i="44"/>
  <c r="DM72" i="44"/>
  <c r="DM124" i="44"/>
  <c r="DM83" i="44"/>
  <c r="DM132" i="44"/>
  <c r="DM98" i="44"/>
  <c r="DM156" i="44"/>
  <c r="DM13" i="44"/>
  <c r="DM105" i="44"/>
  <c r="DM74" i="44"/>
  <c r="DM143" i="44"/>
  <c r="DM66" i="44"/>
  <c r="DM116" i="44"/>
  <c r="DM58" i="44"/>
  <c r="DM175" i="44"/>
  <c r="DM145" i="44"/>
  <c r="DM43" i="44"/>
  <c r="DM60" i="44"/>
  <c r="DM51" i="44"/>
  <c r="DM161" i="44"/>
  <c r="DM113" i="44"/>
  <c r="DM30" i="44"/>
  <c r="DM185" i="44"/>
  <c r="DM29" i="44"/>
  <c r="DM91" i="44"/>
  <c r="DM170" i="44"/>
  <c r="DM106" i="44"/>
  <c r="DM41" i="44"/>
  <c r="DM38" i="44"/>
  <c r="DM151" i="44"/>
  <c r="DM111" i="44"/>
  <c r="DM186" i="44"/>
  <c r="DM9" i="44"/>
  <c r="DM129" i="44"/>
  <c r="DM12" i="44"/>
  <c r="DM16" i="44"/>
  <c r="DM87" i="44"/>
  <c r="DM45" i="44"/>
  <c r="DM147" i="44"/>
  <c r="DM158" i="44"/>
  <c r="DM36" i="44"/>
  <c r="DM153" i="44"/>
  <c r="DM187" i="44"/>
  <c r="DM134" i="44"/>
  <c r="DM75" i="44"/>
  <c r="DM93" i="44"/>
  <c r="DM23" i="44"/>
  <c r="DM89" i="44"/>
  <c r="DM121" i="44"/>
  <c r="DM49" i="44"/>
  <c r="DM63" i="44"/>
  <c r="DM20" i="44"/>
  <c r="DM26" i="44"/>
  <c r="DM82" i="44"/>
  <c r="DM174" i="44"/>
  <c r="DM90" i="44"/>
  <c r="DM50" i="44"/>
  <c r="DM172" i="44"/>
  <c r="DM44" i="44"/>
  <c r="DM88" i="44"/>
  <c r="DM119" i="44"/>
  <c r="DM61" i="44"/>
  <c r="DM67" i="44"/>
  <c r="DM94" i="44"/>
  <c r="DM18" i="44"/>
  <c r="DM70" i="44"/>
  <c r="DM40" i="44"/>
  <c r="DM117" i="44"/>
  <c r="DM48" i="44"/>
  <c r="DM108" i="44"/>
  <c r="DM69" i="44"/>
  <c r="DM92" i="44"/>
  <c r="DM166" i="44"/>
  <c r="DM190" i="44"/>
  <c r="DM55" i="44"/>
  <c r="DM56" i="44"/>
  <c r="DM95" i="44"/>
  <c r="DM99" i="44"/>
  <c r="DM59" i="44"/>
  <c r="DM84" i="44"/>
  <c r="DM202" i="44"/>
  <c r="DM122" i="44"/>
  <c r="DM167" i="44"/>
  <c r="DM102" i="44"/>
  <c r="DM62" i="44"/>
  <c r="DM125" i="44"/>
  <c r="DM142" i="44"/>
  <c r="DM171" i="44"/>
  <c r="DM136" i="44"/>
  <c r="DM176" i="44"/>
  <c r="DM199" i="44"/>
  <c r="DM141" i="44"/>
  <c r="DM146" i="44"/>
  <c r="DM47" i="44"/>
  <c r="DM179" i="44"/>
  <c r="DM189" i="44"/>
  <c r="DM68" i="44"/>
  <c r="DM140" i="44"/>
  <c r="DM8" i="44"/>
  <c r="DM80" i="44"/>
  <c r="DM180" i="44"/>
  <c r="DM53" i="44"/>
  <c r="DM169" i="44"/>
  <c r="DM86" i="44"/>
  <c r="DM196" i="44"/>
  <c r="DM163" i="44"/>
  <c r="DM76" i="44"/>
  <c r="DM27" i="44"/>
  <c r="DM64" i="44"/>
  <c r="DM148" i="44"/>
  <c r="DM42" i="44"/>
  <c r="DM191" i="44"/>
  <c r="DM21" i="44"/>
  <c r="DM198" i="44"/>
  <c r="DM195" i="44"/>
  <c r="DM15" i="44"/>
  <c r="DM79" i="44"/>
  <c r="DM157" i="44"/>
  <c r="DM71" i="44"/>
  <c r="DM184" i="44"/>
  <c r="DM130" i="44"/>
  <c r="DM118" i="44"/>
  <c r="DM165" i="44"/>
  <c r="DM28" i="44"/>
  <c r="DM107" i="44"/>
  <c r="DM17" i="44"/>
  <c r="DM149" i="44"/>
  <c r="DM11" i="44"/>
  <c r="DM138" i="44"/>
  <c r="DM96" i="44"/>
  <c r="DM73" i="44"/>
  <c r="DM114" i="44"/>
  <c r="DM155" i="44"/>
  <c r="DM112" i="44"/>
  <c r="DM139" i="44"/>
  <c r="DM193" i="44"/>
  <c r="DM109" i="44"/>
  <c r="DM192" i="44"/>
  <c r="DM19" i="44"/>
  <c r="DM127" i="44"/>
  <c r="DM128" i="44"/>
  <c r="DM178" i="44"/>
  <c r="DM150" i="44"/>
  <c r="DM101" i="44"/>
  <c r="DM77" i="44"/>
  <c r="DM168" i="44"/>
  <c r="DM39" i="44"/>
  <c r="DM25" i="44"/>
  <c r="DM32" i="44"/>
  <c r="DM24" i="44"/>
  <c r="DM22" i="44"/>
  <c r="DM160" i="44"/>
  <c r="DM173" i="44"/>
  <c r="DM205" i="44"/>
  <c r="DM131" i="44"/>
  <c r="DM188" i="44"/>
  <c r="DM201" i="44"/>
  <c r="DM133" i="44"/>
  <c r="DM34" i="44"/>
  <c r="DM181" i="44"/>
  <c r="DM7" i="44"/>
  <c r="DM206" i="44"/>
  <c r="DM204" i="44"/>
  <c r="DP140" i="44"/>
  <c r="DP145" i="44"/>
  <c r="DP115" i="44"/>
  <c r="DP46" i="44"/>
  <c r="DP117" i="44"/>
  <c r="DP23" i="44"/>
  <c r="DP172" i="44"/>
  <c r="DP126" i="44"/>
  <c r="DP24" i="44"/>
  <c r="DP132" i="44"/>
  <c r="DP50" i="44"/>
  <c r="DP86" i="44"/>
  <c r="DP152" i="44"/>
  <c r="DP42" i="44"/>
  <c r="DP56" i="44"/>
  <c r="DP55" i="44"/>
  <c r="DP58" i="44"/>
  <c r="DP162" i="44"/>
  <c r="DP81" i="44"/>
  <c r="DP195" i="44"/>
  <c r="DP49" i="44"/>
  <c r="DP179" i="44"/>
  <c r="DP128" i="44"/>
  <c r="DP36" i="44"/>
  <c r="DP38" i="44"/>
  <c r="DP62" i="44"/>
  <c r="DP141" i="44"/>
  <c r="DP137" i="44"/>
  <c r="DP57" i="44"/>
  <c r="DP139" i="44"/>
  <c r="DP69" i="44"/>
  <c r="DP59" i="44"/>
  <c r="DP39" i="44"/>
  <c r="DP15" i="44"/>
  <c r="DP26" i="44"/>
  <c r="DP171" i="44"/>
  <c r="DP11" i="44"/>
  <c r="DP84" i="44"/>
  <c r="DP87" i="44"/>
  <c r="DP31" i="44"/>
  <c r="DP88" i="44"/>
  <c r="DP67" i="44"/>
  <c r="DP28" i="44"/>
  <c r="DP187" i="44"/>
  <c r="DP149" i="44"/>
  <c r="DP78" i="44"/>
  <c r="DP133" i="44"/>
  <c r="DP65" i="44"/>
  <c r="DP170" i="44"/>
  <c r="DP93" i="44"/>
  <c r="DP21" i="44"/>
  <c r="DP52" i="44"/>
  <c r="DP48" i="44"/>
  <c r="DP107" i="44"/>
  <c r="DP200" i="44"/>
  <c r="DP73" i="44"/>
  <c r="DP174" i="44"/>
  <c r="DP101" i="44"/>
  <c r="DP17" i="44"/>
  <c r="DP100" i="44"/>
  <c r="DD180" i="44"/>
  <c r="DD41" i="44"/>
  <c r="DD13" i="44"/>
  <c r="DD52" i="44"/>
  <c r="DD84" i="44"/>
  <c r="DD164" i="44"/>
  <c r="DD203" i="44"/>
  <c r="DD110" i="44"/>
  <c r="DD68" i="44"/>
  <c r="DD19" i="44"/>
  <c r="DD134" i="44"/>
  <c r="DD146" i="44"/>
  <c r="DD119" i="44"/>
  <c r="DD76" i="44"/>
  <c r="DD65" i="44"/>
  <c r="DD163" i="44"/>
  <c r="DD46" i="44"/>
  <c r="DD67" i="44"/>
  <c r="DD114" i="44"/>
  <c r="DD160" i="44"/>
  <c r="DD169" i="44"/>
  <c r="DD64" i="44"/>
  <c r="DD91" i="44"/>
  <c r="DD170" i="44"/>
  <c r="DD81" i="44"/>
  <c r="CV44" i="44"/>
  <c r="CV133" i="44"/>
  <c r="CV8" i="44"/>
  <c r="CV86" i="44"/>
  <c r="CV81" i="44"/>
  <c r="DM52" i="44"/>
  <c r="DM164" i="44"/>
  <c r="DM104" i="44"/>
  <c r="DM57" i="44"/>
  <c r="DM35" i="44"/>
  <c r="DM37" i="44"/>
  <c r="DM54" i="44"/>
  <c r="DM31" i="44"/>
  <c r="DM194" i="44"/>
  <c r="DM100" i="44"/>
  <c r="DM120" i="44"/>
  <c r="DM10" i="44"/>
  <c r="DE21" i="44"/>
  <c r="DE139" i="44"/>
  <c r="DE131" i="44"/>
  <c r="DE107" i="44"/>
  <c r="DE45" i="44"/>
  <c r="DE73" i="44"/>
  <c r="DE115" i="44"/>
  <c r="DE32" i="44"/>
  <c r="DE142" i="44"/>
  <c r="DE36" i="44"/>
  <c r="DE82" i="44"/>
  <c r="DE144" i="44"/>
  <c r="DE200" i="44"/>
  <c r="DE196" i="44"/>
  <c r="DE161" i="44"/>
  <c r="DE102" i="44"/>
  <c r="DE167" i="44"/>
  <c r="DE72" i="44"/>
  <c r="DE202" i="44"/>
  <c r="DE145" i="44"/>
  <c r="DE186" i="44"/>
  <c r="DE68" i="44"/>
  <c r="DE124" i="44"/>
  <c r="DE187" i="44"/>
  <c r="DE123" i="44"/>
  <c r="DE23" i="44"/>
  <c r="DE33" i="44"/>
  <c r="DE164" i="44"/>
  <c r="DE52" i="44"/>
  <c r="DE165" i="44"/>
  <c r="DE94" i="44"/>
  <c r="DE105" i="44"/>
  <c r="DE19" i="44"/>
  <c r="DE192" i="44"/>
  <c r="DE83" i="44"/>
  <c r="DE108" i="44"/>
  <c r="DE13" i="44"/>
  <c r="DE116" i="44"/>
  <c r="DE113" i="44"/>
  <c r="DE106" i="44"/>
  <c r="DE136" i="44"/>
  <c r="DE195" i="44"/>
  <c r="DE91" i="44"/>
  <c r="DE176" i="44"/>
  <c r="DE39" i="44"/>
  <c r="DE48" i="44"/>
  <c r="DE128" i="44"/>
  <c r="DE132" i="44"/>
  <c r="DE30" i="44"/>
  <c r="DE134" i="44"/>
  <c r="CX57" i="44"/>
  <c r="CX67" i="44"/>
  <c r="CX32" i="44"/>
  <c r="CX175" i="44"/>
  <c r="CX198" i="44"/>
  <c r="CX71" i="44"/>
  <c r="CX85" i="44"/>
  <c r="CX18" i="44"/>
  <c r="CX112" i="44"/>
  <c r="CX160" i="44"/>
  <c r="CX131" i="44"/>
  <c r="CX129" i="44"/>
  <c r="CX178" i="44"/>
  <c r="CX141" i="44"/>
  <c r="CX54" i="44"/>
  <c r="CX12" i="44"/>
  <c r="CX130" i="44"/>
  <c r="CX136" i="44"/>
  <c r="CX39" i="44"/>
  <c r="CX93" i="44"/>
  <c r="CX168" i="44"/>
  <c r="CX76" i="44"/>
  <c r="CX184" i="44"/>
  <c r="CX94" i="44"/>
  <c r="CX132" i="44"/>
  <c r="CX176" i="44"/>
  <c r="CX41" i="44"/>
  <c r="CX179" i="44"/>
  <c r="CX48" i="44"/>
  <c r="CX16" i="44"/>
  <c r="CX152" i="44"/>
  <c r="CX127" i="44"/>
  <c r="CX35" i="44"/>
  <c r="CX146" i="44"/>
  <c r="CX97" i="44"/>
  <c r="CX15" i="44"/>
  <c r="CX159" i="44"/>
  <c r="CX79" i="44"/>
  <c r="CX58" i="44"/>
  <c r="CX83" i="44"/>
  <c r="CX169" i="44"/>
  <c r="CX133" i="44"/>
  <c r="CX148" i="44"/>
  <c r="CX102" i="44"/>
  <c r="CX123" i="44"/>
  <c r="CX108" i="44"/>
  <c r="CX9" i="44"/>
  <c r="CX73" i="44"/>
  <c r="CX55" i="44"/>
  <c r="CX113" i="44"/>
  <c r="CX40" i="44"/>
  <c r="CX33" i="44"/>
  <c r="CX196" i="44"/>
  <c r="CX89" i="44"/>
  <c r="CX7" i="44"/>
  <c r="CX82" i="44"/>
  <c r="CX72" i="44"/>
  <c r="CX75" i="44"/>
  <c r="CX22" i="44"/>
  <c r="CX189" i="44"/>
  <c r="CX150" i="44"/>
  <c r="CX147" i="44"/>
  <c r="CX115" i="44"/>
  <c r="CX13" i="44"/>
  <c r="CX166" i="44"/>
  <c r="CX74" i="44"/>
  <c r="CX66" i="44"/>
  <c r="CX91" i="44"/>
  <c r="CX44" i="44"/>
  <c r="CX86" i="44"/>
  <c r="CX197" i="44"/>
  <c r="CX78" i="44"/>
  <c r="CX149" i="44"/>
  <c r="CX135" i="44"/>
  <c r="CX19" i="44"/>
  <c r="CX10" i="44"/>
  <c r="CX110" i="44"/>
  <c r="CX100" i="44"/>
  <c r="CX17" i="44"/>
  <c r="CX105" i="44"/>
  <c r="CX70" i="44"/>
  <c r="CX53" i="44"/>
  <c r="CX180" i="44"/>
  <c r="CX140" i="44"/>
  <c r="CX188" i="44"/>
  <c r="CX206" i="44"/>
  <c r="CX77" i="44"/>
  <c r="CX81" i="44"/>
  <c r="CX121" i="44"/>
  <c r="CX111" i="44"/>
  <c r="CX51" i="44"/>
  <c r="CX103" i="44"/>
  <c r="CX99" i="44"/>
  <c r="CX45" i="44"/>
  <c r="CX193" i="44"/>
  <c r="CX21" i="44"/>
  <c r="CX153" i="44"/>
  <c r="CX95" i="44"/>
  <c r="CX63" i="44"/>
  <c r="CX177" i="44"/>
  <c r="CX173" i="44"/>
  <c r="CX205" i="44"/>
  <c r="CX139" i="44"/>
  <c r="CX199" i="44"/>
  <c r="CX164" i="44"/>
  <c r="CX128" i="44"/>
  <c r="CX30" i="44"/>
  <c r="CX24" i="44"/>
  <c r="CX190" i="44"/>
  <c r="CX62" i="44"/>
  <c r="CX87" i="44"/>
  <c r="CX56" i="44"/>
  <c r="CX200" i="44"/>
  <c r="CX118" i="44"/>
  <c r="CX49" i="44"/>
  <c r="CX26" i="44"/>
  <c r="CX172" i="44"/>
  <c r="CX116" i="44"/>
  <c r="CX98" i="44"/>
  <c r="CX43" i="44"/>
  <c r="CX171" i="44"/>
  <c r="CX50" i="44"/>
  <c r="CX183" i="44"/>
  <c r="CX191" i="44"/>
  <c r="CX182" i="44"/>
  <c r="CX151" i="44"/>
  <c r="CX143" i="44"/>
  <c r="CX162" i="44"/>
  <c r="CX203" i="44"/>
  <c r="CX120" i="44"/>
  <c r="CX6" i="44"/>
  <c r="CX124" i="44"/>
  <c r="CX158" i="44"/>
  <c r="CX34" i="44"/>
  <c r="CV76" i="44"/>
  <c r="CV80" i="44"/>
  <c r="CV60" i="44"/>
  <c r="CV32" i="44"/>
  <c r="CV62" i="44"/>
  <c r="CV128" i="44"/>
  <c r="CV145" i="44"/>
  <c r="CV143" i="44"/>
  <c r="CV25" i="44"/>
  <c r="CV140" i="44"/>
  <c r="CV87" i="44"/>
  <c r="CV53" i="44"/>
  <c r="CV131" i="44"/>
  <c r="CV116" i="44"/>
  <c r="CV36" i="44"/>
  <c r="CV18" i="44"/>
  <c r="CV139" i="44"/>
  <c r="CV129" i="44"/>
  <c r="CV99" i="44"/>
  <c r="CV117" i="44"/>
  <c r="CV38" i="44"/>
  <c r="CV95" i="44"/>
  <c r="CV69" i="44"/>
  <c r="CV101" i="44"/>
  <c r="CV9" i="44"/>
  <c r="DK129" i="44"/>
  <c r="DK6" i="44"/>
  <c r="DK96" i="44"/>
  <c r="DK125" i="44"/>
  <c r="DK11" i="44"/>
  <c r="DK203" i="44"/>
  <c r="DK194" i="44"/>
  <c r="DK199" i="44"/>
  <c r="DK152" i="44"/>
  <c r="DK86" i="44"/>
  <c r="DK179" i="44"/>
  <c r="DK189" i="44"/>
  <c r="DK148" i="44"/>
  <c r="DK22" i="44"/>
  <c r="DK193" i="44"/>
  <c r="DK146" i="44"/>
  <c r="DK27" i="44"/>
  <c r="DK41" i="44"/>
  <c r="DK46" i="44"/>
  <c r="DK107" i="44"/>
  <c r="DK169" i="44"/>
  <c r="DK206" i="44"/>
  <c r="DK89" i="44"/>
  <c r="DK90" i="44"/>
  <c r="DK97" i="44"/>
  <c r="DK93" i="44"/>
  <c r="DK127" i="44"/>
  <c r="DK29" i="44"/>
  <c r="DK74" i="44"/>
  <c r="DK160" i="44"/>
  <c r="DK158" i="44"/>
  <c r="DK120" i="44"/>
  <c r="DK176" i="44"/>
  <c r="DK153" i="44"/>
  <c r="DK38" i="44"/>
  <c r="DK10" i="44"/>
  <c r="DK155" i="44"/>
  <c r="DK119" i="44"/>
  <c r="DK109" i="44"/>
  <c r="DK198" i="44"/>
  <c r="DK51" i="44"/>
  <c r="DK157" i="44"/>
  <c r="DK192" i="44"/>
  <c r="DK85" i="44"/>
  <c r="DK110" i="44"/>
  <c r="DK98" i="44"/>
  <c r="DK183" i="44"/>
  <c r="DK64" i="44"/>
  <c r="DK95" i="44"/>
  <c r="DK123" i="44"/>
  <c r="DK35" i="44"/>
  <c r="DK132" i="44"/>
  <c r="DK84" i="44"/>
  <c r="DK173" i="44"/>
  <c r="DK13" i="44"/>
  <c r="DK170" i="44"/>
  <c r="DK190" i="44"/>
  <c r="DK191" i="44"/>
  <c r="DK154" i="44"/>
  <c r="DK39" i="44"/>
  <c r="DK53" i="44"/>
  <c r="DK9" i="44"/>
  <c r="DK159" i="44"/>
  <c r="DK23" i="44"/>
  <c r="DK33" i="44"/>
  <c r="DK168" i="44"/>
  <c r="DK70" i="44"/>
  <c r="DK180" i="44"/>
  <c r="DK67" i="44"/>
  <c r="DK161" i="44"/>
  <c r="CV191" i="44"/>
  <c r="CV118" i="44"/>
  <c r="CV79" i="44"/>
  <c r="CV196" i="44"/>
  <c r="CV49" i="44"/>
  <c r="CV151" i="44"/>
  <c r="CV203" i="44"/>
  <c r="CV158" i="44"/>
  <c r="CV162" i="44"/>
  <c r="CV21" i="44"/>
  <c r="CV192" i="44"/>
  <c r="CV65" i="44"/>
  <c r="CV141" i="44"/>
  <c r="CV39" i="44"/>
  <c r="CV105" i="44"/>
  <c r="CV17" i="44"/>
  <c r="CV147" i="44"/>
  <c r="CV78" i="44"/>
  <c r="CV102" i="44"/>
  <c r="CV28" i="44"/>
  <c r="CV31" i="44"/>
  <c r="CV202" i="44"/>
  <c r="CV185" i="44"/>
  <c r="CV148" i="44"/>
  <c r="CV171" i="44"/>
  <c r="CV193" i="44"/>
  <c r="CV23" i="44"/>
  <c r="CV104" i="44"/>
  <c r="CV166" i="44"/>
  <c r="CV57" i="44"/>
  <c r="CV54" i="44"/>
  <c r="CV201" i="44"/>
  <c r="CV132" i="44"/>
  <c r="CV20" i="44"/>
  <c r="CV14" i="44"/>
  <c r="CV182" i="44"/>
  <c r="CV42" i="44"/>
  <c r="CV103" i="44"/>
  <c r="CV163" i="44"/>
  <c r="CV161" i="44"/>
  <c r="CV6" i="44"/>
  <c r="CV199" i="44"/>
  <c r="CV204" i="44"/>
  <c r="CV40" i="44"/>
  <c r="CV58" i="44"/>
  <c r="CV52" i="44"/>
  <c r="CV50" i="44"/>
  <c r="CV150" i="44"/>
  <c r="CV167" i="44"/>
  <c r="CV155" i="44"/>
  <c r="CV27" i="44"/>
  <c r="CV55" i="44"/>
  <c r="CV37" i="44"/>
  <c r="CV89" i="44"/>
  <c r="CV93" i="44"/>
  <c r="CV33" i="44"/>
  <c r="CV183" i="44"/>
  <c r="CV177" i="44"/>
  <c r="CV142" i="44"/>
  <c r="CV90" i="44"/>
  <c r="CV7" i="44"/>
  <c r="CV35" i="44"/>
  <c r="CV124" i="44"/>
  <c r="CV195" i="44"/>
  <c r="CV159" i="44"/>
  <c r="CV83" i="44"/>
  <c r="CV137" i="44"/>
  <c r="CV175" i="44"/>
  <c r="CV34" i="44"/>
  <c r="CV173" i="44"/>
  <c r="CV135" i="44"/>
  <c r="CV63" i="44"/>
  <c r="CV97" i="44"/>
  <c r="CV41" i="44"/>
  <c r="CV43" i="44"/>
  <c r="CV152" i="44"/>
  <c r="CV194" i="44"/>
  <c r="CV144" i="44"/>
  <c r="CV169" i="44"/>
  <c r="CV178" i="44"/>
  <c r="CV190" i="44"/>
  <c r="CV61" i="44"/>
  <c r="CV108" i="44"/>
  <c r="CV74" i="44"/>
  <c r="CV138" i="44"/>
  <c r="CV189" i="44"/>
  <c r="CV186" i="44"/>
  <c r="CV67" i="44"/>
  <c r="CV72" i="44"/>
  <c r="CV106" i="44"/>
  <c r="CV94" i="44"/>
  <c r="CV96" i="44"/>
  <c r="CV13" i="44"/>
  <c r="CV29" i="44"/>
  <c r="CV149" i="44"/>
  <c r="CV160" i="44"/>
  <c r="CV123" i="44"/>
  <c r="CV130" i="44"/>
  <c r="CV164" i="44"/>
  <c r="CV10" i="44"/>
  <c r="CV107" i="44"/>
  <c r="CV120" i="44"/>
  <c r="CV77" i="44"/>
  <c r="CV157" i="44"/>
  <c r="BC157" i="44" s="1"/>
  <c r="Y157" i="44" s="1"/>
  <c r="AN157" i="44" s="1"/>
  <c r="CV156" i="44"/>
  <c r="CV59" i="44"/>
  <c r="CV56" i="44"/>
  <c r="CV68" i="44"/>
  <c r="CV111" i="44"/>
  <c r="CV85" i="44"/>
  <c r="BC85" i="44" s="1"/>
  <c r="Y85" i="44" s="1"/>
  <c r="AN85" i="44" s="1"/>
  <c r="CV88" i="44"/>
  <c r="CV71" i="44"/>
  <c r="CV170" i="44"/>
  <c r="CV98" i="44"/>
  <c r="CV179" i="44"/>
  <c r="CV91" i="44"/>
  <c r="CV126" i="44"/>
  <c r="CV174" i="44"/>
  <c r="CV127" i="44"/>
  <c r="CV82" i="44"/>
  <c r="CV176" i="44"/>
  <c r="CV48" i="44"/>
  <c r="CV112" i="44"/>
  <c r="CV122" i="44"/>
  <c r="CV187" i="44"/>
  <c r="DE177" i="44"/>
  <c r="DE9" i="44"/>
  <c r="DE162" i="44"/>
  <c r="DE37" i="44"/>
  <c r="DE14" i="44"/>
  <c r="DE41" i="44"/>
  <c r="DE85" i="44"/>
  <c r="DE189" i="44"/>
  <c r="DE67" i="44"/>
  <c r="DE47" i="44"/>
  <c r="DE17" i="44"/>
  <c r="DE149" i="44"/>
  <c r="DE179" i="44"/>
  <c r="DE50" i="44"/>
  <c r="DE38" i="44"/>
  <c r="DE55" i="44"/>
  <c r="DE6" i="44"/>
  <c r="DE79" i="44"/>
  <c r="DE168" i="44"/>
  <c r="DE159" i="44"/>
  <c r="DE63" i="44"/>
  <c r="DE130" i="44"/>
  <c r="DE151" i="44"/>
  <c r="DE99" i="44"/>
  <c r="DE78" i="44"/>
  <c r="DE109" i="44"/>
  <c r="DE143" i="44"/>
  <c r="DE198" i="44"/>
  <c r="DE153" i="44"/>
  <c r="DE25" i="44"/>
  <c r="DE193" i="44"/>
  <c r="DE58" i="44"/>
  <c r="DE88" i="44"/>
  <c r="DE46" i="44"/>
  <c r="DE133" i="44"/>
  <c r="DE49" i="44"/>
  <c r="DE185" i="44"/>
  <c r="DE129" i="44"/>
  <c r="DE112" i="44"/>
  <c r="DE27" i="44"/>
  <c r="DE206" i="44"/>
  <c r="DE150" i="44"/>
  <c r="DE126" i="44"/>
  <c r="DE120" i="44"/>
  <c r="DE8" i="44"/>
  <c r="DE18" i="44"/>
  <c r="DE160" i="44"/>
  <c r="DE53" i="44"/>
  <c r="DE92" i="44"/>
  <c r="DE86" i="44"/>
  <c r="DE117" i="44"/>
  <c r="DE42" i="44"/>
  <c r="DE103" i="44"/>
  <c r="DE169" i="44"/>
  <c r="DE69" i="44"/>
  <c r="DE64" i="44"/>
  <c r="DE93" i="44"/>
  <c r="DE81" i="44"/>
  <c r="DE154" i="44"/>
  <c r="DE35" i="44"/>
  <c r="DE156" i="44"/>
  <c r="DE197" i="44"/>
  <c r="DE137" i="44"/>
  <c r="DE60" i="44"/>
  <c r="DE127" i="44"/>
  <c r="DE51" i="44"/>
  <c r="DE28" i="44"/>
  <c r="DE43" i="44"/>
  <c r="DE15" i="44"/>
  <c r="DE70" i="44"/>
  <c r="DE87" i="44"/>
  <c r="DE182" i="44"/>
  <c r="DE12" i="44"/>
  <c r="DE75" i="44"/>
  <c r="DE90" i="44"/>
  <c r="DE183" i="44"/>
  <c r="DE152" i="44"/>
  <c r="DE29" i="44"/>
  <c r="DE84" i="44"/>
  <c r="DE31" i="44"/>
  <c r="DE57" i="44"/>
  <c r="DE16" i="44"/>
  <c r="DE138" i="44"/>
  <c r="DE172" i="44"/>
  <c r="DE62" i="44"/>
  <c r="DE59" i="44"/>
  <c r="DE180" i="44"/>
  <c r="DE158" i="44"/>
  <c r="DE118" i="44"/>
  <c r="DE97" i="44"/>
  <c r="DE101" i="44"/>
  <c r="DE119" i="44"/>
  <c r="DE203" i="44"/>
  <c r="DE7" i="44"/>
  <c r="DE20" i="44"/>
  <c r="DE10" i="44"/>
  <c r="DE100" i="44"/>
  <c r="DE22" i="44"/>
  <c r="DE201" i="44"/>
  <c r="DE77" i="44"/>
  <c r="BF18" i="44" l="1"/>
  <c r="AB18" i="44" s="1"/>
  <c r="AQ18" i="44" s="1"/>
  <c r="BF28" i="44"/>
  <c r="AB28" i="44" s="1"/>
  <c r="AQ28" i="44" s="1"/>
  <c r="AZ37" i="44"/>
  <c r="V37" i="44" s="1"/>
  <c r="AK37" i="44" s="1"/>
  <c r="BF37" i="44"/>
  <c r="AB37" i="44" s="1"/>
  <c r="AQ37" i="44" s="1"/>
  <c r="BG36" i="44"/>
  <c r="AC36" i="44" s="1"/>
  <c r="AR36" i="44" s="1"/>
  <c r="BD191" i="44"/>
  <c r="Z191" i="44" s="1"/>
  <c r="AO191" i="44" s="1"/>
  <c r="BG21" i="44"/>
  <c r="AC21" i="44" s="1"/>
  <c r="AR21" i="44" s="1"/>
  <c r="BG100" i="44"/>
  <c r="AC100" i="44" s="1"/>
  <c r="AR100" i="44" s="1"/>
  <c r="AZ193" i="44"/>
  <c r="V193" i="44" s="1"/>
  <c r="AK193" i="44" s="1"/>
  <c r="AZ100" i="44"/>
  <c r="V100" i="44" s="1"/>
  <c r="AK100" i="44" s="1"/>
  <c r="AZ167" i="44"/>
  <c r="V167" i="44" s="1"/>
  <c r="AK167" i="44" s="1"/>
  <c r="BF58" i="44"/>
  <c r="AB58" i="44" s="1"/>
  <c r="AQ58" i="44" s="1"/>
  <c r="BG105" i="44"/>
  <c r="AC105" i="44" s="1"/>
  <c r="AR105" i="44" s="1"/>
  <c r="AZ32" i="44"/>
  <c r="V32" i="44" s="1"/>
  <c r="AK32" i="44" s="1"/>
  <c r="AZ174" i="44"/>
  <c r="V174" i="44" s="1"/>
  <c r="AK174" i="44" s="1"/>
  <c r="BD49" i="44"/>
  <c r="Z49" i="44" s="1"/>
  <c r="AO49" i="44" s="1"/>
  <c r="BD50" i="44"/>
  <c r="Z50" i="44" s="1"/>
  <c r="AO50" i="44" s="1"/>
  <c r="AZ201" i="44"/>
  <c r="V201" i="44" s="1"/>
  <c r="AK201" i="44" s="1"/>
  <c r="AZ11" i="44"/>
  <c r="V11" i="44" s="1"/>
  <c r="AK11" i="44" s="1"/>
  <c r="BD45" i="44"/>
  <c r="Z45" i="44" s="1"/>
  <c r="AO45" i="44" s="1"/>
  <c r="AV7" i="44"/>
  <c r="R7" i="44" s="1"/>
  <c r="AG7" i="44" s="1"/>
  <c r="BD74" i="44"/>
  <c r="Z74" i="44" s="1"/>
  <c r="AO74" i="44" s="1"/>
  <c r="BC120" i="44"/>
  <c r="Y120" i="44" s="1"/>
  <c r="AN120" i="44" s="1"/>
  <c r="AZ84" i="44"/>
  <c r="V84" i="44" s="1"/>
  <c r="AK84" i="44" s="1"/>
  <c r="AZ66" i="44"/>
  <c r="V66" i="44" s="1"/>
  <c r="AK66" i="44" s="1"/>
  <c r="BD13" i="44"/>
  <c r="Z13" i="44" s="1"/>
  <c r="AO13" i="44" s="1"/>
  <c r="AZ96" i="44"/>
  <c r="V96" i="44" s="1"/>
  <c r="AK96" i="44" s="1"/>
  <c r="BG50" i="44"/>
  <c r="AC50" i="44" s="1"/>
  <c r="AR50" i="44" s="1"/>
  <c r="AZ49" i="44"/>
  <c r="V49" i="44" s="1"/>
  <c r="AK49" i="44" s="1"/>
  <c r="BA42" i="44"/>
  <c r="W42" i="44" s="1"/>
  <c r="AL42" i="44" s="1"/>
  <c r="BF99" i="44"/>
  <c r="AB99" i="44" s="1"/>
  <c r="AQ99" i="44" s="1"/>
  <c r="BD185" i="44"/>
  <c r="Z185" i="44" s="1"/>
  <c r="AO185" i="44" s="1"/>
  <c r="BF27" i="44"/>
  <c r="AB27" i="44" s="1"/>
  <c r="AQ27" i="44" s="1"/>
  <c r="BF133" i="44"/>
  <c r="AB133" i="44" s="1"/>
  <c r="AQ133" i="44" s="1"/>
  <c r="AZ119" i="44"/>
  <c r="V119" i="44" s="1"/>
  <c r="AK119" i="44" s="1"/>
  <c r="BG131" i="44"/>
  <c r="AC131" i="44" s="1"/>
  <c r="AR131" i="44" s="1"/>
  <c r="BC199" i="44"/>
  <c r="Y199" i="44" s="1"/>
  <c r="AN199" i="44" s="1"/>
  <c r="AZ121" i="44"/>
  <c r="V121" i="44" s="1"/>
  <c r="AK121" i="44" s="1"/>
  <c r="BC39" i="44"/>
  <c r="Y39" i="44" s="1"/>
  <c r="AN39" i="44" s="1"/>
  <c r="BD59" i="44"/>
  <c r="Z59" i="44" s="1"/>
  <c r="AO59" i="44" s="1"/>
  <c r="BA91" i="44"/>
  <c r="W91" i="44" s="1"/>
  <c r="AL91" i="44" s="1"/>
  <c r="AZ70" i="44"/>
  <c r="V70" i="44" s="1"/>
  <c r="AK70" i="44" s="1"/>
  <c r="AZ147" i="44"/>
  <c r="V147" i="44" s="1"/>
  <c r="AK147" i="44" s="1"/>
  <c r="BD173" i="44"/>
  <c r="Z173" i="44" s="1"/>
  <c r="AO173" i="44" s="1"/>
  <c r="AY71" i="44"/>
  <c r="U71" i="44" s="1"/>
  <c r="AJ71" i="44" s="1"/>
  <c r="BF25" i="44"/>
  <c r="AB25" i="44" s="1"/>
  <c r="AQ25" i="44" s="1"/>
  <c r="BF162" i="44"/>
  <c r="AB162" i="44" s="1"/>
  <c r="AQ162" i="44" s="1"/>
  <c r="BF60" i="44"/>
  <c r="AB60" i="44" s="1"/>
  <c r="AQ60" i="44" s="1"/>
  <c r="BD175" i="44"/>
  <c r="Z175" i="44" s="1"/>
  <c r="AO175" i="44" s="1"/>
  <c r="BF46" i="44"/>
  <c r="AB46" i="44" s="1"/>
  <c r="AQ46" i="44" s="1"/>
  <c r="BF175" i="44"/>
  <c r="AB175" i="44" s="1"/>
  <c r="AQ175" i="44" s="1"/>
  <c r="BF201" i="44"/>
  <c r="AB201" i="44" s="1"/>
  <c r="AQ201" i="44" s="1"/>
  <c r="BF65" i="44"/>
  <c r="AB65" i="44" s="1"/>
  <c r="AQ65" i="44" s="1"/>
  <c r="BF72" i="44"/>
  <c r="AB72" i="44" s="1"/>
  <c r="AQ72" i="44" s="1"/>
  <c r="BF43" i="44"/>
  <c r="AB43" i="44" s="1"/>
  <c r="AQ43" i="44" s="1"/>
  <c r="BF90" i="44"/>
  <c r="AB90" i="44" s="1"/>
  <c r="AQ90" i="44" s="1"/>
  <c r="BF113" i="44"/>
  <c r="AB113" i="44" s="1"/>
  <c r="AQ113" i="44" s="1"/>
  <c r="BG184" i="44"/>
  <c r="AC184" i="44" s="1"/>
  <c r="AR184" i="44" s="1"/>
  <c r="BF115" i="44"/>
  <c r="AB115" i="44" s="1"/>
  <c r="AQ115" i="44" s="1"/>
  <c r="BF159" i="44"/>
  <c r="AB159" i="44" s="1"/>
  <c r="AQ159" i="44" s="1"/>
  <c r="BF138" i="44"/>
  <c r="AB138" i="44" s="1"/>
  <c r="AQ138" i="44" s="1"/>
  <c r="BF89" i="44"/>
  <c r="AB89" i="44" s="1"/>
  <c r="AQ89" i="44" s="1"/>
  <c r="BF8" i="44"/>
  <c r="AB8" i="44" s="1"/>
  <c r="AQ8" i="44" s="1"/>
  <c r="BF10" i="44"/>
  <c r="AB10" i="44" s="1"/>
  <c r="AQ10" i="44" s="1"/>
  <c r="BF41" i="44"/>
  <c r="AB41" i="44" s="1"/>
  <c r="AQ41" i="44" s="1"/>
  <c r="BF92" i="44"/>
  <c r="AB92" i="44" s="1"/>
  <c r="AQ92" i="44" s="1"/>
  <c r="BF101" i="44"/>
  <c r="AB101" i="44" s="1"/>
  <c r="AQ101" i="44" s="1"/>
  <c r="BF128" i="44"/>
  <c r="AB128" i="44" s="1"/>
  <c r="AQ128" i="44" s="1"/>
  <c r="BF50" i="44"/>
  <c r="AB50" i="44" s="1"/>
  <c r="AQ50" i="44" s="1"/>
  <c r="BF67" i="44"/>
  <c r="AB67" i="44" s="1"/>
  <c r="AQ67" i="44" s="1"/>
  <c r="BF61" i="44"/>
  <c r="AB61" i="44" s="1"/>
  <c r="AQ61" i="44" s="1"/>
  <c r="BF189" i="44"/>
  <c r="AB189" i="44" s="1"/>
  <c r="AQ189" i="44" s="1"/>
  <c r="BF118" i="44"/>
  <c r="AB118" i="44" s="1"/>
  <c r="AQ118" i="44" s="1"/>
  <c r="BF48" i="44"/>
  <c r="AB48" i="44" s="1"/>
  <c r="AQ48" i="44" s="1"/>
  <c r="BF74" i="44"/>
  <c r="AB74" i="44" s="1"/>
  <c r="AQ74" i="44" s="1"/>
  <c r="BF34" i="44"/>
  <c r="AB34" i="44" s="1"/>
  <c r="AQ34" i="44" s="1"/>
  <c r="BF52" i="44"/>
  <c r="AB52" i="44" s="1"/>
  <c r="AQ52" i="44" s="1"/>
  <c r="BF59" i="44"/>
  <c r="AB59" i="44" s="1"/>
  <c r="AQ59" i="44" s="1"/>
  <c r="BF108" i="44"/>
  <c r="AB108" i="44" s="1"/>
  <c r="AQ108" i="44" s="1"/>
  <c r="BF194" i="44"/>
  <c r="AB194" i="44" s="1"/>
  <c r="AQ194" i="44" s="1"/>
  <c r="BF182" i="44"/>
  <c r="AB182" i="44" s="1"/>
  <c r="AQ182" i="44" s="1"/>
  <c r="BF137" i="44"/>
  <c r="AB137" i="44" s="1"/>
  <c r="AQ137" i="44" s="1"/>
  <c r="BF78" i="44"/>
  <c r="AB78" i="44" s="1"/>
  <c r="AQ78" i="44" s="1"/>
  <c r="BF104" i="44"/>
  <c r="AB104" i="44" s="1"/>
  <c r="AQ104" i="44" s="1"/>
  <c r="BF195" i="44"/>
  <c r="AB195" i="44" s="1"/>
  <c r="AQ195" i="44" s="1"/>
  <c r="BF85" i="44"/>
  <c r="AB85" i="44" s="1"/>
  <c r="AQ85" i="44" s="1"/>
  <c r="BF64" i="44"/>
  <c r="AB64" i="44" s="1"/>
  <c r="AQ64" i="44" s="1"/>
  <c r="BF147" i="44"/>
  <c r="AB147" i="44" s="1"/>
  <c r="AQ147" i="44" s="1"/>
  <c r="BF11" i="44"/>
  <c r="AB11" i="44" s="1"/>
  <c r="AQ11" i="44" s="1"/>
  <c r="BF68" i="44"/>
  <c r="AB68" i="44" s="1"/>
  <c r="AQ68" i="44" s="1"/>
  <c r="BF88" i="44"/>
  <c r="AB88" i="44" s="1"/>
  <c r="AQ88" i="44" s="1"/>
  <c r="BF132" i="44"/>
  <c r="AB132" i="44" s="1"/>
  <c r="AQ132" i="44" s="1"/>
  <c r="BF116" i="44"/>
  <c r="AB116" i="44" s="1"/>
  <c r="AQ116" i="44" s="1"/>
  <c r="BF145" i="44"/>
  <c r="AB145" i="44" s="1"/>
  <c r="AQ145" i="44" s="1"/>
  <c r="BF49" i="44"/>
  <c r="AB49" i="44" s="1"/>
  <c r="AQ49" i="44" s="1"/>
  <c r="BF75" i="44"/>
  <c r="AB75" i="44" s="1"/>
  <c r="AQ75" i="44" s="1"/>
  <c r="BF130" i="44"/>
  <c r="AB130" i="44" s="1"/>
  <c r="AQ130" i="44" s="1"/>
  <c r="BF66" i="44"/>
  <c r="AB66" i="44" s="1"/>
  <c r="AQ66" i="44" s="1"/>
  <c r="BF123" i="44"/>
  <c r="AB123" i="44" s="1"/>
  <c r="AQ123" i="44" s="1"/>
  <c r="BF136" i="44"/>
  <c r="AB136" i="44" s="1"/>
  <c r="AQ136" i="44" s="1"/>
  <c r="BF22" i="44"/>
  <c r="AB22" i="44" s="1"/>
  <c r="AQ22" i="44" s="1"/>
  <c r="BF54" i="44"/>
  <c r="AB54" i="44" s="1"/>
  <c r="AQ54" i="44" s="1"/>
  <c r="BF174" i="44"/>
  <c r="AB174" i="44" s="1"/>
  <c r="AQ174" i="44" s="1"/>
  <c r="BF166" i="44"/>
  <c r="AB166" i="44" s="1"/>
  <c r="AQ166" i="44" s="1"/>
  <c r="BF30" i="44"/>
  <c r="AB30" i="44" s="1"/>
  <c r="AQ30" i="44" s="1"/>
  <c r="BF7" i="44"/>
  <c r="AB7" i="44" s="1"/>
  <c r="AQ7" i="44" s="1"/>
  <c r="BF141" i="44"/>
  <c r="AB141" i="44" s="1"/>
  <c r="AQ141" i="44" s="1"/>
  <c r="BF183" i="44"/>
  <c r="AB183" i="44" s="1"/>
  <c r="AQ183" i="44" s="1"/>
  <c r="BF39" i="44"/>
  <c r="AB39" i="44" s="1"/>
  <c r="AQ39" i="44" s="1"/>
  <c r="BF62" i="44"/>
  <c r="AB62" i="44" s="1"/>
  <c r="AQ62" i="44" s="1"/>
  <c r="BF97" i="44"/>
  <c r="AB97" i="44" s="1"/>
  <c r="AQ97" i="44" s="1"/>
  <c r="AY178" i="44"/>
  <c r="U178" i="44" s="1"/>
  <c r="AJ178" i="44" s="1"/>
  <c r="BF206" i="44"/>
  <c r="AB206" i="44" s="1"/>
  <c r="AQ206" i="44" s="1"/>
  <c r="BF126" i="44"/>
  <c r="AB126" i="44" s="1"/>
  <c r="AQ126" i="44" s="1"/>
  <c r="BF155" i="44"/>
  <c r="AB155" i="44" s="1"/>
  <c r="AQ155" i="44" s="1"/>
  <c r="BF81" i="44"/>
  <c r="AB81" i="44" s="1"/>
  <c r="AQ81" i="44" s="1"/>
  <c r="BF44" i="44"/>
  <c r="AB44" i="44" s="1"/>
  <c r="AQ44" i="44" s="1"/>
  <c r="BF178" i="44"/>
  <c r="AB178" i="44" s="1"/>
  <c r="AQ178" i="44" s="1"/>
  <c r="BF150" i="44"/>
  <c r="AB150" i="44" s="1"/>
  <c r="AQ150" i="44" s="1"/>
  <c r="BF35" i="44"/>
  <c r="AB35" i="44" s="1"/>
  <c r="AQ35" i="44" s="1"/>
  <c r="BF190" i="44"/>
  <c r="AB190" i="44" s="1"/>
  <c r="AQ190" i="44" s="1"/>
  <c r="BF180" i="44"/>
  <c r="AB180" i="44" s="1"/>
  <c r="AQ180" i="44" s="1"/>
  <c r="BF71" i="44"/>
  <c r="AB71" i="44" s="1"/>
  <c r="AQ71" i="44" s="1"/>
  <c r="BF105" i="44"/>
  <c r="AB105" i="44" s="1"/>
  <c r="AQ105" i="44" s="1"/>
  <c r="BF57" i="44"/>
  <c r="AB57" i="44" s="1"/>
  <c r="AQ57" i="44" s="1"/>
  <c r="BF171" i="44"/>
  <c r="AB171" i="44" s="1"/>
  <c r="AQ171" i="44" s="1"/>
  <c r="BF98" i="44"/>
  <c r="AB98" i="44" s="1"/>
  <c r="AQ98" i="44" s="1"/>
  <c r="BF36" i="44"/>
  <c r="AB36" i="44" s="1"/>
  <c r="AQ36" i="44" s="1"/>
  <c r="BF15" i="44"/>
  <c r="AB15" i="44" s="1"/>
  <c r="AQ15" i="44" s="1"/>
  <c r="BF131" i="44"/>
  <c r="AB131" i="44" s="1"/>
  <c r="AQ131" i="44" s="1"/>
  <c r="BF12" i="44"/>
  <c r="AB12" i="44" s="1"/>
  <c r="AQ12" i="44" s="1"/>
  <c r="BF179" i="44"/>
  <c r="AB179" i="44" s="1"/>
  <c r="AQ179" i="44" s="1"/>
  <c r="BF197" i="44"/>
  <c r="AB197" i="44" s="1"/>
  <c r="AQ197" i="44" s="1"/>
  <c r="BF51" i="44"/>
  <c r="AB51" i="44" s="1"/>
  <c r="AQ51" i="44" s="1"/>
  <c r="BF181" i="44"/>
  <c r="AB181" i="44" s="1"/>
  <c r="AQ181" i="44" s="1"/>
  <c r="BF76" i="44"/>
  <c r="AB76" i="44" s="1"/>
  <c r="AQ76" i="44" s="1"/>
  <c r="BF91" i="44"/>
  <c r="AB91" i="44" s="1"/>
  <c r="AQ91" i="44" s="1"/>
  <c r="BF31" i="44"/>
  <c r="AB31" i="44" s="1"/>
  <c r="AQ31" i="44" s="1"/>
  <c r="BF143" i="44"/>
  <c r="AB143" i="44" s="1"/>
  <c r="AQ143" i="44" s="1"/>
  <c r="BF203" i="44"/>
  <c r="AB203" i="44" s="1"/>
  <c r="AQ203" i="44" s="1"/>
  <c r="BF53" i="44"/>
  <c r="AB53" i="44" s="1"/>
  <c r="AQ53" i="44" s="1"/>
  <c r="BF172" i="44"/>
  <c r="AB172" i="44" s="1"/>
  <c r="AQ172" i="44" s="1"/>
  <c r="BF167" i="44"/>
  <c r="AB167" i="44" s="1"/>
  <c r="AQ167" i="44" s="1"/>
  <c r="BF140" i="44"/>
  <c r="AB140" i="44" s="1"/>
  <c r="AQ140" i="44" s="1"/>
  <c r="BF176" i="44"/>
  <c r="AB176" i="44" s="1"/>
  <c r="AQ176" i="44" s="1"/>
  <c r="BF139" i="44"/>
  <c r="AB139" i="44" s="1"/>
  <c r="AQ139" i="44" s="1"/>
  <c r="BF163" i="44"/>
  <c r="AB163" i="44" s="1"/>
  <c r="AQ163" i="44" s="1"/>
  <c r="BF114" i="44"/>
  <c r="AB114" i="44" s="1"/>
  <c r="AQ114" i="44" s="1"/>
  <c r="BF161" i="44"/>
  <c r="AB161" i="44" s="1"/>
  <c r="AQ161" i="44" s="1"/>
  <c r="BF120" i="44"/>
  <c r="AB120" i="44" s="1"/>
  <c r="AQ120" i="44" s="1"/>
  <c r="BF188" i="44"/>
  <c r="AB188" i="44" s="1"/>
  <c r="AQ188" i="44" s="1"/>
  <c r="BF124" i="44"/>
  <c r="AB124" i="44" s="1"/>
  <c r="AQ124" i="44" s="1"/>
  <c r="BF42" i="44"/>
  <c r="AB42" i="44" s="1"/>
  <c r="AQ42" i="44" s="1"/>
  <c r="BF184" i="44"/>
  <c r="AB184" i="44" s="1"/>
  <c r="AQ184" i="44" s="1"/>
  <c r="BF187" i="44"/>
  <c r="AB187" i="44" s="1"/>
  <c r="AQ187" i="44" s="1"/>
  <c r="BF148" i="44"/>
  <c r="AB148" i="44" s="1"/>
  <c r="AQ148" i="44" s="1"/>
  <c r="BF160" i="44"/>
  <c r="AB160" i="44" s="1"/>
  <c r="AQ160" i="44" s="1"/>
  <c r="AZ85" i="44"/>
  <c r="V85" i="44" s="1"/>
  <c r="AK85" i="44" s="1"/>
  <c r="BF94" i="44"/>
  <c r="AB94" i="44" s="1"/>
  <c r="AQ94" i="44" s="1"/>
  <c r="BF177" i="44"/>
  <c r="AB177" i="44" s="1"/>
  <c r="AQ177" i="44" s="1"/>
  <c r="BF6" i="44"/>
  <c r="AB6" i="44" s="1"/>
  <c r="AQ6" i="44" s="1"/>
  <c r="BF170" i="44"/>
  <c r="AB170" i="44" s="1"/>
  <c r="AQ170" i="44" s="1"/>
  <c r="BF186" i="44"/>
  <c r="AB186" i="44" s="1"/>
  <c r="AQ186" i="44" s="1"/>
  <c r="BF107" i="44"/>
  <c r="AB107" i="44" s="1"/>
  <c r="AQ107" i="44" s="1"/>
  <c r="BF165" i="44"/>
  <c r="AB165" i="44" s="1"/>
  <c r="AQ165" i="44" s="1"/>
  <c r="BF77" i="44"/>
  <c r="AB77" i="44" s="1"/>
  <c r="AQ77" i="44" s="1"/>
  <c r="BF80" i="44"/>
  <c r="AB80" i="44" s="1"/>
  <c r="AQ80" i="44" s="1"/>
  <c r="BF146" i="44"/>
  <c r="AB146" i="44" s="1"/>
  <c r="AQ146" i="44" s="1"/>
  <c r="BF109" i="44"/>
  <c r="AB109" i="44" s="1"/>
  <c r="AQ109" i="44" s="1"/>
  <c r="BF63" i="44"/>
  <c r="AB63" i="44" s="1"/>
  <c r="AQ63" i="44" s="1"/>
  <c r="BF173" i="44"/>
  <c r="AB173" i="44" s="1"/>
  <c r="AQ173" i="44" s="1"/>
  <c r="BF110" i="44"/>
  <c r="AB110" i="44" s="1"/>
  <c r="AQ110" i="44" s="1"/>
  <c r="BF56" i="44"/>
  <c r="AB56" i="44" s="1"/>
  <c r="AQ56" i="44" s="1"/>
  <c r="BF32" i="44"/>
  <c r="AB32" i="44" s="1"/>
  <c r="AQ32" i="44" s="1"/>
  <c r="BF86" i="44"/>
  <c r="AB86" i="44" s="1"/>
  <c r="AQ86" i="44" s="1"/>
  <c r="BF193" i="44"/>
  <c r="AB193" i="44" s="1"/>
  <c r="AQ193" i="44" s="1"/>
  <c r="BF82" i="44"/>
  <c r="AB82" i="44" s="1"/>
  <c r="AQ82" i="44" s="1"/>
  <c r="BF191" i="44"/>
  <c r="AB191" i="44" s="1"/>
  <c r="AQ191" i="44" s="1"/>
  <c r="BF122" i="44"/>
  <c r="AB122" i="44" s="1"/>
  <c r="AQ122" i="44" s="1"/>
  <c r="BF149" i="44"/>
  <c r="AB149" i="44" s="1"/>
  <c r="AQ149" i="44" s="1"/>
  <c r="BF151" i="44"/>
  <c r="AB151" i="44" s="1"/>
  <c r="AQ151" i="44" s="1"/>
  <c r="BF103" i="44"/>
  <c r="AB103" i="44" s="1"/>
  <c r="AQ103" i="44" s="1"/>
  <c r="BF87" i="44"/>
  <c r="AB87" i="44" s="1"/>
  <c r="AQ87" i="44" s="1"/>
  <c r="BF47" i="44"/>
  <c r="AB47" i="44" s="1"/>
  <c r="AQ47" i="44" s="1"/>
  <c r="BF204" i="44"/>
  <c r="AB204" i="44" s="1"/>
  <c r="AQ204" i="44" s="1"/>
  <c r="BF38" i="44"/>
  <c r="AB38" i="44" s="1"/>
  <c r="AQ38" i="44" s="1"/>
  <c r="BF119" i="44"/>
  <c r="AB119" i="44" s="1"/>
  <c r="AQ119" i="44" s="1"/>
  <c r="BF45" i="44"/>
  <c r="AB45" i="44" s="1"/>
  <c r="AQ45" i="44" s="1"/>
  <c r="BF192" i="44"/>
  <c r="AB192" i="44" s="1"/>
  <c r="AQ192" i="44" s="1"/>
  <c r="BF198" i="44"/>
  <c r="AB198" i="44" s="1"/>
  <c r="AQ198" i="44" s="1"/>
  <c r="BF13" i="44"/>
  <c r="AB13" i="44" s="1"/>
  <c r="AQ13" i="44" s="1"/>
  <c r="BF23" i="44"/>
  <c r="AB23" i="44" s="1"/>
  <c r="AQ23" i="44" s="1"/>
  <c r="BF168" i="44"/>
  <c r="AB168" i="44" s="1"/>
  <c r="AQ168" i="44" s="1"/>
  <c r="BF26" i="44"/>
  <c r="AB26" i="44" s="1"/>
  <c r="AQ26" i="44" s="1"/>
  <c r="BF106" i="44"/>
  <c r="AB106" i="44" s="1"/>
  <c r="AQ106" i="44" s="1"/>
  <c r="BF199" i="44"/>
  <c r="AB199" i="44" s="1"/>
  <c r="AQ199" i="44" s="1"/>
  <c r="BF152" i="44"/>
  <c r="AB152" i="44" s="1"/>
  <c r="AQ152" i="44" s="1"/>
  <c r="BF16" i="44"/>
  <c r="AB16" i="44" s="1"/>
  <c r="AQ16" i="44" s="1"/>
  <c r="BF21" i="44"/>
  <c r="AB21" i="44" s="1"/>
  <c r="AQ21" i="44" s="1"/>
  <c r="BF93" i="44"/>
  <c r="AB93" i="44" s="1"/>
  <c r="AQ93" i="44" s="1"/>
  <c r="BF127" i="44"/>
  <c r="AB127" i="44" s="1"/>
  <c r="AQ127" i="44" s="1"/>
  <c r="BF29" i="44"/>
  <c r="AB29" i="44" s="1"/>
  <c r="AQ29" i="44" s="1"/>
  <c r="BF154" i="44"/>
  <c r="AB154" i="44" s="1"/>
  <c r="AQ154" i="44" s="1"/>
  <c r="BF19" i="44"/>
  <c r="AB19" i="44" s="1"/>
  <c r="AQ19" i="44" s="1"/>
  <c r="BF200" i="44"/>
  <c r="AB200" i="44" s="1"/>
  <c r="AQ200" i="44" s="1"/>
  <c r="BF96" i="44"/>
  <c r="AB96" i="44" s="1"/>
  <c r="AQ96" i="44" s="1"/>
  <c r="BF125" i="44"/>
  <c r="AB125" i="44" s="1"/>
  <c r="AQ125" i="44" s="1"/>
  <c r="BF73" i="44"/>
  <c r="AB73" i="44" s="1"/>
  <c r="AQ73" i="44" s="1"/>
  <c r="BF164" i="44"/>
  <c r="AB164" i="44" s="1"/>
  <c r="AQ164" i="44" s="1"/>
  <c r="BF69" i="44"/>
  <c r="AB69" i="44" s="1"/>
  <c r="AQ69" i="44" s="1"/>
  <c r="BF70" i="44"/>
  <c r="AB70" i="44" s="1"/>
  <c r="AQ70" i="44" s="1"/>
  <c r="BF9" i="44"/>
  <c r="AB9" i="44" s="1"/>
  <c r="AQ9" i="44" s="1"/>
  <c r="BF83" i="44"/>
  <c r="AB83" i="44" s="1"/>
  <c r="AQ83" i="44" s="1"/>
  <c r="BF121" i="44"/>
  <c r="AB121" i="44" s="1"/>
  <c r="AQ121" i="44" s="1"/>
  <c r="BF100" i="44"/>
  <c r="AB100" i="44" s="1"/>
  <c r="AQ100" i="44" s="1"/>
  <c r="BF14" i="44"/>
  <c r="AB14" i="44" s="1"/>
  <c r="AQ14" i="44" s="1"/>
  <c r="BF202" i="44"/>
  <c r="AB202" i="44" s="1"/>
  <c r="AQ202" i="44" s="1"/>
  <c r="BF158" i="44"/>
  <c r="AB158" i="44" s="1"/>
  <c r="AQ158" i="44" s="1"/>
  <c r="BF134" i="44"/>
  <c r="AB134" i="44" s="1"/>
  <c r="AQ134" i="44" s="1"/>
  <c r="BF135" i="44"/>
  <c r="AB135" i="44" s="1"/>
  <c r="AQ135" i="44" s="1"/>
  <c r="BF20" i="44"/>
  <c r="AB20" i="44" s="1"/>
  <c r="AQ20" i="44" s="1"/>
  <c r="BF169" i="44"/>
  <c r="AB169" i="44" s="1"/>
  <c r="AQ169" i="44" s="1"/>
  <c r="BF205" i="44"/>
  <c r="AB205" i="44" s="1"/>
  <c r="AQ205" i="44" s="1"/>
  <c r="BF33" i="44"/>
  <c r="AB33" i="44" s="1"/>
  <c r="AQ33" i="44" s="1"/>
  <c r="BF95" i="44"/>
  <c r="AB95" i="44" s="1"/>
  <c r="AQ95" i="44" s="1"/>
  <c r="BF84" i="44"/>
  <c r="AB84" i="44" s="1"/>
  <c r="AQ84" i="44" s="1"/>
  <c r="BF40" i="44"/>
  <c r="AB40" i="44" s="1"/>
  <c r="AQ40" i="44" s="1"/>
  <c r="BF117" i="44"/>
  <c r="AB117" i="44" s="1"/>
  <c r="AQ117" i="44" s="1"/>
  <c r="BF17" i="44"/>
  <c r="AB17" i="44" s="1"/>
  <c r="AQ17" i="44" s="1"/>
  <c r="BF24" i="44"/>
  <c r="AB24" i="44" s="1"/>
  <c r="AQ24" i="44" s="1"/>
  <c r="BF156" i="44"/>
  <c r="AB156" i="44" s="1"/>
  <c r="AQ156" i="44" s="1"/>
  <c r="BF153" i="44"/>
  <c r="AB153" i="44" s="1"/>
  <c r="AQ153" i="44" s="1"/>
  <c r="BF144" i="44"/>
  <c r="AB144" i="44" s="1"/>
  <c r="AQ144" i="44" s="1"/>
  <c r="BF129" i="44"/>
  <c r="AB129" i="44" s="1"/>
  <c r="AQ129" i="44" s="1"/>
  <c r="BF55" i="44"/>
  <c r="AB55" i="44" s="1"/>
  <c r="AQ55" i="44" s="1"/>
  <c r="BF185" i="44"/>
  <c r="AB185" i="44" s="1"/>
  <c r="AQ185" i="44" s="1"/>
  <c r="BF112" i="44"/>
  <c r="AB112" i="44" s="1"/>
  <c r="AQ112" i="44" s="1"/>
  <c r="BF157" i="44"/>
  <c r="AB157" i="44" s="1"/>
  <c r="AQ157" i="44" s="1"/>
  <c r="BF196" i="44"/>
  <c r="AB196" i="44" s="1"/>
  <c r="AQ196" i="44" s="1"/>
  <c r="BF79" i="44"/>
  <c r="AB79" i="44" s="1"/>
  <c r="AQ79" i="44" s="1"/>
  <c r="BA142" i="44"/>
  <c r="W142" i="44" s="1"/>
  <c r="AL142" i="44" s="1"/>
  <c r="BA77" i="44"/>
  <c r="W77" i="44" s="1"/>
  <c r="AL77" i="44" s="1"/>
  <c r="BA181" i="44"/>
  <c r="W181" i="44" s="1"/>
  <c r="AL181" i="44" s="1"/>
  <c r="AY115" i="44"/>
  <c r="U115" i="44" s="1"/>
  <c r="AJ115" i="44" s="1"/>
  <c r="AY107" i="44"/>
  <c r="U107" i="44" s="1"/>
  <c r="AJ107" i="44" s="1"/>
  <c r="AY168" i="44"/>
  <c r="U168" i="44" s="1"/>
  <c r="AJ168" i="44" s="1"/>
  <c r="BH10" i="44"/>
  <c r="AD10" i="44" s="1"/>
  <c r="AS10" i="44" s="1"/>
  <c r="BA180" i="44"/>
  <c r="W180" i="44" s="1"/>
  <c r="AL180" i="44" s="1"/>
  <c r="BA86" i="44"/>
  <c r="W86" i="44" s="1"/>
  <c r="AL86" i="44" s="1"/>
  <c r="BA165" i="44"/>
  <c r="W165" i="44" s="1"/>
  <c r="AL165" i="44" s="1"/>
  <c r="BA96" i="44"/>
  <c r="W96" i="44" s="1"/>
  <c r="AL96" i="44" s="1"/>
  <c r="BA79" i="44"/>
  <c r="W79" i="44" s="1"/>
  <c r="AL79" i="44" s="1"/>
  <c r="BA122" i="44"/>
  <c r="W122" i="44" s="1"/>
  <c r="AL122" i="44" s="1"/>
  <c r="BA94" i="44"/>
  <c r="W94" i="44" s="1"/>
  <c r="AL94" i="44" s="1"/>
  <c r="AW96" i="44"/>
  <c r="S96" i="44" s="1"/>
  <c r="AH96" i="44" s="1"/>
  <c r="BB26" i="44"/>
  <c r="X26" i="44" s="1"/>
  <c r="AM26" i="44" s="1"/>
  <c r="BB161" i="44"/>
  <c r="X161" i="44" s="1"/>
  <c r="AM161" i="44" s="1"/>
  <c r="BG70" i="44"/>
  <c r="AC70" i="44" s="1"/>
  <c r="AR70" i="44" s="1"/>
  <c r="BG206" i="44"/>
  <c r="AC206" i="44" s="1"/>
  <c r="AR206" i="44" s="1"/>
  <c r="BH183" i="44"/>
  <c r="AD183" i="44" s="1"/>
  <c r="AS183" i="44" s="1"/>
  <c r="AX168" i="44"/>
  <c r="T168" i="44" s="1"/>
  <c r="AI168" i="44" s="1"/>
  <c r="BD20" i="44"/>
  <c r="Z20" i="44" s="1"/>
  <c r="AO20" i="44" s="1"/>
  <c r="AZ182" i="44"/>
  <c r="V182" i="44" s="1"/>
  <c r="AK182" i="44" s="1"/>
  <c r="AV194" i="44"/>
  <c r="R194" i="44" s="1"/>
  <c r="AG194" i="44" s="1"/>
  <c r="AY81" i="44"/>
  <c r="U81" i="44" s="1"/>
  <c r="AJ81" i="44" s="1"/>
  <c r="BG24" i="44"/>
  <c r="AC24" i="44" s="1"/>
  <c r="AR24" i="44" s="1"/>
  <c r="BD136" i="44"/>
  <c r="Z136" i="44" s="1"/>
  <c r="AO136" i="44" s="1"/>
  <c r="BD116" i="44"/>
  <c r="Z116" i="44" s="1"/>
  <c r="AO116" i="44" s="1"/>
  <c r="BG116" i="44"/>
  <c r="AC116" i="44" s="1"/>
  <c r="AR116" i="44" s="1"/>
  <c r="AV26" i="44"/>
  <c r="R26" i="44" s="1"/>
  <c r="AG26" i="44" s="1"/>
  <c r="BG92" i="44"/>
  <c r="AC92" i="44" s="1"/>
  <c r="AR92" i="44" s="1"/>
  <c r="AY29" i="44"/>
  <c r="U29" i="44" s="1"/>
  <c r="AJ29" i="44" s="1"/>
  <c r="BG107" i="44"/>
  <c r="AC107" i="44" s="1"/>
  <c r="AR107" i="44" s="1"/>
  <c r="BG81" i="44"/>
  <c r="AC81" i="44" s="1"/>
  <c r="AR81" i="44" s="1"/>
  <c r="BG96" i="44"/>
  <c r="AC96" i="44" s="1"/>
  <c r="AR96" i="44" s="1"/>
  <c r="BG163" i="44"/>
  <c r="AC163" i="44" s="1"/>
  <c r="AR163" i="44" s="1"/>
  <c r="BG94" i="44"/>
  <c r="AC94" i="44" s="1"/>
  <c r="AR94" i="44" s="1"/>
  <c r="BG162" i="44"/>
  <c r="AC162" i="44" s="1"/>
  <c r="AR162" i="44" s="1"/>
  <c r="BG133" i="44"/>
  <c r="AC133" i="44" s="1"/>
  <c r="AR133" i="44" s="1"/>
  <c r="BG54" i="44"/>
  <c r="AC54" i="44" s="1"/>
  <c r="AR54" i="44" s="1"/>
  <c r="AY157" i="44"/>
  <c r="U157" i="44" s="1"/>
  <c r="AJ157" i="44" s="1"/>
  <c r="AX133" i="44"/>
  <c r="T133" i="44" s="1"/>
  <c r="AI133" i="44" s="1"/>
  <c r="BB57" i="44"/>
  <c r="X57" i="44" s="1"/>
  <c r="AM57" i="44" s="1"/>
  <c r="BG85" i="44"/>
  <c r="AC85" i="44" s="1"/>
  <c r="AR85" i="44" s="1"/>
  <c r="BG157" i="44"/>
  <c r="AC157" i="44" s="1"/>
  <c r="AR157" i="44" s="1"/>
  <c r="BG42" i="44"/>
  <c r="AC42" i="44" s="1"/>
  <c r="AR42" i="44" s="1"/>
  <c r="BG19" i="44"/>
  <c r="AC19" i="44" s="1"/>
  <c r="AR19" i="44" s="1"/>
  <c r="BG61" i="44"/>
  <c r="AC61" i="44" s="1"/>
  <c r="AR61" i="44" s="1"/>
  <c r="BG136" i="44"/>
  <c r="AC136" i="44" s="1"/>
  <c r="AR136" i="44" s="1"/>
  <c r="BG17" i="44"/>
  <c r="AC17" i="44" s="1"/>
  <c r="AR17" i="44" s="1"/>
  <c r="BG11" i="44"/>
  <c r="AC11" i="44" s="1"/>
  <c r="AR11" i="44" s="1"/>
  <c r="BG130" i="44"/>
  <c r="AC130" i="44" s="1"/>
  <c r="AR130" i="44" s="1"/>
  <c r="BG128" i="44"/>
  <c r="AC128" i="44" s="1"/>
  <c r="AR128" i="44" s="1"/>
  <c r="BG118" i="44"/>
  <c r="AC118" i="44" s="1"/>
  <c r="AR118" i="44" s="1"/>
  <c r="BG45" i="44"/>
  <c r="AC45" i="44" s="1"/>
  <c r="AR45" i="44" s="1"/>
  <c r="BG40" i="44"/>
  <c r="AC40" i="44" s="1"/>
  <c r="AR40" i="44" s="1"/>
  <c r="BG47" i="44"/>
  <c r="AC47" i="44" s="1"/>
  <c r="AR47" i="44" s="1"/>
  <c r="BG188" i="44"/>
  <c r="AC188" i="44" s="1"/>
  <c r="AR188" i="44" s="1"/>
  <c r="BG87" i="44"/>
  <c r="AC87" i="44" s="1"/>
  <c r="AR87" i="44" s="1"/>
  <c r="BG22" i="44"/>
  <c r="AC22" i="44" s="1"/>
  <c r="AR22" i="44" s="1"/>
  <c r="AV30" i="44"/>
  <c r="R30" i="44" s="1"/>
  <c r="AG30" i="44" s="1"/>
  <c r="BG153" i="44"/>
  <c r="AC153" i="44" s="1"/>
  <c r="AR153" i="44" s="1"/>
  <c r="BB172" i="44"/>
  <c r="X172" i="44" s="1"/>
  <c r="AM172" i="44" s="1"/>
  <c r="AY138" i="44"/>
  <c r="U138" i="44" s="1"/>
  <c r="AJ138" i="44" s="1"/>
  <c r="AY172" i="44"/>
  <c r="U172" i="44" s="1"/>
  <c r="AJ172" i="44" s="1"/>
  <c r="AY156" i="44"/>
  <c r="U156" i="44" s="1"/>
  <c r="AJ156" i="44" s="1"/>
  <c r="AY99" i="44"/>
  <c r="U99" i="44" s="1"/>
  <c r="AJ99" i="44" s="1"/>
  <c r="AY82" i="44"/>
  <c r="U82" i="44" s="1"/>
  <c r="AJ82" i="44" s="1"/>
  <c r="AY174" i="44"/>
  <c r="U174" i="44" s="1"/>
  <c r="AJ174" i="44" s="1"/>
  <c r="BD194" i="44"/>
  <c r="Z194" i="44" s="1"/>
  <c r="AO194" i="44" s="1"/>
  <c r="BD26" i="44"/>
  <c r="Z26" i="44" s="1"/>
  <c r="AO26" i="44" s="1"/>
  <c r="BD199" i="44"/>
  <c r="Z199" i="44" s="1"/>
  <c r="AO199" i="44" s="1"/>
  <c r="BD87" i="44"/>
  <c r="Z87" i="44" s="1"/>
  <c r="AO87" i="44" s="1"/>
  <c r="BD135" i="44"/>
  <c r="Z135" i="44" s="1"/>
  <c r="AO135" i="44" s="1"/>
  <c r="BG178" i="44"/>
  <c r="AC178" i="44" s="1"/>
  <c r="AR178" i="44" s="1"/>
  <c r="BD149" i="44"/>
  <c r="Z149" i="44" s="1"/>
  <c r="AO149" i="44" s="1"/>
  <c r="BB111" i="44"/>
  <c r="X111" i="44" s="1"/>
  <c r="AM111" i="44" s="1"/>
  <c r="BD128" i="44"/>
  <c r="Z128" i="44" s="1"/>
  <c r="AO128" i="44" s="1"/>
  <c r="BB108" i="44"/>
  <c r="X108" i="44" s="1"/>
  <c r="AM108" i="44" s="1"/>
  <c r="BB83" i="44"/>
  <c r="X83" i="44" s="1"/>
  <c r="AM83" i="44" s="1"/>
  <c r="AY48" i="44"/>
  <c r="U48" i="44" s="1"/>
  <c r="AJ48" i="44" s="1"/>
  <c r="BD189" i="44"/>
  <c r="Z189" i="44" s="1"/>
  <c r="AO189" i="44" s="1"/>
  <c r="BG151" i="44"/>
  <c r="AC151" i="44" s="1"/>
  <c r="AR151" i="44" s="1"/>
  <c r="BG154" i="44"/>
  <c r="AC154" i="44" s="1"/>
  <c r="AR154" i="44" s="1"/>
  <c r="BG187" i="44"/>
  <c r="AC187" i="44" s="1"/>
  <c r="AR187" i="44" s="1"/>
  <c r="BG149" i="44"/>
  <c r="AC149" i="44" s="1"/>
  <c r="AR149" i="44" s="1"/>
  <c r="BG196" i="44"/>
  <c r="AC196" i="44" s="1"/>
  <c r="AR196" i="44" s="1"/>
  <c r="AY127" i="44"/>
  <c r="U127" i="44" s="1"/>
  <c r="AJ127" i="44" s="1"/>
  <c r="BB127" i="44"/>
  <c r="X127" i="44" s="1"/>
  <c r="AM127" i="44" s="1"/>
  <c r="BD72" i="44"/>
  <c r="Z72" i="44" s="1"/>
  <c r="AO72" i="44" s="1"/>
  <c r="BD117" i="44"/>
  <c r="Z117" i="44" s="1"/>
  <c r="AO117" i="44" s="1"/>
  <c r="BD201" i="44"/>
  <c r="Z201" i="44" s="1"/>
  <c r="AO201" i="44" s="1"/>
  <c r="BD186" i="44"/>
  <c r="Z186" i="44" s="1"/>
  <c r="AO186" i="44" s="1"/>
  <c r="BD120" i="44"/>
  <c r="Z120" i="44" s="1"/>
  <c r="AO120" i="44" s="1"/>
  <c r="BG106" i="44"/>
  <c r="AC106" i="44" s="1"/>
  <c r="AR106" i="44" s="1"/>
  <c r="BG142" i="44"/>
  <c r="AC142" i="44" s="1"/>
  <c r="AR142" i="44" s="1"/>
  <c r="BG140" i="44"/>
  <c r="AC140" i="44" s="1"/>
  <c r="AR140" i="44" s="1"/>
  <c r="BG15" i="44"/>
  <c r="AC15" i="44" s="1"/>
  <c r="AR15" i="44" s="1"/>
  <c r="BG143" i="44"/>
  <c r="AC143" i="44" s="1"/>
  <c r="AR143" i="44" s="1"/>
  <c r="BG71" i="44"/>
  <c r="AC71" i="44" s="1"/>
  <c r="AR71" i="44" s="1"/>
  <c r="BG159" i="44"/>
  <c r="AC159" i="44" s="1"/>
  <c r="AR159" i="44" s="1"/>
  <c r="BG203" i="44"/>
  <c r="AC203" i="44" s="1"/>
  <c r="AR203" i="44" s="1"/>
  <c r="BG82" i="44"/>
  <c r="AC82" i="44" s="1"/>
  <c r="AR82" i="44" s="1"/>
  <c r="BG10" i="44"/>
  <c r="AC10" i="44" s="1"/>
  <c r="AR10" i="44" s="1"/>
  <c r="BD35" i="44"/>
  <c r="Z35" i="44" s="1"/>
  <c r="AO35" i="44" s="1"/>
  <c r="BG78" i="44"/>
  <c r="AC78" i="44" s="1"/>
  <c r="AR78" i="44" s="1"/>
  <c r="BG182" i="44"/>
  <c r="AC182" i="44" s="1"/>
  <c r="AR182" i="44" s="1"/>
  <c r="BB36" i="44"/>
  <c r="X36" i="44" s="1"/>
  <c r="AM36" i="44" s="1"/>
  <c r="BB84" i="44"/>
  <c r="X84" i="44" s="1"/>
  <c r="AM84" i="44" s="1"/>
  <c r="BB184" i="44"/>
  <c r="X184" i="44" s="1"/>
  <c r="AM184" i="44" s="1"/>
  <c r="BD200" i="44"/>
  <c r="Z200" i="44" s="1"/>
  <c r="AO200" i="44" s="1"/>
  <c r="BG38" i="44"/>
  <c r="AC38" i="44" s="1"/>
  <c r="AR38" i="44" s="1"/>
  <c r="BG65" i="44"/>
  <c r="AC65" i="44" s="1"/>
  <c r="AR65" i="44" s="1"/>
  <c r="BG132" i="44"/>
  <c r="AC132" i="44" s="1"/>
  <c r="AR132" i="44" s="1"/>
  <c r="BG198" i="44"/>
  <c r="AC198" i="44" s="1"/>
  <c r="AR198" i="44" s="1"/>
  <c r="BG97" i="44"/>
  <c r="AC97" i="44" s="1"/>
  <c r="AR97" i="44" s="1"/>
  <c r="BG150" i="44"/>
  <c r="AC150" i="44" s="1"/>
  <c r="AR150" i="44" s="1"/>
  <c r="BG98" i="44"/>
  <c r="AC98" i="44" s="1"/>
  <c r="AR98" i="44" s="1"/>
  <c r="BA70" i="44"/>
  <c r="W70" i="44" s="1"/>
  <c r="AL70" i="44" s="1"/>
  <c r="BA69" i="44"/>
  <c r="W69" i="44" s="1"/>
  <c r="AL69" i="44" s="1"/>
  <c r="BA59" i="44"/>
  <c r="W59" i="44" s="1"/>
  <c r="AL59" i="44" s="1"/>
  <c r="BA104" i="44"/>
  <c r="W104" i="44" s="1"/>
  <c r="AL104" i="44" s="1"/>
  <c r="BA147" i="44"/>
  <c r="W147" i="44" s="1"/>
  <c r="AL147" i="44" s="1"/>
  <c r="BA25" i="44"/>
  <c r="W25" i="44" s="1"/>
  <c r="AL25" i="44" s="1"/>
  <c r="BA98" i="44"/>
  <c r="W98" i="44" s="1"/>
  <c r="AL98" i="44" s="1"/>
  <c r="BB97" i="44"/>
  <c r="X97" i="44" s="1"/>
  <c r="AM97" i="44" s="1"/>
  <c r="BD79" i="44"/>
  <c r="Z79" i="44" s="1"/>
  <c r="AO79" i="44" s="1"/>
  <c r="BD24" i="44"/>
  <c r="Z24" i="44" s="1"/>
  <c r="AO24" i="44" s="1"/>
  <c r="BD78" i="44"/>
  <c r="Z78" i="44" s="1"/>
  <c r="AO78" i="44" s="1"/>
  <c r="BD98" i="44"/>
  <c r="Z98" i="44" s="1"/>
  <c r="AO98" i="44" s="1"/>
  <c r="BD73" i="44"/>
  <c r="Z73" i="44" s="1"/>
  <c r="AO73" i="44" s="1"/>
  <c r="BG102" i="44"/>
  <c r="AC102" i="44" s="1"/>
  <c r="AR102" i="44" s="1"/>
  <c r="BG156" i="44"/>
  <c r="AC156" i="44" s="1"/>
  <c r="AR156" i="44" s="1"/>
  <c r="BG53" i="44"/>
  <c r="AC53" i="44" s="1"/>
  <c r="AR53" i="44" s="1"/>
  <c r="BG59" i="44"/>
  <c r="AC59" i="44" s="1"/>
  <c r="AR59" i="44" s="1"/>
  <c r="BD46" i="44"/>
  <c r="Z46" i="44" s="1"/>
  <c r="AO46" i="44" s="1"/>
  <c r="BG167" i="44"/>
  <c r="AC167" i="44" s="1"/>
  <c r="AR167" i="44" s="1"/>
  <c r="BD32" i="44"/>
  <c r="Z32" i="44" s="1"/>
  <c r="AO32" i="44" s="1"/>
  <c r="BG125" i="44"/>
  <c r="AC125" i="44" s="1"/>
  <c r="AR125" i="44" s="1"/>
  <c r="BG20" i="44"/>
  <c r="AC20" i="44" s="1"/>
  <c r="AR20" i="44" s="1"/>
  <c r="BG76" i="44"/>
  <c r="AC76" i="44" s="1"/>
  <c r="AR76" i="44" s="1"/>
  <c r="BG75" i="44"/>
  <c r="AC75" i="44" s="1"/>
  <c r="AR75" i="44" s="1"/>
  <c r="BG183" i="44"/>
  <c r="AC183" i="44" s="1"/>
  <c r="AR183" i="44" s="1"/>
  <c r="BG27" i="44"/>
  <c r="AC27" i="44" s="1"/>
  <c r="AR27" i="44" s="1"/>
  <c r="BG110" i="44"/>
  <c r="AC110" i="44" s="1"/>
  <c r="AR110" i="44" s="1"/>
  <c r="BG205" i="44"/>
  <c r="AC205" i="44" s="1"/>
  <c r="AR205" i="44" s="1"/>
  <c r="BB136" i="44"/>
  <c r="X136" i="44" s="1"/>
  <c r="AM136" i="44" s="1"/>
  <c r="BB10" i="44"/>
  <c r="X10" i="44" s="1"/>
  <c r="AM10" i="44" s="1"/>
  <c r="AY140" i="44"/>
  <c r="U140" i="44" s="1"/>
  <c r="AJ140" i="44" s="1"/>
  <c r="AY61" i="44"/>
  <c r="U61" i="44" s="1"/>
  <c r="AJ61" i="44" s="1"/>
  <c r="AY63" i="44"/>
  <c r="U63" i="44" s="1"/>
  <c r="AJ63" i="44" s="1"/>
  <c r="AY59" i="44"/>
  <c r="U59" i="44" s="1"/>
  <c r="AJ59" i="44" s="1"/>
  <c r="BB202" i="44"/>
  <c r="X202" i="44" s="1"/>
  <c r="AM202" i="44" s="1"/>
  <c r="AY192" i="44"/>
  <c r="U192" i="44" s="1"/>
  <c r="AJ192" i="44" s="1"/>
  <c r="AY8" i="44"/>
  <c r="U8" i="44" s="1"/>
  <c r="AJ8" i="44" s="1"/>
  <c r="AY143" i="44"/>
  <c r="U143" i="44" s="1"/>
  <c r="AJ143" i="44" s="1"/>
  <c r="AY102" i="44"/>
  <c r="U102" i="44" s="1"/>
  <c r="AJ102" i="44" s="1"/>
  <c r="BD41" i="44"/>
  <c r="Z41" i="44" s="1"/>
  <c r="AO41" i="44" s="1"/>
  <c r="BD121" i="44"/>
  <c r="Z121" i="44" s="1"/>
  <c r="AO121" i="44" s="1"/>
  <c r="BD171" i="44"/>
  <c r="Z171" i="44" s="1"/>
  <c r="AO171" i="44" s="1"/>
  <c r="BD57" i="44"/>
  <c r="Z57" i="44" s="1"/>
  <c r="AO57" i="44" s="1"/>
  <c r="BD63" i="44"/>
  <c r="Z63" i="44" s="1"/>
  <c r="AO63" i="44" s="1"/>
  <c r="BD68" i="44"/>
  <c r="Z68" i="44" s="1"/>
  <c r="AO68" i="44" s="1"/>
  <c r="BD152" i="44"/>
  <c r="Z152" i="44" s="1"/>
  <c r="AO152" i="44" s="1"/>
  <c r="BD88" i="44"/>
  <c r="Z88" i="44" s="1"/>
  <c r="AO88" i="44" s="1"/>
  <c r="BD159" i="44"/>
  <c r="Z159" i="44" s="1"/>
  <c r="AO159" i="44" s="1"/>
  <c r="BD184" i="44"/>
  <c r="Z184" i="44" s="1"/>
  <c r="AO184" i="44" s="1"/>
  <c r="BD204" i="44"/>
  <c r="Z204" i="44" s="1"/>
  <c r="AO204" i="44" s="1"/>
  <c r="BD8" i="44"/>
  <c r="Z8" i="44" s="1"/>
  <c r="AO8" i="44" s="1"/>
  <c r="BD91" i="44"/>
  <c r="Z91" i="44" s="1"/>
  <c r="AO91" i="44" s="1"/>
  <c r="BD166" i="44"/>
  <c r="Z166" i="44" s="1"/>
  <c r="AO166" i="44" s="1"/>
  <c r="BD71" i="44"/>
  <c r="Z71" i="44" s="1"/>
  <c r="AO71" i="44" s="1"/>
  <c r="BD129" i="44"/>
  <c r="Z129" i="44" s="1"/>
  <c r="AO129" i="44" s="1"/>
  <c r="BD76" i="44"/>
  <c r="Z76" i="44" s="1"/>
  <c r="AO76" i="44" s="1"/>
  <c r="BD105" i="44"/>
  <c r="Z105" i="44" s="1"/>
  <c r="AO105" i="44" s="1"/>
  <c r="BD190" i="44"/>
  <c r="Z190" i="44" s="1"/>
  <c r="AO190" i="44" s="1"/>
  <c r="BD144" i="44"/>
  <c r="Z144" i="44" s="1"/>
  <c r="AO144" i="44" s="1"/>
  <c r="BG172" i="44"/>
  <c r="AC172" i="44" s="1"/>
  <c r="AR172" i="44" s="1"/>
  <c r="BG80" i="44"/>
  <c r="AC80" i="44" s="1"/>
  <c r="AR80" i="44" s="1"/>
  <c r="BG181" i="44"/>
  <c r="AC181" i="44" s="1"/>
  <c r="AR181" i="44" s="1"/>
  <c r="BG30" i="44"/>
  <c r="AC30" i="44" s="1"/>
  <c r="AR30" i="44" s="1"/>
  <c r="BG124" i="44"/>
  <c r="AC124" i="44" s="1"/>
  <c r="AR124" i="44" s="1"/>
  <c r="BG91" i="44"/>
  <c r="AC91" i="44" s="1"/>
  <c r="AR91" i="44" s="1"/>
  <c r="BG202" i="44"/>
  <c r="AC202" i="44" s="1"/>
  <c r="AR202" i="44" s="1"/>
  <c r="BG179" i="44"/>
  <c r="AC179" i="44" s="1"/>
  <c r="AR179" i="44" s="1"/>
  <c r="BG121" i="44"/>
  <c r="AC121" i="44" s="1"/>
  <c r="AR121" i="44" s="1"/>
  <c r="BG152" i="44"/>
  <c r="AC152" i="44" s="1"/>
  <c r="AR152" i="44" s="1"/>
  <c r="BG57" i="44"/>
  <c r="AC57" i="44" s="1"/>
  <c r="AR57" i="44" s="1"/>
  <c r="BD58" i="44"/>
  <c r="Z58" i="44" s="1"/>
  <c r="AO58" i="44" s="1"/>
  <c r="BD21" i="44"/>
  <c r="Z21" i="44" s="1"/>
  <c r="AO21" i="44" s="1"/>
  <c r="BD156" i="44"/>
  <c r="Z156" i="44" s="1"/>
  <c r="AO156" i="44" s="1"/>
  <c r="BD40" i="44"/>
  <c r="Z40" i="44" s="1"/>
  <c r="AO40" i="44" s="1"/>
  <c r="BD42" i="44"/>
  <c r="Z42" i="44" s="1"/>
  <c r="AO42" i="44" s="1"/>
  <c r="BD90" i="44"/>
  <c r="Z90" i="44" s="1"/>
  <c r="AO90" i="44" s="1"/>
  <c r="BD82" i="44"/>
  <c r="Z82" i="44" s="1"/>
  <c r="AO82" i="44" s="1"/>
  <c r="BD130" i="44"/>
  <c r="Z130" i="44" s="1"/>
  <c r="AO130" i="44" s="1"/>
  <c r="BD27" i="44"/>
  <c r="Z27" i="44" s="1"/>
  <c r="AO27" i="44" s="1"/>
  <c r="BD97" i="44"/>
  <c r="Z97" i="44" s="1"/>
  <c r="AO97" i="44" s="1"/>
  <c r="BD158" i="44"/>
  <c r="Z158" i="44" s="1"/>
  <c r="AO158" i="44" s="1"/>
  <c r="BD7" i="44"/>
  <c r="Z7" i="44" s="1"/>
  <c r="AO7" i="44" s="1"/>
  <c r="BD147" i="44"/>
  <c r="Z147" i="44" s="1"/>
  <c r="AO147" i="44" s="1"/>
  <c r="BD65" i="44"/>
  <c r="Z65" i="44" s="1"/>
  <c r="AO65" i="44" s="1"/>
  <c r="BD9" i="44"/>
  <c r="Z9" i="44" s="1"/>
  <c r="AO9" i="44" s="1"/>
  <c r="BD17" i="44"/>
  <c r="Z17" i="44" s="1"/>
  <c r="AO17" i="44" s="1"/>
  <c r="BD6" i="44"/>
  <c r="Z6" i="44" s="1"/>
  <c r="AO6" i="44" s="1"/>
  <c r="AZ64" i="44"/>
  <c r="V64" i="44" s="1"/>
  <c r="AK64" i="44" s="1"/>
  <c r="BB110" i="44"/>
  <c r="X110" i="44" s="1"/>
  <c r="AM110" i="44" s="1"/>
  <c r="BB152" i="44"/>
  <c r="X152" i="44" s="1"/>
  <c r="AM152" i="44" s="1"/>
  <c r="AY117" i="44"/>
  <c r="U117" i="44" s="1"/>
  <c r="AJ117" i="44" s="1"/>
  <c r="AY119" i="44"/>
  <c r="U119" i="44" s="1"/>
  <c r="AJ119" i="44" s="1"/>
  <c r="AY196" i="44"/>
  <c r="U196" i="44" s="1"/>
  <c r="AJ196" i="44" s="1"/>
  <c r="AY120" i="44"/>
  <c r="U120" i="44" s="1"/>
  <c r="AJ120" i="44" s="1"/>
  <c r="BD53" i="44"/>
  <c r="Z53" i="44" s="1"/>
  <c r="AO53" i="44" s="1"/>
  <c r="BD174" i="44"/>
  <c r="Z174" i="44" s="1"/>
  <c r="AO174" i="44" s="1"/>
  <c r="BD202" i="44"/>
  <c r="Z202" i="44" s="1"/>
  <c r="AO202" i="44" s="1"/>
  <c r="BD66" i="44"/>
  <c r="Z66" i="44" s="1"/>
  <c r="AO66" i="44" s="1"/>
  <c r="BD99" i="44"/>
  <c r="Z99" i="44" s="1"/>
  <c r="AO99" i="44" s="1"/>
  <c r="BD157" i="44"/>
  <c r="Z157" i="44" s="1"/>
  <c r="AO157" i="44" s="1"/>
  <c r="BD39" i="44"/>
  <c r="Z39" i="44" s="1"/>
  <c r="AO39" i="44" s="1"/>
  <c r="BD69" i="44"/>
  <c r="Z69" i="44" s="1"/>
  <c r="AO69" i="44" s="1"/>
  <c r="BD48" i="44"/>
  <c r="Z48" i="44" s="1"/>
  <c r="AO48" i="44" s="1"/>
  <c r="BD89" i="44"/>
  <c r="Z89" i="44" s="1"/>
  <c r="AO89" i="44" s="1"/>
  <c r="BD108" i="44"/>
  <c r="Z108" i="44" s="1"/>
  <c r="AO108" i="44" s="1"/>
  <c r="BD138" i="44"/>
  <c r="Z138" i="44" s="1"/>
  <c r="AO138" i="44" s="1"/>
  <c r="BG189" i="44"/>
  <c r="AC189" i="44" s="1"/>
  <c r="AR189" i="44" s="1"/>
  <c r="BG90" i="44"/>
  <c r="AC90" i="44" s="1"/>
  <c r="AR90" i="44" s="1"/>
  <c r="BG104" i="44"/>
  <c r="AC104" i="44" s="1"/>
  <c r="AR104" i="44" s="1"/>
  <c r="BG28" i="44"/>
  <c r="AC28" i="44" s="1"/>
  <c r="AR28" i="44" s="1"/>
  <c r="BG67" i="44"/>
  <c r="AC67" i="44" s="1"/>
  <c r="AR67" i="44" s="1"/>
  <c r="BG9" i="44"/>
  <c r="AC9" i="44" s="1"/>
  <c r="AR9" i="44" s="1"/>
  <c r="BG201" i="44"/>
  <c r="AC201" i="44" s="1"/>
  <c r="AR201" i="44" s="1"/>
  <c r="BG101" i="44"/>
  <c r="AC101" i="44" s="1"/>
  <c r="AR101" i="44" s="1"/>
  <c r="BG169" i="44"/>
  <c r="AC169" i="44" s="1"/>
  <c r="AR169" i="44" s="1"/>
  <c r="BG51" i="44"/>
  <c r="AC51" i="44" s="1"/>
  <c r="AR51" i="44" s="1"/>
  <c r="BG88" i="44"/>
  <c r="AC88" i="44" s="1"/>
  <c r="AR88" i="44" s="1"/>
  <c r="BG171" i="44"/>
  <c r="AC171" i="44" s="1"/>
  <c r="AR171" i="44" s="1"/>
  <c r="BG127" i="44"/>
  <c r="AC127" i="44" s="1"/>
  <c r="AR127" i="44" s="1"/>
  <c r="BG190" i="44"/>
  <c r="AC190" i="44" s="1"/>
  <c r="AR190" i="44" s="1"/>
  <c r="BG86" i="44"/>
  <c r="AC86" i="44" s="1"/>
  <c r="AR86" i="44" s="1"/>
  <c r="BG68" i="44"/>
  <c r="AC68" i="44" s="1"/>
  <c r="AR68" i="44" s="1"/>
  <c r="BG13" i="44"/>
  <c r="AC13" i="44" s="1"/>
  <c r="AR13" i="44" s="1"/>
  <c r="BG194" i="44"/>
  <c r="AC194" i="44" s="1"/>
  <c r="AR194" i="44" s="1"/>
  <c r="BG48" i="44"/>
  <c r="AC48" i="44" s="1"/>
  <c r="AR48" i="44" s="1"/>
  <c r="BG134" i="44"/>
  <c r="AC134" i="44" s="1"/>
  <c r="AR134" i="44" s="1"/>
  <c r="BG145" i="44"/>
  <c r="AC145" i="44" s="1"/>
  <c r="AR145" i="44" s="1"/>
  <c r="BG95" i="44"/>
  <c r="AC95" i="44" s="1"/>
  <c r="AR95" i="44" s="1"/>
  <c r="BG8" i="44"/>
  <c r="AC8" i="44" s="1"/>
  <c r="AR8" i="44" s="1"/>
  <c r="BG166" i="44"/>
  <c r="AC166" i="44" s="1"/>
  <c r="AR166" i="44" s="1"/>
  <c r="BG12" i="44"/>
  <c r="AC12" i="44" s="1"/>
  <c r="AR12" i="44" s="1"/>
  <c r="BG14" i="44"/>
  <c r="AC14" i="44" s="1"/>
  <c r="AR14" i="44" s="1"/>
  <c r="BG26" i="44"/>
  <c r="AC26" i="44" s="1"/>
  <c r="AR26" i="44" s="1"/>
  <c r="BG147" i="44"/>
  <c r="AC147" i="44" s="1"/>
  <c r="AR147" i="44" s="1"/>
  <c r="BG120" i="44"/>
  <c r="AC120" i="44" s="1"/>
  <c r="AR120" i="44" s="1"/>
  <c r="BG193" i="44"/>
  <c r="AC193" i="44" s="1"/>
  <c r="AR193" i="44" s="1"/>
  <c r="BG63" i="44"/>
  <c r="AC63" i="44" s="1"/>
  <c r="AR63" i="44" s="1"/>
  <c r="BG113" i="44"/>
  <c r="AC113" i="44" s="1"/>
  <c r="AR113" i="44" s="1"/>
  <c r="BG176" i="44"/>
  <c r="AC176" i="44" s="1"/>
  <c r="AR176" i="44" s="1"/>
  <c r="BG192" i="44"/>
  <c r="AC192" i="44" s="1"/>
  <c r="AR192" i="44" s="1"/>
  <c r="BG34" i="44"/>
  <c r="AC34" i="44" s="1"/>
  <c r="AR34" i="44" s="1"/>
  <c r="BG185" i="44"/>
  <c r="AC185" i="44" s="1"/>
  <c r="AR185" i="44" s="1"/>
  <c r="BG74" i="44"/>
  <c r="AC74" i="44" s="1"/>
  <c r="AR74" i="44" s="1"/>
  <c r="BG79" i="44"/>
  <c r="AC79" i="44" s="1"/>
  <c r="AR79" i="44" s="1"/>
  <c r="BG18" i="44"/>
  <c r="AC18" i="44" s="1"/>
  <c r="AR18" i="44" s="1"/>
  <c r="BG155" i="44"/>
  <c r="AC155" i="44" s="1"/>
  <c r="AR155" i="44" s="1"/>
  <c r="BG93" i="44"/>
  <c r="AC93" i="44" s="1"/>
  <c r="AR93" i="44" s="1"/>
  <c r="BG62" i="44"/>
  <c r="AC62" i="44" s="1"/>
  <c r="AR62" i="44" s="1"/>
  <c r="BG148" i="44"/>
  <c r="AC148" i="44" s="1"/>
  <c r="AR148" i="44" s="1"/>
  <c r="BG137" i="44"/>
  <c r="AC137" i="44" s="1"/>
  <c r="AR137" i="44" s="1"/>
  <c r="BG60" i="44"/>
  <c r="AC60" i="44" s="1"/>
  <c r="AR60" i="44" s="1"/>
  <c r="BG31" i="44"/>
  <c r="AC31" i="44" s="1"/>
  <c r="AR31" i="44" s="1"/>
  <c r="BG119" i="44"/>
  <c r="AC119" i="44" s="1"/>
  <c r="AR119" i="44" s="1"/>
  <c r="BG69" i="44"/>
  <c r="AC69" i="44" s="1"/>
  <c r="AR69" i="44" s="1"/>
  <c r="BG83" i="44"/>
  <c r="AC83" i="44" s="1"/>
  <c r="AR83" i="44" s="1"/>
  <c r="BG73" i="44"/>
  <c r="AC73" i="44" s="1"/>
  <c r="AR73" i="44" s="1"/>
  <c r="BG66" i="44"/>
  <c r="AC66" i="44" s="1"/>
  <c r="AR66" i="44" s="1"/>
  <c r="BG37" i="44"/>
  <c r="AC37" i="44" s="1"/>
  <c r="AR37" i="44" s="1"/>
  <c r="BG123" i="44"/>
  <c r="AC123" i="44" s="1"/>
  <c r="AR123" i="44" s="1"/>
  <c r="BG25" i="44"/>
  <c r="AC25" i="44" s="1"/>
  <c r="AR25" i="44" s="1"/>
  <c r="BD56" i="44"/>
  <c r="Z56" i="44" s="1"/>
  <c r="AO56" i="44" s="1"/>
  <c r="BD169" i="44"/>
  <c r="Z169" i="44" s="1"/>
  <c r="AO169" i="44" s="1"/>
  <c r="BD132" i="44"/>
  <c r="Z132" i="44" s="1"/>
  <c r="AO132" i="44" s="1"/>
  <c r="BD95" i="44"/>
  <c r="Z95" i="44" s="1"/>
  <c r="AO95" i="44" s="1"/>
  <c r="BD125" i="44"/>
  <c r="Z125" i="44" s="1"/>
  <c r="AO125" i="44" s="1"/>
  <c r="BD106" i="44"/>
  <c r="Z106" i="44" s="1"/>
  <c r="AO106" i="44" s="1"/>
  <c r="BD113" i="44"/>
  <c r="Z113" i="44" s="1"/>
  <c r="AO113" i="44" s="1"/>
  <c r="BD62" i="44"/>
  <c r="Z62" i="44" s="1"/>
  <c r="AO62" i="44" s="1"/>
  <c r="BD55" i="44"/>
  <c r="Z55" i="44" s="1"/>
  <c r="AO55" i="44" s="1"/>
  <c r="BD161" i="44"/>
  <c r="Z161" i="44" s="1"/>
  <c r="AO161" i="44" s="1"/>
  <c r="BD33" i="44"/>
  <c r="Z33" i="44" s="1"/>
  <c r="AO33" i="44" s="1"/>
  <c r="BD146" i="44"/>
  <c r="Z146" i="44" s="1"/>
  <c r="AO146" i="44" s="1"/>
  <c r="BD145" i="44"/>
  <c r="Z145" i="44" s="1"/>
  <c r="AO145" i="44" s="1"/>
  <c r="BD142" i="44"/>
  <c r="Z142" i="44" s="1"/>
  <c r="AO142" i="44" s="1"/>
  <c r="BD127" i="44"/>
  <c r="Z127" i="44" s="1"/>
  <c r="AO127" i="44" s="1"/>
  <c r="BD188" i="44"/>
  <c r="Z188" i="44" s="1"/>
  <c r="AO188" i="44" s="1"/>
  <c r="BD38" i="44"/>
  <c r="Z38" i="44" s="1"/>
  <c r="AO38" i="44" s="1"/>
  <c r="BD11" i="44"/>
  <c r="Z11" i="44" s="1"/>
  <c r="AO11" i="44" s="1"/>
  <c r="BD107" i="44"/>
  <c r="Z107" i="44" s="1"/>
  <c r="AO107" i="44" s="1"/>
  <c r="BD12" i="44"/>
  <c r="Z12" i="44" s="1"/>
  <c r="AO12" i="44" s="1"/>
  <c r="BD187" i="44"/>
  <c r="Z187" i="44" s="1"/>
  <c r="AO187" i="44" s="1"/>
  <c r="BD183" i="44"/>
  <c r="Z183" i="44" s="1"/>
  <c r="AO183" i="44" s="1"/>
  <c r="BD179" i="44"/>
  <c r="Z179" i="44" s="1"/>
  <c r="AO179" i="44" s="1"/>
  <c r="BD86" i="44"/>
  <c r="Z86" i="44" s="1"/>
  <c r="AO86" i="44" s="1"/>
  <c r="BD206" i="44"/>
  <c r="Z206" i="44" s="1"/>
  <c r="AO206" i="44" s="1"/>
  <c r="BD160" i="44"/>
  <c r="Z160" i="44" s="1"/>
  <c r="AO160" i="44" s="1"/>
  <c r="BD10" i="44"/>
  <c r="Z10" i="44" s="1"/>
  <c r="AO10" i="44" s="1"/>
  <c r="BD123" i="44"/>
  <c r="Z123" i="44" s="1"/>
  <c r="AO123" i="44" s="1"/>
  <c r="BD85" i="44"/>
  <c r="Z85" i="44" s="1"/>
  <c r="AO85" i="44" s="1"/>
  <c r="BD15" i="44"/>
  <c r="Z15" i="44" s="1"/>
  <c r="AO15" i="44" s="1"/>
  <c r="BD148" i="44"/>
  <c r="Z148" i="44" s="1"/>
  <c r="AO148" i="44" s="1"/>
  <c r="BD119" i="44"/>
  <c r="Z119" i="44" s="1"/>
  <c r="AO119" i="44" s="1"/>
  <c r="BD180" i="44"/>
  <c r="Z180" i="44" s="1"/>
  <c r="AO180" i="44" s="1"/>
  <c r="BD140" i="44"/>
  <c r="Z140" i="44" s="1"/>
  <c r="AO140" i="44" s="1"/>
  <c r="BD115" i="44"/>
  <c r="Z115" i="44" s="1"/>
  <c r="AO115" i="44" s="1"/>
  <c r="BD64" i="44"/>
  <c r="Z64" i="44" s="1"/>
  <c r="AO64" i="44" s="1"/>
  <c r="BD126" i="44"/>
  <c r="Z126" i="44" s="1"/>
  <c r="AO126" i="44" s="1"/>
  <c r="BD198" i="44"/>
  <c r="Z198" i="44" s="1"/>
  <c r="AO198" i="44" s="1"/>
  <c r="BD139" i="44"/>
  <c r="Z139" i="44" s="1"/>
  <c r="AO139" i="44" s="1"/>
  <c r="BD80" i="44"/>
  <c r="Z80" i="44" s="1"/>
  <c r="AO80" i="44" s="1"/>
  <c r="BD143" i="44"/>
  <c r="Z143" i="44" s="1"/>
  <c r="AO143" i="44" s="1"/>
  <c r="BD29" i="44"/>
  <c r="Z29" i="44" s="1"/>
  <c r="AO29" i="44" s="1"/>
  <c r="BD81" i="44"/>
  <c r="Z81" i="44" s="1"/>
  <c r="AO81" i="44" s="1"/>
  <c r="BD133" i="44"/>
  <c r="Z133" i="44" s="1"/>
  <c r="AO133" i="44" s="1"/>
  <c r="BD54" i="44"/>
  <c r="Z54" i="44" s="1"/>
  <c r="AO54" i="44" s="1"/>
  <c r="BD102" i="44"/>
  <c r="Z102" i="44" s="1"/>
  <c r="AO102" i="44" s="1"/>
  <c r="BD110" i="44"/>
  <c r="Z110" i="44" s="1"/>
  <c r="AO110" i="44" s="1"/>
  <c r="BD163" i="44"/>
  <c r="Z163" i="44" s="1"/>
  <c r="AO163" i="44" s="1"/>
  <c r="BD93" i="44"/>
  <c r="Z93" i="44" s="1"/>
  <c r="AO93" i="44" s="1"/>
  <c r="BD164" i="44"/>
  <c r="Z164" i="44" s="1"/>
  <c r="AO164" i="44" s="1"/>
  <c r="BD197" i="44"/>
  <c r="Z197" i="44" s="1"/>
  <c r="AO197" i="44" s="1"/>
  <c r="BD18" i="44"/>
  <c r="Z18" i="44" s="1"/>
  <c r="AO18" i="44" s="1"/>
  <c r="BD77" i="44"/>
  <c r="Z77" i="44" s="1"/>
  <c r="AO77" i="44" s="1"/>
  <c r="BD150" i="44"/>
  <c r="Z150" i="44" s="1"/>
  <c r="AO150" i="44" s="1"/>
  <c r="BD114" i="44"/>
  <c r="Z114" i="44" s="1"/>
  <c r="AO114" i="44" s="1"/>
  <c r="BB90" i="44"/>
  <c r="X90" i="44" s="1"/>
  <c r="AM90" i="44" s="1"/>
  <c r="BB163" i="44"/>
  <c r="X163" i="44" s="1"/>
  <c r="AM163" i="44" s="1"/>
  <c r="BB169" i="44"/>
  <c r="X169" i="44" s="1"/>
  <c r="AM169" i="44" s="1"/>
  <c r="BB145" i="44"/>
  <c r="X145" i="44" s="1"/>
  <c r="AM145" i="44" s="1"/>
  <c r="BB99" i="44"/>
  <c r="X99" i="44" s="1"/>
  <c r="AM99" i="44" s="1"/>
  <c r="AY92" i="44"/>
  <c r="U92" i="44" s="1"/>
  <c r="AJ92" i="44" s="1"/>
  <c r="AY108" i="44"/>
  <c r="U108" i="44" s="1"/>
  <c r="AJ108" i="44" s="1"/>
  <c r="AY93" i="44"/>
  <c r="U93" i="44" s="1"/>
  <c r="AJ93" i="44" s="1"/>
  <c r="AY162" i="44"/>
  <c r="U162" i="44" s="1"/>
  <c r="AJ162" i="44" s="1"/>
  <c r="AY129" i="44"/>
  <c r="U129" i="44" s="1"/>
  <c r="AJ129" i="44" s="1"/>
  <c r="AY57" i="44"/>
  <c r="U57" i="44" s="1"/>
  <c r="AJ57" i="44" s="1"/>
  <c r="AY180" i="44"/>
  <c r="U180" i="44" s="1"/>
  <c r="AJ180" i="44" s="1"/>
  <c r="AY79" i="44"/>
  <c r="U79" i="44" s="1"/>
  <c r="AJ79" i="44" s="1"/>
  <c r="AY181" i="44"/>
  <c r="U181" i="44" s="1"/>
  <c r="AJ181" i="44" s="1"/>
  <c r="AY23" i="44"/>
  <c r="U23" i="44" s="1"/>
  <c r="AJ23" i="44" s="1"/>
  <c r="AY166" i="44"/>
  <c r="U166" i="44" s="1"/>
  <c r="AJ166" i="44" s="1"/>
  <c r="AX38" i="44"/>
  <c r="T38" i="44" s="1"/>
  <c r="AI38" i="44" s="1"/>
  <c r="AX156" i="44"/>
  <c r="T156" i="44" s="1"/>
  <c r="AI156" i="44" s="1"/>
  <c r="AY77" i="44"/>
  <c r="U77" i="44" s="1"/>
  <c r="AJ77" i="44" s="1"/>
  <c r="AY75" i="44"/>
  <c r="U75" i="44" s="1"/>
  <c r="AJ75" i="44" s="1"/>
  <c r="AY70" i="44"/>
  <c r="U70" i="44" s="1"/>
  <c r="AJ70" i="44" s="1"/>
  <c r="AY111" i="44"/>
  <c r="U111" i="44" s="1"/>
  <c r="AJ111" i="44" s="1"/>
  <c r="BG46" i="44"/>
  <c r="AC46" i="44" s="1"/>
  <c r="AR46" i="44" s="1"/>
  <c r="BD101" i="44"/>
  <c r="Z101" i="44" s="1"/>
  <c r="AO101" i="44" s="1"/>
  <c r="BD100" i="44"/>
  <c r="Z100" i="44" s="1"/>
  <c r="AO100" i="44" s="1"/>
  <c r="BD92" i="44"/>
  <c r="Z92" i="44" s="1"/>
  <c r="AO92" i="44" s="1"/>
  <c r="BD67" i="44"/>
  <c r="Z67" i="44" s="1"/>
  <c r="AO67" i="44" s="1"/>
  <c r="BD137" i="44"/>
  <c r="Z137" i="44" s="1"/>
  <c r="AO137" i="44" s="1"/>
  <c r="BG146" i="44"/>
  <c r="AC146" i="44" s="1"/>
  <c r="AR146" i="44" s="1"/>
  <c r="BG168" i="44"/>
  <c r="AC168" i="44" s="1"/>
  <c r="AR168" i="44" s="1"/>
  <c r="BG138" i="44"/>
  <c r="AC138" i="44" s="1"/>
  <c r="AR138" i="44" s="1"/>
  <c r="BG135" i="44"/>
  <c r="AC135" i="44" s="1"/>
  <c r="AR135" i="44" s="1"/>
  <c r="BG186" i="44"/>
  <c r="AC186" i="44" s="1"/>
  <c r="AR186" i="44" s="1"/>
  <c r="BD109" i="44"/>
  <c r="Z109" i="44" s="1"/>
  <c r="AO109" i="44" s="1"/>
  <c r="BD37" i="44"/>
  <c r="Z37" i="44" s="1"/>
  <c r="AO37" i="44" s="1"/>
  <c r="BG126" i="44"/>
  <c r="AC126" i="44" s="1"/>
  <c r="AR126" i="44" s="1"/>
  <c r="BG139" i="44"/>
  <c r="AC139" i="44" s="1"/>
  <c r="AR139" i="44" s="1"/>
  <c r="AY123" i="44"/>
  <c r="U123" i="44" s="1"/>
  <c r="AJ123" i="44" s="1"/>
  <c r="AY187" i="44"/>
  <c r="U187" i="44" s="1"/>
  <c r="AJ187" i="44" s="1"/>
  <c r="AY64" i="44"/>
  <c r="U64" i="44" s="1"/>
  <c r="AJ64" i="44" s="1"/>
  <c r="BB125" i="44"/>
  <c r="X125" i="44" s="1"/>
  <c r="AM125" i="44" s="1"/>
  <c r="AY125" i="44"/>
  <c r="U125" i="44" s="1"/>
  <c r="AJ125" i="44" s="1"/>
  <c r="AY206" i="44"/>
  <c r="AY10" i="44"/>
  <c r="U10" i="44" s="1"/>
  <c r="AJ10" i="44" s="1"/>
  <c r="BD155" i="44"/>
  <c r="Z155" i="44" s="1"/>
  <c r="AO155" i="44" s="1"/>
  <c r="BD60" i="44"/>
  <c r="Z60" i="44" s="1"/>
  <c r="AO60" i="44" s="1"/>
  <c r="BD94" i="44"/>
  <c r="Z94" i="44" s="1"/>
  <c r="AO94" i="44" s="1"/>
  <c r="BD28" i="44"/>
  <c r="Z28" i="44" s="1"/>
  <c r="AO28" i="44" s="1"/>
  <c r="BD23" i="44"/>
  <c r="Z23" i="44" s="1"/>
  <c r="AO23" i="44" s="1"/>
  <c r="BD70" i="44"/>
  <c r="Z70" i="44" s="1"/>
  <c r="AO70" i="44" s="1"/>
  <c r="BD176" i="44"/>
  <c r="Z176" i="44" s="1"/>
  <c r="AO176" i="44" s="1"/>
  <c r="BD104" i="44"/>
  <c r="Z104" i="44" s="1"/>
  <c r="AO104" i="44" s="1"/>
  <c r="BD122" i="44"/>
  <c r="Z122" i="44" s="1"/>
  <c r="AO122" i="44" s="1"/>
  <c r="BD111" i="44"/>
  <c r="Z111" i="44" s="1"/>
  <c r="AO111" i="44" s="1"/>
  <c r="BD124" i="44"/>
  <c r="Z124" i="44" s="1"/>
  <c r="AO124" i="44" s="1"/>
  <c r="BD36" i="44"/>
  <c r="Z36" i="44" s="1"/>
  <c r="AO36" i="44" s="1"/>
  <c r="BD182" i="44"/>
  <c r="Z182" i="44" s="1"/>
  <c r="AO182" i="44" s="1"/>
  <c r="BD131" i="44"/>
  <c r="Z131" i="44" s="1"/>
  <c r="AO131" i="44" s="1"/>
  <c r="BD118" i="44"/>
  <c r="Z118" i="44" s="1"/>
  <c r="AO118" i="44" s="1"/>
  <c r="BD165" i="44"/>
  <c r="Z165" i="44" s="1"/>
  <c r="AO165" i="44" s="1"/>
  <c r="BD103" i="44"/>
  <c r="Z103" i="44" s="1"/>
  <c r="AO103" i="44" s="1"/>
  <c r="BD52" i="44"/>
  <c r="Z52" i="44" s="1"/>
  <c r="AO52" i="44" s="1"/>
  <c r="BG164" i="44"/>
  <c r="AC164" i="44" s="1"/>
  <c r="AR164" i="44" s="1"/>
  <c r="BG175" i="44"/>
  <c r="AC175" i="44" s="1"/>
  <c r="AR175" i="44" s="1"/>
  <c r="BG199" i="44"/>
  <c r="AC199" i="44" s="1"/>
  <c r="AR199" i="44" s="1"/>
  <c r="BD19" i="44"/>
  <c r="Z19" i="44" s="1"/>
  <c r="AO19" i="44" s="1"/>
  <c r="BG117" i="44"/>
  <c r="AC117" i="44" s="1"/>
  <c r="AR117" i="44" s="1"/>
  <c r="BG129" i="44"/>
  <c r="AC129" i="44" s="1"/>
  <c r="AR129" i="44" s="1"/>
  <c r="BG115" i="44"/>
  <c r="AC115" i="44" s="1"/>
  <c r="AR115" i="44" s="1"/>
  <c r="BG39" i="44"/>
  <c r="AC39" i="44" s="1"/>
  <c r="AR39" i="44" s="1"/>
  <c r="BG35" i="44"/>
  <c r="AC35" i="44" s="1"/>
  <c r="AR35" i="44" s="1"/>
  <c r="BG103" i="44"/>
  <c r="AC103" i="44" s="1"/>
  <c r="AR103" i="44" s="1"/>
  <c r="BG44" i="44"/>
  <c r="AC44" i="44" s="1"/>
  <c r="AR44" i="44" s="1"/>
  <c r="BG29" i="44"/>
  <c r="AC29" i="44" s="1"/>
  <c r="AR29" i="44" s="1"/>
  <c r="BG170" i="44"/>
  <c r="AC170" i="44" s="1"/>
  <c r="AR170" i="44" s="1"/>
  <c r="BG200" i="44"/>
  <c r="AC200" i="44" s="1"/>
  <c r="AR200" i="44" s="1"/>
  <c r="BG52" i="44"/>
  <c r="AC52" i="44" s="1"/>
  <c r="AR52" i="44" s="1"/>
  <c r="BG41" i="44"/>
  <c r="AC41" i="44" s="1"/>
  <c r="AR41" i="44" s="1"/>
  <c r="BG16" i="44"/>
  <c r="AC16" i="44" s="1"/>
  <c r="AR16" i="44" s="1"/>
  <c r="BG158" i="44"/>
  <c r="AC158" i="44" s="1"/>
  <c r="AR158" i="44" s="1"/>
  <c r="BD195" i="44"/>
  <c r="Z195" i="44" s="1"/>
  <c r="AO195" i="44" s="1"/>
  <c r="BD205" i="44"/>
  <c r="Z205" i="44" s="1"/>
  <c r="AO205" i="44" s="1"/>
  <c r="BG195" i="44"/>
  <c r="AC195" i="44" s="1"/>
  <c r="AR195" i="44" s="1"/>
  <c r="BG58" i="44"/>
  <c r="AC58" i="44" s="1"/>
  <c r="AR58" i="44" s="1"/>
  <c r="BD192" i="44"/>
  <c r="Z192" i="44" s="1"/>
  <c r="AO192" i="44" s="1"/>
  <c r="BG89" i="44"/>
  <c r="AC89" i="44" s="1"/>
  <c r="AR89" i="44" s="1"/>
  <c r="BG64" i="44"/>
  <c r="AC64" i="44" s="1"/>
  <c r="AR64" i="44" s="1"/>
  <c r="BG161" i="44"/>
  <c r="AC161" i="44" s="1"/>
  <c r="AR161" i="44" s="1"/>
  <c r="BG7" i="44"/>
  <c r="AC7" i="44" s="1"/>
  <c r="AR7" i="44" s="1"/>
  <c r="BG197" i="44"/>
  <c r="AC197" i="44" s="1"/>
  <c r="AR197" i="44" s="1"/>
  <c r="BG204" i="44"/>
  <c r="AC204" i="44" s="1"/>
  <c r="AR204" i="44" s="1"/>
  <c r="BG160" i="44"/>
  <c r="AC160" i="44" s="1"/>
  <c r="AR160" i="44" s="1"/>
  <c r="BD34" i="44"/>
  <c r="Z34" i="44" s="1"/>
  <c r="AO34" i="44" s="1"/>
  <c r="BD75" i="44"/>
  <c r="Z75" i="44" s="1"/>
  <c r="AO75" i="44" s="1"/>
  <c r="BD178" i="44"/>
  <c r="Z178" i="44" s="1"/>
  <c r="AO178" i="44" s="1"/>
  <c r="BG77" i="44"/>
  <c r="AC77" i="44" s="1"/>
  <c r="AR77" i="44" s="1"/>
  <c r="BG6" i="44"/>
  <c r="AC6" i="44" s="1"/>
  <c r="AR6" i="44" s="1"/>
  <c r="BD112" i="44"/>
  <c r="Z112" i="44" s="1"/>
  <c r="AO112" i="44" s="1"/>
  <c r="BD193" i="44"/>
  <c r="Z193" i="44" s="1"/>
  <c r="AO193" i="44" s="1"/>
  <c r="BG174" i="44"/>
  <c r="AC174" i="44" s="1"/>
  <c r="AR174" i="44" s="1"/>
  <c r="BG72" i="44"/>
  <c r="AC72" i="44" s="1"/>
  <c r="AR72" i="44" s="1"/>
  <c r="BG84" i="44"/>
  <c r="AC84" i="44" s="1"/>
  <c r="AR84" i="44" s="1"/>
  <c r="BD154" i="44"/>
  <c r="Z154" i="44" s="1"/>
  <c r="AO154" i="44" s="1"/>
  <c r="BD14" i="44"/>
  <c r="Z14" i="44" s="1"/>
  <c r="AO14" i="44" s="1"/>
  <c r="BD47" i="44"/>
  <c r="Z47" i="44" s="1"/>
  <c r="AO47" i="44" s="1"/>
  <c r="BD141" i="44"/>
  <c r="Z141" i="44" s="1"/>
  <c r="AO141" i="44" s="1"/>
  <c r="BD84" i="44"/>
  <c r="Z84" i="44" s="1"/>
  <c r="AO84" i="44" s="1"/>
  <c r="AW117" i="44"/>
  <c r="S117" i="44" s="1"/>
  <c r="AH117" i="44" s="1"/>
  <c r="AW38" i="44"/>
  <c r="S38" i="44" s="1"/>
  <c r="AH38" i="44" s="1"/>
  <c r="BA158" i="44"/>
  <c r="W158" i="44" s="1"/>
  <c r="AL158" i="44" s="1"/>
  <c r="AY106" i="44"/>
  <c r="U106" i="44" s="1"/>
  <c r="AJ106" i="44" s="1"/>
  <c r="AY200" i="44"/>
  <c r="U200" i="44" s="1"/>
  <c r="AJ200" i="44" s="1"/>
  <c r="AY183" i="44"/>
  <c r="U183" i="44" s="1"/>
  <c r="AJ183" i="44" s="1"/>
  <c r="AY194" i="44"/>
  <c r="U194" i="44" s="1"/>
  <c r="AJ194" i="44" s="1"/>
  <c r="AY101" i="44"/>
  <c r="U101" i="44" s="1"/>
  <c r="AJ101" i="44" s="1"/>
  <c r="AY21" i="44"/>
  <c r="U21" i="44" s="1"/>
  <c r="AJ21" i="44" s="1"/>
  <c r="AY193" i="44"/>
  <c r="U193" i="44" s="1"/>
  <c r="AJ193" i="44" s="1"/>
  <c r="AY97" i="44"/>
  <c r="U97" i="44" s="1"/>
  <c r="AJ97" i="44" s="1"/>
  <c r="AY203" i="44"/>
  <c r="U203" i="44" s="1"/>
  <c r="AJ203" i="44" s="1"/>
  <c r="AY24" i="44"/>
  <c r="U24" i="44" s="1"/>
  <c r="AJ24" i="44" s="1"/>
  <c r="BD153" i="44"/>
  <c r="Z153" i="44" s="1"/>
  <c r="AO153" i="44" s="1"/>
  <c r="BD51" i="44"/>
  <c r="Z51" i="44" s="1"/>
  <c r="AO51" i="44" s="1"/>
  <c r="BD203" i="44"/>
  <c r="Z203" i="44" s="1"/>
  <c r="AO203" i="44" s="1"/>
  <c r="BD61" i="44"/>
  <c r="Z61" i="44" s="1"/>
  <c r="AO61" i="44" s="1"/>
  <c r="BD168" i="44"/>
  <c r="Z168" i="44" s="1"/>
  <c r="AO168" i="44" s="1"/>
  <c r="BD196" i="44"/>
  <c r="Z196" i="44" s="1"/>
  <c r="AO196" i="44" s="1"/>
  <c r="BG173" i="44"/>
  <c r="AC173" i="44" s="1"/>
  <c r="AR173" i="44" s="1"/>
  <c r="BG23" i="44"/>
  <c r="AC23" i="44" s="1"/>
  <c r="AR23" i="44" s="1"/>
  <c r="BG112" i="44"/>
  <c r="AC112" i="44" s="1"/>
  <c r="AR112" i="44" s="1"/>
  <c r="BG33" i="44"/>
  <c r="AC33" i="44" s="1"/>
  <c r="AR33" i="44" s="1"/>
  <c r="BG180" i="44"/>
  <c r="AC180" i="44" s="1"/>
  <c r="AR180" i="44" s="1"/>
  <c r="BG43" i="44"/>
  <c r="AC43" i="44" s="1"/>
  <c r="AR43" i="44" s="1"/>
  <c r="BG109" i="44"/>
  <c r="AC109" i="44" s="1"/>
  <c r="AR109" i="44" s="1"/>
  <c r="BB186" i="44"/>
  <c r="X186" i="44" s="1"/>
  <c r="AM186" i="44" s="1"/>
  <c r="AY19" i="44"/>
  <c r="U19" i="44" s="1"/>
  <c r="AJ19" i="44" s="1"/>
  <c r="AY25" i="44"/>
  <c r="U25" i="44" s="1"/>
  <c r="AJ25" i="44" s="1"/>
  <c r="AY103" i="44"/>
  <c r="U103" i="44" s="1"/>
  <c r="AJ103" i="44" s="1"/>
  <c r="AY40" i="44"/>
  <c r="U40" i="44" s="1"/>
  <c r="AJ40" i="44" s="1"/>
  <c r="AY205" i="44"/>
  <c r="U205" i="44" s="1"/>
  <c r="AJ205" i="44" s="1"/>
  <c r="AY47" i="44"/>
  <c r="U47" i="44" s="1"/>
  <c r="AJ47" i="44" s="1"/>
  <c r="AY154" i="44"/>
  <c r="U154" i="44" s="1"/>
  <c r="AJ154" i="44" s="1"/>
  <c r="AY44" i="44"/>
  <c r="U44" i="44" s="1"/>
  <c r="AJ44" i="44" s="1"/>
  <c r="AY45" i="44"/>
  <c r="U45" i="44" s="1"/>
  <c r="AJ45" i="44" s="1"/>
  <c r="BA129" i="44"/>
  <c r="W129" i="44" s="1"/>
  <c r="AL129" i="44" s="1"/>
  <c r="AX40" i="44"/>
  <c r="T40" i="44" s="1"/>
  <c r="AI40" i="44" s="1"/>
  <c r="AX140" i="44"/>
  <c r="T140" i="44" s="1"/>
  <c r="AI140" i="44" s="1"/>
  <c r="AX169" i="44"/>
  <c r="T169" i="44" s="1"/>
  <c r="AI169" i="44" s="1"/>
  <c r="AX73" i="44"/>
  <c r="T73" i="44" s="1"/>
  <c r="AI73" i="44" s="1"/>
  <c r="BB141" i="44"/>
  <c r="X141" i="44" s="1"/>
  <c r="AM141" i="44" s="1"/>
  <c r="AY182" i="44"/>
  <c r="U182" i="44" s="1"/>
  <c r="AJ182" i="44" s="1"/>
  <c r="BD22" i="44"/>
  <c r="Z22" i="44" s="1"/>
  <c r="AO22" i="44" s="1"/>
  <c r="BD31" i="44"/>
  <c r="Z31" i="44" s="1"/>
  <c r="AO31" i="44" s="1"/>
  <c r="BD167" i="44"/>
  <c r="Z167" i="44" s="1"/>
  <c r="AO167" i="44" s="1"/>
  <c r="BG177" i="44"/>
  <c r="AC177" i="44" s="1"/>
  <c r="AR177" i="44" s="1"/>
  <c r="BD170" i="44"/>
  <c r="Z170" i="44" s="1"/>
  <c r="AO170" i="44" s="1"/>
  <c r="BD83" i="44"/>
  <c r="Z83" i="44" s="1"/>
  <c r="AO83" i="44" s="1"/>
  <c r="BD134" i="44"/>
  <c r="Z134" i="44" s="1"/>
  <c r="AO134" i="44" s="1"/>
  <c r="BG141" i="44"/>
  <c r="AC141" i="44" s="1"/>
  <c r="AR141" i="44" s="1"/>
  <c r="BG99" i="44"/>
  <c r="AC99" i="44" s="1"/>
  <c r="AR99" i="44" s="1"/>
  <c r="BG191" i="44"/>
  <c r="AC191" i="44" s="1"/>
  <c r="AR191" i="44" s="1"/>
  <c r="BG165" i="44"/>
  <c r="AC165" i="44" s="1"/>
  <c r="AR165" i="44" s="1"/>
  <c r="BD96" i="44"/>
  <c r="Z96" i="44" s="1"/>
  <c r="AO96" i="44" s="1"/>
  <c r="BD43" i="44"/>
  <c r="Z43" i="44" s="1"/>
  <c r="AO43" i="44" s="1"/>
  <c r="BG49" i="44"/>
  <c r="AC49" i="44" s="1"/>
  <c r="AR49" i="44" s="1"/>
  <c r="BG56" i="44"/>
  <c r="AC56" i="44" s="1"/>
  <c r="AR56" i="44" s="1"/>
  <c r="BH172" i="44"/>
  <c r="AD172" i="44" s="1"/>
  <c r="AS172" i="44" s="1"/>
  <c r="BH76" i="44"/>
  <c r="AD76" i="44" s="1"/>
  <c r="AS76" i="44" s="1"/>
  <c r="AY113" i="44"/>
  <c r="U113" i="44" s="1"/>
  <c r="AJ113" i="44" s="1"/>
  <c r="AY35" i="44"/>
  <c r="U35" i="44" s="1"/>
  <c r="AJ35" i="44" s="1"/>
  <c r="AY26" i="44"/>
  <c r="U26" i="44" s="1"/>
  <c r="AJ26" i="44" s="1"/>
  <c r="AW142" i="44"/>
  <c r="S142" i="44" s="1"/>
  <c r="AH142" i="44" s="1"/>
  <c r="AW175" i="44"/>
  <c r="S175" i="44" s="1"/>
  <c r="AH175" i="44" s="1"/>
  <c r="BA53" i="44"/>
  <c r="W53" i="44" s="1"/>
  <c r="AL53" i="44" s="1"/>
  <c r="BA133" i="44"/>
  <c r="W133" i="44" s="1"/>
  <c r="AL133" i="44" s="1"/>
  <c r="BA168" i="44"/>
  <c r="W168" i="44" s="1"/>
  <c r="AL168" i="44" s="1"/>
  <c r="BE137" i="44"/>
  <c r="AA137" i="44" s="1"/>
  <c r="AP137" i="44" s="1"/>
  <c r="BB21" i="44"/>
  <c r="X21" i="44" s="1"/>
  <c r="AM21" i="44" s="1"/>
  <c r="BB117" i="44"/>
  <c r="X117" i="44" s="1"/>
  <c r="AM117" i="44" s="1"/>
  <c r="BB93" i="44"/>
  <c r="X93" i="44" s="1"/>
  <c r="AM93" i="44" s="1"/>
  <c r="AY121" i="44"/>
  <c r="U121" i="44" s="1"/>
  <c r="AJ121" i="44" s="1"/>
  <c r="AY36" i="44"/>
  <c r="U36" i="44" s="1"/>
  <c r="AJ36" i="44" s="1"/>
  <c r="AY165" i="44"/>
  <c r="U165" i="44" s="1"/>
  <c r="AJ165" i="44" s="1"/>
  <c r="AY51" i="44"/>
  <c r="U51" i="44" s="1"/>
  <c r="AJ51" i="44" s="1"/>
  <c r="AY33" i="44"/>
  <c r="U33" i="44" s="1"/>
  <c r="AJ33" i="44" s="1"/>
  <c r="AY167" i="44"/>
  <c r="U167" i="44" s="1"/>
  <c r="AJ167" i="44" s="1"/>
  <c r="AV171" i="44"/>
  <c r="R171" i="44" s="1"/>
  <c r="AG171" i="44" s="1"/>
  <c r="AV107" i="44"/>
  <c r="R107" i="44" s="1"/>
  <c r="AG107" i="44" s="1"/>
  <c r="AY177" i="44"/>
  <c r="U177" i="44" s="1"/>
  <c r="AJ177" i="44" s="1"/>
  <c r="AY199" i="44"/>
  <c r="U199" i="44" s="1"/>
  <c r="AJ199" i="44" s="1"/>
  <c r="AY161" i="44"/>
  <c r="U161" i="44" s="1"/>
  <c r="AJ161" i="44" s="1"/>
  <c r="BH132" i="44"/>
  <c r="AD132" i="44" s="1"/>
  <c r="AS132" i="44" s="1"/>
  <c r="BC114" i="44"/>
  <c r="Y114" i="44" s="1"/>
  <c r="AN114" i="44" s="1"/>
  <c r="BH136" i="44"/>
  <c r="AD136" i="44" s="1"/>
  <c r="AS136" i="44" s="1"/>
  <c r="AV158" i="44"/>
  <c r="R158" i="44" s="1"/>
  <c r="AG158" i="44" s="1"/>
  <c r="AV157" i="44"/>
  <c r="R157" i="44" s="1"/>
  <c r="AG157" i="44" s="1"/>
  <c r="BH118" i="44"/>
  <c r="AD118" i="44" s="1"/>
  <c r="AS118" i="44" s="1"/>
  <c r="AZ206" i="44"/>
  <c r="V206" i="44" s="1"/>
  <c r="AK206" i="44" s="1"/>
  <c r="AY159" i="44"/>
  <c r="U159" i="44" s="1"/>
  <c r="AJ159" i="44" s="1"/>
  <c r="AY100" i="44"/>
  <c r="U100" i="44" s="1"/>
  <c r="AJ100" i="44" s="1"/>
  <c r="AY126" i="44"/>
  <c r="U126" i="44" s="1"/>
  <c r="AJ126" i="44" s="1"/>
  <c r="AY7" i="44"/>
  <c r="U7" i="44" s="1"/>
  <c r="AJ7" i="44" s="1"/>
  <c r="AY78" i="44"/>
  <c r="U78" i="44" s="1"/>
  <c r="AJ78" i="44" s="1"/>
  <c r="BB123" i="44"/>
  <c r="X123" i="44" s="1"/>
  <c r="AM123" i="44" s="1"/>
  <c r="AY128" i="44"/>
  <c r="U128" i="44" s="1"/>
  <c r="AJ128" i="44" s="1"/>
  <c r="AY9" i="44"/>
  <c r="U9" i="44" s="1"/>
  <c r="AJ9" i="44" s="1"/>
  <c r="AY135" i="44"/>
  <c r="U135" i="44" s="1"/>
  <c r="AJ135" i="44" s="1"/>
  <c r="BD151" i="44"/>
  <c r="Z151" i="44" s="1"/>
  <c r="AO151" i="44" s="1"/>
  <c r="AY43" i="44"/>
  <c r="U43" i="44" s="1"/>
  <c r="AJ43" i="44" s="1"/>
  <c r="BH61" i="44"/>
  <c r="AD61" i="44" s="1"/>
  <c r="AS61" i="44" s="1"/>
  <c r="AX54" i="44"/>
  <c r="T54" i="44" s="1"/>
  <c r="AI54" i="44" s="1"/>
  <c r="AY131" i="44"/>
  <c r="U131" i="44" s="1"/>
  <c r="AJ131" i="44" s="1"/>
  <c r="AY160" i="44"/>
  <c r="U160" i="44" s="1"/>
  <c r="AJ160" i="44" s="1"/>
  <c r="BB34" i="44"/>
  <c r="X34" i="44" s="1"/>
  <c r="AM34" i="44" s="1"/>
  <c r="AY90" i="44"/>
  <c r="U90" i="44" s="1"/>
  <c r="AJ90" i="44" s="1"/>
  <c r="AY46" i="44"/>
  <c r="U46" i="44" s="1"/>
  <c r="AJ46" i="44" s="1"/>
  <c r="AY87" i="44"/>
  <c r="U87" i="44" s="1"/>
  <c r="AJ87" i="44" s="1"/>
  <c r="AY27" i="44"/>
  <c r="U27" i="44" s="1"/>
  <c r="AJ27" i="44" s="1"/>
  <c r="BB193" i="44"/>
  <c r="X193" i="44" s="1"/>
  <c r="AM193" i="44" s="1"/>
  <c r="AY88" i="44"/>
  <c r="U88" i="44" s="1"/>
  <c r="AJ88" i="44" s="1"/>
  <c r="AW192" i="44"/>
  <c r="S192" i="44" s="1"/>
  <c r="AH192" i="44" s="1"/>
  <c r="AZ129" i="44"/>
  <c r="V129" i="44" s="1"/>
  <c r="AK129" i="44" s="1"/>
  <c r="BH122" i="44"/>
  <c r="AD122" i="44" s="1"/>
  <c r="AS122" i="44" s="1"/>
  <c r="BB48" i="44"/>
  <c r="X48" i="44" s="1"/>
  <c r="AM48" i="44" s="1"/>
  <c r="AY13" i="44"/>
  <c r="U13" i="44" s="1"/>
  <c r="AJ13" i="44" s="1"/>
  <c r="AY150" i="44"/>
  <c r="U150" i="44" s="1"/>
  <c r="AJ150" i="44" s="1"/>
  <c r="AY104" i="44"/>
  <c r="U104" i="44" s="1"/>
  <c r="AJ104" i="44" s="1"/>
  <c r="AY12" i="44"/>
  <c r="U12" i="44" s="1"/>
  <c r="AJ12" i="44" s="1"/>
  <c r="BB115" i="44"/>
  <c r="X115" i="44" s="1"/>
  <c r="AM115" i="44" s="1"/>
  <c r="AY133" i="44"/>
  <c r="U133" i="44" s="1"/>
  <c r="AJ133" i="44" s="1"/>
  <c r="AY124" i="44"/>
  <c r="U124" i="44" s="1"/>
  <c r="AJ124" i="44" s="1"/>
  <c r="AY55" i="44"/>
  <c r="U55" i="44" s="1"/>
  <c r="AJ55" i="44" s="1"/>
  <c r="AY22" i="44"/>
  <c r="U22" i="44" s="1"/>
  <c r="AJ22" i="44" s="1"/>
  <c r="AY185" i="44"/>
  <c r="U185" i="44" s="1"/>
  <c r="AJ185" i="44" s="1"/>
  <c r="AY67" i="44"/>
  <c r="U67" i="44" s="1"/>
  <c r="AJ67" i="44" s="1"/>
  <c r="AY42" i="44"/>
  <c r="U42" i="44" s="1"/>
  <c r="AJ42" i="44" s="1"/>
  <c r="AY83" i="44"/>
  <c r="U83" i="44" s="1"/>
  <c r="AJ83" i="44" s="1"/>
  <c r="AW68" i="44"/>
  <c r="S68" i="44" s="1"/>
  <c r="AH68" i="44" s="1"/>
  <c r="AZ110" i="44"/>
  <c r="V110" i="44" s="1"/>
  <c r="AK110" i="44" s="1"/>
  <c r="AY170" i="44"/>
  <c r="U170" i="44" s="1"/>
  <c r="AJ170" i="44" s="1"/>
  <c r="AW193" i="44"/>
  <c r="S193" i="44" s="1"/>
  <c r="AH193" i="44" s="1"/>
  <c r="BH202" i="44"/>
  <c r="AD202" i="44" s="1"/>
  <c r="AS202" i="44" s="1"/>
  <c r="BH104" i="44"/>
  <c r="AD104" i="44" s="1"/>
  <c r="AS104" i="44" s="1"/>
  <c r="AY94" i="44"/>
  <c r="U94" i="44" s="1"/>
  <c r="AJ94" i="44" s="1"/>
  <c r="AY95" i="44"/>
  <c r="U95" i="44" s="1"/>
  <c r="AJ95" i="44" s="1"/>
  <c r="AY52" i="44"/>
  <c r="U52" i="44" s="1"/>
  <c r="AJ52" i="44" s="1"/>
  <c r="BH88" i="44"/>
  <c r="AD88" i="44" s="1"/>
  <c r="AS88" i="44" s="1"/>
  <c r="BH115" i="44"/>
  <c r="AD115" i="44" s="1"/>
  <c r="AS115" i="44" s="1"/>
  <c r="BH66" i="44"/>
  <c r="AD66" i="44" s="1"/>
  <c r="AS66" i="44" s="1"/>
  <c r="BH159" i="44"/>
  <c r="AD159" i="44" s="1"/>
  <c r="AS159" i="44" s="1"/>
  <c r="BH142" i="44"/>
  <c r="AD142" i="44" s="1"/>
  <c r="AS142" i="44" s="1"/>
  <c r="BB100" i="44"/>
  <c r="X100" i="44" s="1"/>
  <c r="AM100" i="44" s="1"/>
  <c r="BB119" i="44"/>
  <c r="X119" i="44" s="1"/>
  <c r="AM119" i="44" s="1"/>
  <c r="BB194" i="44"/>
  <c r="X194" i="44" s="1"/>
  <c r="AM194" i="44" s="1"/>
  <c r="BB11" i="44"/>
  <c r="X11" i="44" s="1"/>
  <c r="AM11" i="44" s="1"/>
  <c r="BB88" i="44"/>
  <c r="X88" i="44" s="1"/>
  <c r="AM88" i="44" s="1"/>
  <c r="BB138" i="44"/>
  <c r="X138" i="44" s="1"/>
  <c r="AM138" i="44" s="1"/>
  <c r="BA92" i="44"/>
  <c r="W92" i="44" s="1"/>
  <c r="AL92" i="44" s="1"/>
  <c r="BB130" i="44"/>
  <c r="X130" i="44" s="1"/>
  <c r="AM130" i="44" s="1"/>
  <c r="BB96" i="44"/>
  <c r="X96" i="44" s="1"/>
  <c r="AM96" i="44" s="1"/>
  <c r="BB47" i="44"/>
  <c r="X47" i="44" s="1"/>
  <c r="AM47" i="44" s="1"/>
  <c r="BB116" i="44"/>
  <c r="X116" i="44" s="1"/>
  <c r="AM116" i="44" s="1"/>
  <c r="AY68" i="44"/>
  <c r="U68" i="44" s="1"/>
  <c r="AJ68" i="44" s="1"/>
  <c r="AY171" i="44"/>
  <c r="U171" i="44" s="1"/>
  <c r="AJ171" i="44" s="1"/>
  <c r="AY37" i="44"/>
  <c r="U37" i="44" s="1"/>
  <c r="AJ37" i="44" s="1"/>
  <c r="AY141" i="44"/>
  <c r="U141" i="44" s="1"/>
  <c r="AJ141" i="44" s="1"/>
  <c r="AZ77" i="44"/>
  <c r="V77" i="44" s="1"/>
  <c r="AK77" i="44" s="1"/>
  <c r="AY50" i="44"/>
  <c r="U50" i="44" s="1"/>
  <c r="AJ50" i="44" s="1"/>
  <c r="AY15" i="44"/>
  <c r="U15" i="44" s="1"/>
  <c r="AJ15" i="44" s="1"/>
  <c r="AY164" i="44"/>
  <c r="U164" i="44" s="1"/>
  <c r="AJ164" i="44" s="1"/>
  <c r="AY62" i="44"/>
  <c r="U62" i="44" s="1"/>
  <c r="AJ62" i="44" s="1"/>
  <c r="AY34" i="44"/>
  <c r="U34" i="44" s="1"/>
  <c r="AJ34" i="44" s="1"/>
  <c r="AY145" i="44"/>
  <c r="U145" i="44" s="1"/>
  <c r="AJ145" i="44" s="1"/>
  <c r="AX84" i="44"/>
  <c r="T84" i="44" s="1"/>
  <c r="AI84" i="44" s="1"/>
  <c r="AX30" i="44"/>
  <c r="T30" i="44" s="1"/>
  <c r="AI30" i="44" s="1"/>
  <c r="AX155" i="44"/>
  <c r="T155" i="44" s="1"/>
  <c r="AI155" i="44" s="1"/>
  <c r="AX158" i="44"/>
  <c r="T158" i="44" s="1"/>
  <c r="AI158" i="44" s="1"/>
  <c r="AX41" i="44"/>
  <c r="T41" i="44" s="1"/>
  <c r="AI41" i="44" s="1"/>
  <c r="AX66" i="44"/>
  <c r="T66" i="44" s="1"/>
  <c r="AI66" i="44" s="1"/>
  <c r="AX14" i="44"/>
  <c r="T14" i="44" s="1"/>
  <c r="AI14" i="44" s="1"/>
  <c r="AX148" i="44"/>
  <c r="T148" i="44" s="1"/>
  <c r="AI148" i="44" s="1"/>
  <c r="AX198" i="44"/>
  <c r="T198" i="44" s="1"/>
  <c r="AI198" i="44" s="1"/>
  <c r="AY139" i="44"/>
  <c r="U139" i="44" s="1"/>
  <c r="AJ139" i="44" s="1"/>
  <c r="AY163" i="44"/>
  <c r="U163" i="44" s="1"/>
  <c r="AJ163" i="44" s="1"/>
  <c r="AY74" i="44"/>
  <c r="U74" i="44" s="1"/>
  <c r="AJ74" i="44" s="1"/>
  <c r="AY136" i="44"/>
  <c r="U136" i="44" s="1"/>
  <c r="AJ136" i="44" s="1"/>
  <c r="AX37" i="44"/>
  <c r="T37" i="44" s="1"/>
  <c r="AI37" i="44" s="1"/>
  <c r="AX192" i="44"/>
  <c r="T192" i="44" s="1"/>
  <c r="AI192" i="44" s="1"/>
  <c r="AW52" i="44"/>
  <c r="S52" i="44" s="1"/>
  <c r="AH52" i="44" s="1"/>
  <c r="AW158" i="44"/>
  <c r="S158" i="44" s="1"/>
  <c r="AH158" i="44" s="1"/>
  <c r="AW199" i="44"/>
  <c r="S199" i="44" s="1"/>
  <c r="AH199" i="44" s="1"/>
  <c r="AW36" i="44"/>
  <c r="S36" i="44" s="1"/>
  <c r="AH36" i="44" s="1"/>
  <c r="AV136" i="44"/>
  <c r="R136" i="44" s="1"/>
  <c r="AG136" i="44" s="1"/>
  <c r="AW119" i="44"/>
  <c r="S119" i="44" s="1"/>
  <c r="AH119" i="44" s="1"/>
  <c r="BB183" i="44"/>
  <c r="X183" i="44" s="1"/>
  <c r="AM183" i="44" s="1"/>
  <c r="BB185" i="44"/>
  <c r="X185" i="44" s="1"/>
  <c r="AM185" i="44" s="1"/>
  <c r="BB25" i="44"/>
  <c r="X25" i="44" s="1"/>
  <c r="AM25" i="44" s="1"/>
  <c r="BB177" i="44"/>
  <c r="X177" i="44" s="1"/>
  <c r="AM177" i="44" s="1"/>
  <c r="BH32" i="44"/>
  <c r="AD32" i="44" s="1"/>
  <c r="AS32" i="44" s="1"/>
  <c r="AZ157" i="44"/>
  <c r="V157" i="44" s="1"/>
  <c r="AK157" i="44" s="1"/>
  <c r="AZ78" i="44"/>
  <c r="V78" i="44" s="1"/>
  <c r="AK78" i="44" s="1"/>
  <c r="BB199" i="44"/>
  <c r="X199" i="44" s="1"/>
  <c r="AM199" i="44" s="1"/>
  <c r="BB144" i="44"/>
  <c r="X144" i="44" s="1"/>
  <c r="AM144" i="44" s="1"/>
  <c r="BB81" i="44"/>
  <c r="X81" i="44" s="1"/>
  <c r="AM81" i="44" s="1"/>
  <c r="AY112" i="44"/>
  <c r="U112" i="44" s="1"/>
  <c r="AJ112" i="44" s="1"/>
  <c r="AY69" i="44"/>
  <c r="U69" i="44" s="1"/>
  <c r="AJ69" i="44" s="1"/>
  <c r="AY184" i="44"/>
  <c r="U184" i="44" s="1"/>
  <c r="AJ184" i="44" s="1"/>
  <c r="AY149" i="44"/>
  <c r="U149" i="44" s="1"/>
  <c r="AJ149" i="44" s="1"/>
  <c r="AY175" i="44"/>
  <c r="U175" i="44" s="1"/>
  <c r="AJ175" i="44" s="1"/>
  <c r="AW124" i="44"/>
  <c r="S124" i="44" s="1"/>
  <c r="AH124" i="44" s="1"/>
  <c r="BH55" i="44"/>
  <c r="AD55" i="44" s="1"/>
  <c r="AS55" i="44" s="1"/>
  <c r="BE42" i="44"/>
  <c r="AA42" i="44" s="1"/>
  <c r="AP42" i="44" s="1"/>
  <c r="AV88" i="44"/>
  <c r="R88" i="44" s="1"/>
  <c r="AG88" i="44" s="1"/>
  <c r="AV200" i="44"/>
  <c r="R200" i="44" s="1"/>
  <c r="AG200" i="44" s="1"/>
  <c r="AV42" i="44"/>
  <c r="R42" i="44" s="1"/>
  <c r="AG42" i="44" s="1"/>
  <c r="AV27" i="44"/>
  <c r="R27" i="44" s="1"/>
  <c r="AG27" i="44" s="1"/>
  <c r="AV72" i="44"/>
  <c r="R72" i="44" s="1"/>
  <c r="AG72" i="44" s="1"/>
  <c r="BH103" i="44"/>
  <c r="AD103" i="44" s="1"/>
  <c r="AS103" i="44" s="1"/>
  <c r="AX122" i="44"/>
  <c r="T122" i="44" s="1"/>
  <c r="AI122" i="44" s="1"/>
  <c r="BH184" i="44"/>
  <c r="AD184" i="44" s="1"/>
  <c r="AS184" i="44" s="1"/>
  <c r="BH92" i="44"/>
  <c r="AD92" i="44" s="1"/>
  <c r="AS92" i="44" s="1"/>
  <c r="BA130" i="44"/>
  <c r="W130" i="44" s="1"/>
  <c r="AL130" i="44" s="1"/>
  <c r="BA19" i="44"/>
  <c r="W19" i="44" s="1"/>
  <c r="AL19" i="44" s="1"/>
  <c r="BH205" i="44"/>
  <c r="AD205" i="44" s="1"/>
  <c r="AS205" i="44" s="1"/>
  <c r="BH160" i="44"/>
  <c r="AD160" i="44" s="1"/>
  <c r="AS160" i="44" s="1"/>
  <c r="AZ75" i="44"/>
  <c r="V75" i="44" s="1"/>
  <c r="AK75" i="44" s="1"/>
  <c r="AZ16" i="44"/>
  <c r="V16" i="44" s="1"/>
  <c r="AK16" i="44" s="1"/>
  <c r="AZ202" i="44"/>
  <c r="V202" i="44" s="1"/>
  <c r="AK202" i="44" s="1"/>
  <c r="AX118" i="44"/>
  <c r="T118" i="44" s="1"/>
  <c r="AI118" i="44" s="1"/>
  <c r="AZ94" i="44"/>
  <c r="V94" i="44" s="1"/>
  <c r="AK94" i="44" s="1"/>
  <c r="BA178" i="44"/>
  <c r="W178" i="44" s="1"/>
  <c r="AL178" i="44" s="1"/>
  <c r="BB159" i="44"/>
  <c r="X159" i="44" s="1"/>
  <c r="AM159" i="44" s="1"/>
  <c r="BB168" i="44"/>
  <c r="X168" i="44" s="1"/>
  <c r="AM168" i="44" s="1"/>
  <c r="BB30" i="44"/>
  <c r="X30" i="44" s="1"/>
  <c r="AM30" i="44" s="1"/>
  <c r="BB22" i="44"/>
  <c r="X22" i="44" s="1"/>
  <c r="AM22" i="44" s="1"/>
  <c r="BB162" i="44"/>
  <c r="X162" i="44" s="1"/>
  <c r="AM162" i="44" s="1"/>
  <c r="BB155" i="44"/>
  <c r="X155" i="44" s="1"/>
  <c r="AM155" i="44" s="1"/>
  <c r="BB70" i="44"/>
  <c r="X70" i="44" s="1"/>
  <c r="AM70" i="44" s="1"/>
  <c r="BB24" i="44"/>
  <c r="X24" i="44" s="1"/>
  <c r="AM24" i="44" s="1"/>
  <c r="BB92" i="44"/>
  <c r="X92" i="44" s="1"/>
  <c r="AM92" i="44" s="1"/>
  <c r="BB165" i="44"/>
  <c r="X165" i="44" s="1"/>
  <c r="AM165" i="44" s="1"/>
  <c r="AY18" i="44"/>
  <c r="U18" i="44" s="1"/>
  <c r="AJ18" i="44" s="1"/>
  <c r="AY155" i="44"/>
  <c r="U155" i="44" s="1"/>
  <c r="AJ155" i="44" s="1"/>
  <c r="BB73" i="44"/>
  <c r="X73" i="44" s="1"/>
  <c r="AM73" i="44" s="1"/>
  <c r="AY134" i="44"/>
  <c r="U134" i="44" s="1"/>
  <c r="AJ134" i="44" s="1"/>
  <c r="BB106" i="44"/>
  <c r="X106" i="44" s="1"/>
  <c r="AM106" i="44" s="1"/>
  <c r="BB160" i="44"/>
  <c r="X160" i="44" s="1"/>
  <c r="AM160" i="44" s="1"/>
  <c r="BB167" i="44"/>
  <c r="X167" i="44" s="1"/>
  <c r="AM167" i="44" s="1"/>
  <c r="BC113" i="44"/>
  <c r="Y113" i="44" s="1"/>
  <c r="AN113" i="44" s="1"/>
  <c r="AY148" i="44"/>
  <c r="U148" i="44" s="1"/>
  <c r="AJ148" i="44" s="1"/>
  <c r="AY60" i="44"/>
  <c r="U60" i="44" s="1"/>
  <c r="AJ60" i="44" s="1"/>
  <c r="AY189" i="44"/>
  <c r="U189" i="44" s="1"/>
  <c r="AJ189" i="44" s="1"/>
  <c r="AY198" i="44"/>
  <c r="U198" i="44" s="1"/>
  <c r="AJ198" i="44" s="1"/>
  <c r="AY152" i="44"/>
  <c r="U152" i="44" s="1"/>
  <c r="AJ152" i="44" s="1"/>
  <c r="AY58" i="44"/>
  <c r="U58" i="44" s="1"/>
  <c r="AJ58" i="44" s="1"/>
  <c r="BB42" i="44"/>
  <c r="X42" i="44" s="1"/>
  <c r="AM42" i="44" s="1"/>
  <c r="BB171" i="44"/>
  <c r="X171" i="44" s="1"/>
  <c r="AM171" i="44" s="1"/>
  <c r="BB143" i="44"/>
  <c r="X143" i="44" s="1"/>
  <c r="AM143" i="44" s="1"/>
  <c r="BB196" i="44"/>
  <c r="X196" i="44" s="1"/>
  <c r="AM196" i="44" s="1"/>
  <c r="AY38" i="44"/>
  <c r="U38" i="44" s="1"/>
  <c r="AJ38" i="44" s="1"/>
  <c r="BB146" i="44"/>
  <c r="X146" i="44" s="1"/>
  <c r="AM146" i="44" s="1"/>
  <c r="BB50" i="44"/>
  <c r="X50" i="44" s="1"/>
  <c r="AM50" i="44" s="1"/>
  <c r="AY116" i="44"/>
  <c r="U116" i="44" s="1"/>
  <c r="AJ116" i="44" s="1"/>
  <c r="BB86" i="44"/>
  <c r="X86" i="44" s="1"/>
  <c r="AM86" i="44" s="1"/>
  <c r="AY195" i="44"/>
  <c r="U195" i="44" s="1"/>
  <c r="AJ195" i="44" s="1"/>
  <c r="BB53" i="44"/>
  <c r="X53" i="44" s="1"/>
  <c r="AM53" i="44" s="1"/>
  <c r="AY190" i="44"/>
  <c r="U190" i="44" s="1"/>
  <c r="AJ190" i="44" s="1"/>
  <c r="AY6" i="44"/>
  <c r="U6" i="44" s="1"/>
  <c r="AJ6" i="44" s="1"/>
  <c r="AY176" i="44"/>
  <c r="U176" i="44" s="1"/>
  <c r="AJ176" i="44" s="1"/>
  <c r="AY151" i="44"/>
  <c r="U151" i="44" s="1"/>
  <c r="AJ151" i="44" s="1"/>
  <c r="AY132" i="44"/>
  <c r="U132" i="44" s="1"/>
  <c r="AJ132" i="44" s="1"/>
  <c r="AY89" i="44"/>
  <c r="U89" i="44" s="1"/>
  <c r="AJ89" i="44" s="1"/>
  <c r="AY122" i="44"/>
  <c r="U122" i="44" s="1"/>
  <c r="AJ122" i="44" s="1"/>
  <c r="AY197" i="44"/>
  <c r="U197" i="44" s="1"/>
  <c r="AJ197" i="44" s="1"/>
  <c r="BB107" i="44"/>
  <c r="X107" i="44" s="1"/>
  <c r="AM107" i="44" s="1"/>
  <c r="BB32" i="44"/>
  <c r="X32" i="44" s="1"/>
  <c r="AM32" i="44" s="1"/>
  <c r="AW54" i="44"/>
  <c r="S54" i="44" s="1"/>
  <c r="AH54" i="44" s="1"/>
  <c r="BH41" i="44"/>
  <c r="AD41" i="44" s="1"/>
  <c r="AS41" i="44" s="1"/>
  <c r="AV24" i="44"/>
  <c r="R24" i="44" s="1"/>
  <c r="AG24" i="44" s="1"/>
  <c r="AZ159" i="44"/>
  <c r="V159" i="44" s="1"/>
  <c r="AK159" i="44" s="1"/>
  <c r="AZ191" i="44"/>
  <c r="V191" i="44" s="1"/>
  <c r="AK191" i="44" s="1"/>
  <c r="AZ109" i="44"/>
  <c r="V109" i="44" s="1"/>
  <c r="AK109" i="44" s="1"/>
  <c r="AZ40" i="44"/>
  <c r="V40" i="44" s="1"/>
  <c r="AK40" i="44" s="1"/>
  <c r="AZ188" i="44"/>
  <c r="V188" i="44" s="1"/>
  <c r="AK188" i="44" s="1"/>
  <c r="AX67" i="44"/>
  <c r="T67" i="44" s="1"/>
  <c r="AI67" i="44" s="1"/>
  <c r="BB16" i="44"/>
  <c r="X16" i="44" s="1"/>
  <c r="AM16" i="44" s="1"/>
  <c r="BB124" i="44"/>
  <c r="X124" i="44" s="1"/>
  <c r="AM124" i="44" s="1"/>
  <c r="BB189" i="44"/>
  <c r="X189" i="44" s="1"/>
  <c r="AM189" i="44" s="1"/>
  <c r="BB180" i="44"/>
  <c r="X180" i="44" s="1"/>
  <c r="AM180" i="44" s="1"/>
  <c r="AY65" i="44"/>
  <c r="U65" i="44" s="1"/>
  <c r="AJ65" i="44" s="1"/>
  <c r="AY53" i="44"/>
  <c r="U53" i="44" s="1"/>
  <c r="AJ53" i="44" s="1"/>
  <c r="AW75" i="44"/>
  <c r="S75" i="44" s="1"/>
  <c r="AH75" i="44" s="1"/>
  <c r="AW51" i="44"/>
  <c r="S51" i="44" s="1"/>
  <c r="AH51" i="44" s="1"/>
  <c r="AW129" i="44"/>
  <c r="S129" i="44" s="1"/>
  <c r="AH129" i="44" s="1"/>
  <c r="AV60" i="44"/>
  <c r="R60" i="44" s="1"/>
  <c r="AG60" i="44" s="1"/>
  <c r="BH34" i="44"/>
  <c r="AD34" i="44" s="1"/>
  <c r="AS34" i="44" s="1"/>
  <c r="BA110" i="44"/>
  <c r="W110" i="44" s="1"/>
  <c r="AL110" i="44" s="1"/>
  <c r="AX139" i="44"/>
  <c r="T139" i="44" s="1"/>
  <c r="AI139" i="44" s="1"/>
  <c r="BA143" i="44"/>
  <c r="W143" i="44" s="1"/>
  <c r="AL143" i="44" s="1"/>
  <c r="BA114" i="44"/>
  <c r="W114" i="44" s="1"/>
  <c r="AL114" i="44" s="1"/>
  <c r="BA115" i="44"/>
  <c r="W115" i="44" s="1"/>
  <c r="AL115" i="44" s="1"/>
  <c r="BA81" i="44"/>
  <c r="W81" i="44" s="1"/>
  <c r="AL81" i="44" s="1"/>
  <c r="AW66" i="44"/>
  <c r="S66" i="44" s="1"/>
  <c r="AH66" i="44" s="1"/>
  <c r="AW174" i="44"/>
  <c r="S174" i="44" s="1"/>
  <c r="AH174" i="44" s="1"/>
  <c r="AW61" i="44"/>
  <c r="S61" i="44" s="1"/>
  <c r="AH61" i="44" s="1"/>
  <c r="AV105" i="44"/>
  <c r="R105" i="44" s="1"/>
  <c r="AG105" i="44" s="1"/>
  <c r="BH164" i="44"/>
  <c r="AD164" i="44" s="1"/>
  <c r="AS164" i="44" s="1"/>
  <c r="AZ203" i="44"/>
  <c r="V203" i="44" s="1"/>
  <c r="AK203" i="44" s="1"/>
  <c r="AZ153" i="44"/>
  <c r="V153" i="44" s="1"/>
  <c r="AK153" i="44" s="1"/>
  <c r="AZ183" i="44"/>
  <c r="V183" i="44" s="1"/>
  <c r="AK183" i="44" s="1"/>
  <c r="AZ184" i="44"/>
  <c r="V184" i="44" s="1"/>
  <c r="AK184" i="44" s="1"/>
  <c r="AZ181" i="44"/>
  <c r="V181" i="44" s="1"/>
  <c r="AK181" i="44" s="1"/>
  <c r="BA72" i="44"/>
  <c r="W72" i="44" s="1"/>
  <c r="AL72" i="44" s="1"/>
  <c r="BA18" i="44"/>
  <c r="W18" i="44" s="1"/>
  <c r="AL18" i="44" s="1"/>
  <c r="BA190" i="44"/>
  <c r="W190" i="44" s="1"/>
  <c r="AL190" i="44" s="1"/>
  <c r="BH157" i="44"/>
  <c r="AD157" i="44" s="1"/>
  <c r="AS157" i="44" s="1"/>
  <c r="BB148" i="44"/>
  <c r="X148" i="44" s="1"/>
  <c r="AM148" i="44" s="1"/>
  <c r="BB9" i="44"/>
  <c r="X9" i="44" s="1"/>
  <c r="AM9" i="44" s="1"/>
  <c r="BB166" i="44"/>
  <c r="X166" i="44" s="1"/>
  <c r="AM166" i="44" s="1"/>
  <c r="BB27" i="44"/>
  <c r="X27" i="44" s="1"/>
  <c r="AM27" i="44" s="1"/>
  <c r="BB51" i="44"/>
  <c r="X51" i="44" s="1"/>
  <c r="AM51" i="44" s="1"/>
  <c r="BB12" i="44"/>
  <c r="X12" i="44" s="1"/>
  <c r="AM12" i="44" s="1"/>
  <c r="BB44" i="44"/>
  <c r="X44" i="44" s="1"/>
  <c r="AM44" i="44" s="1"/>
  <c r="AY142" i="44"/>
  <c r="U142" i="44" s="1"/>
  <c r="AJ142" i="44" s="1"/>
  <c r="BB45" i="44"/>
  <c r="X45" i="44" s="1"/>
  <c r="AM45" i="44" s="1"/>
  <c r="BB35" i="44"/>
  <c r="X35" i="44" s="1"/>
  <c r="AM35" i="44" s="1"/>
  <c r="BB52" i="44"/>
  <c r="X52" i="44" s="1"/>
  <c r="AM52" i="44" s="1"/>
  <c r="BB121" i="44"/>
  <c r="X121" i="44" s="1"/>
  <c r="AM121" i="44" s="1"/>
  <c r="BB105" i="44"/>
  <c r="X105" i="44" s="1"/>
  <c r="AM105" i="44" s="1"/>
  <c r="AY72" i="44"/>
  <c r="U72" i="44" s="1"/>
  <c r="AJ72" i="44" s="1"/>
  <c r="AY169" i="44"/>
  <c r="U169" i="44" s="1"/>
  <c r="AJ169" i="44" s="1"/>
  <c r="AY66" i="44"/>
  <c r="U66" i="44" s="1"/>
  <c r="AJ66" i="44" s="1"/>
  <c r="AY179" i="44"/>
  <c r="U179" i="44" s="1"/>
  <c r="AJ179" i="44" s="1"/>
  <c r="AY80" i="44"/>
  <c r="U80" i="44" s="1"/>
  <c r="AJ80" i="44" s="1"/>
  <c r="AY173" i="44"/>
  <c r="U173" i="44" s="1"/>
  <c r="AJ173" i="44" s="1"/>
  <c r="AY17" i="44"/>
  <c r="U17" i="44" s="1"/>
  <c r="AJ17" i="44" s="1"/>
  <c r="AY201" i="44"/>
  <c r="U201" i="44" s="1"/>
  <c r="AJ201" i="44" s="1"/>
  <c r="AY188" i="44"/>
  <c r="U188" i="44" s="1"/>
  <c r="AJ188" i="44" s="1"/>
  <c r="AY202" i="44"/>
  <c r="U202" i="44" s="1"/>
  <c r="AJ202" i="44" s="1"/>
  <c r="AY31" i="44"/>
  <c r="U31" i="44" s="1"/>
  <c r="AJ31" i="44" s="1"/>
  <c r="AY56" i="44"/>
  <c r="U56" i="44" s="1"/>
  <c r="AJ56" i="44" s="1"/>
  <c r="AY30" i="44"/>
  <c r="U30" i="44" s="1"/>
  <c r="AJ30" i="44" s="1"/>
  <c r="BB157" i="44"/>
  <c r="X157" i="44" s="1"/>
  <c r="AM157" i="44" s="1"/>
  <c r="AW185" i="44"/>
  <c r="S185" i="44" s="1"/>
  <c r="AH185" i="44" s="1"/>
  <c r="AW63" i="44"/>
  <c r="S63" i="44" s="1"/>
  <c r="AH63" i="44" s="1"/>
  <c r="AW177" i="44"/>
  <c r="S177" i="44" s="1"/>
  <c r="AH177" i="44" s="1"/>
  <c r="AV76" i="44"/>
  <c r="R76" i="44" s="1"/>
  <c r="AG76" i="44" s="1"/>
  <c r="BH139" i="44"/>
  <c r="AD139" i="44" s="1"/>
  <c r="AS139" i="44" s="1"/>
  <c r="BH94" i="44"/>
  <c r="AD94" i="44" s="1"/>
  <c r="AS94" i="44" s="1"/>
  <c r="AX95" i="44"/>
  <c r="T95" i="44" s="1"/>
  <c r="AI95" i="44" s="1"/>
  <c r="AX59" i="44"/>
  <c r="T59" i="44" s="1"/>
  <c r="AI59" i="44" s="1"/>
  <c r="AX20" i="44"/>
  <c r="T20" i="44" s="1"/>
  <c r="AI20" i="44" s="1"/>
  <c r="AX200" i="44"/>
  <c r="T200" i="44" s="1"/>
  <c r="AI200" i="44" s="1"/>
  <c r="AX196" i="44"/>
  <c r="T196" i="44" s="1"/>
  <c r="AI196" i="44" s="1"/>
  <c r="AX142" i="44"/>
  <c r="T142" i="44" s="1"/>
  <c r="AI142" i="44" s="1"/>
  <c r="AX108" i="44"/>
  <c r="T108" i="44" s="1"/>
  <c r="AI108" i="44" s="1"/>
  <c r="AX96" i="44"/>
  <c r="T96" i="44" s="1"/>
  <c r="AI96" i="44" s="1"/>
  <c r="AX128" i="44"/>
  <c r="T128" i="44" s="1"/>
  <c r="AI128" i="44" s="1"/>
  <c r="AX9" i="44"/>
  <c r="T9" i="44" s="1"/>
  <c r="AI9" i="44" s="1"/>
  <c r="AX204" i="44"/>
  <c r="T204" i="44" s="1"/>
  <c r="AI204" i="44" s="1"/>
  <c r="AX79" i="44"/>
  <c r="T79" i="44" s="1"/>
  <c r="AI79" i="44" s="1"/>
  <c r="AX124" i="44"/>
  <c r="T124" i="44" s="1"/>
  <c r="AI124" i="44" s="1"/>
  <c r="BA20" i="44"/>
  <c r="W20" i="44" s="1"/>
  <c r="AL20" i="44" s="1"/>
  <c r="AX107" i="44"/>
  <c r="T107" i="44" s="1"/>
  <c r="AI107" i="44" s="1"/>
  <c r="AX45" i="44"/>
  <c r="T45" i="44" s="1"/>
  <c r="AI45" i="44" s="1"/>
  <c r="AW125" i="44"/>
  <c r="S125" i="44" s="1"/>
  <c r="AH125" i="44" s="1"/>
  <c r="BH189" i="44"/>
  <c r="AD189" i="44" s="1"/>
  <c r="AS189" i="44" s="1"/>
  <c r="AV20" i="44"/>
  <c r="R20" i="44" s="1"/>
  <c r="AG20" i="44" s="1"/>
  <c r="AX113" i="44"/>
  <c r="T113" i="44" s="1"/>
  <c r="AI113" i="44" s="1"/>
  <c r="AZ29" i="44"/>
  <c r="V29" i="44" s="1"/>
  <c r="AK29" i="44" s="1"/>
  <c r="AX86" i="44"/>
  <c r="T86" i="44" s="1"/>
  <c r="AI86" i="44" s="1"/>
  <c r="AZ42" i="44"/>
  <c r="V42" i="44" s="1"/>
  <c r="AK42" i="44" s="1"/>
  <c r="BB103" i="44"/>
  <c r="X103" i="44" s="1"/>
  <c r="AM103" i="44" s="1"/>
  <c r="BB154" i="44"/>
  <c r="X154" i="44" s="1"/>
  <c r="AM154" i="44" s="1"/>
  <c r="BB132" i="44"/>
  <c r="X132" i="44" s="1"/>
  <c r="AM132" i="44" s="1"/>
  <c r="BB178" i="44"/>
  <c r="X178" i="44" s="1"/>
  <c r="AM178" i="44" s="1"/>
  <c r="BB173" i="44"/>
  <c r="X173" i="44" s="1"/>
  <c r="AM173" i="44" s="1"/>
  <c r="BB58" i="44"/>
  <c r="X58" i="44" s="1"/>
  <c r="AM58" i="44" s="1"/>
  <c r="BB188" i="44"/>
  <c r="X188" i="44" s="1"/>
  <c r="AM188" i="44" s="1"/>
  <c r="BB139" i="44"/>
  <c r="X139" i="44" s="1"/>
  <c r="AM139" i="44" s="1"/>
  <c r="BB60" i="44"/>
  <c r="X60" i="44" s="1"/>
  <c r="AM60" i="44" s="1"/>
  <c r="BB37" i="44"/>
  <c r="X37" i="44" s="1"/>
  <c r="AM37" i="44" s="1"/>
  <c r="BB75" i="44"/>
  <c r="X75" i="44" s="1"/>
  <c r="AM75" i="44" s="1"/>
  <c r="BB69" i="44"/>
  <c r="X69" i="44" s="1"/>
  <c r="AM69" i="44" s="1"/>
  <c r="AY105" i="44"/>
  <c r="U105" i="44" s="1"/>
  <c r="AJ105" i="44" s="1"/>
  <c r="AY109" i="44"/>
  <c r="U109" i="44" s="1"/>
  <c r="AJ109" i="44" s="1"/>
  <c r="BB64" i="44"/>
  <c r="X64" i="44" s="1"/>
  <c r="AM64" i="44" s="1"/>
  <c r="BB133" i="44"/>
  <c r="X133" i="44" s="1"/>
  <c r="AM133" i="44" s="1"/>
  <c r="AY114" i="44"/>
  <c r="U114" i="44" s="1"/>
  <c r="AJ114" i="44" s="1"/>
  <c r="AY14" i="44"/>
  <c r="U14" i="44" s="1"/>
  <c r="AJ14" i="44" s="1"/>
  <c r="BB134" i="44"/>
  <c r="X134" i="44" s="1"/>
  <c r="AM134" i="44" s="1"/>
  <c r="BH24" i="44"/>
  <c r="AD24" i="44" s="1"/>
  <c r="AS24" i="44" s="1"/>
  <c r="BB120" i="44"/>
  <c r="X120" i="44" s="1"/>
  <c r="AM120" i="44" s="1"/>
  <c r="BB174" i="44"/>
  <c r="X174" i="44" s="1"/>
  <c r="AM174" i="44" s="1"/>
  <c r="BB72" i="44"/>
  <c r="X72" i="44" s="1"/>
  <c r="AM72" i="44" s="1"/>
  <c r="BB68" i="44"/>
  <c r="X68" i="44" s="1"/>
  <c r="AM68" i="44" s="1"/>
  <c r="BB63" i="44"/>
  <c r="X63" i="44" s="1"/>
  <c r="AM63" i="44" s="1"/>
  <c r="BB109" i="44"/>
  <c r="X109" i="44" s="1"/>
  <c r="AM109" i="44" s="1"/>
  <c r="AY98" i="44"/>
  <c r="U98" i="44" s="1"/>
  <c r="AJ98" i="44" s="1"/>
  <c r="BB94" i="44"/>
  <c r="X94" i="44" s="1"/>
  <c r="AM94" i="44" s="1"/>
  <c r="AY186" i="44"/>
  <c r="U186" i="44" s="1"/>
  <c r="AJ186" i="44" s="1"/>
  <c r="AY11" i="44"/>
  <c r="U11" i="44" s="1"/>
  <c r="AJ11" i="44" s="1"/>
  <c r="AY86" i="44"/>
  <c r="U86" i="44" s="1"/>
  <c r="AJ86" i="44" s="1"/>
  <c r="AY147" i="44"/>
  <c r="U147" i="44" s="1"/>
  <c r="AJ147" i="44" s="1"/>
  <c r="AY54" i="44"/>
  <c r="U54" i="44" s="1"/>
  <c r="AJ54" i="44" s="1"/>
  <c r="BB179" i="44"/>
  <c r="X179" i="44" s="1"/>
  <c r="AM179" i="44" s="1"/>
  <c r="BB187" i="44"/>
  <c r="X187" i="44" s="1"/>
  <c r="AM187" i="44" s="1"/>
  <c r="BB156" i="44"/>
  <c r="X156" i="44" s="1"/>
  <c r="AM156" i="44" s="1"/>
  <c r="BH18" i="44"/>
  <c r="AD18" i="44" s="1"/>
  <c r="AS18" i="44" s="1"/>
  <c r="BE170" i="44"/>
  <c r="AA170" i="44" s="1"/>
  <c r="AP170" i="44" s="1"/>
  <c r="BB126" i="44"/>
  <c r="X126" i="44" s="1"/>
  <c r="AM126" i="44" s="1"/>
  <c r="BC71" i="44"/>
  <c r="Y71" i="44" s="1"/>
  <c r="AN71" i="44" s="1"/>
  <c r="BC68" i="44"/>
  <c r="Y68" i="44" s="1"/>
  <c r="AN68" i="44" s="1"/>
  <c r="BC178" i="44"/>
  <c r="Y178" i="44" s="1"/>
  <c r="AN178" i="44" s="1"/>
  <c r="BC55" i="44"/>
  <c r="Y55" i="44" s="1"/>
  <c r="AN55" i="44" s="1"/>
  <c r="BC182" i="44"/>
  <c r="Y182" i="44" s="1"/>
  <c r="AN182" i="44" s="1"/>
  <c r="BC69" i="44"/>
  <c r="Y69" i="44" s="1"/>
  <c r="AN69" i="44" s="1"/>
  <c r="BC36" i="44"/>
  <c r="Y36" i="44" s="1"/>
  <c r="AN36" i="44" s="1"/>
  <c r="BC60" i="44"/>
  <c r="Y60" i="44" s="1"/>
  <c r="AN60" i="44" s="1"/>
  <c r="BE151" i="44"/>
  <c r="AA151" i="44" s="1"/>
  <c r="AP151" i="44" s="1"/>
  <c r="BE147" i="44"/>
  <c r="AA147" i="44" s="1"/>
  <c r="AP147" i="44" s="1"/>
  <c r="BE71" i="44"/>
  <c r="AA71" i="44" s="1"/>
  <c r="AP71" i="44" s="1"/>
  <c r="AW39" i="44"/>
  <c r="S39" i="44" s="1"/>
  <c r="AH39" i="44" s="1"/>
  <c r="AW13" i="44"/>
  <c r="S13" i="44" s="1"/>
  <c r="AH13" i="44" s="1"/>
  <c r="AV152" i="44"/>
  <c r="R152" i="44" s="1"/>
  <c r="AG152" i="44" s="1"/>
  <c r="BH112" i="44"/>
  <c r="AD112" i="44" s="1"/>
  <c r="AS112" i="44" s="1"/>
  <c r="BH54" i="44"/>
  <c r="AD54" i="44" s="1"/>
  <c r="AS54" i="44" s="1"/>
  <c r="BH70" i="44"/>
  <c r="AD70" i="44" s="1"/>
  <c r="AS70" i="44" s="1"/>
  <c r="BH155" i="44"/>
  <c r="AD155" i="44" s="1"/>
  <c r="AS155" i="44" s="1"/>
  <c r="BC92" i="44"/>
  <c r="Y92" i="44" s="1"/>
  <c r="AN92" i="44" s="1"/>
  <c r="AX136" i="44"/>
  <c r="T136" i="44" s="1"/>
  <c r="AI136" i="44" s="1"/>
  <c r="AX163" i="44"/>
  <c r="T163" i="44" s="1"/>
  <c r="AI163" i="44" s="1"/>
  <c r="AX183" i="44"/>
  <c r="T183" i="44" s="1"/>
  <c r="AI183" i="44" s="1"/>
  <c r="AX157" i="44"/>
  <c r="T157" i="44" s="1"/>
  <c r="AI157" i="44" s="1"/>
  <c r="AX60" i="44"/>
  <c r="T60" i="44" s="1"/>
  <c r="AI60" i="44" s="1"/>
  <c r="BA186" i="44"/>
  <c r="W186" i="44" s="1"/>
  <c r="AL186" i="44" s="1"/>
  <c r="BH182" i="44"/>
  <c r="AD182" i="44" s="1"/>
  <c r="AS182" i="44" s="1"/>
  <c r="BB56" i="44"/>
  <c r="X56" i="44" s="1"/>
  <c r="AM56" i="44" s="1"/>
  <c r="BE172" i="44"/>
  <c r="AA172" i="44" s="1"/>
  <c r="AP172" i="44" s="1"/>
  <c r="BE190" i="44"/>
  <c r="AA190" i="44" s="1"/>
  <c r="AP190" i="44" s="1"/>
  <c r="BE153" i="44"/>
  <c r="AA153" i="44" s="1"/>
  <c r="AP153" i="44" s="1"/>
  <c r="BE99" i="44"/>
  <c r="AA99" i="44" s="1"/>
  <c r="AP99" i="44" s="1"/>
  <c r="BE70" i="44"/>
  <c r="AA70" i="44" s="1"/>
  <c r="AP70" i="44" s="1"/>
  <c r="BE168" i="44"/>
  <c r="AA168" i="44" s="1"/>
  <c r="AP168" i="44" s="1"/>
  <c r="BE178" i="44"/>
  <c r="AA178" i="44" s="1"/>
  <c r="AP178" i="44" s="1"/>
  <c r="BE112" i="44"/>
  <c r="AA112" i="44" s="1"/>
  <c r="AP112" i="44" s="1"/>
  <c r="BE198" i="44"/>
  <c r="AA198" i="44" s="1"/>
  <c r="AP198" i="44" s="1"/>
  <c r="BH128" i="44"/>
  <c r="AD128" i="44" s="1"/>
  <c r="AS128" i="44" s="1"/>
  <c r="BH117" i="44"/>
  <c r="AD117" i="44" s="1"/>
  <c r="AS117" i="44" s="1"/>
  <c r="BE28" i="44"/>
  <c r="AA28" i="44" s="1"/>
  <c r="AP28" i="44" s="1"/>
  <c r="BE134" i="44"/>
  <c r="AA134" i="44" s="1"/>
  <c r="AP134" i="44" s="1"/>
  <c r="AX100" i="44"/>
  <c r="T100" i="44" s="1"/>
  <c r="AI100" i="44" s="1"/>
  <c r="AX76" i="44"/>
  <c r="T76" i="44" s="1"/>
  <c r="AI76" i="44" s="1"/>
  <c r="AX144" i="44"/>
  <c r="T144" i="44" s="1"/>
  <c r="AI144" i="44" s="1"/>
  <c r="BH99" i="44"/>
  <c r="AD99" i="44" s="1"/>
  <c r="AS99" i="44" s="1"/>
  <c r="BH203" i="44"/>
  <c r="AD203" i="44" s="1"/>
  <c r="AS203" i="44" s="1"/>
  <c r="BA157" i="44"/>
  <c r="W157" i="44" s="1"/>
  <c r="AL157" i="44" s="1"/>
  <c r="BA90" i="44"/>
  <c r="W90" i="44" s="1"/>
  <c r="AL90" i="44" s="1"/>
  <c r="BC168" i="44"/>
  <c r="Y168" i="44" s="1"/>
  <c r="AN168" i="44" s="1"/>
  <c r="AY91" i="44"/>
  <c r="U91" i="44" s="1"/>
  <c r="AJ91" i="44" s="1"/>
  <c r="AY73" i="44"/>
  <c r="U73" i="44" s="1"/>
  <c r="AJ73" i="44" s="1"/>
  <c r="AW127" i="44"/>
  <c r="S127" i="44" s="1"/>
  <c r="AH127" i="44" s="1"/>
  <c r="AW78" i="44"/>
  <c r="S78" i="44" s="1"/>
  <c r="AH78" i="44" s="1"/>
  <c r="AX105" i="44"/>
  <c r="T105" i="44" s="1"/>
  <c r="AI105" i="44" s="1"/>
  <c r="BH197" i="44"/>
  <c r="AD197" i="44" s="1"/>
  <c r="AS197" i="44" s="1"/>
  <c r="BH72" i="44"/>
  <c r="AD72" i="44" s="1"/>
  <c r="AS72" i="44" s="1"/>
  <c r="BA174" i="44"/>
  <c r="W174" i="44" s="1"/>
  <c r="AL174" i="44" s="1"/>
  <c r="BC153" i="44"/>
  <c r="Y153" i="44" s="1"/>
  <c r="AN153" i="44" s="1"/>
  <c r="BB80" i="44"/>
  <c r="X80" i="44" s="1"/>
  <c r="AM80" i="44" s="1"/>
  <c r="BB23" i="44"/>
  <c r="X23" i="44" s="1"/>
  <c r="AM23" i="44" s="1"/>
  <c r="BB201" i="44"/>
  <c r="X201" i="44" s="1"/>
  <c r="AM201" i="44" s="1"/>
  <c r="BB19" i="44"/>
  <c r="X19" i="44" s="1"/>
  <c r="AM19" i="44" s="1"/>
  <c r="BB118" i="44"/>
  <c r="X118" i="44" s="1"/>
  <c r="AM118" i="44" s="1"/>
  <c r="AY118" i="44"/>
  <c r="U118" i="44" s="1"/>
  <c r="AJ118" i="44" s="1"/>
  <c r="AW130" i="44"/>
  <c r="S130" i="44" s="1"/>
  <c r="AH130" i="44" s="1"/>
  <c r="AV41" i="44"/>
  <c r="R41" i="44" s="1"/>
  <c r="AG41" i="44" s="1"/>
  <c r="AV161" i="44"/>
  <c r="R161" i="44" s="1"/>
  <c r="AG161" i="44" s="1"/>
  <c r="AV191" i="44"/>
  <c r="R191" i="44" s="1"/>
  <c r="AG191" i="44" s="1"/>
  <c r="BA205" i="44"/>
  <c r="W205" i="44" s="1"/>
  <c r="AL205" i="44" s="1"/>
  <c r="BB198" i="44"/>
  <c r="X198" i="44" s="1"/>
  <c r="AM198" i="44" s="1"/>
  <c r="AW137" i="44"/>
  <c r="S137" i="44" s="1"/>
  <c r="AH137" i="44" s="1"/>
  <c r="AW85" i="44"/>
  <c r="S85" i="44" s="1"/>
  <c r="AH85" i="44" s="1"/>
  <c r="BC139" i="44"/>
  <c r="Y139" i="44" s="1"/>
  <c r="AN139" i="44" s="1"/>
  <c r="AV110" i="44"/>
  <c r="R110" i="44" s="1"/>
  <c r="AG110" i="44" s="1"/>
  <c r="AV52" i="44"/>
  <c r="R52" i="44" s="1"/>
  <c r="AG52" i="44" s="1"/>
  <c r="BH37" i="44"/>
  <c r="AD37" i="44" s="1"/>
  <c r="AS37" i="44" s="1"/>
  <c r="BH74" i="44"/>
  <c r="AD74" i="44" s="1"/>
  <c r="AS74" i="44" s="1"/>
  <c r="BH158" i="44"/>
  <c r="AD158" i="44" s="1"/>
  <c r="AS158" i="44" s="1"/>
  <c r="BH40" i="44"/>
  <c r="AD40" i="44" s="1"/>
  <c r="AS40" i="44" s="1"/>
  <c r="BE96" i="44"/>
  <c r="AA96" i="44" s="1"/>
  <c r="AP96" i="44" s="1"/>
  <c r="BH134" i="44"/>
  <c r="AD134" i="44" s="1"/>
  <c r="AS134" i="44" s="1"/>
  <c r="BB67" i="44"/>
  <c r="X67" i="44" s="1"/>
  <c r="AM67" i="44" s="1"/>
  <c r="BB182" i="44"/>
  <c r="X182" i="44" s="1"/>
  <c r="AM182" i="44" s="1"/>
  <c r="BB31" i="44"/>
  <c r="X31" i="44" s="1"/>
  <c r="AM31" i="44" s="1"/>
  <c r="BB170" i="44"/>
  <c r="X170" i="44" s="1"/>
  <c r="AM170" i="44" s="1"/>
  <c r="BB135" i="44"/>
  <c r="X135" i="44" s="1"/>
  <c r="AM135" i="44" s="1"/>
  <c r="BB54" i="44"/>
  <c r="X54" i="44" s="1"/>
  <c r="AM54" i="44" s="1"/>
  <c r="BB89" i="44"/>
  <c r="X89" i="44" s="1"/>
  <c r="AM89" i="44" s="1"/>
  <c r="BB197" i="44"/>
  <c r="X197" i="44" s="1"/>
  <c r="AM197" i="44" s="1"/>
  <c r="BB151" i="44"/>
  <c r="X151" i="44" s="1"/>
  <c r="AM151" i="44" s="1"/>
  <c r="BB195" i="44"/>
  <c r="X195" i="44" s="1"/>
  <c r="AM195" i="44" s="1"/>
  <c r="BB147" i="44"/>
  <c r="X147" i="44" s="1"/>
  <c r="AM147" i="44" s="1"/>
  <c r="BB38" i="44"/>
  <c r="X38" i="44" s="1"/>
  <c r="AM38" i="44" s="1"/>
  <c r="BB101" i="44"/>
  <c r="X101" i="44" s="1"/>
  <c r="AM101" i="44" s="1"/>
  <c r="BB112" i="44"/>
  <c r="X112" i="44" s="1"/>
  <c r="AM112" i="44" s="1"/>
  <c r="BB91" i="44"/>
  <c r="X91" i="44" s="1"/>
  <c r="AM91" i="44" s="1"/>
  <c r="BB190" i="44"/>
  <c r="X190" i="44" s="1"/>
  <c r="AM190" i="44" s="1"/>
  <c r="BB192" i="44"/>
  <c r="X192" i="44" s="1"/>
  <c r="AM192" i="44" s="1"/>
  <c r="BB33" i="44"/>
  <c r="X33" i="44" s="1"/>
  <c r="AM33" i="44" s="1"/>
  <c r="AY96" i="44"/>
  <c r="U96" i="44" s="1"/>
  <c r="AJ96" i="44" s="1"/>
  <c r="AY20" i="44"/>
  <c r="U20" i="44" s="1"/>
  <c r="AJ20" i="44" s="1"/>
  <c r="BB200" i="44"/>
  <c r="X200" i="44" s="1"/>
  <c r="AM200" i="44" s="1"/>
  <c r="AY110" i="44"/>
  <c r="U110" i="44" s="1"/>
  <c r="AJ110" i="44" s="1"/>
  <c r="BB95" i="44"/>
  <c r="X95" i="44" s="1"/>
  <c r="AM95" i="44" s="1"/>
  <c r="AY146" i="44"/>
  <c r="U146" i="44" s="1"/>
  <c r="AJ146" i="44" s="1"/>
  <c r="AY76" i="44"/>
  <c r="U76" i="44" s="1"/>
  <c r="AJ76" i="44" s="1"/>
  <c r="AY204" i="44"/>
  <c r="U204" i="44" s="1"/>
  <c r="AJ204" i="44" s="1"/>
  <c r="AY153" i="44"/>
  <c r="U153" i="44" s="1"/>
  <c r="AJ153" i="44" s="1"/>
  <c r="AY137" i="44"/>
  <c r="U137" i="44" s="1"/>
  <c r="AJ137" i="44" s="1"/>
  <c r="AY39" i="44"/>
  <c r="U39" i="44" s="1"/>
  <c r="AJ39" i="44" s="1"/>
  <c r="AY41" i="44"/>
  <c r="U41" i="44" s="1"/>
  <c r="AJ41" i="44" s="1"/>
  <c r="AY191" i="44"/>
  <c r="U191" i="44" s="1"/>
  <c r="AJ191" i="44" s="1"/>
  <c r="AY16" i="44"/>
  <c r="U16" i="44" s="1"/>
  <c r="AJ16" i="44" s="1"/>
  <c r="AY158" i="44"/>
  <c r="U158" i="44" s="1"/>
  <c r="AJ158" i="44" s="1"/>
  <c r="BB203" i="44"/>
  <c r="X203" i="44" s="1"/>
  <c r="AM203" i="44" s="1"/>
  <c r="AY32" i="44"/>
  <c r="U32" i="44" s="1"/>
  <c r="AJ32" i="44" s="1"/>
  <c r="BC102" i="44"/>
  <c r="Y102" i="44" s="1"/>
  <c r="AN102" i="44" s="1"/>
  <c r="BC80" i="44"/>
  <c r="Y80" i="44" s="1"/>
  <c r="AN80" i="44" s="1"/>
  <c r="BE44" i="44"/>
  <c r="AA44" i="44" s="1"/>
  <c r="AP44" i="44" s="1"/>
  <c r="BE150" i="44"/>
  <c r="AA150" i="44" s="1"/>
  <c r="AP150" i="44" s="1"/>
  <c r="BE55" i="44"/>
  <c r="AA55" i="44" s="1"/>
  <c r="AP55" i="44" s="1"/>
  <c r="AV122" i="44"/>
  <c r="R122" i="44" s="1"/>
  <c r="AG122" i="44" s="1"/>
  <c r="BH7" i="44"/>
  <c r="AD7" i="44" s="1"/>
  <c r="AS7" i="44" s="1"/>
  <c r="AX201" i="44"/>
  <c r="T201" i="44" s="1"/>
  <c r="AI201" i="44" s="1"/>
  <c r="AX78" i="44"/>
  <c r="T78" i="44" s="1"/>
  <c r="AI78" i="44" s="1"/>
  <c r="AZ113" i="44"/>
  <c r="V113" i="44" s="1"/>
  <c r="AK113" i="44" s="1"/>
  <c r="BB76" i="44"/>
  <c r="X76" i="44" s="1"/>
  <c r="AM76" i="44" s="1"/>
  <c r="AY144" i="44"/>
  <c r="U144" i="44" s="1"/>
  <c r="AJ144" i="44" s="1"/>
  <c r="AY28" i="44"/>
  <c r="U28" i="44" s="1"/>
  <c r="AJ28" i="44" s="1"/>
  <c r="AY49" i="44"/>
  <c r="U49" i="44" s="1"/>
  <c r="AJ49" i="44" s="1"/>
  <c r="BB7" i="44"/>
  <c r="X7" i="44" s="1"/>
  <c r="AM7" i="44" s="1"/>
  <c r="AY130" i="44"/>
  <c r="U130" i="44" s="1"/>
  <c r="AJ130" i="44" s="1"/>
  <c r="BB55" i="44"/>
  <c r="X55" i="44" s="1"/>
  <c r="AM55" i="44" s="1"/>
  <c r="BB14" i="44"/>
  <c r="X14" i="44" s="1"/>
  <c r="AM14" i="44" s="1"/>
  <c r="BB49" i="44"/>
  <c r="X49" i="44" s="1"/>
  <c r="AM49" i="44" s="1"/>
  <c r="BB18" i="44"/>
  <c r="X18" i="44" s="1"/>
  <c r="AM18" i="44" s="1"/>
  <c r="BB175" i="44"/>
  <c r="X175" i="44" s="1"/>
  <c r="AM175" i="44" s="1"/>
  <c r="BB41" i="44"/>
  <c r="X41" i="44" s="1"/>
  <c r="AM41" i="44" s="1"/>
  <c r="BB158" i="44"/>
  <c r="X158" i="44" s="1"/>
  <c r="AM158" i="44" s="1"/>
  <c r="AY85" i="44"/>
  <c r="U85" i="44" s="1"/>
  <c r="AJ85" i="44" s="1"/>
  <c r="BH35" i="44"/>
  <c r="AD35" i="44" s="1"/>
  <c r="AS35" i="44" s="1"/>
  <c r="BB104" i="44"/>
  <c r="X104" i="44" s="1"/>
  <c r="AM104" i="44" s="1"/>
  <c r="BB205" i="44"/>
  <c r="X205" i="44" s="1"/>
  <c r="AM205" i="44" s="1"/>
  <c r="BB87" i="44"/>
  <c r="X87" i="44" s="1"/>
  <c r="AM87" i="44" s="1"/>
  <c r="AY84" i="44"/>
  <c r="U84" i="44" s="1"/>
  <c r="AJ84" i="44" s="1"/>
  <c r="AW168" i="44"/>
  <c r="S168" i="44" s="1"/>
  <c r="AH168" i="44" s="1"/>
  <c r="BC164" i="44"/>
  <c r="Y164" i="44" s="1"/>
  <c r="AN164" i="44" s="1"/>
  <c r="BC43" i="44"/>
  <c r="Y43" i="44" s="1"/>
  <c r="AN43" i="44" s="1"/>
  <c r="AX58" i="44"/>
  <c r="T58" i="44" s="1"/>
  <c r="AI58" i="44" s="1"/>
  <c r="AX98" i="44"/>
  <c r="T98" i="44" s="1"/>
  <c r="AI98" i="44" s="1"/>
  <c r="AX32" i="44"/>
  <c r="T32" i="44" s="1"/>
  <c r="AI32" i="44" s="1"/>
  <c r="AX189" i="44"/>
  <c r="T189" i="44" s="1"/>
  <c r="AI189" i="44" s="1"/>
  <c r="AX202" i="44"/>
  <c r="T202" i="44" s="1"/>
  <c r="AI202" i="44" s="1"/>
  <c r="BA163" i="44"/>
  <c r="W163" i="44" s="1"/>
  <c r="AL163" i="44" s="1"/>
  <c r="AX34" i="44"/>
  <c r="T34" i="44" s="1"/>
  <c r="AI34" i="44" s="1"/>
  <c r="AW98" i="44"/>
  <c r="S98" i="44" s="1"/>
  <c r="AH98" i="44" s="1"/>
  <c r="BA135" i="44"/>
  <c r="W135" i="44" s="1"/>
  <c r="AL135" i="44" s="1"/>
  <c r="AX69" i="44"/>
  <c r="T69" i="44" s="1"/>
  <c r="AI69" i="44" s="1"/>
  <c r="BC21" i="44"/>
  <c r="Y21" i="44" s="1"/>
  <c r="AN21" i="44" s="1"/>
  <c r="BC62" i="44"/>
  <c r="Y62" i="44" s="1"/>
  <c r="AN62" i="44" s="1"/>
  <c r="AV66" i="44"/>
  <c r="R66" i="44" s="1"/>
  <c r="AG66" i="44" s="1"/>
  <c r="AV97" i="44"/>
  <c r="R97" i="44" s="1"/>
  <c r="AG97" i="44" s="1"/>
  <c r="AV124" i="44"/>
  <c r="R124" i="44" s="1"/>
  <c r="AG124" i="44" s="1"/>
  <c r="BH90" i="44"/>
  <c r="AD90" i="44" s="1"/>
  <c r="AS90" i="44" s="1"/>
  <c r="BH85" i="44"/>
  <c r="AD85" i="44" s="1"/>
  <c r="AS85" i="44" s="1"/>
  <c r="BC109" i="44"/>
  <c r="Y109" i="44" s="1"/>
  <c r="AN109" i="44" s="1"/>
  <c r="AX39" i="44"/>
  <c r="T39" i="44" s="1"/>
  <c r="AI39" i="44" s="1"/>
  <c r="AX149" i="44"/>
  <c r="T149" i="44" s="1"/>
  <c r="AI149" i="44" s="1"/>
  <c r="BH198" i="44"/>
  <c r="AD198" i="44" s="1"/>
  <c r="AS198" i="44" s="1"/>
  <c r="AV182" i="44"/>
  <c r="R182" i="44" s="1"/>
  <c r="AG182" i="44" s="1"/>
  <c r="AV25" i="44"/>
  <c r="R25" i="44" s="1"/>
  <c r="AG25" i="44" s="1"/>
  <c r="AV63" i="44"/>
  <c r="R63" i="44" s="1"/>
  <c r="AG63" i="44" s="1"/>
  <c r="AX151" i="44"/>
  <c r="T151" i="44" s="1"/>
  <c r="AI151" i="44" s="1"/>
  <c r="AZ79" i="44"/>
  <c r="V79" i="44" s="1"/>
  <c r="AK79" i="44" s="1"/>
  <c r="BA37" i="44"/>
  <c r="W37" i="44" s="1"/>
  <c r="AL37" i="44" s="1"/>
  <c r="AW43" i="44"/>
  <c r="S43" i="44" s="1"/>
  <c r="AH43" i="44" s="1"/>
  <c r="BC96" i="44"/>
  <c r="Y96" i="44" s="1"/>
  <c r="AN96" i="44" s="1"/>
  <c r="BC158" i="44"/>
  <c r="Y158" i="44" s="1"/>
  <c r="AN158" i="44" s="1"/>
  <c r="BH140" i="44"/>
  <c r="AD140" i="44" s="1"/>
  <c r="AS140" i="44" s="1"/>
  <c r="BH43" i="44"/>
  <c r="AD43" i="44" s="1"/>
  <c r="AS43" i="44" s="1"/>
  <c r="BH177" i="44"/>
  <c r="AD177" i="44" s="1"/>
  <c r="AS177" i="44" s="1"/>
  <c r="BA187" i="44"/>
  <c r="W187" i="44" s="1"/>
  <c r="AL187" i="44" s="1"/>
  <c r="BA197" i="44"/>
  <c r="W197" i="44" s="1"/>
  <c r="AL197" i="44" s="1"/>
  <c r="BA155" i="44"/>
  <c r="W155" i="44" s="1"/>
  <c r="AL155" i="44" s="1"/>
  <c r="AX92" i="44"/>
  <c r="T92" i="44" s="1"/>
  <c r="AI92" i="44" s="1"/>
  <c r="AX49" i="44"/>
  <c r="T49" i="44" s="1"/>
  <c r="AI49" i="44" s="1"/>
  <c r="AX115" i="44"/>
  <c r="T115" i="44" s="1"/>
  <c r="AI115" i="44" s="1"/>
  <c r="AX152" i="44"/>
  <c r="T152" i="44" s="1"/>
  <c r="AI152" i="44" s="1"/>
  <c r="AX8" i="44"/>
  <c r="T8" i="44" s="1"/>
  <c r="AI8" i="44" s="1"/>
  <c r="AX102" i="44"/>
  <c r="T102" i="44" s="1"/>
  <c r="AI102" i="44" s="1"/>
  <c r="AX80" i="44"/>
  <c r="T80" i="44" s="1"/>
  <c r="AI80" i="44" s="1"/>
  <c r="BA152" i="44"/>
  <c r="W152" i="44" s="1"/>
  <c r="AL152" i="44" s="1"/>
  <c r="BA80" i="44"/>
  <c r="W80" i="44" s="1"/>
  <c r="AL80" i="44" s="1"/>
  <c r="AX167" i="44"/>
  <c r="T167" i="44" s="1"/>
  <c r="AI167" i="44" s="1"/>
  <c r="BB149" i="44"/>
  <c r="X149" i="44" s="1"/>
  <c r="AM149" i="44" s="1"/>
  <c r="BB62" i="44"/>
  <c r="X62" i="44" s="1"/>
  <c r="AM62" i="44" s="1"/>
  <c r="BB74" i="44"/>
  <c r="X74" i="44" s="1"/>
  <c r="AM74" i="44" s="1"/>
  <c r="BB137" i="44"/>
  <c r="X137" i="44" s="1"/>
  <c r="AM137" i="44" s="1"/>
  <c r="BB66" i="44"/>
  <c r="X66" i="44" s="1"/>
  <c r="AM66" i="44" s="1"/>
  <c r="BB43" i="44"/>
  <c r="X43" i="44" s="1"/>
  <c r="AM43" i="44" s="1"/>
  <c r="BB102" i="44"/>
  <c r="X102" i="44" s="1"/>
  <c r="AM102" i="44" s="1"/>
  <c r="BB181" i="44"/>
  <c r="X181" i="44" s="1"/>
  <c r="AM181" i="44" s="1"/>
  <c r="BB191" i="44"/>
  <c r="X191" i="44" s="1"/>
  <c r="AM191" i="44" s="1"/>
  <c r="BE61" i="44"/>
  <c r="AA61" i="44" s="1"/>
  <c r="AP61" i="44" s="1"/>
  <c r="AW131" i="44"/>
  <c r="S131" i="44" s="1"/>
  <c r="AH131" i="44" s="1"/>
  <c r="BB150" i="44"/>
  <c r="X150" i="44" s="1"/>
  <c r="AM150" i="44" s="1"/>
  <c r="BB15" i="44"/>
  <c r="X15" i="44" s="1"/>
  <c r="AM15" i="44" s="1"/>
  <c r="BB128" i="44"/>
  <c r="X128" i="44" s="1"/>
  <c r="AM128" i="44" s="1"/>
  <c r="BB176" i="44"/>
  <c r="X176" i="44" s="1"/>
  <c r="AM176" i="44" s="1"/>
  <c r="BB204" i="44"/>
  <c r="X204" i="44" s="1"/>
  <c r="AM204" i="44" s="1"/>
  <c r="BH67" i="44"/>
  <c r="AD67" i="44" s="1"/>
  <c r="AS67" i="44" s="1"/>
  <c r="BH116" i="44"/>
  <c r="AD116" i="44" s="1"/>
  <c r="AS116" i="44" s="1"/>
  <c r="BB40" i="44"/>
  <c r="X40" i="44" s="1"/>
  <c r="AM40" i="44" s="1"/>
  <c r="BB114" i="44"/>
  <c r="X114" i="44" s="1"/>
  <c r="AM114" i="44" s="1"/>
  <c r="BB129" i="44"/>
  <c r="X129" i="44" s="1"/>
  <c r="AM129" i="44" s="1"/>
  <c r="BB122" i="44"/>
  <c r="X122" i="44" s="1"/>
  <c r="AM122" i="44" s="1"/>
  <c r="BB17" i="44"/>
  <c r="X17" i="44" s="1"/>
  <c r="AM17" i="44" s="1"/>
  <c r="BB6" i="44"/>
  <c r="X6" i="44" s="1"/>
  <c r="AM6" i="44" s="1"/>
  <c r="BH149" i="44"/>
  <c r="AD149" i="44" s="1"/>
  <c r="AS149" i="44" s="1"/>
  <c r="BB78" i="44"/>
  <c r="X78" i="44" s="1"/>
  <c r="AM78" i="44" s="1"/>
  <c r="BB46" i="44"/>
  <c r="X46" i="44" s="1"/>
  <c r="AM46" i="44" s="1"/>
  <c r="BB20" i="44"/>
  <c r="X20" i="44" s="1"/>
  <c r="AM20" i="44" s="1"/>
  <c r="BB65" i="44"/>
  <c r="X65" i="44" s="1"/>
  <c r="AM65" i="44" s="1"/>
  <c r="AV23" i="44"/>
  <c r="R23" i="44" s="1"/>
  <c r="AG23" i="44" s="1"/>
  <c r="AZ118" i="44"/>
  <c r="V118" i="44" s="1"/>
  <c r="AK118" i="44" s="1"/>
  <c r="BA68" i="44"/>
  <c r="W68" i="44" s="1"/>
  <c r="AL68" i="44" s="1"/>
  <c r="BB59" i="44"/>
  <c r="X59" i="44" s="1"/>
  <c r="AM59" i="44" s="1"/>
  <c r="BB164" i="44"/>
  <c r="X164" i="44" s="1"/>
  <c r="AM164" i="44" s="1"/>
  <c r="BB153" i="44"/>
  <c r="X153" i="44" s="1"/>
  <c r="AM153" i="44" s="1"/>
  <c r="BB206" i="44"/>
  <c r="X206" i="44" s="1"/>
  <c r="AM206" i="44" s="1"/>
  <c r="BH60" i="44"/>
  <c r="AD60" i="44" s="1"/>
  <c r="AS60" i="44" s="1"/>
  <c r="BH89" i="44"/>
  <c r="AD89" i="44" s="1"/>
  <c r="AS89" i="44" s="1"/>
  <c r="BH106" i="44"/>
  <c r="AD106" i="44" s="1"/>
  <c r="AS106" i="44" s="1"/>
  <c r="BH186" i="44"/>
  <c r="AD186" i="44" s="1"/>
  <c r="AS186" i="44" s="1"/>
  <c r="BH81" i="44"/>
  <c r="AD81" i="44" s="1"/>
  <c r="AS81" i="44" s="1"/>
  <c r="BH174" i="44"/>
  <c r="AD174" i="44" s="1"/>
  <c r="AS174" i="44" s="1"/>
  <c r="AV127" i="44"/>
  <c r="R127" i="44" s="1"/>
  <c r="AG127" i="44" s="1"/>
  <c r="AV84" i="44"/>
  <c r="R84" i="44" s="1"/>
  <c r="AG84" i="44" s="1"/>
  <c r="AV37" i="44"/>
  <c r="R37" i="44" s="1"/>
  <c r="AG37" i="44" s="1"/>
  <c r="AV89" i="44"/>
  <c r="R89" i="44" s="1"/>
  <c r="AG89" i="44" s="1"/>
  <c r="AV198" i="44"/>
  <c r="R198" i="44" s="1"/>
  <c r="AG198" i="44" s="1"/>
  <c r="BC202" i="44"/>
  <c r="Y202" i="44" s="1"/>
  <c r="AN202" i="44" s="1"/>
  <c r="AV38" i="44"/>
  <c r="R38" i="44" s="1"/>
  <c r="AG38" i="44" s="1"/>
  <c r="AV145" i="44"/>
  <c r="R145" i="44" s="1"/>
  <c r="AG145" i="44" s="1"/>
  <c r="BA27" i="44"/>
  <c r="W27" i="44" s="1"/>
  <c r="AL27" i="44" s="1"/>
  <c r="BA183" i="44"/>
  <c r="W183" i="44" s="1"/>
  <c r="AL183" i="44" s="1"/>
  <c r="BA124" i="44"/>
  <c r="W124" i="44" s="1"/>
  <c r="AL124" i="44" s="1"/>
  <c r="BB142" i="44"/>
  <c r="X142" i="44" s="1"/>
  <c r="AM142" i="44" s="1"/>
  <c r="AW86" i="44"/>
  <c r="S86" i="44" s="1"/>
  <c r="AH86" i="44" s="1"/>
  <c r="BC170" i="44"/>
  <c r="Y170" i="44" s="1"/>
  <c r="AN170" i="44" s="1"/>
  <c r="BC107" i="44"/>
  <c r="Y107" i="44" s="1"/>
  <c r="AN107" i="44" s="1"/>
  <c r="BC138" i="44"/>
  <c r="Y138" i="44" s="1"/>
  <c r="AN138" i="44" s="1"/>
  <c r="BC37" i="44"/>
  <c r="Y37" i="44" s="1"/>
  <c r="AN37" i="44" s="1"/>
  <c r="BC166" i="44"/>
  <c r="Y166" i="44" s="1"/>
  <c r="AN166" i="44" s="1"/>
  <c r="BC49" i="44"/>
  <c r="Y49" i="44" s="1"/>
  <c r="AN49" i="44" s="1"/>
  <c r="AW89" i="44"/>
  <c r="S89" i="44" s="1"/>
  <c r="AH89" i="44" s="1"/>
  <c r="AZ130" i="44"/>
  <c r="V130" i="44" s="1"/>
  <c r="AK130" i="44" s="1"/>
  <c r="BB98" i="44"/>
  <c r="X98" i="44" s="1"/>
  <c r="AM98" i="44" s="1"/>
  <c r="BB61" i="44"/>
  <c r="X61" i="44" s="1"/>
  <c r="AM61" i="44" s="1"/>
  <c r="BB82" i="44"/>
  <c r="X82" i="44" s="1"/>
  <c r="AM82" i="44" s="1"/>
  <c r="BB28" i="44"/>
  <c r="X28" i="44" s="1"/>
  <c r="AM28" i="44" s="1"/>
  <c r="BB131" i="44"/>
  <c r="X131" i="44" s="1"/>
  <c r="AM131" i="44" s="1"/>
  <c r="BB85" i="44"/>
  <c r="X85" i="44" s="1"/>
  <c r="AM85" i="44" s="1"/>
  <c r="AW15" i="44"/>
  <c r="S15" i="44" s="1"/>
  <c r="AH15" i="44" s="1"/>
  <c r="AW103" i="44"/>
  <c r="S103" i="44" s="1"/>
  <c r="AH103" i="44" s="1"/>
  <c r="BC195" i="44"/>
  <c r="Y195" i="44" s="1"/>
  <c r="AN195" i="44" s="1"/>
  <c r="BC150" i="44"/>
  <c r="Y150" i="44" s="1"/>
  <c r="AN150" i="44" s="1"/>
  <c r="BC40" i="44"/>
  <c r="Y40" i="44" s="1"/>
  <c r="AN40" i="44" s="1"/>
  <c r="BC104" i="44"/>
  <c r="Y104" i="44" s="1"/>
  <c r="AN104" i="44" s="1"/>
  <c r="BC65" i="44"/>
  <c r="Y65" i="44" s="1"/>
  <c r="AN65" i="44" s="1"/>
  <c r="BC119" i="44"/>
  <c r="Y119" i="44" s="1"/>
  <c r="AN119" i="44" s="1"/>
  <c r="BE120" i="44"/>
  <c r="AA120" i="44" s="1"/>
  <c r="AP120" i="44" s="1"/>
  <c r="BE118" i="44"/>
  <c r="AA118" i="44" s="1"/>
  <c r="AP118" i="44" s="1"/>
  <c r="BE205" i="44"/>
  <c r="AA205" i="44" s="1"/>
  <c r="AP205" i="44" s="1"/>
  <c r="BE45" i="44"/>
  <c r="AA45" i="44" s="1"/>
  <c r="AP45" i="44" s="1"/>
  <c r="BE206" i="44"/>
  <c r="AA206" i="44" s="1"/>
  <c r="AP206" i="44" s="1"/>
  <c r="BE53" i="44"/>
  <c r="AA53" i="44" s="1"/>
  <c r="AP53" i="44" s="1"/>
  <c r="BE108" i="44"/>
  <c r="AA108" i="44" s="1"/>
  <c r="AP108" i="44" s="1"/>
  <c r="BE133" i="44"/>
  <c r="AA133" i="44" s="1"/>
  <c r="AP133" i="44" s="1"/>
  <c r="BE176" i="44"/>
  <c r="AA176" i="44" s="1"/>
  <c r="AP176" i="44" s="1"/>
  <c r="AW72" i="44"/>
  <c r="S72" i="44" s="1"/>
  <c r="AH72" i="44" s="1"/>
  <c r="AW73" i="44"/>
  <c r="S73" i="44" s="1"/>
  <c r="AH73" i="44" s="1"/>
  <c r="BH192" i="44"/>
  <c r="AD192" i="44" s="1"/>
  <c r="AS192" i="44" s="1"/>
  <c r="BH113" i="44"/>
  <c r="AD113" i="44" s="1"/>
  <c r="AS113" i="44" s="1"/>
  <c r="BC73" i="44"/>
  <c r="Y73" i="44" s="1"/>
  <c r="AN73" i="44" s="1"/>
  <c r="BA78" i="44"/>
  <c r="W78" i="44" s="1"/>
  <c r="AL78" i="44" s="1"/>
  <c r="BA99" i="44"/>
  <c r="W99" i="44" s="1"/>
  <c r="AL99" i="44" s="1"/>
  <c r="AX162" i="44"/>
  <c r="T162" i="44" s="1"/>
  <c r="AI162" i="44" s="1"/>
  <c r="BA132" i="44"/>
  <c r="W132" i="44" s="1"/>
  <c r="AL132" i="44" s="1"/>
  <c r="BA179" i="44"/>
  <c r="W179" i="44" s="1"/>
  <c r="AL179" i="44" s="1"/>
  <c r="BH8" i="44"/>
  <c r="AD8" i="44" s="1"/>
  <c r="AS8" i="44" s="1"/>
  <c r="AZ10" i="44"/>
  <c r="V10" i="44" s="1"/>
  <c r="AK10" i="44" s="1"/>
  <c r="BB29" i="44"/>
  <c r="X29" i="44" s="1"/>
  <c r="AM29" i="44" s="1"/>
  <c r="BB77" i="44"/>
  <c r="X77" i="44" s="1"/>
  <c r="AM77" i="44" s="1"/>
  <c r="BB8" i="44"/>
  <c r="X8" i="44" s="1"/>
  <c r="AM8" i="44" s="1"/>
  <c r="BB79" i="44"/>
  <c r="X79" i="44" s="1"/>
  <c r="AM79" i="44" s="1"/>
  <c r="BC167" i="44"/>
  <c r="Y167" i="44" s="1"/>
  <c r="AN167" i="44" s="1"/>
  <c r="BC132" i="44"/>
  <c r="Y132" i="44" s="1"/>
  <c r="AN132" i="44" s="1"/>
  <c r="BC147" i="44"/>
  <c r="Y147" i="44" s="1"/>
  <c r="AN147" i="44" s="1"/>
  <c r="BE98" i="44"/>
  <c r="AA98" i="44" s="1"/>
  <c r="AP98" i="44" s="1"/>
  <c r="AW21" i="44"/>
  <c r="S21" i="44" s="1"/>
  <c r="AH21" i="44" s="1"/>
  <c r="AV80" i="44"/>
  <c r="R80" i="44" s="1"/>
  <c r="AG80" i="44" s="1"/>
  <c r="AV32" i="44"/>
  <c r="R32" i="44" s="1"/>
  <c r="AG32" i="44" s="1"/>
  <c r="AV55" i="44"/>
  <c r="R55" i="44" s="1"/>
  <c r="AG55" i="44" s="1"/>
  <c r="AV205" i="44"/>
  <c r="R205" i="44" s="1"/>
  <c r="AG205" i="44" s="1"/>
  <c r="BH110" i="44"/>
  <c r="AD110" i="44" s="1"/>
  <c r="AS110" i="44" s="1"/>
  <c r="BH166" i="44"/>
  <c r="AD166" i="44" s="1"/>
  <c r="AS166" i="44" s="1"/>
  <c r="BA73" i="44"/>
  <c r="W73" i="44" s="1"/>
  <c r="AL73" i="44" s="1"/>
  <c r="BA154" i="44"/>
  <c r="W154" i="44" s="1"/>
  <c r="AL154" i="44" s="1"/>
  <c r="BA202" i="44"/>
  <c r="W202" i="44" s="1"/>
  <c r="AL202" i="44" s="1"/>
  <c r="AX130" i="44"/>
  <c r="T130" i="44" s="1"/>
  <c r="AI130" i="44" s="1"/>
  <c r="BA121" i="44"/>
  <c r="W121" i="44" s="1"/>
  <c r="AL121" i="44" s="1"/>
  <c r="BA188" i="44"/>
  <c r="W188" i="44" s="1"/>
  <c r="AL188" i="44" s="1"/>
  <c r="BA108" i="44"/>
  <c r="W108" i="44" s="1"/>
  <c r="AL108" i="44" s="1"/>
  <c r="BA66" i="44"/>
  <c r="W66" i="44" s="1"/>
  <c r="AL66" i="44" s="1"/>
  <c r="BA118" i="44"/>
  <c r="W118" i="44" s="1"/>
  <c r="AL118" i="44" s="1"/>
  <c r="BA52" i="44"/>
  <c r="W52" i="44" s="1"/>
  <c r="AL52" i="44" s="1"/>
  <c r="BA23" i="44"/>
  <c r="W23" i="44" s="1"/>
  <c r="AL23" i="44" s="1"/>
  <c r="BH16" i="44"/>
  <c r="AD16" i="44" s="1"/>
  <c r="AS16" i="44" s="1"/>
  <c r="BH124" i="44"/>
  <c r="AD124" i="44" s="1"/>
  <c r="AS124" i="44" s="1"/>
  <c r="AZ50" i="44"/>
  <c r="V50" i="44" s="1"/>
  <c r="AK50" i="44" s="1"/>
  <c r="AZ48" i="44"/>
  <c r="V48" i="44" s="1"/>
  <c r="AK48" i="44" s="1"/>
  <c r="AX114" i="44"/>
  <c r="T114" i="44" s="1"/>
  <c r="AI114" i="44" s="1"/>
  <c r="BA146" i="44"/>
  <c r="W146" i="44" s="1"/>
  <c r="AL146" i="44" s="1"/>
  <c r="BA32" i="44"/>
  <c r="W32" i="44" s="1"/>
  <c r="AL32" i="44" s="1"/>
  <c r="BC140" i="44"/>
  <c r="Y140" i="44" s="1"/>
  <c r="AN140" i="44" s="1"/>
  <c r="AW19" i="44"/>
  <c r="S19" i="44" s="1"/>
  <c r="AH19" i="44" s="1"/>
  <c r="AV36" i="44"/>
  <c r="R36" i="44" s="1"/>
  <c r="AG36" i="44" s="1"/>
  <c r="AV147" i="44"/>
  <c r="R147" i="44" s="1"/>
  <c r="AG147" i="44" s="1"/>
  <c r="BH130" i="44"/>
  <c r="AD130" i="44" s="1"/>
  <c r="AS130" i="44" s="1"/>
  <c r="AV40" i="44"/>
  <c r="R40" i="44" s="1"/>
  <c r="AG40" i="44" s="1"/>
  <c r="AV188" i="44"/>
  <c r="R188" i="44" s="1"/>
  <c r="AG188" i="44" s="1"/>
  <c r="AV206" i="44"/>
  <c r="R206" i="44" s="1"/>
  <c r="AG206" i="44" s="1"/>
  <c r="AV126" i="44"/>
  <c r="R126" i="44" s="1"/>
  <c r="AG126" i="44" s="1"/>
  <c r="BH135" i="44"/>
  <c r="AD135" i="44" s="1"/>
  <c r="AS135" i="44" s="1"/>
  <c r="AX138" i="44"/>
  <c r="T138" i="44" s="1"/>
  <c r="AI138" i="44" s="1"/>
  <c r="AX117" i="44"/>
  <c r="T117" i="44" s="1"/>
  <c r="AI117" i="44" s="1"/>
  <c r="BA182" i="44"/>
  <c r="W182" i="44" s="1"/>
  <c r="AL182" i="44" s="1"/>
  <c r="BA126" i="44"/>
  <c r="W126" i="44" s="1"/>
  <c r="AL126" i="44" s="1"/>
  <c r="BA64" i="44"/>
  <c r="W64" i="44" s="1"/>
  <c r="AL64" i="44" s="1"/>
  <c r="AX166" i="44"/>
  <c r="T166" i="44" s="1"/>
  <c r="AI166" i="44" s="1"/>
  <c r="AX159" i="44"/>
  <c r="T159" i="44" s="1"/>
  <c r="AI159" i="44" s="1"/>
  <c r="AX97" i="44"/>
  <c r="T97" i="44" s="1"/>
  <c r="AI97" i="44" s="1"/>
  <c r="AX7" i="44"/>
  <c r="T7" i="44" s="1"/>
  <c r="AI7" i="44" s="1"/>
  <c r="AX61" i="44"/>
  <c r="T61" i="44" s="1"/>
  <c r="AI61" i="44" s="1"/>
  <c r="AX165" i="44"/>
  <c r="T165" i="44" s="1"/>
  <c r="AI165" i="44" s="1"/>
  <c r="AX88" i="44"/>
  <c r="T88" i="44" s="1"/>
  <c r="AI88" i="44" s="1"/>
  <c r="AX160" i="44"/>
  <c r="T160" i="44" s="1"/>
  <c r="AI160" i="44" s="1"/>
  <c r="BA140" i="44"/>
  <c r="W140" i="44" s="1"/>
  <c r="AL140" i="44" s="1"/>
  <c r="BA200" i="44"/>
  <c r="W200" i="44" s="1"/>
  <c r="AL200" i="44" s="1"/>
  <c r="AW188" i="44"/>
  <c r="S188" i="44" s="1"/>
  <c r="AH188" i="44" s="1"/>
  <c r="BH165" i="44"/>
  <c r="AD165" i="44" s="1"/>
  <c r="AS165" i="44" s="1"/>
  <c r="BH105" i="44"/>
  <c r="AD105" i="44" s="1"/>
  <c r="AS105" i="44" s="1"/>
  <c r="AX161" i="44"/>
  <c r="T161" i="44" s="1"/>
  <c r="AI161" i="44" s="1"/>
  <c r="BC20" i="44"/>
  <c r="Y20" i="44" s="1"/>
  <c r="AN20" i="44" s="1"/>
  <c r="BA11" i="44"/>
  <c r="W11" i="44" s="1"/>
  <c r="AL11" i="44" s="1"/>
  <c r="BH98" i="44"/>
  <c r="AD98" i="44" s="1"/>
  <c r="AS98" i="44" s="1"/>
  <c r="AW181" i="44"/>
  <c r="S181" i="44" s="1"/>
  <c r="AH181" i="44" s="1"/>
  <c r="AZ106" i="44"/>
  <c r="V106" i="44" s="1"/>
  <c r="AK106" i="44" s="1"/>
  <c r="AV167" i="44"/>
  <c r="R167" i="44" s="1"/>
  <c r="AG167" i="44" s="1"/>
  <c r="AV177" i="44"/>
  <c r="R177" i="44" s="1"/>
  <c r="AG177" i="44" s="1"/>
  <c r="AV96" i="44"/>
  <c r="R96" i="44" s="1"/>
  <c r="AG96" i="44" s="1"/>
  <c r="BH150" i="44"/>
  <c r="AD150" i="44" s="1"/>
  <c r="AS150" i="44" s="1"/>
  <c r="AV176" i="44"/>
  <c r="R176" i="44" s="1"/>
  <c r="AG176" i="44" s="1"/>
  <c r="AV56" i="44"/>
  <c r="R56" i="44" s="1"/>
  <c r="AG56" i="44" s="1"/>
  <c r="AV35" i="44"/>
  <c r="R35" i="44" s="1"/>
  <c r="AG35" i="44" s="1"/>
  <c r="AZ105" i="44"/>
  <c r="V105" i="44" s="1"/>
  <c r="AK105" i="44" s="1"/>
  <c r="AX94" i="44"/>
  <c r="T94" i="44" s="1"/>
  <c r="AI94" i="44" s="1"/>
  <c r="AZ169" i="44"/>
  <c r="V169" i="44" s="1"/>
  <c r="AK169" i="44" s="1"/>
  <c r="AZ51" i="44"/>
  <c r="V51" i="44" s="1"/>
  <c r="AK51" i="44" s="1"/>
  <c r="AZ111" i="44"/>
  <c r="V111" i="44" s="1"/>
  <c r="AK111" i="44" s="1"/>
  <c r="AV116" i="44"/>
  <c r="R116" i="44" s="1"/>
  <c r="AG116" i="44" s="1"/>
  <c r="AZ56" i="44"/>
  <c r="V56" i="44" s="1"/>
  <c r="AK56" i="44" s="1"/>
  <c r="BA167" i="44"/>
  <c r="W167" i="44" s="1"/>
  <c r="AL167" i="44" s="1"/>
  <c r="BA49" i="44"/>
  <c r="W49" i="44" s="1"/>
  <c r="AL49" i="44" s="1"/>
  <c r="BB71" i="44"/>
  <c r="X71" i="44" s="1"/>
  <c r="AM71" i="44" s="1"/>
  <c r="BB113" i="44"/>
  <c r="X113" i="44" s="1"/>
  <c r="AM113" i="44" s="1"/>
  <c r="AV159" i="44"/>
  <c r="R159" i="44" s="1"/>
  <c r="AG159" i="44" s="1"/>
  <c r="AV130" i="44"/>
  <c r="R130" i="44" s="1"/>
  <c r="AG130" i="44" s="1"/>
  <c r="AV142" i="44"/>
  <c r="R142" i="44" s="1"/>
  <c r="AG142" i="44" s="1"/>
  <c r="AV53" i="44"/>
  <c r="R53" i="44" s="1"/>
  <c r="AG53" i="44" s="1"/>
  <c r="BH187" i="44"/>
  <c r="AD187" i="44" s="1"/>
  <c r="AS187" i="44" s="1"/>
  <c r="BA120" i="44"/>
  <c r="W120" i="44" s="1"/>
  <c r="AL120" i="44" s="1"/>
  <c r="BA102" i="44"/>
  <c r="W102" i="44" s="1"/>
  <c r="AL102" i="44" s="1"/>
  <c r="AX190" i="44"/>
  <c r="T190" i="44" s="1"/>
  <c r="AI190" i="44" s="1"/>
  <c r="AX174" i="44"/>
  <c r="T174" i="44" s="1"/>
  <c r="AI174" i="44" s="1"/>
  <c r="BA176" i="44"/>
  <c r="W176" i="44" s="1"/>
  <c r="AL176" i="44" s="1"/>
  <c r="BA6" i="44"/>
  <c r="W6" i="44" s="1"/>
  <c r="AL6" i="44" s="1"/>
  <c r="BA95" i="44"/>
  <c r="W95" i="44" s="1"/>
  <c r="AL95" i="44" s="1"/>
  <c r="BC197" i="44"/>
  <c r="Y197" i="44" s="1"/>
  <c r="AN197" i="44" s="1"/>
  <c r="BA170" i="44"/>
  <c r="W170" i="44" s="1"/>
  <c r="AL170" i="44" s="1"/>
  <c r="BA201" i="44"/>
  <c r="W201" i="44" s="1"/>
  <c r="AL201" i="44" s="1"/>
  <c r="BA57" i="44"/>
  <c r="W57" i="44" s="1"/>
  <c r="AL57" i="44" s="1"/>
  <c r="AW56" i="44"/>
  <c r="S56" i="44" s="1"/>
  <c r="AH56" i="44" s="1"/>
  <c r="BH77" i="44"/>
  <c r="AD77" i="44" s="1"/>
  <c r="AS77" i="44" s="1"/>
  <c r="AV45" i="44"/>
  <c r="R45" i="44" s="1"/>
  <c r="AG45" i="44" s="1"/>
  <c r="AZ52" i="44"/>
  <c r="V52" i="44" s="1"/>
  <c r="AK52" i="44" s="1"/>
  <c r="AZ47" i="44"/>
  <c r="V47" i="44" s="1"/>
  <c r="AK47" i="44" s="1"/>
  <c r="AZ54" i="44"/>
  <c r="V54" i="44" s="1"/>
  <c r="AK54" i="44" s="1"/>
  <c r="BA21" i="44"/>
  <c r="W21" i="44" s="1"/>
  <c r="AL21" i="44" s="1"/>
  <c r="BC129" i="44"/>
  <c r="Y129" i="44" s="1"/>
  <c r="AN129" i="44" s="1"/>
  <c r="AW55" i="44"/>
  <c r="S55" i="44" s="1"/>
  <c r="AH55" i="44" s="1"/>
  <c r="AW20" i="44"/>
  <c r="S20" i="44" s="1"/>
  <c r="AH20" i="44" s="1"/>
  <c r="AW101" i="44"/>
  <c r="S101" i="44" s="1"/>
  <c r="AH101" i="44" s="1"/>
  <c r="AW138" i="44"/>
  <c r="S138" i="44" s="1"/>
  <c r="AH138" i="44" s="1"/>
  <c r="AW90" i="44"/>
  <c r="S90" i="44" s="1"/>
  <c r="AH90" i="44" s="1"/>
  <c r="AW69" i="44"/>
  <c r="S69" i="44" s="1"/>
  <c r="AH69" i="44" s="1"/>
  <c r="BC156" i="44"/>
  <c r="Y156" i="44" s="1"/>
  <c r="AN156" i="44" s="1"/>
  <c r="BC171" i="44"/>
  <c r="Y171" i="44" s="1"/>
  <c r="AN171" i="44" s="1"/>
  <c r="BC101" i="44"/>
  <c r="Y101" i="44" s="1"/>
  <c r="AN101" i="44" s="1"/>
  <c r="BC117" i="44"/>
  <c r="Y117" i="44" s="1"/>
  <c r="AN117" i="44" s="1"/>
  <c r="AV65" i="44"/>
  <c r="R65" i="44" s="1"/>
  <c r="AG65" i="44" s="1"/>
  <c r="BE72" i="44"/>
  <c r="AA72" i="44" s="1"/>
  <c r="AP72" i="44" s="1"/>
  <c r="BC184" i="44"/>
  <c r="Y184" i="44" s="1"/>
  <c r="AN184" i="44" s="1"/>
  <c r="AV44" i="44"/>
  <c r="R44" i="44" s="1"/>
  <c r="AG44" i="44" s="1"/>
  <c r="BC19" i="44"/>
  <c r="Y19" i="44" s="1"/>
  <c r="AN19" i="44" s="1"/>
  <c r="AV104" i="44"/>
  <c r="R104" i="44" s="1"/>
  <c r="AG104" i="44" s="1"/>
  <c r="AV101" i="44"/>
  <c r="R101" i="44" s="1"/>
  <c r="AG101" i="44" s="1"/>
  <c r="AV103" i="44"/>
  <c r="R103" i="44" s="1"/>
  <c r="AG103" i="44" s="1"/>
  <c r="BH175" i="44"/>
  <c r="AD175" i="44" s="1"/>
  <c r="AS175" i="44" s="1"/>
  <c r="BE107" i="44"/>
  <c r="AA107" i="44" s="1"/>
  <c r="AP107" i="44" s="1"/>
  <c r="BE166" i="44"/>
  <c r="AA166" i="44" s="1"/>
  <c r="AP166" i="44" s="1"/>
  <c r="AV94" i="44"/>
  <c r="R94" i="44" s="1"/>
  <c r="AG94" i="44" s="1"/>
  <c r="AV57" i="44"/>
  <c r="R57" i="44" s="1"/>
  <c r="AG57" i="44" s="1"/>
  <c r="AV149" i="44"/>
  <c r="R149" i="44" s="1"/>
  <c r="AG149" i="44" s="1"/>
  <c r="AV175" i="44"/>
  <c r="R175" i="44" s="1"/>
  <c r="AG175" i="44" s="1"/>
  <c r="AV113" i="44"/>
  <c r="R113" i="44" s="1"/>
  <c r="AG113" i="44" s="1"/>
  <c r="AV141" i="44"/>
  <c r="R141" i="44" s="1"/>
  <c r="AG141" i="44" s="1"/>
  <c r="AV186" i="44"/>
  <c r="R186" i="44" s="1"/>
  <c r="AG186" i="44" s="1"/>
  <c r="AV109" i="44"/>
  <c r="R109" i="44" s="1"/>
  <c r="AG109" i="44" s="1"/>
  <c r="AV16" i="44"/>
  <c r="R16" i="44" s="1"/>
  <c r="AG16" i="44" s="1"/>
  <c r="BC134" i="44"/>
  <c r="Y134" i="44" s="1"/>
  <c r="AN134" i="44" s="1"/>
  <c r="AX93" i="44"/>
  <c r="T93" i="44" s="1"/>
  <c r="AI93" i="44" s="1"/>
  <c r="BA156" i="44"/>
  <c r="W156" i="44" s="1"/>
  <c r="AL156" i="44" s="1"/>
  <c r="AX24" i="44"/>
  <c r="T24" i="44" s="1"/>
  <c r="AI24" i="44" s="1"/>
  <c r="AX35" i="44"/>
  <c r="T35" i="44" s="1"/>
  <c r="AI35" i="44" s="1"/>
  <c r="AX186" i="44"/>
  <c r="T186" i="44" s="1"/>
  <c r="AI186" i="44" s="1"/>
  <c r="AX89" i="44"/>
  <c r="T89" i="44" s="1"/>
  <c r="AI89" i="44" s="1"/>
  <c r="AX178" i="44"/>
  <c r="T178" i="44" s="1"/>
  <c r="AI178" i="44" s="1"/>
  <c r="AX16" i="44"/>
  <c r="T16" i="44" s="1"/>
  <c r="AI16" i="44" s="1"/>
  <c r="AX50" i="44"/>
  <c r="T50" i="44" s="1"/>
  <c r="AI50" i="44" s="1"/>
  <c r="AX29" i="44"/>
  <c r="T29" i="44" s="1"/>
  <c r="AI29" i="44" s="1"/>
  <c r="BA103" i="44"/>
  <c r="W103" i="44" s="1"/>
  <c r="AL103" i="44" s="1"/>
  <c r="AX13" i="44"/>
  <c r="T13" i="44" s="1"/>
  <c r="AI13" i="44" s="1"/>
  <c r="AW33" i="44"/>
  <c r="S33" i="44" s="1"/>
  <c r="AH33" i="44" s="1"/>
  <c r="AX10" i="44"/>
  <c r="T10" i="44" s="1"/>
  <c r="AI10" i="44" s="1"/>
  <c r="BA55" i="44"/>
  <c r="W55" i="44" s="1"/>
  <c r="AL55" i="44" s="1"/>
  <c r="BA101" i="44"/>
  <c r="W101" i="44" s="1"/>
  <c r="AL101" i="44" s="1"/>
  <c r="BA88" i="44"/>
  <c r="W88" i="44" s="1"/>
  <c r="AL88" i="44" s="1"/>
  <c r="AW104" i="44"/>
  <c r="S104" i="44" s="1"/>
  <c r="AH104" i="44" s="1"/>
  <c r="AW34" i="44"/>
  <c r="S34" i="44" s="1"/>
  <c r="AH34" i="44" s="1"/>
  <c r="AW155" i="44"/>
  <c r="S155" i="44" s="1"/>
  <c r="AH155" i="44" s="1"/>
  <c r="AW76" i="44"/>
  <c r="S76" i="44" s="1"/>
  <c r="AH76" i="44" s="1"/>
  <c r="AZ9" i="44"/>
  <c r="V9" i="44" s="1"/>
  <c r="AK9" i="44" s="1"/>
  <c r="AV139" i="44"/>
  <c r="R139" i="44" s="1"/>
  <c r="AG139" i="44" s="1"/>
  <c r="AZ103" i="44"/>
  <c r="V103" i="44" s="1"/>
  <c r="AK103" i="44" s="1"/>
  <c r="AZ160" i="44"/>
  <c r="V160" i="44" s="1"/>
  <c r="AK160" i="44" s="1"/>
  <c r="AZ104" i="44"/>
  <c r="V104" i="44" s="1"/>
  <c r="AK104" i="44" s="1"/>
  <c r="AZ124" i="44"/>
  <c r="V124" i="44" s="1"/>
  <c r="AK124" i="44" s="1"/>
  <c r="AZ198" i="44"/>
  <c r="V198" i="44" s="1"/>
  <c r="AK198" i="44" s="1"/>
  <c r="AZ135" i="44"/>
  <c r="V135" i="44" s="1"/>
  <c r="AK135" i="44" s="1"/>
  <c r="AZ132" i="44"/>
  <c r="V132" i="44" s="1"/>
  <c r="AK132" i="44" s="1"/>
  <c r="AZ173" i="44"/>
  <c r="V173" i="44" s="1"/>
  <c r="AK173" i="44" s="1"/>
  <c r="AZ26" i="44"/>
  <c r="V26" i="44" s="1"/>
  <c r="AK26" i="44" s="1"/>
  <c r="AX82" i="44"/>
  <c r="T82" i="44" s="1"/>
  <c r="AI82" i="44" s="1"/>
  <c r="AX72" i="44"/>
  <c r="T72" i="44" s="1"/>
  <c r="AI72" i="44" s="1"/>
  <c r="AX99" i="44"/>
  <c r="T99" i="44" s="1"/>
  <c r="AI99" i="44" s="1"/>
  <c r="AX55" i="44"/>
  <c r="T55" i="44" s="1"/>
  <c r="AI55" i="44" s="1"/>
  <c r="AX153" i="44"/>
  <c r="T153" i="44" s="1"/>
  <c r="AI153" i="44" s="1"/>
  <c r="AX150" i="44"/>
  <c r="T150" i="44" s="1"/>
  <c r="AI150" i="44" s="1"/>
  <c r="AX85" i="44"/>
  <c r="T85" i="44" s="1"/>
  <c r="AI85" i="44" s="1"/>
  <c r="AX71" i="44"/>
  <c r="T71" i="44" s="1"/>
  <c r="AI71" i="44" s="1"/>
  <c r="AX143" i="44"/>
  <c r="T143" i="44" s="1"/>
  <c r="AI143" i="44" s="1"/>
  <c r="AX27" i="44"/>
  <c r="T27" i="44" s="1"/>
  <c r="AI27" i="44" s="1"/>
  <c r="AX91" i="44"/>
  <c r="T91" i="44" s="1"/>
  <c r="AI91" i="44" s="1"/>
  <c r="AZ116" i="44"/>
  <c r="V116" i="44" s="1"/>
  <c r="AK116" i="44" s="1"/>
  <c r="AZ35" i="44"/>
  <c r="V35" i="44" s="1"/>
  <c r="AK35" i="44" s="1"/>
  <c r="AZ34" i="44"/>
  <c r="V34" i="44" s="1"/>
  <c r="AK34" i="44" s="1"/>
  <c r="AZ27" i="44"/>
  <c r="V27" i="44" s="1"/>
  <c r="AK27" i="44" s="1"/>
  <c r="AZ62" i="44"/>
  <c r="V62" i="44" s="1"/>
  <c r="AK62" i="44" s="1"/>
  <c r="AZ72" i="44"/>
  <c r="V72" i="44" s="1"/>
  <c r="AK72" i="44" s="1"/>
  <c r="AZ170" i="44"/>
  <c r="V170" i="44" s="1"/>
  <c r="AK170" i="44" s="1"/>
  <c r="AZ199" i="44"/>
  <c r="V199" i="44" s="1"/>
  <c r="AK199" i="44" s="1"/>
  <c r="BA137" i="44"/>
  <c r="W137" i="44" s="1"/>
  <c r="AL137" i="44" s="1"/>
  <c r="BA56" i="44"/>
  <c r="W56" i="44" s="1"/>
  <c r="AL56" i="44" s="1"/>
  <c r="BA85" i="44"/>
  <c r="W85" i="44" s="1"/>
  <c r="AL85" i="44" s="1"/>
  <c r="AV67" i="44"/>
  <c r="R67" i="44" s="1"/>
  <c r="AG67" i="44" s="1"/>
  <c r="AV132" i="44"/>
  <c r="R132" i="44" s="1"/>
  <c r="AG132" i="44" s="1"/>
  <c r="AV155" i="44"/>
  <c r="R155" i="44" s="1"/>
  <c r="AG155" i="44" s="1"/>
  <c r="AV99" i="44"/>
  <c r="R99" i="44" s="1"/>
  <c r="AG99" i="44" s="1"/>
  <c r="AV131" i="44"/>
  <c r="R131" i="44" s="1"/>
  <c r="AG131" i="44" s="1"/>
  <c r="AV144" i="44"/>
  <c r="R144" i="44" s="1"/>
  <c r="AG144" i="44" s="1"/>
  <c r="AV98" i="44"/>
  <c r="R98" i="44" s="1"/>
  <c r="AG98" i="44" s="1"/>
  <c r="AV85" i="44"/>
  <c r="R85" i="44" s="1"/>
  <c r="AG85" i="44" s="1"/>
  <c r="AV33" i="44"/>
  <c r="R33" i="44" s="1"/>
  <c r="AG33" i="44" s="1"/>
  <c r="AX129" i="44"/>
  <c r="T129" i="44" s="1"/>
  <c r="AI129" i="44" s="1"/>
  <c r="BA7" i="44"/>
  <c r="W7" i="44" s="1"/>
  <c r="AL7" i="44" s="1"/>
  <c r="AX81" i="44"/>
  <c r="T81" i="44" s="1"/>
  <c r="AI81" i="44" s="1"/>
  <c r="AX70" i="44"/>
  <c r="T70" i="44" s="1"/>
  <c r="AI70" i="44" s="1"/>
  <c r="AX25" i="44"/>
  <c r="T25" i="44" s="1"/>
  <c r="AI25" i="44" s="1"/>
  <c r="BC8" i="44"/>
  <c r="Y8" i="44" s="1"/>
  <c r="AN8" i="44" s="1"/>
  <c r="AW74" i="44"/>
  <c r="S74" i="44" s="1"/>
  <c r="AH74" i="44" s="1"/>
  <c r="BA162" i="44"/>
  <c r="W162" i="44" s="1"/>
  <c r="AL162" i="44" s="1"/>
  <c r="BC151" i="44"/>
  <c r="Y151" i="44" s="1"/>
  <c r="AN151" i="44" s="1"/>
  <c r="BA76" i="44"/>
  <c r="W76" i="44" s="1"/>
  <c r="AL76" i="44" s="1"/>
  <c r="BA164" i="44"/>
  <c r="W164" i="44" s="1"/>
  <c r="AL164" i="44" s="1"/>
  <c r="BA166" i="44"/>
  <c r="W166" i="44" s="1"/>
  <c r="AL166" i="44" s="1"/>
  <c r="BA113" i="44"/>
  <c r="W113" i="44" s="1"/>
  <c r="AL113" i="44" s="1"/>
  <c r="BA9" i="44"/>
  <c r="W9" i="44" s="1"/>
  <c r="AL9" i="44" s="1"/>
  <c r="BH79" i="44"/>
  <c r="AD79" i="44" s="1"/>
  <c r="AS79" i="44" s="1"/>
  <c r="AZ15" i="44"/>
  <c r="V15" i="44" s="1"/>
  <c r="AK15" i="44" s="1"/>
  <c r="AZ151" i="44"/>
  <c r="V151" i="44" s="1"/>
  <c r="AK151" i="44" s="1"/>
  <c r="AV199" i="44"/>
  <c r="R199" i="44" s="1"/>
  <c r="AG199" i="44" s="1"/>
  <c r="AZ138" i="44"/>
  <c r="V138" i="44" s="1"/>
  <c r="AK138" i="44" s="1"/>
  <c r="AZ17" i="44"/>
  <c r="V17" i="44" s="1"/>
  <c r="AK17" i="44" s="1"/>
  <c r="AZ139" i="44"/>
  <c r="V139" i="44" s="1"/>
  <c r="AK139" i="44" s="1"/>
  <c r="AZ30" i="44"/>
  <c r="V30" i="44" s="1"/>
  <c r="AK30" i="44" s="1"/>
  <c r="AZ140" i="44"/>
  <c r="V140" i="44" s="1"/>
  <c r="AK140" i="44" s="1"/>
  <c r="AZ53" i="44"/>
  <c r="V53" i="44" s="1"/>
  <c r="AK53" i="44" s="1"/>
  <c r="AZ44" i="44"/>
  <c r="V44" i="44" s="1"/>
  <c r="AK44" i="44" s="1"/>
  <c r="AZ154" i="44"/>
  <c r="V154" i="44" s="1"/>
  <c r="AK154" i="44" s="1"/>
  <c r="AZ108" i="44"/>
  <c r="V108" i="44" s="1"/>
  <c r="AK108" i="44" s="1"/>
  <c r="AV62" i="44"/>
  <c r="R62" i="44" s="1"/>
  <c r="AG62" i="44" s="1"/>
  <c r="AV189" i="44"/>
  <c r="R189" i="44" s="1"/>
  <c r="AG189" i="44" s="1"/>
  <c r="AV31" i="44"/>
  <c r="R31" i="44" s="1"/>
  <c r="AG31" i="44" s="1"/>
  <c r="AV102" i="44"/>
  <c r="R102" i="44" s="1"/>
  <c r="AG102" i="44" s="1"/>
  <c r="AV11" i="44"/>
  <c r="R11" i="44" s="1"/>
  <c r="AG11" i="44" s="1"/>
  <c r="AV18" i="44"/>
  <c r="R18" i="44" s="1"/>
  <c r="AG18" i="44" s="1"/>
  <c r="AV138" i="44"/>
  <c r="R138" i="44" s="1"/>
  <c r="AG138" i="44" s="1"/>
  <c r="AV115" i="44"/>
  <c r="R115" i="44" s="1"/>
  <c r="AG115" i="44" s="1"/>
  <c r="AV135" i="44"/>
  <c r="R135" i="44" s="1"/>
  <c r="AG135" i="44" s="1"/>
  <c r="AV174" i="44"/>
  <c r="R174" i="44" s="1"/>
  <c r="AG174" i="44" s="1"/>
  <c r="AV48" i="44"/>
  <c r="R48" i="44" s="1"/>
  <c r="AG48" i="44" s="1"/>
  <c r="AZ65" i="44"/>
  <c r="V65" i="44" s="1"/>
  <c r="AK65" i="44" s="1"/>
  <c r="AZ91" i="44"/>
  <c r="V91" i="44" s="1"/>
  <c r="AK91" i="44" s="1"/>
  <c r="AZ187" i="44"/>
  <c r="V187" i="44" s="1"/>
  <c r="AK187" i="44" s="1"/>
  <c r="AZ143" i="44"/>
  <c r="V143" i="44" s="1"/>
  <c r="AK143" i="44" s="1"/>
  <c r="AZ95" i="44"/>
  <c r="V95" i="44" s="1"/>
  <c r="AK95" i="44" s="1"/>
  <c r="AZ152" i="44"/>
  <c r="V152" i="44" s="1"/>
  <c r="AK152" i="44" s="1"/>
  <c r="AZ168" i="44"/>
  <c r="V168" i="44" s="1"/>
  <c r="AK168" i="44" s="1"/>
  <c r="AZ131" i="44"/>
  <c r="V131" i="44" s="1"/>
  <c r="AK131" i="44" s="1"/>
  <c r="AZ101" i="44"/>
  <c r="V101" i="44" s="1"/>
  <c r="AK101" i="44" s="1"/>
  <c r="AZ102" i="44"/>
  <c r="V102" i="44" s="1"/>
  <c r="AK102" i="44" s="1"/>
  <c r="AZ12" i="44"/>
  <c r="V12" i="44" s="1"/>
  <c r="AK12" i="44" s="1"/>
  <c r="AZ137" i="44"/>
  <c r="V137" i="44" s="1"/>
  <c r="AK137" i="44" s="1"/>
  <c r="AZ81" i="44"/>
  <c r="V81" i="44" s="1"/>
  <c r="AK81" i="44" s="1"/>
  <c r="AZ165" i="44"/>
  <c r="V165" i="44" s="1"/>
  <c r="AK165" i="44" s="1"/>
  <c r="AZ166" i="44"/>
  <c r="V166" i="44" s="1"/>
  <c r="AK166" i="44" s="1"/>
  <c r="AZ14" i="44"/>
  <c r="V14" i="44" s="1"/>
  <c r="AK14" i="44" s="1"/>
  <c r="AV50" i="44"/>
  <c r="R50" i="44" s="1"/>
  <c r="AG50" i="44" s="1"/>
  <c r="AV79" i="44"/>
  <c r="R79" i="44" s="1"/>
  <c r="AG79" i="44" s="1"/>
  <c r="AV148" i="44"/>
  <c r="R148" i="44" s="1"/>
  <c r="AG148" i="44" s="1"/>
  <c r="AZ144" i="44"/>
  <c r="V144" i="44" s="1"/>
  <c r="AK144" i="44" s="1"/>
  <c r="AZ142" i="44"/>
  <c r="V142" i="44" s="1"/>
  <c r="AK142" i="44" s="1"/>
  <c r="AZ197" i="44"/>
  <c r="V197" i="44" s="1"/>
  <c r="AK197" i="44" s="1"/>
  <c r="BA161" i="44"/>
  <c r="W161" i="44" s="1"/>
  <c r="AL161" i="44" s="1"/>
  <c r="BA123" i="44"/>
  <c r="W123" i="44" s="1"/>
  <c r="AL123" i="44" s="1"/>
  <c r="BA26" i="44"/>
  <c r="W26" i="44" s="1"/>
  <c r="AL26" i="44" s="1"/>
  <c r="BA62" i="44"/>
  <c r="W62" i="44" s="1"/>
  <c r="AL62" i="44" s="1"/>
  <c r="BA112" i="44"/>
  <c r="W112" i="44" s="1"/>
  <c r="AL112" i="44" s="1"/>
  <c r="BA45" i="44"/>
  <c r="W45" i="44" s="1"/>
  <c r="AL45" i="44" s="1"/>
  <c r="BA111" i="44"/>
  <c r="W111" i="44" s="1"/>
  <c r="AL111" i="44" s="1"/>
  <c r="BB13" i="44"/>
  <c r="X13" i="44" s="1"/>
  <c r="AM13" i="44" s="1"/>
  <c r="BB39" i="44"/>
  <c r="X39" i="44" s="1"/>
  <c r="AM39" i="44" s="1"/>
  <c r="AW145" i="44"/>
  <c r="S145" i="44" s="1"/>
  <c r="AH145" i="44" s="1"/>
  <c r="AV166" i="44"/>
  <c r="R166" i="44" s="1"/>
  <c r="AG166" i="44" s="1"/>
  <c r="AV118" i="44"/>
  <c r="R118" i="44" s="1"/>
  <c r="AG118" i="44" s="1"/>
  <c r="AV71" i="44"/>
  <c r="R71" i="44" s="1"/>
  <c r="AG71" i="44" s="1"/>
  <c r="AV204" i="44"/>
  <c r="R204" i="44" s="1"/>
  <c r="AG204" i="44" s="1"/>
  <c r="AV181" i="44"/>
  <c r="R181" i="44" s="1"/>
  <c r="AG181" i="44" s="1"/>
  <c r="AV179" i="44"/>
  <c r="R179" i="44" s="1"/>
  <c r="AG179" i="44" s="1"/>
  <c r="AV10" i="44"/>
  <c r="R10" i="44" s="1"/>
  <c r="AG10" i="44" s="1"/>
  <c r="BC76" i="44"/>
  <c r="Y76" i="44" s="1"/>
  <c r="AN76" i="44" s="1"/>
  <c r="AX170" i="44"/>
  <c r="T170" i="44" s="1"/>
  <c r="AI170" i="44" s="1"/>
  <c r="BA36" i="44"/>
  <c r="W36" i="44" s="1"/>
  <c r="AL36" i="44" s="1"/>
  <c r="BA39" i="44"/>
  <c r="W39" i="44" s="1"/>
  <c r="AL39" i="44" s="1"/>
  <c r="BA50" i="44"/>
  <c r="W50" i="44" s="1"/>
  <c r="AL50" i="44" s="1"/>
  <c r="BA175" i="44"/>
  <c r="W175" i="44" s="1"/>
  <c r="AL175" i="44" s="1"/>
  <c r="BA84" i="44"/>
  <c r="W84" i="44" s="1"/>
  <c r="AL84" i="44" s="1"/>
  <c r="AX43" i="44"/>
  <c r="T43" i="44" s="1"/>
  <c r="AI43" i="44" s="1"/>
  <c r="AX23" i="44"/>
  <c r="T23" i="44" s="1"/>
  <c r="AI23" i="44" s="1"/>
  <c r="AX15" i="44"/>
  <c r="T15" i="44" s="1"/>
  <c r="AI15" i="44" s="1"/>
  <c r="AX68" i="44"/>
  <c r="T68" i="44" s="1"/>
  <c r="AI68" i="44" s="1"/>
  <c r="AX132" i="44"/>
  <c r="T132" i="44" s="1"/>
  <c r="AI132" i="44" s="1"/>
  <c r="AX28" i="44"/>
  <c r="T28" i="44" s="1"/>
  <c r="AI28" i="44" s="1"/>
  <c r="AX205" i="44"/>
  <c r="T205" i="44" s="1"/>
  <c r="AI205" i="44" s="1"/>
  <c r="AX171" i="44"/>
  <c r="T171" i="44" s="1"/>
  <c r="AI171" i="44" s="1"/>
  <c r="AX126" i="44"/>
  <c r="T126" i="44" s="1"/>
  <c r="AI126" i="44" s="1"/>
  <c r="BC25" i="44"/>
  <c r="Y25" i="44" s="1"/>
  <c r="AN25" i="44" s="1"/>
  <c r="BC78" i="44"/>
  <c r="Y78" i="44" s="1"/>
  <c r="AN78" i="44" s="1"/>
  <c r="BC52" i="44"/>
  <c r="Y52" i="44" s="1"/>
  <c r="AN52" i="44" s="1"/>
  <c r="BA159" i="44"/>
  <c r="W159" i="44" s="1"/>
  <c r="AL159" i="44" s="1"/>
  <c r="BA172" i="44"/>
  <c r="W172" i="44" s="1"/>
  <c r="AL172" i="44" s="1"/>
  <c r="BA185" i="44"/>
  <c r="W185" i="44" s="1"/>
  <c r="AL185" i="44" s="1"/>
  <c r="AV73" i="44"/>
  <c r="R73" i="44" s="1"/>
  <c r="AG73" i="44" s="1"/>
  <c r="AV93" i="44"/>
  <c r="R93" i="44" s="1"/>
  <c r="AG93" i="44" s="1"/>
  <c r="AV178" i="44"/>
  <c r="R178" i="44" s="1"/>
  <c r="AG178" i="44" s="1"/>
  <c r="AZ123" i="44"/>
  <c r="V123" i="44" s="1"/>
  <c r="AK123" i="44" s="1"/>
  <c r="AZ20" i="44"/>
  <c r="V20" i="44" s="1"/>
  <c r="AK20" i="44" s="1"/>
  <c r="AZ156" i="44"/>
  <c r="V156" i="44" s="1"/>
  <c r="AK156" i="44" s="1"/>
  <c r="AZ13" i="44"/>
  <c r="V13" i="44" s="1"/>
  <c r="AK13" i="44" s="1"/>
  <c r="AZ83" i="44"/>
  <c r="V83" i="44" s="1"/>
  <c r="AK83" i="44" s="1"/>
  <c r="AZ149" i="44"/>
  <c r="V149" i="44" s="1"/>
  <c r="AK149" i="44" s="1"/>
  <c r="AV74" i="44"/>
  <c r="R74" i="44" s="1"/>
  <c r="AG74" i="44" s="1"/>
  <c r="AV183" i="44"/>
  <c r="R183" i="44" s="1"/>
  <c r="AG183" i="44" s="1"/>
  <c r="AX104" i="44"/>
  <c r="T104" i="44" s="1"/>
  <c r="AI104" i="44" s="1"/>
  <c r="AX135" i="44"/>
  <c r="T135" i="44" s="1"/>
  <c r="AI135" i="44" s="1"/>
  <c r="BA83" i="44"/>
  <c r="W83" i="44" s="1"/>
  <c r="AL83" i="44" s="1"/>
  <c r="BA184" i="44"/>
  <c r="W184" i="44" s="1"/>
  <c r="AL184" i="44" s="1"/>
  <c r="BA203" i="44"/>
  <c r="W203" i="44" s="1"/>
  <c r="AL203" i="44" s="1"/>
  <c r="BA15" i="44"/>
  <c r="W15" i="44" s="1"/>
  <c r="AL15" i="44" s="1"/>
  <c r="BA171" i="44"/>
  <c r="W171" i="44" s="1"/>
  <c r="AL171" i="44" s="1"/>
  <c r="BA47" i="44"/>
  <c r="W47" i="44" s="1"/>
  <c r="AL47" i="44" s="1"/>
  <c r="BA192" i="44"/>
  <c r="W192" i="44" s="1"/>
  <c r="AL192" i="44" s="1"/>
  <c r="BA34" i="44"/>
  <c r="W34" i="44" s="1"/>
  <c r="AL34" i="44" s="1"/>
  <c r="BB140" i="44"/>
  <c r="X140" i="44" s="1"/>
  <c r="AM140" i="44" s="1"/>
  <c r="BH101" i="44"/>
  <c r="AD101" i="44" s="1"/>
  <c r="AS101" i="44" s="1"/>
  <c r="BH168" i="44"/>
  <c r="AD168" i="44" s="1"/>
  <c r="AS168" i="44" s="1"/>
  <c r="BH93" i="44"/>
  <c r="AD93" i="44" s="1"/>
  <c r="AS93" i="44" s="1"/>
  <c r="BH29" i="44"/>
  <c r="AD29" i="44" s="1"/>
  <c r="AS29" i="44" s="1"/>
  <c r="BH96" i="44"/>
  <c r="AD96" i="44" s="1"/>
  <c r="AS96" i="44" s="1"/>
  <c r="BH68" i="44"/>
  <c r="AD68" i="44" s="1"/>
  <c r="AS68" i="44" s="1"/>
  <c r="BH36" i="44"/>
  <c r="AD36" i="44" s="1"/>
  <c r="AS36" i="44" s="1"/>
  <c r="BH204" i="44"/>
  <c r="AD204" i="44" s="1"/>
  <c r="AS204" i="44" s="1"/>
  <c r="BH44" i="44"/>
  <c r="AD44" i="44" s="1"/>
  <c r="AS44" i="44" s="1"/>
  <c r="BH6" i="44"/>
  <c r="AD6" i="44" s="1"/>
  <c r="AS6" i="44" s="1"/>
  <c r="BH196" i="44"/>
  <c r="AD196" i="44" s="1"/>
  <c r="AS196" i="44" s="1"/>
  <c r="BH194" i="44"/>
  <c r="AD194" i="44" s="1"/>
  <c r="AS194" i="44" s="1"/>
  <c r="BH56" i="44"/>
  <c r="AD56" i="44" s="1"/>
  <c r="AS56" i="44" s="1"/>
  <c r="BH108" i="44"/>
  <c r="AD108" i="44" s="1"/>
  <c r="AS108" i="44" s="1"/>
  <c r="BH47" i="44"/>
  <c r="AD47" i="44" s="1"/>
  <c r="AS47" i="44" s="1"/>
  <c r="BH131" i="44"/>
  <c r="AD131" i="44" s="1"/>
  <c r="AS131" i="44" s="1"/>
  <c r="BH97" i="44"/>
  <c r="AD97" i="44" s="1"/>
  <c r="AS97" i="44" s="1"/>
  <c r="BH52" i="44"/>
  <c r="AD52" i="44" s="1"/>
  <c r="AS52" i="44" s="1"/>
  <c r="BH171" i="44"/>
  <c r="AD171" i="44" s="1"/>
  <c r="AS171" i="44" s="1"/>
  <c r="BH114" i="44"/>
  <c r="AD114" i="44" s="1"/>
  <c r="AS114" i="44" s="1"/>
  <c r="BH73" i="44"/>
  <c r="AD73" i="44" s="1"/>
  <c r="AS73" i="44" s="1"/>
  <c r="BH50" i="44"/>
  <c r="AD50" i="44" s="1"/>
  <c r="AS50" i="44" s="1"/>
  <c r="BH170" i="44"/>
  <c r="AD170" i="44" s="1"/>
  <c r="AS170" i="44" s="1"/>
  <c r="BH102" i="44"/>
  <c r="AD102" i="44" s="1"/>
  <c r="AS102" i="44" s="1"/>
  <c r="BH22" i="44"/>
  <c r="AD22" i="44" s="1"/>
  <c r="AS22" i="44" s="1"/>
  <c r="BH154" i="44"/>
  <c r="AD154" i="44" s="1"/>
  <c r="AS154" i="44" s="1"/>
  <c r="BH109" i="44"/>
  <c r="AD109" i="44" s="1"/>
  <c r="AS109" i="44" s="1"/>
  <c r="BE77" i="44"/>
  <c r="AA77" i="44" s="1"/>
  <c r="AP77" i="44" s="1"/>
  <c r="BE9" i="44"/>
  <c r="AA9" i="44" s="1"/>
  <c r="AP9" i="44" s="1"/>
  <c r="BE32" i="44"/>
  <c r="AA32" i="44" s="1"/>
  <c r="AP32" i="44" s="1"/>
  <c r="BE200" i="44"/>
  <c r="AA200" i="44" s="1"/>
  <c r="AP200" i="44" s="1"/>
  <c r="BE47" i="44"/>
  <c r="AA47" i="44" s="1"/>
  <c r="AP47" i="44" s="1"/>
  <c r="BE126" i="44"/>
  <c r="AA126" i="44" s="1"/>
  <c r="AP126" i="44" s="1"/>
  <c r="BE154" i="44"/>
  <c r="AA154" i="44" s="1"/>
  <c r="AP154" i="44" s="1"/>
  <c r="BE143" i="44"/>
  <c r="AA143" i="44" s="1"/>
  <c r="AP143" i="44" s="1"/>
  <c r="BE87" i="44"/>
  <c r="AA87" i="44" s="1"/>
  <c r="AP87" i="44" s="1"/>
  <c r="BE180" i="44"/>
  <c r="AA180" i="44" s="1"/>
  <c r="AP180" i="44" s="1"/>
  <c r="BE7" i="44"/>
  <c r="AA7" i="44" s="1"/>
  <c r="AP7" i="44" s="1"/>
  <c r="BE14" i="44"/>
  <c r="AA14" i="44" s="1"/>
  <c r="AP14" i="44" s="1"/>
  <c r="BE116" i="44"/>
  <c r="AA116" i="44" s="1"/>
  <c r="AP116" i="44" s="1"/>
  <c r="BE100" i="44"/>
  <c r="AA100" i="44" s="1"/>
  <c r="AP100" i="44" s="1"/>
  <c r="BE74" i="44"/>
  <c r="AA74" i="44" s="1"/>
  <c r="AP74" i="44" s="1"/>
  <c r="BE89" i="44"/>
  <c r="AA89" i="44" s="1"/>
  <c r="AP89" i="44" s="1"/>
  <c r="BE165" i="44"/>
  <c r="AA165" i="44" s="1"/>
  <c r="AP165" i="44" s="1"/>
  <c r="BE169" i="44"/>
  <c r="AA169" i="44" s="1"/>
  <c r="AP169" i="44" s="1"/>
  <c r="BE187" i="44"/>
  <c r="AA187" i="44" s="1"/>
  <c r="AP187" i="44" s="1"/>
  <c r="BE60" i="44"/>
  <c r="AA60" i="44" s="1"/>
  <c r="AP60" i="44" s="1"/>
  <c r="BE195" i="44"/>
  <c r="AA195" i="44" s="1"/>
  <c r="AP195" i="44" s="1"/>
  <c r="BE156" i="44"/>
  <c r="AA156" i="44" s="1"/>
  <c r="AP156" i="44" s="1"/>
  <c r="BE202" i="44"/>
  <c r="AA202" i="44" s="1"/>
  <c r="AP202" i="44" s="1"/>
  <c r="BE125" i="44"/>
  <c r="AA125" i="44" s="1"/>
  <c r="AP125" i="44" s="1"/>
  <c r="BE65" i="44"/>
  <c r="AA65" i="44" s="1"/>
  <c r="AP65" i="44" s="1"/>
  <c r="BE144" i="44"/>
  <c r="AA144" i="44" s="1"/>
  <c r="AP144" i="44" s="1"/>
  <c r="BE6" i="44"/>
  <c r="AA6" i="44" s="1"/>
  <c r="AP6" i="44" s="1"/>
  <c r="BE183" i="44"/>
  <c r="AA183" i="44" s="1"/>
  <c r="AP183" i="44" s="1"/>
  <c r="BE49" i="44"/>
  <c r="AA49" i="44" s="1"/>
  <c r="AP49" i="44" s="1"/>
  <c r="BE30" i="44"/>
  <c r="AA30" i="44" s="1"/>
  <c r="AP30" i="44" s="1"/>
  <c r="BE17" i="44"/>
  <c r="AA17" i="44" s="1"/>
  <c r="AP17" i="44" s="1"/>
  <c r="BE115" i="44"/>
  <c r="AA115" i="44" s="1"/>
  <c r="AP115" i="44" s="1"/>
  <c r="BE148" i="44"/>
  <c r="AA148" i="44" s="1"/>
  <c r="AP148" i="44" s="1"/>
  <c r="BE58" i="44"/>
  <c r="AA58" i="44" s="1"/>
  <c r="AP58" i="44" s="1"/>
  <c r="BE97" i="44"/>
  <c r="AA97" i="44" s="1"/>
  <c r="AP97" i="44" s="1"/>
  <c r="BE54" i="44"/>
  <c r="AA54" i="44" s="1"/>
  <c r="AP54" i="44" s="1"/>
  <c r="BE52" i="44"/>
  <c r="AA52" i="44" s="1"/>
  <c r="AP52" i="44" s="1"/>
  <c r="BE181" i="44"/>
  <c r="AA181" i="44" s="1"/>
  <c r="AP181" i="44" s="1"/>
  <c r="BE114" i="44"/>
  <c r="AA114" i="44" s="1"/>
  <c r="AP114" i="44" s="1"/>
  <c r="BE117" i="44"/>
  <c r="AA117" i="44" s="1"/>
  <c r="AP117" i="44" s="1"/>
  <c r="BE90" i="44"/>
  <c r="AA90" i="44" s="1"/>
  <c r="AP90" i="44" s="1"/>
  <c r="BE145" i="44"/>
  <c r="AA145" i="44" s="1"/>
  <c r="AP145" i="44" s="1"/>
  <c r="BE182" i="44"/>
  <c r="AA182" i="44" s="1"/>
  <c r="AP182" i="44" s="1"/>
  <c r="BC149" i="44"/>
  <c r="Y149" i="44" s="1"/>
  <c r="AN149" i="44" s="1"/>
  <c r="BC135" i="44"/>
  <c r="Y135" i="44" s="1"/>
  <c r="AN135" i="44" s="1"/>
  <c r="BC142" i="44"/>
  <c r="Y142" i="44" s="1"/>
  <c r="AN142" i="44" s="1"/>
  <c r="BC54" i="44"/>
  <c r="Y54" i="44" s="1"/>
  <c r="AN54" i="44" s="1"/>
  <c r="BC185" i="44"/>
  <c r="Y185" i="44" s="1"/>
  <c r="AN185" i="44" s="1"/>
  <c r="BC144" i="44"/>
  <c r="Y144" i="44" s="1"/>
  <c r="AN144" i="44" s="1"/>
  <c r="BC64" i="44"/>
  <c r="Y64" i="44" s="1"/>
  <c r="AN64" i="44" s="1"/>
  <c r="BC125" i="44"/>
  <c r="Y125" i="44" s="1"/>
  <c r="AN125" i="44" s="1"/>
  <c r="BC174" i="44"/>
  <c r="Y174" i="44" s="1"/>
  <c r="AN174" i="44" s="1"/>
  <c r="BC131" i="44"/>
  <c r="Y131" i="44" s="1"/>
  <c r="AN131" i="44" s="1"/>
  <c r="BC112" i="44"/>
  <c r="Y112" i="44" s="1"/>
  <c r="AN112" i="44" s="1"/>
  <c r="BC188" i="44"/>
  <c r="Y188" i="44" s="1"/>
  <c r="AN188" i="44" s="1"/>
  <c r="BC81" i="44"/>
  <c r="Y81" i="44" s="1"/>
  <c r="AN81" i="44" s="1"/>
  <c r="BC17" i="44"/>
  <c r="Y17" i="44" s="1"/>
  <c r="AN17" i="44" s="1"/>
  <c r="BC187" i="44"/>
  <c r="Y187" i="44" s="1"/>
  <c r="AN187" i="44" s="1"/>
  <c r="BC176" i="44"/>
  <c r="Y176" i="44" s="1"/>
  <c r="AN176" i="44" s="1"/>
  <c r="BC126" i="44"/>
  <c r="Y126" i="44" s="1"/>
  <c r="AN126" i="44" s="1"/>
  <c r="BC72" i="44"/>
  <c r="Y72" i="44" s="1"/>
  <c r="AN72" i="44" s="1"/>
  <c r="BC190" i="44"/>
  <c r="Y190" i="44" s="1"/>
  <c r="AN190" i="44" s="1"/>
  <c r="BC97" i="44"/>
  <c r="Y97" i="44" s="1"/>
  <c r="AN97" i="44" s="1"/>
  <c r="BC58" i="44"/>
  <c r="Y58" i="44" s="1"/>
  <c r="AN58" i="44" s="1"/>
  <c r="BC31" i="44"/>
  <c r="Y31" i="44" s="1"/>
  <c r="AN31" i="44" s="1"/>
  <c r="BC141" i="44"/>
  <c r="Y141" i="44" s="1"/>
  <c r="AN141" i="44" s="1"/>
  <c r="BC70" i="44"/>
  <c r="Y70" i="44" s="1"/>
  <c r="AN70" i="44" s="1"/>
  <c r="BC143" i="44"/>
  <c r="Y143" i="44" s="1"/>
  <c r="AN143" i="44" s="1"/>
  <c r="BC32" i="44"/>
  <c r="Y32" i="44" s="1"/>
  <c r="AN32" i="44" s="1"/>
  <c r="BC51" i="44"/>
  <c r="Y51" i="44" s="1"/>
  <c r="AN51" i="44" s="1"/>
  <c r="BC154" i="44"/>
  <c r="Y154" i="44" s="1"/>
  <c r="AN154" i="44" s="1"/>
  <c r="BC180" i="44"/>
  <c r="Y180" i="44" s="1"/>
  <c r="AN180" i="44" s="1"/>
  <c r="BC198" i="44"/>
  <c r="Y198" i="44" s="1"/>
  <c r="AN198" i="44" s="1"/>
  <c r="BC181" i="44"/>
  <c r="Y181" i="44" s="1"/>
  <c r="AN181" i="44" s="1"/>
  <c r="BC12" i="44"/>
  <c r="Y12" i="44" s="1"/>
  <c r="AN12" i="44" s="1"/>
  <c r="BA58" i="44"/>
  <c r="W58" i="44" s="1"/>
  <c r="AL58" i="44" s="1"/>
  <c r="BA149" i="44"/>
  <c r="W149" i="44" s="1"/>
  <c r="AL149" i="44" s="1"/>
  <c r="BA195" i="44"/>
  <c r="W195" i="44" s="1"/>
  <c r="AL195" i="44" s="1"/>
  <c r="BA31" i="44"/>
  <c r="W31" i="44" s="1"/>
  <c r="AL31" i="44" s="1"/>
  <c r="BA30" i="44"/>
  <c r="W30" i="44" s="1"/>
  <c r="AL30" i="44" s="1"/>
  <c r="BA40" i="44"/>
  <c r="W40" i="44" s="1"/>
  <c r="AL40" i="44" s="1"/>
  <c r="BA194" i="44"/>
  <c r="W194" i="44" s="1"/>
  <c r="AL194" i="44" s="1"/>
  <c r="BA38" i="44"/>
  <c r="W38" i="44" s="1"/>
  <c r="AL38" i="44" s="1"/>
  <c r="BA127" i="44"/>
  <c r="W127" i="44" s="1"/>
  <c r="AL127" i="44" s="1"/>
  <c r="BA196" i="44"/>
  <c r="W196" i="44" s="1"/>
  <c r="AL196" i="44" s="1"/>
  <c r="BA75" i="44"/>
  <c r="W75" i="44" s="1"/>
  <c r="AL75" i="44" s="1"/>
  <c r="BA148" i="44"/>
  <c r="W148" i="44" s="1"/>
  <c r="AL148" i="44" s="1"/>
  <c r="BA177" i="44"/>
  <c r="W177" i="44" s="1"/>
  <c r="AL177" i="44" s="1"/>
  <c r="BA100" i="44"/>
  <c r="W100" i="44" s="1"/>
  <c r="AL100" i="44" s="1"/>
  <c r="BA22" i="44"/>
  <c r="W22" i="44" s="1"/>
  <c r="AL22" i="44" s="1"/>
  <c r="BA67" i="44"/>
  <c r="W67" i="44" s="1"/>
  <c r="AL67" i="44" s="1"/>
  <c r="BA191" i="44"/>
  <c r="W191" i="44" s="1"/>
  <c r="AL191" i="44" s="1"/>
  <c r="BA89" i="44"/>
  <c r="W89" i="44" s="1"/>
  <c r="AL89" i="44" s="1"/>
  <c r="BA173" i="44"/>
  <c r="W173" i="44" s="1"/>
  <c r="AL173" i="44" s="1"/>
  <c r="BA71" i="44"/>
  <c r="W71" i="44" s="1"/>
  <c r="AL71" i="44" s="1"/>
  <c r="BA87" i="44"/>
  <c r="W87" i="44" s="1"/>
  <c r="AL87" i="44" s="1"/>
  <c r="BA206" i="44"/>
  <c r="W206" i="44" s="1"/>
  <c r="AL206" i="44" s="1"/>
  <c r="BA48" i="44"/>
  <c r="W48" i="44" s="1"/>
  <c r="AL48" i="44" s="1"/>
  <c r="BA33" i="44"/>
  <c r="W33" i="44" s="1"/>
  <c r="AL33" i="44" s="1"/>
  <c r="BA107" i="44"/>
  <c r="W107" i="44" s="1"/>
  <c r="AL107" i="44" s="1"/>
  <c r="BA189" i="44"/>
  <c r="W189" i="44" s="1"/>
  <c r="AL189" i="44" s="1"/>
  <c r="BA93" i="44"/>
  <c r="W93" i="44" s="1"/>
  <c r="AL93" i="44" s="1"/>
  <c r="BA169" i="44"/>
  <c r="W169" i="44" s="1"/>
  <c r="AL169" i="44" s="1"/>
  <c r="BA131" i="44"/>
  <c r="W131" i="44" s="1"/>
  <c r="AL131" i="44" s="1"/>
  <c r="BA141" i="44"/>
  <c r="W141" i="44" s="1"/>
  <c r="AL141" i="44" s="1"/>
  <c r="BA28" i="44"/>
  <c r="W28" i="44" s="1"/>
  <c r="AL28" i="44" s="1"/>
  <c r="BA136" i="44"/>
  <c r="W136" i="44" s="1"/>
  <c r="AL136" i="44" s="1"/>
  <c r="BA63" i="44"/>
  <c r="W63" i="44" s="1"/>
  <c r="AL63" i="44" s="1"/>
  <c r="BA8" i="44"/>
  <c r="W8" i="44" s="1"/>
  <c r="AL8" i="44" s="1"/>
  <c r="BA29" i="44"/>
  <c r="W29" i="44" s="1"/>
  <c r="AL29" i="44" s="1"/>
  <c r="BA12" i="44"/>
  <c r="W12" i="44" s="1"/>
  <c r="AL12" i="44" s="1"/>
  <c r="BA54" i="44"/>
  <c r="W54" i="44" s="1"/>
  <c r="AL54" i="44" s="1"/>
  <c r="BA43" i="44"/>
  <c r="W43" i="44" s="1"/>
  <c r="AL43" i="44" s="1"/>
  <c r="BA65" i="44"/>
  <c r="W65" i="44" s="1"/>
  <c r="AL65" i="44" s="1"/>
  <c r="BA145" i="44"/>
  <c r="W145" i="44" s="1"/>
  <c r="AL145" i="44" s="1"/>
  <c r="BA60" i="44"/>
  <c r="W60" i="44" s="1"/>
  <c r="AL60" i="44" s="1"/>
  <c r="BA160" i="44"/>
  <c r="W160" i="44" s="1"/>
  <c r="AL160" i="44" s="1"/>
  <c r="BA199" i="44"/>
  <c r="W199" i="44" s="1"/>
  <c r="AL199" i="44" s="1"/>
  <c r="BA16" i="44"/>
  <c r="W16" i="44" s="1"/>
  <c r="AL16" i="44" s="1"/>
  <c r="BA82" i="44"/>
  <c r="W82" i="44" s="1"/>
  <c r="AL82" i="44" s="1"/>
  <c r="BA17" i="44"/>
  <c r="W17" i="44" s="1"/>
  <c r="AL17" i="44" s="1"/>
  <c r="BA139" i="44"/>
  <c r="W139" i="44" s="1"/>
  <c r="AL139" i="44" s="1"/>
  <c r="BA14" i="44"/>
  <c r="W14" i="44" s="1"/>
  <c r="AL14" i="44" s="1"/>
  <c r="BA198" i="44"/>
  <c r="W198" i="44" s="1"/>
  <c r="AL198" i="44" s="1"/>
  <c r="BA134" i="44"/>
  <c r="W134" i="44" s="1"/>
  <c r="AL134" i="44" s="1"/>
  <c r="BA204" i="44"/>
  <c r="W204" i="44" s="1"/>
  <c r="AL204" i="44" s="1"/>
  <c r="BA138" i="44"/>
  <c r="W138" i="44" s="1"/>
  <c r="AL138" i="44" s="1"/>
  <c r="BA116" i="44"/>
  <c r="W116" i="44" s="1"/>
  <c r="AL116" i="44" s="1"/>
  <c r="BA144" i="44"/>
  <c r="W144" i="44" s="1"/>
  <c r="AL144" i="44" s="1"/>
  <c r="BA35" i="44"/>
  <c r="W35" i="44" s="1"/>
  <c r="AL35" i="44" s="1"/>
  <c r="AZ192" i="44"/>
  <c r="V192" i="44" s="1"/>
  <c r="AK192" i="44" s="1"/>
  <c r="AZ99" i="44"/>
  <c r="V99" i="44" s="1"/>
  <c r="AK99" i="44" s="1"/>
  <c r="AZ177" i="44"/>
  <c r="V177" i="44" s="1"/>
  <c r="AK177" i="44" s="1"/>
  <c r="AZ97" i="44"/>
  <c r="V97" i="44" s="1"/>
  <c r="AK97" i="44" s="1"/>
  <c r="AZ161" i="44"/>
  <c r="V161" i="44" s="1"/>
  <c r="AK161" i="44" s="1"/>
  <c r="AZ128" i="44"/>
  <c r="V128" i="44" s="1"/>
  <c r="AK128" i="44" s="1"/>
  <c r="AZ82" i="44"/>
  <c r="V82" i="44" s="1"/>
  <c r="AK82" i="44" s="1"/>
  <c r="AZ195" i="44"/>
  <c r="V195" i="44" s="1"/>
  <c r="AK195" i="44" s="1"/>
  <c r="AZ24" i="44"/>
  <c r="V24" i="44" s="1"/>
  <c r="AK24" i="44" s="1"/>
  <c r="AZ136" i="44"/>
  <c r="V136" i="44" s="1"/>
  <c r="AK136" i="44" s="1"/>
  <c r="AZ93" i="44"/>
  <c r="V93" i="44" s="1"/>
  <c r="AK93" i="44" s="1"/>
  <c r="AZ61" i="44"/>
  <c r="V61" i="44" s="1"/>
  <c r="AK61" i="44" s="1"/>
  <c r="AZ150" i="44"/>
  <c r="V150" i="44" s="1"/>
  <c r="AK150" i="44" s="1"/>
  <c r="AZ204" i="44"/>
  <c r="V204" i="44" s="1"/>
  <c r="AK204" i="44" s="1"/>
  <c r="AZ6" i="44"/>
  <c r="V6" i="44" s="1"/>
  <c r="AK6" i="44" s="1"/>
  <c r="AZ7" i="44"/>
  <c r="V7" i="44" s="1"/>
  <c r="AK7" i="44" s="1"/>
  <c r="AZ31" i="44"/>
  <c r="V31" i="44" s="1"/>
  <c r="AK31" i="44" s="1"/>
  <c r="AZ148" i="44"/>
  <c r="V148" i="44" s="1"/>
  <c r="AK148" i="44" s="1"/>
  <c r="AZ39" i="44"/>
  <c r="V39" i="44" s="1"/>
  <c r="AK39" i="44" s="1"/>
  <c r="AZ92" i="44"/>
  <c r="V92" i="44" s="1"/>
  <c r="AK92" i="44" s="1"/>
  <c r="AZ55" i="44"/>
  <c r="V55" i="44" s="1"/>
  <c r="AK55" i="44" s="1"/>
  <c r="AZ114" i="44"/>
  <c r="V114" i="44" s="1"/>
  <c r="AK114" i="44" s="1"/>
  <c r="AZ189" i="44"/>
  <c r="V189" i="44" s="1"/>
  <c r="AK189" i="44" s="1"/>
  <c r="AZ155" i="44"/>
  <c r="V155" i="44" s="1"/>
  <c r="AK155" i="44" s="1"/>
  <c r="BA117" i="44"/>
  <c r="W117" i="44" s="1"/>
  <c r="AL117" i="44" s="1"/>
  <c r="BA150" i="44"/>
  <c r="W150" i="44" s="1"/>
  <c r="AL150" i="44" s="1"/>
  <c r="BA105" i="44"/>
  <c r="W105" i="44" s="1"/>
  <c r="AL105" i="44" s="1"/>
  <c r="BA13" i="44"/>
  <c r="W13" i="44" s="1"/>
  <c r="AL13" i="44" s="1"/>
  <c r="BA46" i="44"/>
  <c r="W46" i="44" s="1"/>
  <c r="AL46" i="44" s="1"/>
  <c r="BA106" i="44"/>
  <c r="W106" i="44" s="1"/>
  <c r="AL106" i="44" s="1"/>
  <c r="BA151" i="44"/>
  <c r="W151" i="44" s="1"/>
  <c r="AL151" i="44" s="1"/>
  <c r="BA97" i="44"/>
  <c r="W97" i="44" s="1"/>
  <c r="AL97" i="44" s="1"/>
  <c r="AZ98" i="44"/>
  <c r="V98" i="44" s="1"/>
  <c r="AK98" i="44" s="1"/>
  <c r="AZ205" i="44"/>
  <c r="V205" i="44" s="1"/>
  <c r="AK205" i="44" s="1"/>
  <c r="AZ127" i="44"/>
  <c r="V127" i="44" s="1"/>
  <c r="AK127" i="44" s="1"/>
  <c r="AZ190" i="44"/>
  <c r="V190" i="44" s="1"/>
  <c r="AK190" i="44" s="1"/>
  <c r="AZ107" i="44"/>
  <c r="V107" i="44" s="1"/>
  <c r="AK107" i="44" s="1"/>
  <c r="AZ69" i="44"/>
  <c r="V69" i="44" s="1"/>
  <c r="AK69" i="44" s="1"/>
  <c r="AZ163" i="44"/>
  <c r="V163" i="44" s="1"/>
  <c r="AK163" i="44" s="1"/>
  <c r="AZ133" i="44"/>
  <c r="V133" i="44" s="1"/>
  <c r="AK133" i="44" s="1"/>
  <c r="AZ74" i="44"/>
  <c r="V74" i="44" s="1"/>
  <c r="AK74" i="44" s="1"/>
  <c r="AZ172" i="44"/>
  <c r="V172" i="44" s="1"/>
  <c r="AK172" i="44" s="1"/>
  <c r="AZ180" i="44"/>
  <c r="V180" i="44" s="1"/>
  <c r="AK180" i="44" s="1"/>
  <c r="AZ87" i="44"/>
  <c r="V87" i="44" s="1"/>
  <c r="AK87" i="44" s="1"/>
  <c r="AZ146" i="44"/>
  <c r="V146" i="44" s="1"/>
  <c r="AK146" i="44" s="1"/>
  <c r="AZ141" i="44"/>
  <c r="V141" i="44" s="1"/>
  <c r="AK141" i="44" s="1"/>
  <c r="AZ68" i="44"/>
  <c r="V68" i="44" s="1"/>
  <c r="AK68" i="44" s="1"/>
  <c r="AZ171" i="44"/>
  <c r="V171" i="44" s="1"/>
  <c r="AK171" i="44" s="1"/>
  <c r="AZ43" i="44"/>
  <c r="V43" i="44" s="1"/>
  <c r="AK43" i="44" s="1"/>
  <c r="BA119" i="44"/>
  <c r="W119" i="44" s="1"/>
  <c r="AL119" i="44" s="1"/>
  <c r="BA74" i="44"/>
  <c r="W74" i="44" s="1"/>
  <c r="AL74" i="44" s="1"/>
  <c r="BA41" i="44"/>
  <c r="W41" i="44" s="1"/>
  <c r="AL41" i="44" s="1"/>
  <c r="AZ194" i="44"/>
  <c r="V194" i="44" s="1"/>
  <c r="AK194" i="44" s="1"/>
  <c r="AZ46" i="44"/>
  <c r="V46" i="44" s="1"/>
  <c r="AK46" i="44" s="1"/>
  <c r="AZ60" i="44"/>
  <c r="V60" i="44" s="1"/>
  <c r="AK60" i="44" s="1"/>
  <c r="AZ162" i="44"/>
  <c r="V162" i="44" s="1"/>
  <c r="AK162" i="44" s="1"/>
  <c r="AZ57" i="44"/>
  <c r="V57" i="44" s="1"/>
  <c r="AK57" i="44" s="1"/>
  <c r="AZ41" i="44"/>
  <c r="V41" i="44" s="1"/>
  <c r="AK41" i="44" s="1"/>
  <c r="AZ23" i="44"/>
  <c r="V23" i="44" s="1"/>
  <c r="AK23" i="44" s="1"/>
  <c r="AZ88" i="44"/>
  <c r="V88" i="44" s="1"/>
  <c r="AK88" i="44" s="1"/>
  <c r="AZ18" i="44"/>
  <c r="V18" i="44" s="1"/>
  <c r="AK18" i="44" s="1"/>
  <c r="AZ176" i="44"/>
  <c r="V176" i="44" s="1"/>
  <c r="AK176" i="44" s="1"/>
  <c r="AZ71" i="44"/>
  <c r="V71" i="44" s="1"/>
  <c r="AK71" i="44" s="1"/>
  <c r="AZ8" i="44"/>
  <c r="V8" i="44" s="1"/>
  <c r="AK8" i="44" s="1"/>
  <c r="AZ196" i="44"/>
  <c r="V196" i="44" s="1"/>
  <c r="AK196" i="44" s="1"/>
  <c r="AZ185" i="44"/>
  <c r="V185" i="44" s="1"/>
  <c r="AK185" i="44" s="1"/>
  <c r="AZ63" i="44"/>
  <c r="V63" i="44" s="1"/>
  <c r="AK63" i="44" s="1"/>
  <c r="AZ179" i="44"/>
  <c r="V179" i="44" s="1"/>
  <c r="AK179" i="44" s="1"/>
  <c r="AZ73" i="44"/>
  <c r="V73" i="44" s="1"/>
  <c r="AK73" i="44" s="1"/>
  <c r="AZ28" i="44"/>
  <c r="V28" i="44" s="1"/>
  <c r="AK28" i="44" s="1"/>
  <c r="AZ200" i="44"/>
  <c r="V200" i="44" s="1"/>
  <c r="AK200" i="44" s="1"/>
  <c r="AZ19" i="44"/>
  <c r="V19" i="44" s="1"/>
  <c r="AK19" i="44" s="1"/>
  <c r="AZ125" i="44"/>
  <c r="V125" i="44" s="1"/>
  <c r="AK125" i="44" s="1"/>
  <c r="AZ22" i="44"/>
  <c r="V22" i="44" s="1"/>
  <c r="AK22" i="44" s="1"/>
  <c r="AX19" i="44"/>
  <c r="T19" i="44" s="1"/>
  <c r="AI19" i="44" s="1"/>
  <c r="AX120" i="44"/>
  <c r="T120" i="44" s="1"/>
  <c r="AI120" i="44" s="1"/>
  <c r="AX123" i="44"/>
  <c r="T123" i="44" s="1"/>
  <c r="AI123" i="44" s="1"/>
  <c r="AW77" i="44"/>
  <c r="S77" i="44" s="1"/>
  <c r="AH77" i="44" s="1"/>
  <c r="AW172" i="44"/>
  <c r="S172" i="44" s="1"/>
  <c r="AH172" i="44" s="1"/>
  <c r="AW183" i="44"/>
  <c r="S183" i="44" s="1"/>
  <c r="AH183" i="44" s="1"/>
  <c r="AW182" i="44"/>
  <c r="S182" i="44" s="1"/>
  <c r="AH182" i="44" s="1"/>
  <c r="AW35" i="44"/>
  <c r="S35" i="44" s="1"/>
  <c r="AH35" i="44" s="1"/>
  <c r="AW30" i="44"/>
  <c r="S30" i="44" s="1"/>
  <c r="AH30" i="44" s="1"/>
  <c r="AW23" i="44"/>
  <c r="S23" i="44" s="1"/>
  <c r="AH23" i="44" s="1"/>
  <c r="AX181" i="44"/>
  <c r="T181" i="44" s="1"/>
  <c r="AI181" i="44" s="1"/>
  <c r="AX51" i="44"/>
  <c r="T51" i="44" s="1"/>
  <c r="AI51" i="44" s="1"/>
  <c r="AX75" i="44"/>
  <c r="T75" i="44" s="1"/>
  <c r="AI75" i="44" s="1"/>
  <c r="AX42" i="44"/>
  <c r="T42" i="44" s="1"/>
  <c r="AI42" i="44" s="1"/>
  <c r="AX111" i="44"/>
  <c r="T111" i="44" s="1"/>
  <c r="AI111" i="44" s="1"/>
  <c r="AX103" i="44"/>
  <c r="T103" i="44" s="1"/>
  <c r="AI103" i="44" s="1"/>
  <c r="AX64" i="44"/>
  <c r="T64" i="44" s="1"/>
  <c r="AI64" i="44" s="1"/>
  <c r="AX11" i="44"/>
  <c r="T11" i="44" s="1"/>
  <c r="AI11" i="44" s="1"/>
  <c r="AX36" i="44"/>
  <c r="T36" i="44" s="1"/>
  <c r="AI36" i="44" s="1"/>
  <c r="AX177" i="44"/>
  <c r="T177" i="44" s="1"/>
  <c r="AI177" i="44" s="1"/>
  <c r="AX164" i="44"/>
  <c r="T164" i="44" s="1"/>
  <c r="AI164" i="44" s="1"/>
  <c r="AX90" i="44"/>
  <c r="T90" i="44" s="1"/>
  <c r="AI90" i="44" s="1"/>
  <c r="AX180" i="44"/>
  <c r="T180" i="44" s="1"/>
  <c r="AI180" i="44" s="1"/>
  <c r="AX197" i="44"/>
  <c r="T197" i="44" s="1"/>
  <c r="AI197" i="44" s="1"/>
  <c r="AW148" i="44"/>
  <c r="S148" i="44" s="1"/>
  <c r="AH148" i="44" s="1"/>
  <c r="AW121" i="44"/>
  <c r="S121" i="44" s="1"/>
  <c r="AH121" i="44" s="1"/>
  <c r="AX131" i="44"/>
  <c r="T131" i="44" s="1"/>
  <c r="AI131" i="44" s="1"/>
  <c r="AX185" i="44"/>
  <c r="T185" i="44" s="1"/>
  <c r="AI185" i="44" s="1"/>
  <c r="AX47" i="44"/>
  <c r="T47" i="44" s="1"/>
  <c r="AI47" i="44" s="1"/>
  <c r="AX12" i="44"/>
  <c r="T12" i="44" s="1"/>
  <c r="AI12" i="44" s="1"/>
  <c r="AX119" i="44"/>
  <c r="T119" i="44" s="1"/>
  <c r="AI119" i="44" s="1"/>
  <c r="AX172" i="44"/>
  <c r="T172" i="44" s="1"/>
  <c r="AI172" i="44" s="1"/>
  <c r="AX175" i="44"/>
  <c r="T175" i="44" s="1"/>
  <c r="AI175" i="44" s="1"/>
  <c r="AX83" i="44"/>
  <c r="T83" i="44" s="1"/>
  <c r="AI83" i="44" s="1"/>
  <c r="AX26" i="44"/>
  <c r="T26" i="44" s="1"/>
  <c r="AI26" i="44" s="1"/>
  <c r="AX194" i="44"/>
  <c r="T194" i="44" s="1"/>
  <c r="AI194" i="44" s="1"/>
  <c r="AX206" i="44"/>
  <c r="T206" i="44" s="1"/>
  <c r="AI206" i="44" s="1"/>
  <c r="AW25" i="44"/>
  <c r="S25" i="44" s="1"/>
  <c r="AH25" i="44" s="1"/>
  <c r="AW47" i="44"/>
  <c r="S47" i="44" s="1"/>
  <c r="AH47" i="44" s="1"/>
  <c r="AW62" i="44"/>
  <c r="S62" i="44" s="1"/>
  <c r="AH62" i="44" s="1"/>
  <c r="AW164" i="44"/>
  <c r="S164" i="44" s="1"/>
  <c r="AH164" i="44" s="1"/>
  <c r="AW196" i="44"/>
  <c r="S196" i="44" s="1"/>
  <c r="AH196" i="44" s="1"/>
  <c r="AW81" i="44"/>
  <c r="S81" i="44" s="1"/>
  <c r="AH81" i="44" s="1"/>
  <c r="AW169" i="44"/>
  <c r="S169" i="44" s="1"/>
  <c r="AH169" i="44" s="1"/>
  <c r="AW18" i="44"/>
  <c r="S18" i="44" s="1"/>
  <c r="AH18" i="44" s="1"/>
  <c r="AW150" i="44"/>
  <c r="S150" i="44" s="1"/>
  <c r="AH150" i="44" s="1"/>
  <c r="AW46" i="44"/>
  <c r="S46" i="44" s="1"/>
  <c r="AH46" i="44" s="1"/>
  <c r="AW79" i="44"/>
  <c r="S79" i="44" s="1"/>
  <c r="AH79" i="44" s="1"/>
  <c r="AW50" i="44"/>
  <c r="S50" i="44" s="1"/>
  <c r="AH50" i="44" s="1"/>
  <c r="AW173" i="44"/>
  <c r="S173" i="44" s="1"/>
  <c r="AH173" i="44" s="1"/>
  <c r="AW176" i="44"/>
  <c r="S176" i="44" s="1"/>
  <c r="AH176" i="44" s="1"/>
  <c r="AW186" i="44"/>
  <c r="S186" i="44" s="1"/>
  <c r="AH186" i="44" s="1"/>
  <c r="AW167" i="44"/>
  <c r="S167" i="44" s="1"/>
  <c r="AH167" i="44" s="1"/>
  <c r="AV29" i="44"/>
  <c r="R29" i="44" s="1"/>
  <c r="AG29" i="44" s="1"/>
  <c r="AV162" i="44"/>
  <c r="R162" i="44" s="1"/>
  <c r="AG162" i="44" s="1"/>
  <c r="AV125" i="44"/>
  <c r="R125" i="44" s="1"/>
  <c r="AG125" i="44" s="1"/>
  <c r="AV143" i="44"/>
  <c r="R143" i="44" s="1"/>
  <c r="AG143" i="44" s="1"/>
  <c r="AV202" i="44"/>
  <c r="R202" i="44" s="1"/>
  <c r="AG202" i="44" s="1"/>
  <c r="AV121" i="44"/>
  <c r="R121" i="44" s="1"/>
  <c r="AG121" i="44" s="1"/>
  <c r="AV196" i="44"/>
  <c r="R196" i="44" s="1"/>
  <c r="AG196" i="44" s="1"/>
  <c r="AV6" i="44"/>
  <c r="R6" i="44" s="1"/>
  <c r="AG6" i="44" s="1"/>
  <c r="AV140" i="44"/>
  <c r="R140" i="44" s="1"/>
  <c r="AG140" i="44" s="1"/>
  <c r="AV100" i="44"/>
  <c r="R100" i="44" s="1"/>
  <c r="AG100" i="44" s="1"/>
  <c r="AW48" i="44"/>
  <c r="S48" i="44" s="1"/>
  <c r="AH48" i="44" s="1"/>
  <c r="AW205" i="44"/>
  <c r="S205" i="44" s="1"/>
  <c r="AH205" i="44" s="1"/>
  <c r="AW71" i="44"/>
  <c r="S71" i="44" s="1"/>
  <c r="AH71" i="44" s="1"/>
  <c r="AW144" i="44"/>
  <c r="S144" i="44" s="1"/>
  <c r="AH144" i="44" s="1"/>
  <c r="AW132" i="44"/>
  <c r="S132" i="44" s="1"/>
  <c r="AH132" i="44" s="1"/>
  <c r="AW162" i="44"/>
  <c r="S162" i="44" s="1"/>
  <c r="AH162" i="44" s="1"/>
  <c r="AV180" i="44"/>
  <c r="R180" i="44" s="1"/>
  <c r="AG180" i="44" s="1"/>
  <c r="AV87" i="44"/>
  <c r="R87" i="44" s="1"/>
  <c r="AG87" i="44" s="1"/>
  <c r="AV15" i="44"/>
  <c r="R15" i="44" s="1"/>
  <c r="AG15" i="44" s="1"/>
  <c r="AV39" i="44"/>
  <c r="R39" i="44" s="1"/>
  <c r="AG39" i="44" s="1"/>
  <c r="AV165" i="44"/>
  <c r="R165" i="44" s="1"/>
  <c r="AG165" i="44" s="1"/>
  <c r="AV92" i="44"/>
  <c r="R92" i="44" s="1"/>
  <c r="AG92" i="44" s="1"/>
  <c r="AV190" i="44"/>
  <c r="R190" i="44" s="1"/>
  <c r="AG190" i="44" s="1"/>
  <c r="AV51" i="44"/>
  <c r="R51" i="44" s="1"/>
  <c r="AG51" i="44" s="1"/>
  <c r="AW126" i="44"/>
  <c r="S126" i="44" s="1"/>
  <c r="AH126" i="44" s="1"/>
  <c r="AV170" i="44"/>
  <c r="R170" i="44" s="1"/>
  <c r="AG170" i="44" s="1"/>
  <c r="AV146" i="44"/>
  <c r="R146" i="44" s="1"/>
  <c r="AG146" i="44" s="1"/>
  <c r="AV9" i="44"/>
  <c r="R9" i="44" s="1"/>
  <c r="AG9" i="44" s="1"/>
  <c r="AW108" i="44"/>
  <c r="S108" i="44" s="1"/>
  <c r="AH108" i="44" s="1"/>
  <c r="AW122" i="44"/>
  <c r="S122" i="44" s="1"/>
  <c r="AH122" i="44" s="1"/>
  <c r="AW110" i="44"/>
  <c r="S110" i="44" s="1"/>
  <c r="AH110" i="44" s="1"/>
  <c r="AW115" i="44"/>
  <c r="S115" i="44" s="1"/>
  <c r="AH115" i="44" s="1"/>
  <c r="AW171" i="44"/>
  <c r="S171" i="44" s="1"/>
  <c r="AH171" i="44" s="1"/>
  <c r="AV91" i="44"/>
  <c r="R91" i="44" s="1"/>
  <c r="AG91" i="44" s="1"/>
  <c r="AV187" i="44"/>
  <c r="R187" i="44" s="1"/>
  <c r="AG187" i="44" s="1"/>
  <c r="AV78" i="44"/>
  <c r="R78" i="44" s="1"/>
  <c r="AG78" i="44" s="1"/>
  <c r="AV12" i="44"/>
  <c r="R12" i="44" s="1"/>
  <c r="AG12" i="44" s="1"/>
  <c r="AV47" i="44"/>
  <c r="R47" i="44" s="1"/>
  <c r="AG47" i="44" s="1"/>
  <c r="AV28" i="44"/>
  <c r="R28" i="44" s="1"/>
  <c r="AG28" i="44" s="1"/>
  <c r="AV49" i="44"/>
  <c r="R49" i="44" s="1"/>
  <c r="AG49" i="44" s="1"/>
  <c r="AV112" i="44"/>
  <c r="R112" i="44" s="1"/>
  <c r="AG112" i="44" s="1"/>
  <c r="AV64" i="44"/>
  <c r="R64" i="44" s="1"/>
  <c r="AG64" i="44" s="1"/>
  <c r="AV54" i="44"/>
  <c r="R54" i="44" s="1"/>
  <c r="AG54" i="44" s="1"/>
  <c r="AV75" i="44"/>
  <c r="R75" i="44" s="1"/>
  <c r="AG75" i="44" s="1"/>
  <c r="AV58" i="44"/>
  <c r="R58" i="44" s="1"/>
  <c r="AG58" i="44" s="1"/>
  <c r="AV169" i="44"/>
  <c r="R169" i="44" s="1"/>
  <c r="AG169" i="44" s="1"/>
  <c r="AV114" i="44"/>
  <c r="R114" i="44" s="1"/>
  <c r="AG114" i="44" s="1"/>
  <c r="AV154" i="44"/>
  <c r="R154" i="44" s="1"/>
  <c r="AG154" i="44" s="1"/>
  <c r="AV68" i="44"/>
  <c r="R68" i="44" s="1"/>
  <c r="AG68" i="44" s="1"/>
  <c r="AV21" i="44"/>
  <c r="R21" i="44" s="1"/>
  <c r="AG21" i="44" s="1"/>
  <c r="AV83" i="44"/>
  <c r="R83" i="44" s="1"/>
  <c r="AG83" i="44" s="1"/>
  <c r="AV151" i="44"/>
  <c r="R151" i="44" s="1"/>
  <c r="AG151" i="44" s="1"/>
  <c r="AV61" i="44"/>
  <c r="R61" i="44" s="1"/>
  <c r="AG61" i="44" s="1"/>
  <c r="AV81" i="44"/>
  <c r="R81" i="44" s="1"/>
  <c r="AG81" i="44" s="1"/>
  <c r="AV46" i="44"/>
  <c r="R46" i="44" s="1"/>
  <c r="AG46" i="44" s="1"/>
  <c r="AV119" i="44"/>
  <c r="R119" i="44" s="1"/>
  <c r="AG119" i="44" s="1"/>
  <c r="AV34" i="44"/>
  <c r="R34" i="44" s="1"/>
  <c r="AG34" i="44" s="1"/>
  <c r="AV69" i="44"/>
  <c r="R69" i="44" s="1"/>
  <c r="AG69" i="44" s="1"/>
  <c r="AV192" i="44"/>
  <c r="R192" i="44" s="1"/>
  <c r="AG192" i="44" s="1"/>
  <c r="AV14" i="44"/>
  <c r="R14" i="44" s="1"/>
  <c r="AG14" i="44" s="1"/>
  <c r="AV77" i="44"/>
  <c r="R77" i="44" s="1"/>
  <c r="AG77" i="44" s="1"/>
  <c r="AV86" i="44"/>
  <c r="R86" i="44" s="1"/>
  <c r="AG86" i="44" s="1"/>
  <c r="AV108" i="44"/>
  <c r="R108" i="44" s="1"/>
  <c r="AG108" i="44" s="1"/>
  <c r="AV137" i="44"/>
  <c r="R137" i="44" s="1"/>
  <c r="AG137" i="44" s="1"/>
  <c r="BH176" i="44"/>
  <c r="AD176" i="44" s="1"/>
  <c r="AS176" i="44" s="1"/>
  <c r="AV120" i="44"/>
  <c r="R120" i="44" s="1"/>
  <c r="AG120" i="44" s="1"/>
  <c r="AV173" i="44"/>
  <c r="R173" i="44" s="1"/>
  <c r="AG173" i="44" s="1"/>
  <c r="AV59" i="44"/>
  <c r="R59" i="44" s="1"/>
  <c r="AG59" i="44" s="1"/>
  <c r="AV150" i="44"/>
  <c r="R150" i="44" s="1"/>
  <c r="AG150" i="44" s="1"/>
  <c r="BH147" i="44"/>
  <c r="AD147" i="44" s="1"/>
  <c r="AS147" i="44" s="1"/>
  <c r="BH143" i="44"/>
  <c r="AD143" i="44" s="1"/>
  <c r="AS143" i="44" s="1"/>
  <c r="BC16" i="44"/>
  <c r="Y16" i="44" s="1"/>
  <c r="AN16" i="44" s="1"/>
  <c r="AX191" i="44"/>
  <c r="T191" i="44" s="1"/>
  <c r="AI191" i="44" s="1"/>
  <c r="AZ25" i="44"/>
  <c r="V25" i="44" s="1"/>
  <c r="AK25" i="44" s="1"/>
  <c r="AX184" i="44"/>
  <c r="T184" i="44" s="1"/>
  <c r="AI184" i="44" s="1"/>
  <c r="AW201" i="44"/>
  <c r="S201" i="44" s="1"/>
  <c r="AH201" i="44" s="1"/>
  <c r="AW180" i="44"/>
  <c r="S180" i="44" s="1"/>
  <c r="AH180" i="44" s="1"/>
  <c r="AW84" i="44"/>
  <c r="S84" i="44" s="1"/>
  <c r="AH84" i="44" s="1"/>
  <c r="AW87" i="44"/>
  <c r="S87" i="44" s="1"/>
  <c r="AH87" i="44" s="1"/>
  <c r="AW28" i="44"/>
  <c r="S28" i="44" s="1"/>
  <c r="AH28" i="44" s="1"/>
  <c r="AW154" i="44"/>
  <c r="S154" i="44" s="1"/>
  <c r="AH154" i="44" s="1"/>
  <c r="AW92" i="44"/>
  <c r="S92" i="44" s="1"/>
  <c r="AH92" i="44" s="1"/>
  <c r="AW206" i="44"/>
  <c r="S206" i="44" s="1"/>
  <c r="AH206" i="44" s="1"/>
  <c r="AW88" i="44"/>
  <c r="S88" i="44" s="1"/>
  <c r="AH88" i="44" s="1"/>
  <c r="BC116" i="44"/>
  <c r="Y116" i="44" s="1"/>
  <c r="AN116" i="44" s="1"/>
  <c r="BC128" i="44"/>
  <c r="Y128" i="44" s="1"/>
  <c r="AN128" i="44" s="1"/>
  <c r="BE123" i="44"/>
  <c r="AA123" i="44" s="1"/>
  <c r="AP123" i="44" s="1"/>
  <c r="AW32" i="44"/>
  <c r="S32" i="44" s="1"/>
  <c r="AH32" i="44" s="1"/>
  <c r="AW107" i="44"/>
  <c r="S107" i="44" s="1"/>
  <c r="AH107" i="44" s="1"/>
  <c r="BE194" i="44"/>
  <c r="AA194" i="44" s="1"/>
  <c r="AP194" i="44" s="1"/>
  <c r="BC133" i="44"/>
  <c r="Y133" i="44" s="1"/>
  <c r="AN133" i="44" s="1"/>
  <c r="AV134" i="44"/>
  <c r="R134" i="44" s="1"/>
  <c r="AG134" i="44" s="1"/>
  <c r="AV203" i="44"/>
  <c r="R203" i="44" s="1"/>
  <c r="AG203" i="44" s="1"/>
  <c r="AV13" i="44"/>
  <c r="R13" i="44" s="1"/>
  <c r="AG13" i="44" s="1"/>
  <c r="BH200" i="44"/>
  <c r="AD200" i="44" s="1"/>
  <c r="AS200" i="44" s="1"/>
  <c r="BH133" i="44"/>
  <c r="AD133" i="44" s="1"/>
  <c r="AS133" i="44" s="1"/>
  <c r="BH28" i="44"/>
  <c r="AD28" i="44" s="1"/>
  <c r="AS28" i="44" s="1"/>
  <c r="BH26" i="44"/>
  <c r="AD26" i="44" s="1"/>
  <c r="AS26" i="44" s="1"/>
  <c r="BH69" i="44"/>
  <c r="AD69" i="44" s="1"/>
  <c r="AS69" i="44" s="1"/>
  <c r="BH141" i="44"/>
  <c r="AD141" i="44" s="1"/>
  <c r="AS141" i="44" s="1"/>
  <c r="BE188" i="44"/>
  <c r="AA188" i="44" s="1"/>
  <c r="AP188" i="44" s="1"/>
  <c r="BE15" i="44"/>
  <c r="AA15" i="44" s="1"/>
  <c r="AP15" i="44" s="1"/>
  <c r="BE27" i="44"/>
  <c r="AA27" i="44" s="1"/>
  <c r="AP27" i="44" s="1"/>
  <c r="BE80" i="44"/>
  <c r="AA80" i="44" s="1"/>
  <c r="AP80" i="44" s="1"/>
  <c r="BE171" i="44"/>
  <c r="AA171" i="44" s="1"/>
  <c r="AP171" i="44" s="1"/>
  <c r="BE84" i="44"/>
  <c r="AA84" i="44" s="1"/>
  <c r="AP84" i="44" s="1"/>
  <c r="BE92" i="44"/>
  <c r="AA92" i="44" s="1"/>
  <c r="AP92" i="44" s="1"/>
  <c r="BE158" i="44"/>
  <c r="AA158" i="44" s="1"/>
  <c r="AP158" i="44" s="1"/>
  <c r="BE186" i="44"/>
  <c r="AA186" i="44" s="1"/>
  <c r="AP186" i="44" s="1"/>
  <c r="BE29" i="44"/>
  <c r="AA29" i="44" s="1"/>
  <c r="AP29" i="44" s="1"/>
  <c r="BC45" i="44"/>
  <c r="Y45" i="44" s="1"/>
  <c r="AN45" i="44" s="1"/>
  <c r="AV201" i="44"/>
  <c r="R201" i="44" s="1"/>
  <c r="AG201" i="44" s="1"/>
  <c r="AV82" i="44"/>
  <c r="R82" i="44" s="1"/>
  <c r="AG82" i="44" s="1"/>
  <c r="BH144" i="44"/>
  <c r="AD144" i="44" s="1"/>
  <c r="AS144" i="44" s="1"/>
  <c r="AV172" i="44"/>
  <c r="R172" i="44" s="1"/>
  <c r="AG172" i="44" s="1"/>
  <c r="AV197" i="44"/>
  <c r="R197" i="44" s="1"/>
  <c r="AG197" i="44" s="1"/>
  <c r="AV22" i="44"/>
  <c r="R22" i="44" s="1"/>
  <c r="AG22" i="44" s="1"/>
  <c r="AV95" i="44"/>
  <c r="R95" i="44" s="1"/>
  <c r="AG95" i="44" s="1"/>
  <c r="AV133" i="44"/>
  <c r="R133" i="44" s="1"/>
  <c r="AG133" i="44" s="1"/>
  <c r="AV123" i="44"/>
  <c r="R123" i="44" s="1"/>
  <c r="AG123" i="44" s="1"/>
  <c r="AV111" i="44"/>
  <c r="R111" i="44" s="1"/>
  <c r="AG111" i="44" s="1"/>
  <c r="AV106" i="44"/>
  <c r="R106" i="44" s="1"/>
  <c r="AG106" i="44" s="1"/>
  <c r="BH91" i="44"/>
  <c r="AD91" i="44" s="1"/>
  <c r="AS91" i="44" s="1"/>
  <c r="AW111" i="44"/>
  <c r="S111" i="44" s="1"/>
  <c r="AH111" i="44" s="1"/>
  <c r="AW160" i="44"/>
  <c r="S160" i="44" s="1"/>
  <c r="AH160" i="44" s="1"/>
  <c r="AW42" i="44"/>
  <c r="S42" i="44" s="1"/>
  <c r="AH42" i="44" s="1"/>
  <c r="AW109" i="44"/>
  <c r="S109" i="44" s="1"/>
  <c r="AH109" i="44" s="1"/>
  <c r="AW41" i="44"/>
  <c r="S41" i="44" s="1"/>
  <c r="AH41" i="44" s="1"/>
  <c r="AW9" i="44"/>
  <c r="S9" i="44" s="1"/>
  <c r="AH9" i="44" s="1"/>
  <c r="AV185" i="44"/>
  <c r="R185" i="44" s="1"/>
  <c r="AG185" i="44" s="1"/>
  <c r="AV43" i="44"/>
  <c r="R43" i="44" s="1"/>
  <c r="AG43" i="44" s="1"/>
  <c r="BH13" i="44"/>
  <c r="AD13" i="44" s="1"/>
  <c r="AS13" i="44" s="1"/>
  <c r="BH45" i="44"/>
  <c r="AD45" i="44" s="1"/>
  <c r="AS45" i="44" s="1"/>
  <c r="BH80" i="44"/>
  <c r="AD80" i="44" s="1"/>
  <c r="AS80" i="44" s="1"/>
  <c r="BC200" i="44"/>
  <c r="Y200" i="44" s="1"/>
  <c r="AN200" i="44" s="1"/>
  <c r="AX56" i="44"/>
  <c r="T56" i="44" s="1"/>
  <c r="AI56" i="44" s="1"/>
  <c r="AX53" i="44"/>
  <c r="T53" i="44" s="1"/>
  <c r="AI53" i="44" s="1"/>
  <c r="AZ126" i="44"/>
  <c r="V126" i="44" s="1"/>
  <c r="AK126" i="44" s="1"/>
  <c r="AW59" i="44"/>
  <c r="S59" i="44" s="1"/>
  <c r="AH59" i="44" s="1"/>
  <c r="BC106" i="44"/>
  <c r="Y106" i="44" s="1"/>
  <c r="AN106" i="44" s="1"/>
  <c r="BC61" i="44"/>
  <c r="Y61" i="44" s="1"/>
  <c r="AN61" i="44" s="1"/>
  <c r="AW165" i="44"/>
  <c r="S165" i="44" s="1"/>
  <c r="AH165" i="44" s="1"/>
  <c r="AW202" i="44"/>
  <c r="S202" i="44" s="1"/>
  <c r="AH202" i="44" s="1"/>
  <c r="AW82" i="44"/>
  <c r="S82" i="44" s="1"/>
  <c r="AH82" i="44" s="1"/>
  <c r="BE31" i="44"/>
  <c r="AA31" i="44" s="1"/>
  <c r="AP31" i="44" s="1"/>
  <c r="BC44" i="44"/>
  <c r="Y44" i="44" s="1"/>
  <c r="AN44" i="44" s="1"/>
  <c r="AV19" i="44"/>
  <c r="R19" i="44" s="1"/>
  <c r="AG19" i="44" s="1"/>
  <c r="AV164" i="44"/>
  <c r="R164" i="44" s="1"/>
  <c r="AG164" i="44" s="1"/>
  <c r="BH107" i="44"/>
  <c r="AD107" i="44" s="1"/>
  <c r="AS107" i="44" s="1"/>
  <c r="BH84" i="44"/>
  <c r="AD84" i="44" s="1"/>
  <c r="AS84" i="44" s="1"/>
  <c r="BH195" i="44"/>
  <c r="AD195" i="44" s="1"/>
  <c r="AS195" i="44" s="1"/>
  <c r="BH46" i="44"/>
  <c r="AD46" i="44" s="1"/>
  <c r="AS46" i="44" s="1"/>
  <c r="BE142" i="44"/>
  <c r="AA142" i="44" s="1"/>
  <c r="AP142" i="44" s="1"/>
  <c r="BE167" i="44"/>
  <c r="AA167" i="44" s="1"/>
  <c r="AP167" i="44" s="1"/>
  <c r="BE69" i="44"/>
  <c r="AA69" i="44" s="1"/>
  <c r="AP69" i="44" s="1"/>
  <c r="AW6" i="44"/>
  <c r="S6" i="44" s="1"/>
  <c r="AH6" i="44" s="1"/>
  <c r="AW14" i="44"/>
  <c r="S14" i="44" s="1"/>
  <c r="AH14" i="44" s="1"/>
  <c r="BC122" i="44"/>
  <c r="Y122" i="44" s="1"/>
  <c r="AN122" i="44" s="1"/>
  <c r="BC82" i="44"/>
  <c r="Y82" i="44" s="1"/>
  <c r="AN82" i="44" s="1"/>
  <c r="BC91" i="44"/>
  <c r="Y91" i="44" s="1"/>
  <c r="AN91" i="44" s="1"/>
  <c r="BC10" i="44"/>
  <c r="Y10" i="44" s="1"/>
  <c r="AN10" i="44" s="1"/>
  <c r="BC67" i="44"/>
  <c r="Y67" i="44" s="1"/>
  <c r="AN67" i="44" s="1"/>
  <c r="BC74" i="44"/>
  <c r="Y74" i="44" s="1"/>
  <c r="AN74" i="44" s="1"/>
  <c r="BC152" i="44"/>
  <c r="Y152" i="44" s="1"/>
  <c r="AN152" i="44" s="1"/>
  <c r="BC63" i="44"/>
  <c r="Y63" i="44" s="1"/>
  <c r="AN63" i="44" s="1"/>
  <c r="BC175" i="44"/>
  <c r="Y175" i="44" s="1"/>
  <c r="AN175" i="44" s="1"/>
  <c r="BC90" i="44"/>
  <c r="Y90" i="44" s="1"/>
  <c r="AN90" i="44" s="1"/>
  <c r="BC33" i="44"/>
  <c r="Y33" i="44" s="1"/>
  <c r="AN33" i="44" s="1"/>
  <c r="BC201" i="44"/>
  <c r="Y201" i="44" s="1"/>
  <c r="AN201" i="44" s="1"/>
  <c r="BC148" i="44"/>
  <c r="Y148" i="44" s="1"/>
  <c r="AN148" i="44" s="1"/>
  <c r="BC28" i="44"/>
  <c r="Y28" i="44" s="1"/>
  <c r="AN28" i="44" s="1"/>
  <c r="BC196" i="44"/>
  <c r="Y196" i="44" s="1"/>
  <c r="AN196" i="44" s="1"/>
  <c r="BC35" i="44"/>
  <c r="Y35" i="44" s="1"/>
  <c r="AN35" i="44" s="1"/>
  <c r="BC38" i="44"/>
  <c r="Y38" i="44" s="1"/>
  <c r="AN38" i="44" s="1"/>
  <c r="BC193" i="44"/>
  <c r="Y193" i="44" s="1"/>
  <c r="AN193" i="44" s="1"/>
  <c r="BC18" i="44"/>
  <c r="Y18" i="44" s="1"/>
  <c r="AN18" i="44" s="1"/>
  <c r="BE139" i="44"/>
  <c r="AA139" i="44" s="1"/>
  <c r="AP139" i="44" s="1"/>
  <c r="BE63" i="44"/>
  <c r="AA63" i="44" s="1"/>
  <c r="AP63" i="44" s="1"/>
  <c r="BE193" i="44"/>
  <c r="AA193" i="44" s="1"/>
  <c r="AP193" i="44" s="1"/>
  <c r="BE51" i="44"/>
  <c r="AA51" i="44" s="1"/>
  <c r="AP51" i="44" s="1"/>
  <c r="BE19" i="44"/>
  <c r="AA19" i="44" s="1"/>
  <c r="AP19" i="44" s="1"/>
  <c r="BE197" i="44"/>
  <c r="AA197" i="44" s="1"/>
  <c r="AP197" i="44" s="1"/>
  <c r="BE66" i="44"/>
  <c r="AA66" i="44" s="1"/>
  <c r="AP66" i="44" s="1"/>
  <c r="BE22" i="44"/>
  <c r="AA22" i="44" s="1"/>
  <c r="AP22" i="44" s="1"/>
  <c r="BE40" i="44"/>
  <c r="AA40" i="44" s="1"/>
  <c r="AP40" i="44" s="1"/>
  <c r="BE152" i="44"/>
  <c r="AA152" i="44" s="1"/>
  <c r="AP152" i="44" s="1"/>
  <c r="BE41" i="44"/>
  <c r="AA41" i="44" s="1"/>
  <c r="AP41" i="44" s="1"/>
  <c r="BE184" i="44"/>
  <c r="AA184" i="44" s="1"/>
  <c r="AP184" i="44" s="1"/>
  <c r="BE39" i="44"/>
  <c r="AA39" i="44" s="1"/>
  <c r="AP39" i="44" s="1"/>
  <c r="BE131" i="44"/>
  <c r="AA131" i="44" s="1"/>
  <c r="AP131" i="44" s="1"/>
  <c r="BE85" i="44"/>
  <c r="AA85" i="44" s="1"/>
  <c r="AP85" i="44" s="1"/>
  <c r="AW106" i="44"/>
  <c r="S106" i="44" s="1"/>
  <c r="AH106" i="44" s="1"/>
  <c r="AW105" i="44"/>
  <c r="S105" i="44" s="1"/>
  <c r="AH105" i="44" s="1"/>
  <c r="AW139" i="44"/>
  <c r="S139" i="44" s="1"/>
  <c r="AH139" i="44" s="1"/>
  <c r="BC66" i="44"/>
  <c r="Y66" i="44" s="1"/>
  <c r="AN66" i="44" s="1"/>
  <c r="AV193" i="44"/>
  <c r="R193" i="44" s="1"/>
  <c r="AG193" i="44" s="1"/>
  <c r="AV168" i="44"/>
  <c r="R168" i="44" s="1"/>
  <c r="AG168" i="44" s="1"/>
  <c r="BH27" i="44"/>
  <c r="AD27" i="44" s="1"/>
  <c r="AS27" i="44" s="1"/>
  <c r="AV117" i="44"/>
  <c r="R117" i="44" s="1"/>
  <c r="AG117" i="44" s="1"/>
  <c r="AV184" i="44"/>
  <c r="R184" i="44" s="1"/>
  <c r="AG184" i="44" s="1"/>
  <c r="AV17" i="44"/>
  <c r="R17" i="44" s="1"/>
  <c r="AG17" i="44" s="1"/>
  <c r="AV8" i="44"/>
  <c r="R8" i="44" s="1"/>
  <c r="AG8" i="44" s="1"/>
  <c r="AV153" i="44"/>
  <c r="R153" i="44" s="1"/>
  <c r="AG153" i="44" s="1"/>
  <c r="AV156" i="44"/>
  <c r="R156" i="44" s="1"/>
  <c r="AG156" i="44" s="1"/>
  <c r="BE46" i="44"/>
  <c r="AA46" i="44" s="1"/>
  <c r="AP46" i="44" s="1"/>
  <c r="BE203" i="44"/>
  <c r="AA203" i="44" s="1"/>
  <c r="AP203" i="44" s="1"/>
  <c r="BC24" i="44"/>
  <c r="Y24" i="44" s="1"/>
  <c r="AN24" i="44" s="1"/>
  <c r="AV128" i="44"/>
  <c r="R128" i="44" s="1"/>
  <c r="AG128" i="44" s="1"/>
  <c r="AV90" i="44"/>
  <c r="R90" i="44" s="1"/>
  <c r="AG90" i="44" s="1"/>
  <c r="AV129" i="44"/>
  <c r="R129" i="44" s="1"/>
  <c r="AG129" i="44" s="1"/>
  <c r="BH33" i="44"/>
  <c r="AD33" i="44" s="1"/>
  <c r="AS33" i="44" s="1"/>
  <c r="BH156" i="44"/>
  <c r="AD156" i="44" s="1"/>
  <c r="AS156" i="44" s="1"/>
  <c r="BH64" i="44"/>
  <c r="AD64" i="44" s="1"/>
  <c r="AS64" i="44" s="1"/>
  <c r="BH121" i="44"/>
  <c r="AD121" i="44" s="1"/>
  <c r="AS121" i="44" s="1"/>
  <c r="BH120" i="44"/>
  <c r="AD120" i="44" s="1"/>
  <c r="AS120" i="44" s="1"/>
  <c r="BH191" i="44"/>
  <c r="AD191" i="44" s="1"/>
  <c r="AS191" i="44" s="1"/>
  <c r="BH119" i="44"/>
  <c r="AD119" i="44" s="1"/>
  <c r="AS119" i="44" s="1"/>
  <c r="BH82" i="44"/>
  <c r="AD82" i="44" s="1"/>
  <c r="AS82" i="44" s="1"/>
  <c r="BC26" i="44"/>
  <c r="Y26" i="44" s="1"/>
  <c r="AN26" i="44" s="1"/>
  <c r="BC110" i="44"/>
  <c r="Y110" i="44" s="1"/>
  <c r="AN110" i="44" s="1"/>
  <c r="BC172" i="44"/>
  <c r="Y172" i="44" s="1"/>
  <c r="AN172" i="44" s="1"/>
  <c r="BC15" i="44"/>
  <c r="Y15" i="44" s="1"/>
  <c r="AN15" i="44" s="1"/>
  <c r="BE23" i="44"/>
  <c r="AA23" i="44" s="1"/>
  <c r="AP23" i="44" s="1"/>
  <c r="AX17" i="44"/>
  <c r="T17" i="44" s="1"/>
  <c r="AI17" i="44" s="1"/>
  <c r="AX112" i="44"/>
  <c r="T112" i="44" s="1"/>
  <c r="AI112" i="44" s="1"/>
  <c r="AX145" i="44"/>
  <c r="T145" i="44" s="1"/>
  <c r="AI145" i="44" s="1"/>
  <c r="AW114" i="44"/>
  <c r="S114" i="44" s="1"/>
  <c r="AH114" i="44" s="1"/>
  <c r="AW179" i="44"/>
  <c r="S179" i="44" s="1"/>
  <c r="AH179" i="44" s="1"/>
  <c r="BH137" i="44"/>
  <c r="AD137" i="44" s="1"/>
  <c r="AS137" i="44" s="1"/>
  <c r="BH30" i="44"/>
  <c r="AD30" i="44" s="1"/>
  <c r="AS30" i="44" s="1"/>
  <c r="BH38" i="44"/>
  <c r="AD38" i="44" s="1"/>
  <c r="AS38" i="44" s="1"/>
  <c r="BC103" i="44"/>
  <c r="Y103" i="44" s="1"/>
  <c r="AN103" i="44" s="1"/>
  <c r="AX147" i="44"/>
  <c r="T147" i="44" s="1"/>
  <c r="AI147" i="44" s="1"/>
  <c r="AX195" i="44"/>
  <c r="T195" i="44" s="1"/>
  <c r="AI195" i="44" s="1"/>
  <c r="AX52" i="44"/>
  <c r="T52" i="44" s="1"/>
  <c r="AI52" i="44" s="1"/>
  <c r="AX87" i="44"/>
  <c r="T87" i="44" s="1"/>
  <c r="AI87" i="44" s="1"/>
  <c r="AX77" i="44"/>
  <c r="T77" i="44" s="1"/>
  <c r="AI77" i="44" s="1"/>
  <c r="AX21" i="44"/>
  <c r="T21" i="44" s="1"/>
  <c r="AI21" i="44" s="1"/>
  <c r="AX137" i="44"/>
  <c r="T137" i="44" s="1"/>
  <c r="AI137" i="44" s="1"/>
  <c r="AX173" i="44"/>
  <c r="T173" i="44" s="1"/>
  <c r="AI173" i="44" s="1"/>
  <c r="AX121" i="44"/>
  <c r="T121" i="44" s="1"/>
  <c r="AI121" i="44" s="1"/>
  <c r="AX65" i="44"/>
  <c r="T65" i="44" s="1"/>
  <c r="AI65" i="44" s="1"/>
  <c r="AX57" i="44"/>
  <c r="T57" i="44" s="1"/>
  <c r="AI57" i="44" s="1"/>
  <c r="BC48" i="44"/>
  <c r="Y48" i="44" s="1"/>
  <c r="AN48" i="44" s="1"/>
  <c r="BH185" i="44"/>
  <c r="AD185" i="44" s="1"/>
  <c r="AS185" i="44" s="1"/>
  <c r="BH49" i="44"/>
  <c r="AD49" i="44" s="1"/>
  <c r="AS49" i="44" s="1"/>
  <c r="BH151" i="44"/>
  <c r="AD151" i="44" s="1"/>
  <c r="AS151" i="44" s="1"/>
  <c r="BH138" i="44"/>
  <c r="AD138" i="44" s="1"/>
  <c r="AS138" i="44" s="1"/>
  <c r="BE163" i="44"/>
  <c r="AA163" i="44" s="1"/>
  <c r="AP163" i="44" s="1"/>
  <c r="BE204" i="44"/>
  <c r="AA204" i="44" s="1"/>
  <c r="AP204" i="44" s="1"/>
  <c r="BE36" i="44"/>
  <c r="AA36" i="44" s="1"/>
  <c r="AP36" i="44" s="1"/>
  <c r="BE157" i="44"/>
  <c r="AA157" i="44" s="1"/>
  <c r="AP157" i="44" s="1"/>
  <c r="BE8" i="44"/>
  <c r="AA8" i="44" s="1"/>
  <c r="AP8" i="44" s="1"/>
  <c r="BE37" i="44"/>
  <c r="AA37" i="44" s="1"/>
  <c r="AP37" i="44" s="1"/>
  <c r="BE88" i="44"/>
  <c r="AA88" i="44" s="1"/>
  <c r="AP88" i="44" s="1"/>
  <c r="BE155" i="44"/>
  <c r="AA155" i="44" s="1"/>
  <c r="AP155" i="44" s="1"/>
  <c r="AW163" i="44"/>
  <c r="S163" i="44" s="1"/>
  <c r="AH163" i="44" s="1"/>
  <c r="BE110" i="44"/>
  <c r="AA110" i="44" s="1"/>
  <c r="AP110" i="44" s="1"/>
  <c r="BH190" i="44"/>
  <c r="AD190" i="44" s="1"/>
  <c r="AS190" i="44" s="1"/>
  <c r="BH12" i="44"/>
  <c r="AD12" i="44" s="1"/>
  <c r="AS12" i="44" s="1"/>
  <c r="BH39" i="44"/>
  <c r="AD39" i="44" s="1"/>
  <c r="AS39" i="44" s="1"/>
  <c r="BH163" i="44"/>
  <c r="AD163" i="44" s="1"/>
  <c r="AS163" i="44" s="1"/>
  <c r="BH100" i="44"/>
  <c r="AD100" i="44" s="1"/>
  <c r="AS100" i="44" s="1"/>
  <c r="BC162" i="44"/>
  <c r="Y162" i="44" s="1"/>
  <c r="AN162" i="44" s="1"/>
  <c r="BC57" i="44"/>
  <c r="Y57" i="44" s="1"/>
  <c r="AN57" i="44" s="1"/>
  <c r="AX199" i="44"/>
  <c r="T199" i="44" s="1"/>
  <c r="AI199" i="44" s="1"/>
  <c r="AX188" i="44"/>
  <c r="T188" i="44" s="1"/>
  <c r="AI188" i="44" s="1"/>
  <c r="AX203" i="44"/>
  <c r="T203" i="44" s="1"/>
  <c r="AI203" i="44" s="1"/>
  <c r="AX62" i="44"/>
  <c r="T62" i="44" s="1"/>
  <c r="AI62" i="44" s="1"/>
  <c r="AX110" i="44"/>
  <c r="T110" i="44" s="1"/>
  <c r="AI110" i="44" s="1"/>
  <c r="AX187" i="44"/>
  <c r="T187" i="44" s="1"/>
  <c r="AI187" i="44" s="1"/>
  <c r="AW157" i="44"/>
  <c r="S157" i="44" s="1"/>
  <c r="AH157" i="44" s="1"/>
  <c r="AW24" i="44"/>
  <c r="S24" i="44" s="1"/>
  <c r="AH24" i="44" s="1"/>
  <c r="BH148" i="44"/>
  <c r="AD148" i="44" s="1"/>
  <c r="AS148" i="44" s="1"/>
  <c r="BH78" i="44"/>
  <c r="AD78" i="44" s="1"/>
  <c r="AS78" i="44" s="1"/>
  <c r="BC118" i="44"/>
  <c r="Y118" i="44" s="1"/>
  <c r="AN118" i="44" s="1"/>
  <c r="BH193" i="44"/>
  <c r="AD193" i="44" s="1"/>
  <c r="AS193" i="44" s="1"/>
  <c r="BH59" i="44"/>
  <c r="AD59" i="44" s="1"/>
  <c r="AS59" i="44" s="1"/>
  <c r="BH21" i="44"/>
  <c r="AD21" i="44" s="1"/>
  <c r="AS21" i="44" s="1"/>
  <c r="BH111" i="44"/>
  <c r="AD111" i="44" s="1"/>
  <c r="AS111" i="44" s="1"/>
  <c r="BH206" i="44"/>
  <c r="AD206" i="44" s="1"/>
  <c r="AS206" i="44" s="1"/>
  <c r="BH181" i="44"/>
  <c r="AD181" i="44" s="1"/>
  <c r="AS181" i="44" s="1"/>
  <c r="BH25" i="44"/>
  <c r="AD25" i="44" s="1"/>
  <c r="AS25" i="44" s="1"/>
  <c r="BH86" i="44"/>
  <c r="AD86" i="44" s="1"/>
  <c r="AS86" i="44" s="1"/>
  <c r="BH161" i="44"/>
  <c r="AD161" i="44" s="1"/>
  <c r="AS161" i="44" s="1"/>
  <c r="BH83" i="44"/>
  <c r="AD83" i="44" s="1"/>
  <c r="AS83" i="44" s="1"/>
  <c r="BH178" i="44"/>
  <c r="AD178" i="44" s="1"/>
  <c r="AS178" i="44" s="1"/>
  <c r="BH199" i="44"/>
  <c r="AD199" i="44" s="1"/>
  <c r="AS199" i="44" s="1"/>
  <c r="BH188" i="44"/>
  <c r="AD188" i="44" s="1"/>
  <c r="AS188" i="44" s="1"/>
  <c r="BH153" i="44"/>
  <c r="AD153" i="44" s="1"/>
  <c r="AS153" i="44" s="1"/>
  <c r="BH53" i="44"/>
  <c r="AD53" i="44" s="1"/>
  <c r="AS53" i="44" s="1"/>
  <c r="AW80" i="44"/>
  <c r="S80" i="44" s="1"/>
  <c r="AH80" i="44" s="1"/>
  <c r="AW135" i="44"/>
  <c r="S135" i="44" s="1"/>
  <c r="AH135" i="44" s="1"/>
  <c r="AW146" i="44"/>
  <c r="S146" i="44" s="1"/>
  <c r="AH146" i="44" s="1"/>
  <c r="AW194" i="44"/>
  <c r="S194" i="44" s="1"/>
  <c r="AH194" i="44" s="1"/>
  <c r="AW184" i="44"/>
  <c r="S184" i="44" s="1"/>
  <c r="AH184" i="44" s="1"/>
  <c r="AW112" i="44"/>
  <c r="S112" i="44" s="1"/>
  <c r="AH112" i="44" s="1"/>
  <c r="AW94" i="44"/>
  <c r="S94" i="44" s="1"/>
  <c r="AH94" i="44" s="1"/>
  <c r="AW203" i="44"/>
  <c r="S203" i="44" s="1"/>
  <c r="AH203" i="44" s="1"/>
  <c r="AW118" i="44"/>
  <c r="S118" i="44" s="1"/>
  <c r="AH118" i="44" s="1"/>
  <c r="AW152" i="44"/>
  <c r="S152" i="44" s="1"/>
  <c r="AH152" i="44" s="1"/>
  <c r="AW53" i="44"/>
  <c r="S53" i="44" s="1"/>
  <c r="AH53" i="44" s="1"/>
  <c r="AW120" i="44"/>
  <c r="S120" i="44" s="1"/>
  <c r="AH120" i="44" s="1"/>
  <c r="AW27" i="44"/>
  <c r="S27" i="44" s="1"/>
  <c r="AH27" i="44" s="1"/>
  <c r="AW49" i="44"/>
  <c r="S49" i="44" s="1"/>
  <c r="AH49" i="44" s="1"/>
  <c r="AW58" i="44"/>
  <c r="S58" i="44" s="1"/>
  <c r="AH58" i="44" s="1"/>
  <c r="AW198" i="44"/>
  <c r="S198" i="44" s="1"/>
  <c r="AH198" i="44" s="1"/>
  <c r="AW99" i="44"/>
  <c r="S99" i="44" s="1"/>
  <c r="AH99" i="44" s="1"/>
  <c r="AW159" i="44"/>
  <c r="S159" i="44" s="1"/>
  <c r="AH159" i="44" s="1"/>
  <c r="AW189" i="44"/>
  <c r="S189" i="44" s="1"/>
  <c r="AH189" i="44" s="1"/>
  <c r="AW37" i="44"/>
  <c r="S37" i="44" s="1"/>
  <c r="AH37" i="44" s="1"/>
  <c r="BC88" i="44"/>
  <c r="Y88" i="44" s="1"/>
  <c r="AN88" i="44" s="1"/>
  <c r="BC56" i="44"/>
  <c r="Y56" i="44" s="1"/>
  <c r="AN56" i="44" s="1"/>
  <c r="BC94" i="44"/>
  <c r="Y94" i="44" s="1"/>
  <c r="AN94" i="44" s="1"/>
  <c r="BC108" i="44"/>
  <c r="Y108" i="44" s="1"/>
  <c r="AN108" i="44" s="1"/>
  <c r="BC137" i="44"/>
  <c r="Y137" i="44" s="1"/>
  <c r="AN137" i="44" s="1"/>
  <c r="BC124" i="44"/>
  <c r="Y124" i="44" s="1"/>
  <c r="AN124" i="44" s="1"/>
  <c r="BC50" i="44"/>
  <c r="Y50" i="44" s="1"/>
  <c r="AN50" i="44" s="1"/>
  <c r="BC204" i="44"/>
  <c r="Y204" i="44" s="1"/>
  <c r="AN204" i="44" s="1"/>
  <c r="BC163" i="44"/>
  <c r="Y163" i="44" s="1"/>
  <c r="AN163" i="44" s="1"/>
  <c r="BC14" i="44"/>
  <c r="Y14" i="44" s="1"/>
  <c r="AN14" i="44" s="1"/>
  <c r="BC23" i="44"/>
  <c r="Y23" i="44" s="1"/>
  <c r="AN23" i="44" s="1"/>
  <c r="BC105" i="44"/>
  <c r="Y105" i="44" s="1"/>
  <c r="AN105" i="44" s="1"/>
  <c r="BC79" i="44"/>
  <c r="Y79" i="44" s="1"/>
  <c r="AN79" i="44" s="1"/>
  <c r="BC9" i="44"/>
  <c r="Y9" i="44" s="1"/>
  <c r="AN9" i="44" s="1"/>
  <c r="BC173" i="44"/>
  <c r="Y173" i="44" s="1"/>
  <c r="AN173" i="44" s="1"/>
  <c r="BC98" i="44"/>
  <c r="Y98" i="44" s="1"/>
  <c r="AN98" i="44" s="1"/>
  <c r="BC206" i="44"/>
  <c r="Y206" i="44" s="1"/>
  <c r="AN206" i="44" s="1"/>
  <c r="BC22" i="44"/>
  <c r="Y22" i="44" s="1"/>
  <c r="AN22" i="44" s="1"/>
  <c r="BC87" i="44"/>
  <c r="Y87" i="44" s="1"/>
  <c r="AN87" i="44" s="1"/>
  <c r="BE34" i="44"/>
  <c r="AA34" i="44" s="1"/>
  <c r="AP34" i="44" s="1"/>
  <c r="BE111" i="44"/>
  <c r="AA111" i="44" s="1"/>
  <c r="AP111" i="44" s="1"/>
  <c r="BE135" i="44"/>
  <c r="AA135" i="44" s="1"/>
  <c r="AP135" i="44" s="1"/>
  <c r="BE86" i="44"/>
  <c r="AA86" i="44" s="1"/>
  <c r="AP86" i="44" s="1"/>
  <c r="BE76" i="44"/>
  <c r="AA76" i="44" s="1"/>
  <c r="AP76" i="44" s="1"/>
  <c r="BE141" i="44"/>
  <c r="AA141" i="44" s="1"/>
  <c r="AP141" i="44" s="1"/>
  <c r="BE160" i="44"/>
  <c r="AA160" i="44" s="1"/>
  <c r="AP160" i="44" s="1"/>
  <c r="BE67" i="44"/>
  <c r="AA67" i="44" s="1"/>
  <c r="AP67" i="44" s="1"/>
  <c r="AW128" i="44"/>
  <c r="S128" i="44" s="1"/>
  <c r="AH128" i="44" s="1"/>
  <c r="AW91" i="44"/>
  <c r="S91" i="44" s="1"/>
  <c r="AH91" i="44" s="1"/>
  <c r="AW113" i="44"/>
  <c r="S113" i="44" s="1"/>
  <c r="AH113" i="44" s="1"/>
  <c r="AW45" i="44"/>
  <c r="S45" i="44" s="1"/>
  <c r="AH45" i="44" s="1"/>
  <c r="BE164" i="44"/>
  <c r="AA164" i="44" s="1"/>
  <c r="AP164" i="44" s="1"/>
  <c r="AV160" i="44"/>
  <c r="R160" i="44" s="1"/>
  <c r="AG160" i="44" s="1"/>
  <c r="AV163" i="44"/>
  <c r="R163" i="44" s="1"/>
  <c r="AG163" i="44" s="1"/>
  <c r="BH31" i="44"/>
  <c r="AD31" i="44" s="1"/>
  <c r="AS31" i="44" s="1"/>
  <c r="BH162" i="44"/>
  <c r="AD162" i="44" s="1"/>
  <c r="AS162" i="44" s="1"/>
  <c r="BH145" i="44"/>
  <c r="AD145" i="44" s="1"/>
  <c r="AS145" i="44" s="1"/>
  <c r="BE201" i="44"/>
  <c r="AA201" i="44" s="1"/>
  <c r="AP201" i="44" s="1"/>
  <c r="BE173" i="44"/>
  <c r="AA173" i="44" s="1"/>
  <c r="AP173" i="44" s="1"/>
  <c r="BE138" i="44"/>
  <c r="AA138" i="44" s="1"/>
  <c r="AP138" i="44" s="1"/>
  <c r="BE130" i="44"/>
  <c r="AA130" i="44" s="1"/>
  <c r="AP130" i="44" s="1"/>
  <c r="BE64" i="44"/>
  <c r="AA64" i="44" s="1"/>
  <c r="AP64" i="44" s="1"/>
  <c r="BE196" i="44"/>
  <c r="AA196" i="44" s="1"/>
  <c r="AP196" i="44" s="1"/>
  <c r="BE68" i="44"/>
  <c r="AA68" i="44" s="1"/>
  <c r="AP68" i="44" s="1"/>
  <c r="BE146" i="44"/>
  <c r="AA146" i="44" s="1"/>
  <c r="AP146" i="44" s="1"/>
  <c r="BE62" i="44"/>
  <c r="AA62" i="44" s="1"/>
  <c r="AP62" i="44" s="1"/>
  <c r="BE48" i="44"/>
  <c r="AA48" i="44" s="1"/>
  <c r="AP48" i="44" s="1"/>
  <c r="BE119" i="44"/>
  <c r="AA119" i="44" s="1"/>
  <c r="AP119" i="44" s="1"/>
  <c r="BE121" i="44"/>
  <c r="AA121" i="44" s="1"/>
  <c r="AP121" i="44" s="1"/>
  <c r="BE38" i="44"/>
  <c r="AA38" i="44" s="1"/>
  <c r="AP38" i="44" s="1"/>
  <c r="AV195" i="44"/>
  <c r="R195" i="44" s="1"/>
  <c r="AG195" i="44" s="1"/>
  <c r="AV70" i="44"/>
  <c r="R70" i="44" s="1"/>
  <c r="AG70" i="44" s="1"/>
  <c r="BH180" i="44"/>
  <c r="AD180" i="44" s="1"/>
  <c r="AS180" i="44" s="1"/>
  <c r="BH125" i="44"/>
  <c r="AD125" i="44" s="1"/>
  <c r="AS125" i="44" s="1"/>
  <c r="BH75" i="44"/>
  <c r="AD75" i="44" s="1"/>
  <c r="AS75" i="44" s="1"/>
  <c r="BH95" i="44"/>
  <c r="AD95" i="44" s="1"/>
  <c r="AS95" i="44" s="1"/>
  <c r="BH201" i="44"/>
  <c r="AD201" i="44" s="1"/>
  <c r="AS201" i="44" s="1"/>
  <c r="BH20" i="44"/>
  <c r="AD20" i="44" s="1"/>
  <c r="AS20" i="44" s="1"/>
  <c r="BH167" i="44"/>
  <c r="AD167" i="44" s="1"/>
  <c r="AS167" i="44" s="1"/>
  <c r="BC205" i="44"/>
  <c r="Y205" i="44" s="1"/>
  <c r="AN205" i="44" s="1"/>
  <c r="BC100" i="44"/>
  <c r="Y100" i="44" s="1"/>
  <c r="AN100" i="44" s="1"/>
  <c r="BC75" i="44"/>
  <c r="Y75" i="44" s="1"/>
  <c r="AN75" i="44" s="1"/>
  <c r="AW17" i="44"/>
  <c r="S17" i="44" s="1"/>
  <c r="AH17" i="44" s="1"/>
  <c r="BC59" i="44"/>
  <c r="Y59" i="44" s="1"/>
  <c r="AN59" i="44" s="1"/>
  <c r="AX18" i="44"/>
  <c r="T18" i="44" s="1"/>
  <c r="AI18" i="44" s="1"/>
  <c r="AX127" i="44"/>
  <c r="T127" i="44" s="1"/>
  <c r="AI127" i="44" s="1"/>
  <c r="AX101" i="44"/>
  <c r="T101" i="44" s="1"/>
  <c r="AI101" i="44" s="1"/>
  <c r="AX33" i="44"/>
  <c r="T33" i="44" s="1"/>
  <c r="AI33" i="44" s="1"/>
  <c r="AX193" i="44"/>
  <c r="T193" i="44" s="1"/>
  <c r="AI193" i="44" s="1"/>
  <c r="AX46" i="44"/>
  <c r="T46" i="44" s="1"/>
  <c r="AI46" i="44" s="1"/>
  <c r="AX31" i="44"/>
  <c r="T31" i="44" s="1"/>
  <c r="AI31" i="44" s="1"/>
  <c r="AX146" i="44"/>
  <c r="T146" i="44" s="1"/>
  <c r="AI146" i="44" s="1"/>
  <c r="AX116" i="44"/>
  <c r="T116" i="44" s="1"/>
  <c r="AI116" i="44" s="1"/>
  <c r="AX125" i="44"/>
  <c r="T125" i="44" s="1"/>
  <c r="AI125" i="44" s="1"/>
  <c r="AX63" i="44"/>
  <c r="T63" i="44" s="1"/>
  <c r="AI63" i="44" s="1"/>
  <c r="AX74" i="44"/>
  <c r="T74" i="44" s="1"/>
  <c r="AI74" i="44" s="1"/>
  <c r="AX106" i="44"/>
  <c r="T106" i="44" s="1"/>
  <c r="AI106" i="44" s="1"/>
  <c r="AX182" i="44"/>
  <c r="T182" i="44" s="1"/>
  <c r="AI182" i="44" s="1"/>
  <c r="AX44" i="44"/>
  <c r="T44" i="44" s="1"/>
  <c r="AI44" i="44" s="1"/>
  <c r="AX6" i="44"/>
  <c r="T6" i="44" s="1"/>
  <c r="AI6" i="44" s="1"/>
  <c r="AX22" i="44"/>
  <c r="T22" i="44" s="1"/>
  <c r="AI22" i="44" s="1"/>
  <c r="AX48" i="44"/>
  <c r="T48" i="44" s="1"/>
  <c r="AI48" i="44" s="1"/>
  <c r="AX109" i="44"/>
  <c r="T109" i="44" s="1"/>
  <c r="AI109" i="44" s="1"/>
  <c r="AX176" i="44"/>
  <c r="T176" i="44" s="1"/>
  <c r="AI176" i="44" s="1"/>
  <c r="AX154" i="44"/>
  <c r="T154" i="44" s="1"/>
  <c r="AI154" i="44" s="1"/>
  <c r="BE109" i="44"/>
  <c r="AA109" i="44" s="1"/>
  <c r="AP109" i="44" s="1"/>
  <c r="BE101" i="44"/>
  <c r="AA101" i="44" s="1"/>
  <c r="AP101" i="44" s="1"/>
  <c r="BE192" i="44"/>
  <c r="AA192" i="44" s="1"/>
  <c r="AP192" i="44" s="1"/>
  <c r="BE122" i="44"/>
  <c r="AA122" i="44" s="1"/>
  <c r="AP122" i="44" s="1"/>
  <c r="AW136" i="44"/>
  <c r="S136" i="44" s="1"/>
  <c r="AH136" i="44" s="1"/>
  <c r="BH57" i="44"/>
  <c r="AD57" i="44" s="1"/>
  <c r="AS57" i="44" s="1"/>
  <c r="BH146" i="44"/>
  <c r="AD146" i="44" s="1"/>
  <c r="AS146" i="44" s="1"/>
  <c r="BH129" i="44"/>
  <c r="AD129" i="44" s="1"/>
  <c r="AS129" i="44" s="1"/>
  <c r="AX179" i="44"/>
  <c r="T179" i="44" s="1"/>
  <c r="AI179" i="44" s="1"/>
  <c r="AX141" i="44"/>
  <c r="T141" i="44" s="1"/>
  <c r="AI141" i="44" s="1"/>
  <c r="AX134" i="44"/>
  <c r="T134" i="44" s="1"/>
  <c r="AI134" i="44" s="1"/>
  <c r="AW204" i="44"/>
  <c r="S204" i="44" s="1"/>
  <c r="AH204" i="44" s="1"/>
  <c r="AW147" i="44"/>
  <c r="S147" i="44" s="1"/>
  <c r="AH147" i="44" s="1"/>
  <c r="AW11" i="44"/>
  <c r="S11" i="44" s="1"/>
  <c r="AH11" i="44" s="1"/>
  <c r="AW95" i="44"/>
  <c r="S95" i="44" s="1"/>
  <c r="AH95" i="44" s="1"/>
  <c r="BC115" i="44"/>
  <c r="Y115" i="44" s="1"/>
  <c r="AN115" i="44" s="1"/>
  <c r="BH71" i="44"/>
  <c r="AD71" i="44" s="1"/>
  <c r="AS71" i="44" s="1"/>
  <c r="BH42" i="44"/>
  <c r="AD42" i="44" s="1"/>
  <c r="AS42" i="44" s="1"/>
  <c r="BH11" i="44"/>
  <c r="AD11" i="44" s="1"/>
  <c r="AS11" i="44" s="1"/>
  <c r="BH123" i="44"/>
  <c r="AD123" i="44" s="1"/>
  <c r="AS123" i="44" s="1"/>
  <c r="BH179" i="44"/>
  <c r="AD179" i="44" s="1"/>
  <c r="AS179" i="44" s="1"/>
  <c r="BH62" i="44"/>
  <c r="AD62" i="44" s="1"/>
  <c r="AS62" i="44" s="1"/>
  <c r="BH15" i="44"/>
  <c r="AD15" i="44" s="1"/>
  <c r="AS15" i="44" s="1"/>
  <c r="BH23" i="44"/>
  <c r="AD23" i="44" s="1"/>
  <c r="AS23" i="44" s="1"/>
  <c r="BH127" i="44"/>
  <c r="AD127" i="44" s="1"/>
  <c r="AS127" i="44" s="1"/>
  <c r="BH65" i="44"/>
  <c r="AD65" i="44" s="1"/>
  <c r="AS65" i="44" s="1"/>
  <c r="AW40" i="44"/>
  <c r="S40" i="44" s="1"/>
  <c r="AH40" i="44" s="1"/>
  <c r="AW141" i="44"/>
  <c r="S141" i="44" s="1"/>
  <c r="AH141" i="44" s="1"/>
  <c r="AW116" i="44"/>
  <c r="S116" i="44" s="1"/>
  <c r="AH116" i="44" s="1"/>
  <c r="AW170" i="44"/>
  <c r="S170" i="44" s="1"/>
  <c r="AH170" i="44" s="1"/>
  <c r="AW140" i="44"/>
  <c r="S140" i="44" s="1"/>
  <c r="AH140" i="44" s="1"/>
  <c r="AW195" i="44"/>
  <c r="S195" i="44" s="1"/>
  <c r="AH195" i="44" s="1"/>
  <c r="AW29" i="44"/>
  <c r="S29" i="44" s="1"/>
  <c r="AH29" i="44" s="1"/>
  <c r="AW67" i="44"/>
  <c r="S67" i="44" s="1"/>
  <c r="AH67" i="44" s="1"/>
  <c r="BE50" i="44"/>
  <c r="AA50" i="44" s="1"/>
  <c r="AP50" i="44" s="1"/>
  <c r="BE95" i="44"/>
  <c r="AA95" i="44" s="1"/>
  <c r="AP95" i="44" s="1"/>
  <c r="BE79" i="44"/>
  <c r="AA79" i="44" s="1"/>
  <c r="AP79" i="44" s="1"/>
  <c r="AW123" i="44"/>
  <c r="S123" i="44" s="1"/>
  <c r="AH123" i="44" s="1"/>
  <c r="AW200" i="44"/>
  <c r="S200" i="44" s="1"/>
  <c r="AH200" i="44" s="1"/>
  <c r="BH17" i="44"/>
  <c r="AD17" i="44" s="1"/>
  <c r="AS17" i="44" s="1"/>
  <c r="BC46" i="44"/>
  <c r="Y46" i="44" s="1"/>
  <c r="AN46" i="44" s="1"/>
  <c r="AW65" i="44"/>
  <c r="S65" i="44" s="1"/>
  <c r="AH65" i="44" s="1"/>
  <c r="AW100" i="44"/>
  <c r="S100" i="44" s="1"/>
  <c r="AH100" i="44" s="1"/>
  <c r="AW57" i="44"/>
  <c r="S57" i="44" s="1"/>
  <c r="AH57" i="44" s="1"/>
  <c r="AW12" i="44"/>
  <c r="S12" i="44" s="1"/>
  <c r="AH12" i="44" s="1"/>
  <c r="AW156" i="44"/>
  <c r="S156" i="44" s="1"/>
  <c r="AH156" i="44" s="1"/>
  <c r="AW93" i="44"/>
  <c r="S93" i="44" s="1"/>
  <c r="AH93" i="44" s="1"/>
  <c r="AW149" i="44"/>
  <c r="S149" i="44" s="1"/>
  <c r="AH149" i="44" s="1"/>
  <c r="BC130" i="44"/>
  <c r="Y130" i="44" s="1"/>
  <c r="AN130" i="44" s="1"/>
  <c r="BC83" i="44"/>
  <c r="Y83" i="44" s="1"/>
  <c r="AN83" i="44" s="1"/>
  <c r="BC177" i="44"/>
  <c r="Y177" i="44" s="1"/>
  <c r="AN177" i="44" s="1"/>
  <c r="BC89" i="44"/>
  <c r="Y89" i="44" s="1"/>
  <c r="AN89" i="44" s="1"/>
  <c r="BC53" i="44"/>
  <c r="Y53" i="44" s="1"/>
  <c r="AN53" i="44" s="1"/>
  <c r="BC155" i="44"/>
  <c r="Y155" i="44" s="1"/>
  <c r="AN155" i="44" s="1"/>
  <c r="BC95" i="44"/>
  <c r="Y95" i="44" s="1"/>
  <c r="AN95" i="44" s="1"/>
  <c r="BE159" i="44"/>
  <c r="AA159" i="44" s="1"/>
  <c r="AP159" i="44" s="1"/>
  <c r="AW83" i="44"/>
  <c r="S83" i="44" s="1"/>
  <c r="AH83" i="44" s="1"/>
  <c r="AW187" i="44"/>
  <c r="S187" i="44" s="1"/>
  <c r="AH187" i="44" s="1"/>
  <c r="AW102" i="44"/>
  <c r="S102" i="44" s="1"/>
  <c r="AH102" i="44" s="1"/>
  <c r="BH126" i="44"/>
  <c r="AD126" i="44" s="1"/>
  <c r="AS126" i="44" s="1"/>
  <c r="BE149" i="44"/>
  <c r="AA149" i="44" s="1"/>
  <c r="AP149" i="44" s="1"/>
  <c r="BE179" i="44"/>
  <c r="AA179" i="44" s="1"/>
  <c r="AP179" i="44" s="1"/>
  <c r="BE59" i="44"/>
  <c r="AA59" i="44" s="1"/>
  <c r="AP59" i="44" s="1"/>
  <c r="BE174" i="44"/>
  <c r="AA174" i="44" s="1"/>
  <c r="AP174" i="44" s="1"/>
  <c r="BE106" i="44"/>
  <c r="AA106" i="44" s="1"/>
  <c r="AP106" i="44" s="1"/>
  <c r="BE185" i="44"/>
  <c r="AA185" i="44" s="1"/>
  <c r="AP185" i="44" s="1"/>
  <c r="BH14" i="44"/>
  <c r="AD14" i="44" s="1"/>
  <c r="AS14" i="44" s="1"/>
  <c r="BH51" i="44"/>
  <c r="AD51" i="44" s="1"/>
  <c r="AS51" i="44" s="1"/>
  <c r="BH63" i="44"/>
  <c r="AD63" i="44" s="1"/>
  <c r="AS63" i="44" s="1"/>
  <c r="BC47" i="44"/>
  <c r="Y47" i="44" s="1"/>
  <c r="AN47" i="44" s="1"/>
  <c r="BC165" i="44"/>
  <c r="Y165" i="44" s="1"/>
  <c r="AN165" i="44" s="1"/>
  <c r="BC84" i="44"/>
  <c r="Y84" i="44" s="1"/>
  <c r="AN84" i="44" s="1"/>
  <c r="AW44" i="44"/>
  <c r="S44" i="44" s="1"/>
  <c r="AH44" i="44" s="1"/>
  <c r="AW26" i="44"/>
  <c r="S26" i="44" s="1"/>
  <c r="AH26" i="44" s="1"/>
  <c r="AW22" i="44"/>
  <c r="S22" i="44" s="1"/>
  <c r="AH22" i="44" s="1"/>
  <c r="AW7" i="44"/>
  <c r="S7" i="44" s="1"/>
  <c r="AH7" i="44" s="1"/>
  <c r="AW97" i="44"/>
  <c r="S97" i="44" s="1"/>
  <c r="AH97" i="44" s="1"/>
  <c r="AW16" i="44"/>
  <c r="S16" i="44" s="1"/>
  <c r="AH16" i="44" s="1"/>
  <c r="AW70" i="44"/>
  <c r="S70" i="44" s="1"/>
  <c r="AH70" i="44" s="1"/>
  <c r="AW197" i="44"/>
  <c r="S197" i="44" s="1"/>
  <c r="AH197" i="44" s="1"/>
  <c r="AW8" i="44"/>
  <c r="S8" i="44" s="1"/>
  <c r="AH8" i="44" s="1"/>
  <c r="AW153" i="44"/>
  <c r="S153" i="44" s="1"/>
  <c r="AH153" i="44" s="1"/>
  <c r="BC127" i="44"/>
  <c r="Y127" i="44" s="1"/>
  <c r="AN127" i="44" s="1"/>
  <c r="BC179" i="44"/>
  <c r="Y179" i="44" s="1"/>
  <c r="AN179" i="44" s="1"/>
  <c r="BC77" i="44"/>
  <c r="Y77" i="44" s="1"/>
  <c r="AN77" i="44" s="1"/>
  <c r="BC186" i="44"/>
  <c r="Y186" i="44" s="1"/>
  <c r="AN186" i="44" s="1"/>
  <c r="BC192" i="44"/>
  <c r="Y192" i="44" s="1"/>
  <c r="AN192" i="44" s="1"/>
  <c r="BC161" i="44"/>
  <c r="Y161" i="44" s="1"/>
  <c r="AN161" i="44" s="1"/>
  <c r="BC99" i="44"/>
  <c r="Y99" i="44" s="1"/>
  <c r="AN99" i="44" s="1"/>
  <c r="BC145" i="44"/>
  <c r="Y145" i="44" s="1"/>
  <c r="AN145" i="44" s="1"/>
  <c r="BE128" i="44"/>
  <c r="AA128" i="44" s="1"/>
  <c r="AP128" i="44" s="1"/>
  <c r="BE75" i="44"/>
  <c r="AA75" i="44" s="1"/>
  <c r="AP75" i="44" s="1"/>
  <c r="BE113" i="44"/>
  <c r="AA113" i="44" s="1"/>
  <c r="AP113" i="44" s="1"/>
  <c r="BE136" i="44"/>
  <c r="AA136" i="44" s="1"/>
  <c r="AP136" i="44" s="1"/>
  <c r="BH87" i="44"/>
  <c r="AD87" i="44" s="1"/>
  <c r="AS87" i="44" s="1"/>
  <c r="BH58" i="44"/>
  <c r="AD58" i="44" s="1"/>
  <c r="AS58" i="44" s="1"/>
  <c r="BH152" i="44"/>
  <c r="AD152" i="44" s="1"/>
  <c r="AS152" i="44" s="1"/>
  <c r="BE25" i="44"/>
  <c r="AA25" i="44" s="1"/>
  <c r="AP25" i="44" s="1"/>
  <c r="BE11" i="44"/>
  <c r="AA11" i="44" s="1"/>
  <c r="AP11" i="44" s="1"/>
  <c r="BE20" i="44"/>
  <c r="AA20" i="44" s="1"/>
  <c r="AP20" i="44" s="1"/>
  <c r="BE161" i="44"/>
  <c r="AA161" i="44" s="1"/>
  <c r="AP161" i="44" s="1"/>
  <c r="BH19" i="44"/>
  <c r="AD19" i="44" s="1"/>
  <c r="AS19" i="44" s="1"/>
  <c r="BH173" i="44"/>
  <c r="AD173" i="44" s="1"/>
  <c r="AS173" i="44" s="1"/>
  <c r="AW10" i="44"/>
  <c r="S10" i="44" s="1"/>
  <c r="AH10" i="44" s="1"/>
  <c r="AW31" i="44"/>
  <c r="S31" i="44" s="1"/>
  <c r="AH31" i="44" s="1"/>
  <c r="AW60" i="44"/>
  <c r="S60" i="44" s="1"/>
  <c r="AH60" i="44" s="1"/>
  <c r="AW64" i="44"/>
  <c r="S64" i="44" s="1"/>
  <c r="AH64" i="44" s="1"/>
  <c r="AW133" i="44"/>
  <c r="S133" i="44" s="1"/>
  <c r="AH133" i="44" s="1"/>
  <c r="AW143" i="44"/>
  <c r="S143" i="44" s="1"/>
  <c r="AH143" i="44" s="1"/>
  <c r="AW151" i="44"/>
  <c r="S151" i="44" s="1"/>
  <c r="AH151" i="44" s="1"/>
  <c r="BC111" i="44"/>
  <c r="Y111" i="44" s="1"/>
  <c r="AN111" i="44" s="1"/>
  <c r="BC13" i="44"/>
  <c r="Y13" i="44" s="1"/>
  <c r="AN13" i="44" s="1"/>
  <c r="BC194" i="44"/>
  <c r="Y194" i="44" s="1"/>
  <c r="AN194" i="44" s="1"/>
  <c r="BC34" i="44"/>
  <c r="Y34" i="44" s="1"/>
  <c r="AN34" i="44" s="1"/>
  <c r="BC159" i="44"/>
  <c r="Y159" i="44" s="1"/>
  <c r="AN159" i="44" s="1"/>
  <c r="BC7" i="44"/>
  <c r="Y7" i="44" s="1"/>
  <c r="AN7" i="44" s="1"/>
  <c r="BC183" i="44"/>
  <c r="Y183" i="44" s="1"/>
  <c r="AN183" i="44" s="1"/>
  <c r="BC6" i="44"/>
  <c r="Y6" i="44" s="1"/>
  <c r="AN6" i="44" s="1"/>
  <c r="BC42" i="44"/>
  <c r="Y42" i="44" s="1"/>
  <c r="AN42" i="44" s="1"/>
  <c r="BC191" i="44"/>
  <c r="Y191" i="44" s="1"/>
  <c r="AN191" i="44" s="1"/>
  <c r="BE43" i="44"/>
  <c r="AA43" i="44" s="1"/>
  <c r="AP43" i="44" s="1"/>
  <c r="BE26" i="44"/>
  <c r="AA26" i="44" s="1"/>
  <c r="AP26" i="44" s="1"/>
  <c r="BE21" i="44"/>
  <c r="AA21" i="44" s="1"/>
  <c r="AP21" i="44" s="1"/>
  <c r="BE103" i="44"/>
  <c r="AA103" i="44" s="1"/>
  <c r="AP103" i="44" s="1"/>
  <c r="BE78" i="44"/>
  <c r="AA78" i="44" s="1"/>
  <c r="AP78" i="44" s="1"/>
  <c r="BE91" i="44"/>
  <c r="AA91" i="44" s="1"/>
  <c r="AP91" i="44" s="1"/>
  <c r="BE33" i="44"/>
  <c r="AA33" i="44" s="1"/>
  <c r="AP33" i="44" s="1"/>
  <c r="BE18" i="44"/>
  <c r="AA18" i="44" s="1"/>
  <c r="AP18" i="44" s="1"/>
  <c r="AW134" i="44"/>
  <c r="S134" i="44" s="1"/>
  <c r="AH134" i="44" s="1"/>
  <c r="AW161" i="44"/>
  <c r="S161" i="44" s="1"/>
  <c r="AH161" i="44" s="1"/>
  <c r="BE104" i="44"/>
  <c r="AA104" i="44" s="1"/>
  <c r="AP104" i="44" s="1"/>
  <c r="BC86" i="44"/>
  <c r="Y86" i="44" s="1"/>
  <c r="AN86" i="44" s="1"/>
  <c r="BH48" i="44"/>
  <c r="AD48" i="44" s="1"/>
  <c r="AS48" i="44" s="1"/>
  <c r="BH169" i="44"/>
  <c r="AD169" i="44" s="1"/>
  <c r="AS169" i="44" s="1"/>
  <c r="BH9" i="44"/>
  <c r="AD9" i="44" s="1"/>
  <c r="AS9" i="44" s="1"/>
  <c r="BC121" i="44"/>
  <c r="Y121" i="44" s="1"/>
  <c r="AN121" i="44" s="1"/>
  <c r="BC146" i="44"/>
  <c r="Y146" i="44" s="1"/>
  <c r="AN146" i="44" s="1"/>
  <c r="BC30" i="44"/>
  <c r="Y30" i="44" s="1"/>
  <c r="AN30" i="44" s="1"/>
  <c r="BC136" i="44"/>
  <c r="Y136" i="44" s="1"/>
  <c r="AN136" i="44" s="1"/>
  <c r="AW166" i="44"/>
  <c r="S166" i="44" s="1"/>
  <c r="AH166" i="44" s="1"/>
  <c r="AW178" i="44"/>
  <c r="S178" i="44" s="1"/>
  <c r="AH178" i="44" s="1"/>
  <c r="AW190" i="44"/>
  <c r="S190" i="44" s="1"/>
  <c r="AH190" i="44" s="1"/>
  <c r="AW191" i="44"/>
  <c r="S191" i="44" s="1"/>
  <c r="AH191" i="44" s="1"/>
  <c r="BC11" i="44"/>
  <c r="Y11" i="44" s="1"/>
  <c r="AN11" i="44" s="1"/>
  <c r="BE16" i="44"/>
  <c r="AA16" i="44" s="1"/>
  <c r="AP16" i="44" s="1"/>
  <c r="BC169" i="44"/>
  <c r="Y169" i="44" s="1"/>
  <c r="AN169" i="44" s="1"/>
  <c r="BC93" i="44"/>
  <c r="Y93" i="44" s="1"/>
  <c r="AN93" i="44" s="1"/>
  <c r="BC27" i="44"/>
  <c r="Y27" i="44" s="1"/>
  <c r="AN27" i="44" s="1"/>
  <c r="BC203" i="44"/>
  <c r="Y203" i="44" s="1"/>
  <c r="AN203" i="44" s="1"/>
  <c r="BE35" i="44"/>
  <c r="AA35" i="44" s="1"/>
  <c r="AP35" i="44" s="1"/>
  <c r="BE132" i="44"/>
  <c r="AA132" i="44" s="1"/>
  <c r="AP132" i="44" s="1"/>
  <c r="BE57" i="44"/>
  <c r="AA57" i="44" s="1"/>
  <c r="AP57" i="44" s="1"/>
  <c r="BC123" i="44"/>
  <c r="Y123" i="44" s="1"/>
  <c r="AN123" i="44" s="1"/>
  <c r="BC29" i="44"/>
  <c r="Y29" i="44" s="1"/>
  <c r="AN29" i="44" s="1"/>
  <c r="BC189" i="44"/>
  <c r="Y189" i="44" s="1"/>
  <c r="AN189" i="44" s="1"/>
  <c r="BE124" i="44"/>
  <c r="AA124" i="44" s="1"/>
  <c r="AP124" i="44" s="1"/>
  <c r="BE162" i="44"/>
  <c r="AA162" i="44" s="1"/>
  <c r="AP162" i="44" s="1"/>
  <c r="BE191" i="44"/>
  <c r="AA191" i="44" s="1"/>
  <c r="AP191" i="44" s="1"/>
  <c r="BE56" i="44"/>
  <c r="AA56" i="44" s="1"/>
  <c r="AP56" i="44" s="1"/>
  <c r="BE24" i="44"/>
  <c r="AA24" i="44" s="1"/>
  <c r="AP24" i="44" s="1"/>
  <c r="BE199" i="44"/>
  <c r="AA199" i="44" s="1"/>
  <c r="AP199" i="44" s="1"/>
  <c r="BE177" i="44"/>
  <c r="AA177" i="44" s="1"/>
  <c r="AP177" i="44" s="1"/>
  <c r="BE81" i="44"/>
  <c r="AA81" i="44" s="1"/>
  <c r="AP81" i="44" s="1"/>
  <c r="BE140" i="44"/>
  <c r="AA140" i="44" s="1"/>
  <c r="AP140" i="44" s="1"/>
  <c r="BE105" i="44"/>
  <c r="AA105" i="44" s="1"/>
  <c r="AP105" i="44" s="1"/>
  <c r="BE10" i="44"/>
  <c r="AA10" i="44" s="1"/>
  <c r="AP10" i="44" s="1"/>
  <c r="BE13" i="44"/>
  <c r="AA13" i="44" s="1"/>
  <c r="AP13" i="44" s="1"/>
  <c r="BE189" i="44"/>
  <c r="AA189" i="44" s="1"/>
  <c r="AP189" i="44" s="1"/>
  <c r="BE82" i="44"/>
  <c r="AA82" i="44" s="1"/>
  <c r="AP82" i="44" s="1"/>
  <c r="BE73" i="44"/>
  <c r="AA73" i="44" s="1"/>
  <c r="AP73" i="44" s="1"/>
  <c r="BE102" i="44"/>
  <c r="AA102" i="44" s="1"/>
  <c r="AP102" i="44" s="1"/>
  <c r="BE83" i="44"/>
  <c r="AA83" i="44" s="1"/>
  <c r="AP83" i="44" s="1"/>
  <c r="BE127" i="44"/>
  <c r="AA127" i="44" s="1"/>
  <c r="AP127" i="44" s="1"/>
  <c r="BE94" i="44"/>
  <c r="AA94" i="44" s="1"/>
  <c r="AP94" i="44" s="1"/>
  <c r="BE93" i="44"/>
  <c r="AA93" i="44" s="1"/>
  <c r="AP93" i="44" s="1"/>
  <c r="BE12" i="44"/>
  <c r="AA12" i="44" s="1"/>
  <c r="AP12" i="44" s="1"/>
  <c r="BE129" i="44"/>
  <c r="AA129" i="44" s="1"/>
  <c r="AP129" i="44" s="1"/>
  <c r="BE175" i="44"/>
  <c r="AA175" i="44" s="1"/>
  <c r="AP175" i="44" s="1"/>
  <c r="BC160" i="44"/>
  <c r="Y160" i="44" s="1"/>
  <c r="AN160" i="44" s="1"/>
  <c r="BC41" i="44"/>
  <c r="Y41" i="44" s="1"/>
  <c r="AN41" i="44" s="1"/>
  <c r="AI207" i="44" l="1"/>
  <c r="E207" i="44"/>
  <c r="K207" i="44"/>
  <c r="AO207" i="44"/>
  <c r="AQ207" i="44"/>
  <c r="M207" i="44"/>
  <c r="J207" i="44"/>
  <c r="AN207" i="44"/>
  <c r="L207" i="44"/>
  <c r="AP207" i="44"/>
  <c r="O207" i="44"/>
  <c r="AS207" i="44"/>
  <c r="AM207" i="44"/>
  <c r="I207" i="44"/>
  <c r="D207" i="44"/>
  <c r="AH207" i="44"/>
  <c r="C207" i="44"/>
  <c r="AG207" i="44"/>
  <c r="G207" i="44"/>
  <c r="AK207" i="44"/>
  <c r="H207" i="44"/>
  <c r="AL207" i="44"/>
  <c r="N207" i="44"/>
  <c r="AR207" i="44"/>
  <c r="U206" i="44"/>
  <c r="AJ206" i="44" s="1"/>
  <c r="F207" i="44" s="1"/>
  <c r="AJ207" i="44" l="1"/>
  <c r="AF207" i="44" s="1"/>
  <c r="P207" i="44"/>
</calcChain>
</file>

<file path=xl/sharedStrings.xml><?xml version="1.0" encoding="utf-8"?>
<sst xmlns="http://schemas.openxmlformats.org/spreadsheetml/2006/main" count="186" uniqueCount="56">
  <si>
    <t>3/4 a1(I)</t>
  </si>
  <si>
    <t>3/4 a2(I)</t>
  </si>
  <si>
    <t>Time (min)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</si>
  <si>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</si>
  <si>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</si>
  <si>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</si>
  <si>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</si>
  <si>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</si>
  <si>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</si>
  <si>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</si>
  <si>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</si>
  <si>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</si>
  <si>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</si>
  <si>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</si>
  <si>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</si>
  <si>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</si>
  <si>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</si>
  <si>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offset</t>
  </si>
  <si>
    <t>Deviation</t>
  </si>
  <si>
    <t>Collagenolysis</t>
  </si>
  <si>
    <t>a1 + a2</t>
  </si>
  <si>
    <t>scale</t>
  </si>
  <si>
    <t>s.d.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</si>
  <si>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</si>
  <si>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</si>
  <si>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</si>
  <si>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</si>
  <si>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</si>
  <si>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</si>
  <si>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</si>
  <si>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</si>
  <si>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</si>
  <si>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</si>
  <si>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</si>
  <si>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</si>
  <si>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</si>
  <si>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</si>
  <si>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</si>
  <si>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</si>
  <si>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</si>
  <si>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</si>
  <si>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</si>
  <si>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</si>
  <si>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</si>
  <si>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</si>
  <si>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</si>
  <si>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</si>
  <si>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</si>
  <si>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</si>
  <si>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</si>
  <si>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a2</t>
  </si>
  <si>
    <t>a1</t>
  </si>
  <si>
    <t>MMP-1(S243C)</t>
  </si>
  <si>
    <t>&lt; 20% :</t>
  </si>
  <si>
    <t>datapts:</t>
  </si>
  <si>
    <t>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</si>
</sst>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0" borderId="0" xfId="0" applyFont="1"/>
    <xf numFmtId="0" fontId="3" fillId="5" borderId="1" xfId="0" applyFont="1" applyFill="1" applyBorder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164" fontId="2" fillId="0" borderId="0" xfId="0" applyNumberFormat="1" applyFont="1" applyFill="1"/>
    <xf numFmtId="164" fontId="3" fillId="0" borderId="0" xfId="0" applyNumberFormat="1" applyFont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5" borderId="1" xfId="0" applyNumberFormat="1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9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7" fillId="0" borderId="0" xfId="0" applyFont="1"/>
    <xf numFmtId="164" fontId="7" fillId="0" borderId="0" xfId="0" applyNumberFormat="1" applyFont="1"/>
    <xf numFmtId="164" fontId="8" fillId="0" borderId="0" xfId="0" applyNumberFormat="1" applyFont="1"/>
    <xf numFmtId="0" fontId="8" fillId="0" borderId="0" xfId="0" applyFont="1"/>
    <xf numFmtId="2" fontId="3" fillId="0" borderId="0" xfId="0" applyNumberFormat="1" applyFont="1" applyFill="1" applyBorder="1"/>
    <xf numFmtId="0" fontId="0" fillId="0" borderId="0" xfId="0" applyFill="1"/>
    <xf numFmtId="0" fontId="3" fillId="0" borderId="0" xfId="0" applyFont="1" applyFill="1" applyBorder="1"/>
    <xf numFmtId="2" fontId="3" fillId="5" borderId="14" xfId="0" applyNumberFormat="1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A!$C$6:$C$206</c:f>
              <c:numCache>
                <c:formatCode>General</c:formatCode>
                <c:ptCount val="201"/>
                <c:pt idx="0">
                  <c:v>93.938500000000005</c:v>
                </c:pt>
                <c:pt idx="1">
                  <c:v>93.5077</c:v>
                </c:pt>
                <c:pt idx="2">
                  <c:v>93.630799999999994</c:v>
                </c:pt>
                <c:pt idx="3">
                  <c:v>91.9846</c:v>
                </c:pt>
                <c:pt idx="4">
                  <c:v>92.707700000000003</c:v>
                </c:pt>
                <c:pt idx="5">
                  <c:v>93.584599999999995</c:v>
                </c:pt>
                <c:pt idx="6">
                  <c:v>94.030799999999999</c:v>
                </c:pt>
                <c:pt idx="7">
                  <c:v>93.415400000000005</c:v>
                </c:pt>
                <c:pt idx="8">
                  <c:v>93.630799999999994</c:v>
                </c:pt>
                <c:pt idx="9">
                  <c:v>94.0154</c:v>
                </c:pt>
                <c:pt idx="10">
                  <c:v>92.538499999999999</c:v>
                </c:pt>
                <c:pt idx="11">
                  <c:v>93.953800000000001</c:v>
                </c:pt>
                <c:pt idx="12">
                  <c:v>94.138499999999993</c:v>
                </c:pt>
                <c:pt idx="13">
                  <c:v>94.076899999999995</c:v>
                </c:pt>
                <c:pt idx="14">
                  <c:v>92.569199999999995</c:v>
                </c:pt>
                <c:pt idx="15">
                  <c:v>93.523099999999999</c:v>
                </c:pt>
                <c:pt idx="16">
                  <c:v>93.815399999999997</c:v>
                </c:pt>
                <c:pt idx="17">
                  <c:v>95.030799999999999</c:v>
                </c:pt>
                <c:pt idx="18">
                  <c:v>93.4</c:v>
                </c:pt>
                <c:pt idx="19">
                  <c:v>93.753799999999998</c:v>
                </c:pt>
                <c:pt idx="20">
                  <c:v>94.430800000000005</c:v>
                </c:pt>
                <c:pt idx="21">
                  <c:v>93.830799999999996</c:v>
                </c:pt>
                <c:pt idx="22">
                  <c:v>94.123099999999994</c:v>
                </c:pt>
                <c:pt idx="23">
                  <c:v>94.215400000000002</c:v>
                </c:pt>
                <c:pt idx="24">
                  <c:v>95.0154</c:v>
                </c:pt>
                <c:pt idx="25">
                  <c:v>93.0154</c:v>
                </c:pt>
                <c:pt idx="26">
                  <c:v>95.138499999999993</c:v>
                </c:pt>
                <c:pt idx="27">
                  <c:v>94.707700000000003</c:v>
                </c:pt>
                <c:pt idx="28">
                  <c:v>95.538499999999999</c:v>
                </c:pt>
                <c:pt idx="29">
                  <c:v>95.661500000000004</c:v>
                </c:pt>
                <c:pt idx="30">
                  <c:v>94.615399999999994</c:v>
                </c:pt>
                <c:pt idx="31">
                  <c:v>96.646199999999993</c:v>
                </c:pt>
                <c:pt idx="32">
                  <c:v>96.569199999999995</c:v>
                </c:pt>
                <c:pt idx="33">
                  <c:v>97.292299999999997</c:v>
                </c:pt>
                <c:pt idx="34">
                  <c:v>95.738500000000002</c:v>
                </c:pt>
                <c:pt idx="35">
                  <c:v>97.0154</c:v>
                </c:pt>
                <c:pt idx="36">
                  <c:v>97.276899999999998</c:v>
                </c:pt>
                <c:pt idx="37">
                  <c:v>97.215400000000002</c:v>
                </c:pt>
                <c:pt idx="38">
                  <c:v>97.353800000000007</c:v>
                </c:pt>
                <c:pt idx="39">
                  <c:v>99.5077</c:v>
                </c:pt>
                <c:pt idx="40">
                  <c:v>99.861500000000007</c:v>
                </c:pt>
                <c:pt idx="41">
                  <c:v>101.4462</c:v>
                </c:pt>
                <c:pt idx="42">
                  <c:v>102.9846</c:v>
                </c:pt>
                <c:pt idx="43">
                  <c:v>105.7692</c:v>
                </c:pt>
                <c:pt idx="44">
                  <c:v>109.5692</c:v>
                </c:pt>
                <c:pt idx="45">
                  <c:v>112.7077</c:v>
                </c:pt>
                <c:pt idx="46">
                  <c:v>117.2769</c:v>
                </c:pt>
                <c:pt idx="47">
                  <c:v>124.0308</c:v>
                </c:pt>
                <c:pt idx="48">
                  <c:v>128.76920000000001</c:v>
                </c:pt>
                <c:pt idx="49">
                  <c:v>137.36920000000001</c:v>
                </c:pt>
                <c:pt idx="50">
                  <c:v>142.9538</c:v>
                </c:pt>
                <c:pt idx="51">
                  <c:v>150.64609999999999</c:v>
                </c:pt>
                <c:pt idx="52">
                  <c:v>156.89230000000001</c:v>
                </c:pt>
                <c:pt idx="53">
                  <c:v>161.80000000000001</c:v>
                </c:pt>
                <c:pt idx="54">
                  <c:v>167.72309999999999</c:v>
                </c:pt>
                <c:pt idx="55">
                  <c:v>171.81540000000001</c:v>
                </c:pt>
                <c:pt idx="56">
                  <c:v>174.4308</c:v>
                </c:pt>
                <c:pt idx="57">
                  <c:v>175.67689999999999</c:v>
                </c:pt>
                <c:pt idx="58">
                  <c:v>174</c:v>
                </c:pt>
                <c:pt idx="59">
                  <c:v>172.0308</c:v>
                </c:pt>
                <c:pt idx="60">
                  <c:v>166.32310000000001</c:v>
                </c:pt>
                <c:pt idx="61">
                  <c:v>157</c:v>
                </c:pt>
                <c:pt idx="62">
                  <c:v>144.70769999999999</c:v>
                </c:pt>
                <c:pt idx="63">
                  <c:v>128.75380000000001</c:v>
                </c:pt>
                <c:pt idx="64">
                  <c:v>114.5231</c:v>
                </c:pt>
                <c:pt idx="65">
                  <c:v>104.89230000000001</c:v>
                </c:pt>
                <c:pt idx="66">
                  <c:v>99</c:v>
                </c:pt>
                <c:pt idx="67">
                  <c:v>95.138499999999993</c:v>
                </c:pt>
                <c:pt idx="68">
                  <c:v>96.323099999999997</c:v>
                </c:pt>
                <c:pt idx="69">
                  <c:v>96.5077</c:v>
                </c:pt>
                <c:pt idx="70">
                  <c:v>97.384600000000006</c:v>
                </c:pt>
                <c:pt idx="71">
                  <c:v>98.184600000000003</c:v>
                </c:pt>
                <c:pt idx="72">
                  <c:v>98.538499999999999</c:v>
                </c:pt>
                <c:pt idx="73">
                  <c:v>100.89230000000001</c:v>
                </c:pt>
                <c:pt idx="74">
                  <c:v>102.89230000000001</c:v>
                </c:pt>
                <c:pt idx="75">
                  <c:v>104.3231</c:v>
                </c:pt>
                <c:pt idx="76">
                  <c:v>107.6615</c:v>
                </c:pt>
                <c:pt idx="77">
                  <c:v>111.87690000000001</c:v>
                </c:pt>
                <c:pt idx="78">
                  <c:v>113.5538</c:v>
                </c:pt>
                <c:pt idx="79">
                  <c:v>118.0154</c:v>
                </c:pt>
                <c:pt idx="80">
                  <c:v>121.63079999999999</c:v>
                </c:pt>
                <c:pt idx="81">
                  <c:v>125.1538</c:v>
                </c:pt>
                <c:pt idx="82">
                  <c:v>128.4462</c:v>
                </c:pt>
                <c:pt idx="83">
                  <c:v>130.07689999999999</c:v>
                </c:pt>
                <c:pt idx="84">
                  <c:v>131.4615</c:v>
                </c:pt>
                <c:pt idx="85">
                  <c:v>130.83080000000001</c:v>
                </c:pt>
                <c:pt idx="86">
                  <c:v>126.7538</c:v>
                </c:pt>
                <c:pt idx="87">
                  <c:v>120.8462</c:v>
                </c:pt>
                <c:pt idx="88">
                  <c:v>115.58459999999999</c:v>
                </c:pt>
                <c:pt idx="89">
                  <c:v>108.1846</c:v>
                </c:pt>
                <c:pt idx="90">
                  <c:v>101.4615</c:v>
                </c:pt>
                <c:pt idx="91">
                  <c:v>97.692300000000003</c:v>
                </c:pt>
                <c:pt idx="92">
                  <c:v>95.646199999999993</c:v>
                </c:pt>
                <c:pt idx="93">
                  <c:v>93.676900000000003</c:v>
                </c:pt>
                <c:pt idx="94">
                  <c:v>93.615399999999994</c:v>
                </c:pt>
                <c:pt idx="95">
                  <c:v>92.353800000000007</c:v>
                </c:pt>
                <c:pt idx="96">
                  <c:v>91.876900000000006</c:v>
                </c:pt>
                <c:pt idx="97">
                  <c:v>92.369200000000006</c:v>
                </c:pt>
                <c:pt idx="98">
                  <c:v>92.076899999999995</c:v>
                </c:pt>
                <c:pt idx="99">
                  <c:v>91.430800000000005</c:v>
                </c:pt>
                <c:pt idx="100">
                  <c:v>92</c:v>
                </c:pt>
                <c:pt idx="101">
                  <c:v>92.553799999999995</c:v>
                </c:pt>
                <c:pt idx="102">
                  <c:v>91.969200000000001</c:v>
                </c:pt>
                <c:pt idx="103">
                  <c:v>91.323099999999997</c:v>
                </c:pt>
                <c:pt idx="104">
                  <c:v>92.276899999999998</c:v>
                </c:pt>
                <c:pt idx="105">
                  <c:v>91.523099999999999</c:v>
                </c:pt>
                <c:pt idx="106">
                  <c:v>92.215400000000002</c:v>
                </c:pt>
                <c:pt idx="107">
                  <c:v>92.261499999999998</c:v>
                </c:pt>
                <c:pt idx="108">
                  <c:v>92.276899999999998</c:v>
                </c:pt>
                <c:pt idx="109">
                  <c:v>91.830799999999996</c:v>
                </c:pt>
                <c:pt idx="110">
                  <c:v>92.323099999999997</c:v>
                </c:pt>
                <c:pt idx="111">
                  <c:v>91.092299999999994</c:v>
                </c:pt>
                <c:pt idx="112">
                  <c:v>92.446200000000005</c:v>
                </c:pt>
                <c:pt idx="113">
                  <c:v>91.830799999999996</c:v>
                </c:pt>
                <c:pt idx="114">
                  <c:v>92</c:v>
                </c:pt>
                <c:pt idx="115">
                  <c:v>91.553799999999995</c:v>
                </c:pt>
                <c:pt idx="116">
                  <c:v>92.384600000000006</c:v>
                </c:pt>
                <c:pt idx="117">
                  <c:v>92.061499999999995</c:v>
                </c:pt>
                <c:pt idx="118">
                  <c:v>92.138499999999993</c:v>
                </c:pt>
                <c:pt idx="119">
                  <c:v>92.353800000000007</c:v>
                </c:pt>
                <c:pt idx="120">
                  <c:v>92.184600000000003</c:v>
                </c:pt>
                <c:pt idx="121">
                  <c:v>91.846199999999996</c:v>
                </c:pt>
                <c:pt idx="122">
                  <c:v>91.061499999999995</c:v>
                </c:pt>
                <c:pt idx="123">
                  <c:v>92.753799999999998</c:v>
                </c:pt>
                <c:pt idx="124">
                  <c:v>91.830799999999996</c:v>
                </c:pt>
                <c:pt idx="125">
                  <c:v>92.123099999999994</c:v>
                </c:pt>
                <c:pt idx="126">
                  <c:v>92.353800000000007</c:v>
                </c:pt>
                <c:pt idx="127">
                  <c:v>92.446200000000005</c:v>
                </c:pt>
                <c:pt idx="128">
                  <c:v>91.461500000000001</c:v>
                </c:pt>
                <c:pt idx="129">
                  <c:v>89.8</c:v>
                </c:pt>
                <c:pt idx="130">
                  <c:v>90.969200000000001</c:v>
                </c:pt>
                <c:pt idx="131">
                  <c:v>89.861500000000007</c:v>
                </c:pt>
                <c:pt idx="132">
                  <c:v>90.215400000000002</c:v>
                </c:pt>
                <c:pt idx="133">
                  <c:v>90.138499999999993</c:v>
                </c:pt>
                <c:pt idx="134">
                  <c:v>90.138499999999993</c:v>
                </c:pt>
                <c:pt idx="135">
                  <c:v>88.907700000000006</c:v>
                </c:pt>
                <c:pt idx="136">
                  <c:v>89.184600000000003</c:v>
                </c:pt>
                <c:pt idx="137">
                  <c:v>90.215400000000002</c:v>
                </c:pt>
                <c:pt idx="138">
                  <c:v>89.446200000000005</c:v>
                </c:pt>
                <c:pt idx="139">
                  <c:v>90</c:v>
                </c:pt>
                <c:pt idx="140">
                  <c:v>90.538499999999999</c:v>
                </c:pt>
                <c:pt idx="141">
                  <c:v>89.584599999999995</c:v>
                </c:pt>
                <c:pt idx="142">
                  <c:v>90</c:v>
                </c:pt>
                <c:pt idx="143">
                  <c:v>90.846199999999996</c:v>
                </c:pt>
                <c:pt idx="144">
                  <c:v>89.769199999999998</c:v>
                </c:pt>
                <c:pt idx="145">
                  <c:v>88.784599999999998</c:v>
                </c:pt>
                <c:pt idx="146">
                  <c:v>89.415400000000005</c:v>
                </c:pt>
                <c:pt idx="147">
                  <c:v>90.092299999999994</c:v>
                </c:pt>
                <c:pt idx="148">
                  <c:v>89.338499999999996</c:v>
                </c:pt>
                <c:pt idx="149">
                  <c:v>88.184600000000003</c:v>
                </c:pt>
                <c:pt idx="150">
                  <c:v>90.307699999999997</c:v>
                </c:pt>
                <c:pt idx="151">
                  <c:v>88.5077</c:v>
                </c:pt>
                <c:pt idx="152">
                  <c:v>89.553799999999995</c:v>
                </c:pt>
                <c:pt idx="153">
                  <c:v>89.076899999999995</c:v>
                </c:pt>
                <c:pt idx="154">
                  <c:v>89.692300000000003</c:v>
                </c:pt>
                <c:pt idx="155">
                  <c:v>89.046199999999999</c:v>
                </c:pt>
                <c:pt idx="156">
                  <c:v>88.938500000000005</c:v>
                </c:pt>
                <c:pt idx="157">
                  <c:v>89.876900000000006</c:v>
                </c:pt>
                <c:pt idx="158">
                  <c:v>89.476900000000001</c:v>
                </c:pt>
                <c:pt idx="159">
                  <c:v>88.169200000000004</c:v>
                </c:pt>
                <c:pt idx="160">
                  <c:v>88.876900000000006</c:v>
                </c:pt>
                <c:pt idx="161">
                  <c:v>90.153800000000004</c:v>
                </c:pt>
                <c:pt idx="162">
                  <c:v>89.784599999999998</c:v>
                </c:pt>
                <c:pt idx="163">
                  <c:v>88.969200000000001</c:v>
                </c:pt>
                <c:pt idx="164">
                  <c:v>89.830799999999996</c:v>
                </c:pt>
                <c:pt idx="165">
                  <c:v>89.169200000000004</c:v>
                </c:pt>
                <c:pt idx="166">
                  <c:v>90.061499999999995</c:v>
                </c:pt>
                <c:pt idx="167">
                  <c:v>90.046199999999999</c:v>
                </c:pt>
                <c:pt idx="168">
                  <c:v>89.661500000000004</c:v>
                </c:pt>
                <c:pt idx="169">
                  <c:v>90.6</c:v>
                </c:pt>
                <c:pt idx="170">
                  <c:v>89.092299999999994</c:v>
                </c:pt>
                <c:pt idx="171">
                  <c:v>89.338499999999996</c:v>
                </c:pt>
                <c:pt idx="172">
                  <c:v>89.4</c:v>
                </c:pt>
                <c:pt idx="173">
                  <c:v>88.615399999999994</c:v>
                </c:pt>
                <c:pt idx="174">
                  <c:v>89.753799999999998</c:v>
                </c:pt>
                <c:pt idx="175">
                  <c:v>90.584599999999995</c:v>
                </c:pt>
                <c:pt idx="176">
                  <c:v>88.569199999999995</c:v>
                </c:pt>
                <c:pt idx="177">
                  <c:v>88.523099999999999</c:v>
                </c:pt>
                <c:pt idx="178">
                  <c:v>89.6</c:v>
                </c:pt>
                <c:pt idx="179">
                  <c:v>88.123099999999994</c:v>
                </c:pt>
                <c:pt idx="180">
                  <c:v>88.938500000000005</c:v>
                </c:pt>
                <c:pt idx="181">
                  <c:v>88.876900000000006</c:v>
                </c:pt>
                <c:pt idx="182">
                  <c:v>89.523099999999999</c:v>
                </c:pt>
                <c:pt idx="183">
                  <c:v>89.8</c:v>
                </c:pt>
                <c:pt idx="184">
                  <c:v>89.353800000000007</c:v>
                </c:pt>
                <c:pt idx="185">
                  <c:v>89.523099999999999</c:v>
                </c:pt>
                <c:pt idx="186">
                  <c:v>89.738500000000002</c:v>
                </c:pt>
                <c:pt idx="187">
                  <c:v>89.769199999999998</c:v>
                </c:pt>
                <c:pt idx="188">
                  <c:v>88.815399999999997</c:v>
                </c:pt>
                <c:pt idx="189">
                  <c:v>89.584599999999995</c:v>
                </c:pt>
                <c:pt idx="190">
                  <c:v>90.046199999999999</c:v>
                </c:pt>
                <c:pt idx="191">
                  <c:v>90.076899999999995</c:v>
                </c:pt>
                <c:pt idx="192">
                  <c:v>90.307699999999997</c:v>
                </c:pt>
                <c:pt idx="193">
                  <c:v>89.138499999999993</c:v>
                </c:pt>
                <c:pt idx="194">
                  <c:v>89.738500000000002</c:v>
                </c:pt>
                <c:pt idx="195">
                  <c:v>89.630799999999994</c:v>
                </c:pt>
                <c:pt idx="196">
                  <c:v>89.753799999999998</c:v>
                </c:pt>
                <c:pt idx="197">
                  <c:v>89.092299999999994</c:v>
                </c:pt>
                <c:pt idx="198">
                  <c:v>89.8</c:v>
                </c:pt>
                <c:pt idx="199">
                  <c:v>88.923100000000005</c:v>
                </c:pt>
                <c:pt idx="200">
                  <c:v>90.646199999999993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A!$R$6:$R$206</c:f>
              <c:numCache>
                <c:formatCode>0.00</c:formatCode>
                <c:ptCount val="201"/>
                <c:pt idx="0">
                  <c:v>94.949390832740164</c:v>
                </c:pt>
                <c:pt idx="1">
                  <c:v>94.928374144565481</c:v>
                </c:pt>
                <c:pt idx="2">
                  <c:v>94.907357256255395</c:v>
                </c:pt>
                <c:pt idx="3">
                  <c:v>94.886340144215168</c:v>
                </c:pt>
                <c:pt idx="4">
                  <c:v>94.865322782161101</c:v>
                </c:pt>
                <c:pt idx="5">
                  <c:v>94.844305140821234</c:v>
                </c:pt>
                <c:pt idx="6">
                  <c:v>94.823287187603754</c:v>
                </c:pt>
                <c:pt idx="7">
                  <c:v>94.802268886229058</c:v>
                </c:pt>
                <c:pt idx="8">
                  <c:v>94.781250196321835</c:v>
                </c:pt>
                <c:pt idx="9">
                  <c:v>94.760231072958931</c:v>
                </c:pt>
                <c:pt idx="10">
                  <c:v>94.739211466168001</c:v>
                </c:pt>
                <c:pt idx="11">
                  <c:v>94.718191320372057</c:v>
                </c:pt>
                <c:pt idx="12">
                  <c:v>94.697170573773647</c:v>
                </c:pt>
                <c:pt idx="13">
                  <c:v>94.676149157673137</c:v>
                </c:pt>
                <c:pt idx="14">
                  <c:v>94.655126995713061</c:v>
                </c:pt>
                <c:pt idx="15">
                  <c:v>94.63410400304268</c:v>
                </c:pt>
                <c:pt idx="16">
                  <c:v>94.613080085396163</c:v>
                </c:pt>
                <c:pt idx="17">
                  <c:v>94.592055138087588</c:v>
                </c:pt>
                <c:pt idx="18">
                  <c:v>94.571029044956163</c:v>
                </c:pt>
                <c:pt idx="19">
                  <c:v>94.550001677409412</c:v>
                </c:pt>
                <c:pt idx="20">
                  <c:v>94.5289728940988</c:v>
                </c:pt>
                <c:pt idx="21">
                  <c:v>94.507942543013627</c:v>
                </c:pt>
                <c:pt idx="22">
                  <c:v>94.486910471652905</c:v>
                </c:pt>
                <c:pt idx="23">
                  <c:v>94.46587656237547</c:v>
                </c:pt>
                <c:pt idx="24">
                  <c:v>94.444840842289778</c:v>
                </c:pt>
                <c:pt idx="25">
                  <c:v>94.423803803774589</c:v>
                </c:pt>
                <c:pt idx="26">
                  <c:v>94.402767293766971</c:v>
                </c:pt>
                <c:pt idx="27">
                  <c:v>94.381736870426167</c:v>
                </c:pt>
                <c:pt idx="28">
                  <c:v>94.360727774082534</c:v>
                </c:pt>
                <c:pt idx="29">
                  <c:v>94.339779388268113</c:v>
                </c:pt>
                <c:pt idx="30">
                  <c:v>94.318988694654649</c:v>
                </c:pt>
                <c:pt idx="31">
                  <c:v>94.298584128107777</c:v>
                </c:pt>
                <c:pt idx="32">
                  <c:v>94.27908095288565</c:v>
                </c:pt>
                <c:pt idx="33">
                  <c:v>94.261592253767773</c:v>
                </c:pt>
                <c:pt idx="34">
                  <c:v>94.248419882232483</c:v>
                </c:pt>
                <c:pt idx="35">
                  <c:v>94.244117580438399</c:v>
                </c:pt>
                <c:pt idx="36">
                  <c:v>94.257295020823065</c:v>
                </c:pt>
                <c:pt idx="37">
                  <c:v>94.303490482736038</c:v>
                </c:pt>
                <c:pt idx="38">
                  <c:v>94.409430731982155</c:v>
                </c:pt>
                <c:pt idx="39">
                  <c:v>94.618843262986204</c:v>
                </c:pt>
                <c:pt idx="40">
                  <c:v>94.999600380313495</c:v>
                </c:pt>
                <c:pt idx="41">
                  <c:v>95.651292895188021</c:v>
                </c:pt>
                <c:pt idx="42">
                  <c:v>96.711373788844497</c:v>
                </c:pt>
                <c:pt idx="43">
                  <c:v>98.356952354322573</c:v>
                </c:pt>
                <c:pt idx="44">
                  <c:v>100.79852706742845</c:v>
                </c:pt>
                <c:pt idx="45">
                  <c:v>104.26195685324222</c:v>
                </c:pt>
                <c:pt idx="46">
                  <c:v>108.956341120747</c:v>
                </c:pt>
                <c:pt idx="47">
                  <c:v>115.02852143033009</c:v>
                </c:pt>
                <c:pt idx="48">
                  <c:v>122.50939517724079</c:v>
                </c:pt>
                <c:pt idx="49">
                  <c:v>131.26215529536438</c:v>
                </c:pt>
                <c:pt idx="50">
                  <c:v>140.94627108048044</c:v>
                </c:pt>
                <c:pt idx="51">
                  <c:v>151.01160589605064</c:v>
                </c:pt>
                <c:pt idx="52">
                  <c:v>160.73316245260801</c:v>
                </c:pt>
                <c:pt idx="53">
                  <c:v>169.28852328634193</c:v>
                </c:pt>
                <c:pt idx="54">
                  <c:v>175.86885281238042</c:v>
                </c:pt>
                <c:pt idx="55">
                  <c:v>179.80360002347103</c:v>
                </c:pt>
                <c:pt idx="56">
                  <c:v>180.67253369364579</c:v>
                </c:pt>
                <c:pt idx="57">
                  <c:v>178.37924451668889</c:v>
                </c:pt>
                <c:pt idx="58">
                  <c:v>173.16832899672016</c:v>
                </c:pt>
                <c:pt idx="59">
                  <c:v>165.58201815508752</c:v>
                </c:pt>
                <c:pt idx="60">
                  <c:v>156.36688985276453</c:v>
                </c:pt>
                <c:pt idx="61">
                  <c:v>146.35286446441228</c:v>
                </c:pt>
                <c:pt idx="62">
                  <c:v>136.33153632116753</c:v>
                </c:pt>
                <c:pt idx="63">
                  <c:v>126.95809571025841</c:v>
                </c:pt>
                <c:pt idx="64">
                  <c:v>118.69231684669386</c:v>
                </c:pt>
                <c:pt idx="65">
                  <c:v>111.78273310571896</c:v>
                </c:pt>
                <c:pt idx="66">
                  <c:v>106.28790756952398</c:v>
                </c:pt>
                <c:pt idx="67">
                  <c:v>102.12232941687067</c:v>
                </c:pt>
                <c:pt idx="68">
                  <c:v>99.112874598412546</c:v>
                </c:pt>
                <c:pt idx="69">
                  <c:v>97.054193059130526</c:v>
                </c:pt>
                <c:pt idx="70">
                  <c:v>95.755913320111446</c:v>
                </c:pt>
                <c:pt idx="71">
                  <c:v>95.078921222487907</c:v>
                </c:pt>
                <c:pt idx="72">
                  <c:v>94.960286283125825</c:v>
                </c:pt>
                <c:pt idx="73">
                  <c:v>95.425791104763931</c:v>
                </c:pt>
                <c:pt idx="74">
                  <c:v>96.586097134269565</c:v>
                </c:pt>
                <c:pt idx="75">
                  <c:v>98.609739161222834</c:v>
                </c:pt>
                <c:pt idx="76">
                  <c:v>101.66701007426353</c:v>
                </c:pt>
                <c:pt idx="77">
                  <c:v>105.84650587463702</c:v>
                </c:pt>
                <c:pt idx="78">
                  <c:v>111.06055523353852</c:v>
                </c:pt>
                <c:pt idx="79">
                  <c:v>116.97150732747168</c:v>
                </c:pt>
                <c:pt idx="80">
                  <c:v>122.97792943542635</c:v>
                </c:pt>
                <c:pt idx="81">
                  <c:v>128.28877775580997</c:v>
                </c:pt>
                <c:pt idx="82">
                  <c:v>132.08309728610618</c:v>
                </c:pt>
                <c:pt idx="83">
                  <c:v>133.71372708755146</c:v>
                </c:pt>
                <c:pt idx="84">
                  <c:v>132.88577668974156</c:v>
                </c:pt>
                <c:pt idx="85">
                  <c:v>129.74202171749192</c:v>
                </c:pt>
                <c:pt idx="86">
                  <c:v>124.82110457802595</c:v>
                </c:pt>
                <c:pt idx="87">
                  <c:v>118.90525130630004</c:v>
                </c:pt>
                <c:pt idx="88">
                  <c:v>112.81656458937032</c:v>
                </c:pt>
                <c:pt idx="89">
                  <c:v>107.23439233406124</c:v>
                </c:pt>
                <c:pt idx="90">
                  <c:v>102.58732043565333</c:v>
                </c:pt>
                <c:pt idx="91">
                  <c:v>99.035760729618886</c:v>
                </c:pt>
                <c:pt idx="92">
                  <c:v>96.525622564813247</c:v>
                </c:pt>
                <c:pt idx="93">
                  <c:v>94.875231102630948</c:v>
                </c:pt>
                <c:pt idx="94">
                  <c:v>93.859336404577945</c:v>
                </c:pt>
                <c:pt idx="95">
                  <c:v>93.268432125153822</c:v>
                </c:pt>
                <c:pt idx="96">
                  <c:v>92.9381778959049</c:v>
                </c:pt>
                <c:pt idx="97">
                  <c:v>92.755081823690134</c:v>
                </c:pt>
                <c:pt idx="98">
                  <c:v>92.648683741907021</c:v>
                </c:pt>
                <c:pt idx="99">
                  <c:v>92.57919009541375</c:v>
                </c:pt>
                <c:pt idx="100">
                  <c:v>92.526010452256855</c:v>
                </c:pt>
                <c:pt idx="101">
                  <c:v>92.479345536867029</c:v>
                </c:pt>
                <c:pt idx="102">
                  <c:v>92.434905433168623</c:v>
                </c:pt>
                <c:pt idx="103">
                  <c:v>92.390976513891204</c:v>
                </c:pt>
                <c:pt idx="104">
                  <c:v>92.346955304395081</c:v>
                </c:pt>
                <c:pt idx="105">
                  <c:v>92.302681512650622</c:v>
                </c:pt>
                <c:pt idx="106">
                  <c:v>92.258159626794622</c:v>
                </c:pt>
                <c:pt idx="107">
                  <c:v>92.213451373797596</c:v>
                </c:pt>
                <c:pt idx="108">
                  <c:v>92.168636711238008</c:v>
                </c:pt>
                <c:pt idx="109">
                  <c:v>92.123800062186433</c:v>
                </c:pt>
                <c:pt idx="110">
                  <c:v>92.079025161329142</c:v>
                </c:pt>
                <c:pt idx="111">
                  <c:v>92.034392682742123</c:v>
                </c:pt>
                <c:pt idx="112">
                  <c:v>91.9899787866145</c:v>
                </c:pt>
                <c:pt idx="113">
                  <c:v>91.945854048359308</c:v>
                </c:pt>
                <c:pt idx="114">
                  <c:v>91.902082635327247</c:v>
                </c:pt>
                <c:pt idx="115">
                  <c:v>91.858721702979878</c:v>
                </c:pt>
                <c:pt idx="116">
                  <c:v>91.815821003034159</c:v>
                </c:pt>
                <c:pt idx="117">
                  <c:v>91.773422694433037</c:v>
                </c:pt>
                <c:pt idx="118">
                  <c:v>91.731561341996681</c:v>
                </c:pt>
                <c:pt idx="119">
                  <c:v>91.690264082032485</c:v>
                </c:pt>
                <c:pt idx="120">
                  <c:v>91.649550930206985</c:v>
                </c:pt>
                <c:pt idx="121">
                  <c:v>91.609435204794167</c:v>
                </c:pt>
                <c:pt idx="122">
                  <c:v>91.569924037887233</c:v>
                </c:pt>
                <c:pt idx="123">
                  <c:v>91.531018948039574</c:v>
                </c:pt>
                <c:pt idx="124">
                  <c:v>91.492716449773752</c:v>
                </c:pt>
                <c:pt idx="125">
                  <c:v>91.455008678140132</c:v>
                </c:pt>
                <c:pt idx="126">
                  <c:v>91.417884009712608</c:v>
                </c:pt>
                <c:pt idx="127">
                  <c:v>91.381327664805951</c:v>
                </c:pt>
                <c:pt idx="128">
                  <c:v>91.345322279067943</c:v>
                </c:pt>
                <c:pt idx="129">
                  <c:v>91.309848435772906</c:v>
                </c:pt>
                <c:pt idx="130">
                  <c:v>91.274885153005059</c:v>
                </c:pt>
                <c:pt idx="131">
                  <c:v>91.240410322405253</c:v>
                </c:pt>
                <c:pt idx="132">
                  <c:v>91.206401098230288</c:v>
                </c:pt>
                <c:pt idx="133">
                  <c:v>91.172834237144301</c:v>
                </c:pt>
                <c:pt idx="134">
                  <c:v>91.139686390448716</c:v>
                </c:pt>
                <c:pt idx="135">
                  <c:v>91.106934351397712</c:v>
                </c:pt>
                <c:pt idx="136">
                  <c:v>91.074555260885688</c:v>
                </c:pt>
                <c:pt idx="137">
                  <c:v>91.042526775181273</c:v>
                </c:pt>
                <c:pt idx="138">
                  <c:v>91.010827199563835</c:v>
                </c:pt>
                <c:pt idx="139">
                  <c:v>90.979435591740383</c:v>
                </c:pt>
                <c:pt idx="140">
                  <c:v>90.948331838821034</c:v>
                </c:pt>
                <c:pt idx="141">
                  <c:v>90.917496711444329</c:v>
                </c:pt>
                <c:pt idx="142">
                  <c:v>90.886911898399575</c:v>
                </c:pt>
                <c:pt idx="143">
                  <c:v>90.85656002481295</c:v>
                </c:pt>
                <c:pt idx="144">
                  <c:v>90.826424656667953</c:v>
                </c:pt>
                <c:pt idx="145">
                  <c:v>90.796490294131743</c:v>
                </c:pt>
                <c:pt idx="146">
                  <c:v>90.766742355865219</c:v>
                </c:pt>
                <c:pt idx="147">
                  <c:v>90.737167156216984</c:v>
                </c:pt>
                <c:pt idx="148">
                  <c:v>90.707751876937508</c:v>
                </c:pt>
                <c:pt idx="149">
                  <c:v>90.678484534806557</c:v>
                </c:pt>
                <c:pt idx="150">
                  <c:v>90.649353946341989</c:v>
                </c:pt>
                <c:pt idx="151">
                  <c:v>90.620349690552288</c:v>
                </c:pt>
                <c:pt idx="152">
                  <c:v>90.591462070513117</c:v>
                </c:pt>
                <c:pt idx="153">
                  <c:v>90.562682074392626</c:v>
                </c:pt>
                <c:pt idx="154">
                  <c:v>90.534001336427579</c:v>
                </c:pt>
                <c:pt idx="155">
                  <c:v>90.505412098270043</c:v>
                </c:pt>
                <c:pt idx="156">
                  <c:v>90.476907171077599</c:v>
                </c:pt>
                <c:pt idx="157">
                  <c:v>90.448479898702729</c:v>
                </c:pt>
                <c:pt idx="158">
                  <c:v>90.420124122328218</c:v>
                </c:pt>
                <c:pt idx="159">
                  <c:v>90.391834146864383</c:v>
                </c:pt>
                <c:pt idx="160">
                  <c:v>90.363604709352131</c:v>
                </c:pt>
                <c:pt idx="161">
                  <c:v>90.335430949488355</c:v>
                </c:pt>
                <c:pt idx="162">
                  <c:v>90.307308382223866</c:v>
                </c:pt>
                <c:pt idx="163">
                  <c:v>90.279232872216781</c:v>
                </c:pt>
                <c:pt idx="164">
                  <c:v>90.251200609804769</c:v>
                </c:pt>
                <c:pt idx="165">
                  <c:v>90.223208088131045</c:v>
                </c:pt>
                <c:pt idx="166">
                  <c:v>90.195252081135749</c:v>
                </c:pt>
                <c:pt idx="167">
                  <c:v>90.16732962228167</c:v>
                </c:pt>
                <c:pt idx="168">
                  <c:v>90.139437984068593</c:v>
                </c:pt>
                <c:pt idx="169">
                  <c:v>90.111574658539197</c:v>
                </c:pt>
                <c:pt idx="170">
                  <c:v>90.083737339042074</c:v>
                </c:pt>
                <c:pt idx="171">
                  <c:v>90.055923903481201</c:v>
                </c:pt>
                <c:pt idx="172">
                  <c:v>90.02813239916739</c:v>
                </c:pt>
                <c:pt idx="173">
                  <c:v>90.000361029241688</c:v>
                </c:pt>
                <c:pt idx="174">
                  <c:v>89.972608140515362</c:v>
                </c:pt>
                <c:pt idx="175">
                  <c:v>89.944872212496961</c:v>
                </c:pt>
                <c:pt idx="176">
                  <c:v>89.9171518473661</c:v>
                </c:pt>
                <c:pt idx="177">
                  <c:v>89.889445760691871</c:v>
                </c:pt>
                <c:pt idx="178">
                  <c:v>89.861752772757413</c:v>
                </c:pt>
                <c:pt idx="179">
                  <c:v>89.834071800415117</c:v>
                </c:pt>
                <c:pt idx="180">
                  <c:v>89.806401849444043</c:v>
                </c:pt>
                <c:pt idx="181">
                  <c:v>89.778742007406777</c:v>
                </c:pt>
                <c:pt idx="182">
                  <c:v>89.751091437007517</c:v>
                </c:pt>
                <c:pt idx="183">
                  <c:v>89.723449369947986</c:v>
                </c:pt>
                <c:pt idx="184">
                  <c:v>89.695815101266547</c:v>
                </c:pt>
                <c:pt idx="185">
                  <c:v>89.668187984135969</c:v>
                </c:pt>
                <c:pt idx="186">
                  <c:v>89.640567425089216</c:v>
                </c:pt>
                <c:pt idx="187">
                  <c:v>89.612952879639565</c:v>
                </c:pt>
                <c:pt idx="188">
                  <c:v>89.585343848262042</c:v>
                </c:pt>
                <c:pt idx="189">
                  <c:v>89.557739872705071</c:v>
                </c:pt>
                <c:pt idx="190">
                  <c:v>89.530140532603809</c:v>
                </c:pt>
                <c:pt idx="191">
                  <c:v>89.502545442369851</c:v>
                </c:pt>
                <c:pt idx="192">
                  <c:v>89.474954248334299</c:v>
                </c:pt>
                <c:pt idx="193">
                  <c:v>89.44736662612317</c:v>
                </c:pt>
                <c:pt idx="194">
                  <c:v>89.419782278246785</c:v>
                </c:pt>
                <c:pt idx="195">
                  <c:v>89.392200931885455</c:v>
                </c:pt>
                <c:pt idx="196">
                  <c:v>89.364622336855916</c:v>
                </c:pt>
                <c:pt idx="197">
                  <c:v>89.337046263743872</c:v>
                </c:pt>
                <c:pt idx="198">
                  <c:v>89.309472502189294</c:v>
                </c:pt>
                <c:pt idx="199">
                  <c:v>89.281900859312159</c:v>
                </c:pt>
                <c:pt idx="200">
                  <c:v>89.254331158267206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A!$AV$6:$AV$206</c:f>
              <c:numCache>
                <c:formatCode>General</c:formatCode>
                <c:ptCount val="201"/>
                <c:pt idx="0">
                  <c:v>94.949390832740164</c:v>
                </c:pt>
                <c:pt idx="1">
                  <c:v>94.928374144565481</c:v>
                </c:pt>
                <c:pt idx="2">
                  <c:v>94.907357256255395</c:v>
                </c:pt>
                <c:pt idx="3">
                  <c:v>94.886340144215168</c:v>
                </c:pt>
                <c:pt idx="4">
                  <c:v>94.865322782161101</c:v>
                </c:pt>
                <c:pt idx="5">
                  <c:v>94.844305140821234</c:v>
                </c:pt>
                <c:pt idx="6">
                  <c:v>94.823287187603754</c:v>
                </c:pt>
                <c:pt idx="7">
                  <c:v>94.802268886229058</c:v>
                </c:pt>
                <c:pt idx="8">
                  <c:v>94.781250196321835</c:v>
                </c:pt>
                <c:pt idx="9">
                  <c:v>94.760231072958931</c:v>
                </c:pt>
                <c:pt idx="10">
                  <c:v>94.739211466168001</c:v>
                </c:pt>
                <c:pt idx="11">
                  <c:v>94.718191320372043</c:v>
                </c:pt>
                <c:pt idx="12">
                  <c:v>94.697170573773604</c:v>
                </c:pt>
                <c:pt idx="13">
                  <c:v>94.676149157672924</c:v>
                </c:pt>
                <c:pt idx="14">
                  <c:v>94.655126995712067</c:v>
                </c:pt>
                <c:pt idx="15">
                  <c:v>94.634104003038161</c:v>
                </c:pt>
                <c:pt idx="16">
                  <c:v>94.613080085376268</c:v>
                </c:pt>
                <c:pt idx="17">
                  <c:v>94.592055138003204</c:v>
                </c:pt>
                <c:pt idx="18">
                  <c:v>94.571029044611166</c:v>
                </c:pt>
                <c:pt idx="19">
                  <c:v>94.550001676049817</c:v>
                </c:pt>
                <c:pt idx="20">
                  <c:v>94.528972888934362</c:v>
                </c:pt>
                <c:pt idx="21">
                  <c:v>94.507942524104877</c:v>
                </c:pt>
                <c:pt idx="22">
                  <c:v>94.486910404922142</c:v>
                </c:pt>
                <c:pt idx="23">
                  <c:v>94.465876335382163</c:v>
                </c:pt>
                <c:pt idx="24">
                  <c:v>94.444840098031193</c:v>
                </c:pt>
                <c:pt idx="25">
                  <c:v>94.423801451660026</c:v>
                </c:pt>
                <c:pt idx="26">
                  <c:v>94.402760128755006</c:v>
                </c:pt>
                <c:pt idx="27">
                  <c:v>94.381715832680712</c:v>
                </c:pt>
                <c:pt idx="28">
                  <c:v>94.36066823456656</c:v>
                </c:pt>
                <c:pt idx="29">
                  <c:v>94.339616969867052</c:v>
                </c:pt>
                <c:pt idx="30">
                  <c:v>94.318561634562698</c:v>
                </c:pt>
                <c:pt idx="31">
                  <c:v>94.297501780964652</c:v>
                </c:pt>
                <c:pt idx="32">
                  <c:v>94.276436913083614</c:v>
                </c:pt>
                <c:pt idx="33">
                  <c:v>94.255366481518664</c:v>
                </c:pt>
                <c:pt idx="34">
                  <c:v>94.234289877818441</c:v>
                </c:pt>
                <c:pt idx="35">
                  <c:v>94.213206428262396</c:v>
                </c:pt>
                <c:pt idx="36">
                  <c:v>94.19211538700452</c:v>
                </c:pt>
                <c:pt idx="37">
                  <c:v>94.171015928517576</c:v>
                </c:pt>
                <c:pt idx="38">
                  <c:v>94.149907139270042</c:v>
                </c:pt>
                <c:pt idx="39">
                  <c:v>94.1287880085615</c:v>
                </c:pt>
                <c:pt idx="40">
                  <c:v>94.107657418437427</c:v>
                </c:pt>
                <c:pt idx="41">
                  <c:v>94.086514132595752</c:v>
                </c:pt>
                <c:pt idx="42">
                  <c:v>94.065356784192559</c:v>
                </c:pt>
                <c:pt idx="43">
                  <c:v>94.044183862445649</c:v>
                </c:pt>
                <c:pt idx="44">
                  <c:v>94.022993697928371</c:v>
                </c:pt>
                <c:pt idx="45">
                  <c:v>94.001784446437455</c:v>
                </c:pt>
                <c:pt idx="46">
                  <c:v>93.980554071312014</c:v>
                </c:pt>
                <c:pt idx="47">
                  <c:v>93.959300324072501</c:v>
                </c:pt>
                <c:pt idx="48">
                  <c:v>93.938020723242062</c:v>
                </c:pt>
                <c:pt idx="49">
                  <c:v>93.916712531204993</c:v>
                </c:pt>
                <c:pt idx="50">
                  <c:v>93.895372728952026</c:v>
                </c:pt>
                <c:pt idx="51">
                  <c:v>93.873997988557051</c:v>
                </c:pt>
                <c:pt idx="52">
                  <c:v>93.852584643226848</c:v>
                </c:pt>
                <c:pt idx="53">
                  <c:v>93.831128654764797</c:v>
                </c:pt>
                <c:pt idx="54">
                  <c:v>93.809625578290834</c:v>
                </c:pt>
                <c:pt idx="55">
                  <c:v>93.788070524066882</c:v>
                </c:pt>
                <c:pt idx="56">
                  <c:v>93.766458116285904</c:v>
                </c:pt>
                <c:pt idx="57">
                  <c:v>93.744782448699951</c:v>
                </c:pt>
                <c:pt idx="58">
                  <c:v>93.723037036985332</c:v>
                </c:pt>
                <c:pt idx="59">
                  <c:v>93.70121476777544</c:v>
                </c:pt>
                <c:pt idx="60">
                  <c:v>93.679307844334048</c:v>
                </c:pt>
                <c:pt idx="61">
                  <c:v>93.657307728897734</c:v>
                </c:pt>
                <c:pt idx="62">
                  <c:v>93.635205081785983</c:v>
                </c:pt>
                <c:pt idx="63">
                  <c:v>93.612989697466375</c:v>
                </c:pt>
                <c:pt idx="64">
                  <c:v>93.590650437869982</c:v>
                </c:pt>
                <c:pt idx="65">
                  <c:v>93.568175163386101</c:v>
                </c:pt>
                <c:pt idx="66">
                  <c:v>93.545550662124228</c:v>
                </c:pt>
                <c:pt idx="67">
                  <c:v>93.522762578221986</c:v>
                </c:pt>
                <c:pt idx="68">
                  <c:v>93.499795340201956</c:v>
                </c:pt>
                <c:pt idx="69">
                  <c:v>93.476632090641687</c:v>
                </c:pt>
                <c:pt idx="70">
                  <c:v>93.453254618721957</c:v>
                </c:pt>
                <c:pt idx="71">
                  <c:v>93.429643297559394</c:v>
                </c:pt>
                <c:pt idx="72">
                  <c:v>93.405777028613343</c:v>
                </c:pt>
                <c:pt idx="73">
                  <c:v>93.381633195877313</c:v>
                </c:pt>
                <c:pt idx="74">
                  <c:v>93.357187633022278</c:v>
                </c:pt>
                <c:pt idx="75">
                  <c:v>93.332414607140549</c:v>
                </c:pt>
                <c:pt idx="76">
                  <c:v>93.30728682323371</c:v>
                </c:pt>
                <c:pt idx="77">
                  <c:v>93.281775454077206</c:v>
                </c:pt>
                <c:pt idx="78">
                  <c:v>93.255850200551947</c:v>
                </c:pt>
                <c:pt idx="79">
                  <c:v>93.229479387927071</c:v>
                </c:pt>
                <c:pt idx="80">
                  <c:v>93.202630103865687</c:v>
                </c:pt>
                <c:pt idx="81">
                  <c:v>93.175268384058199</c:v>
                </c:pt>
                <c:pt idx="82">
                  <c:v>93.147359451305093</c:v>
                </c:pt>
                <c:pt idx="83">
                  <c:v>93.118868013509754</c:v>
                </c:pt>
                <c:pt idx="84">
                  <c:v>93.089758625328813</c:v>
                </c:pt>
                <c:pt idx="85">
                  <c:v>93.059996117096475</c:v>
                </c:pt>
                <c:pt idx="86">
                  <c:v>93.029546093020599</c:v>
                </c:pt>
                <c:pt idx="87">
                  <c:v>92.998375498495761</c:v>
                </c:pt>
                <c:pt idx="88">
                  <c:v>92.966453253661228</c:v>
                </c:pt>
                <c:pt idx="89">
                  <c:v>92.933750947059039</c:v>
                </c:pt>
                <c:pt idx="90">
                  <c:v>92.900243579472246</c:v>
                </c:pt>
                <c:pt idx="91">
                  <c:v>92.865910343856768</c:v>
                </c:pt>
                <c:pt idx="92">
                  <c:v>92.830735422903217</c:v>
                </c:pt>
                <c:pt idx="93">
                  <c:v>92.794708781420553</c:v>
                </c:pt>
                <c:pt idx="94">
                  <c:v>92.757826926739924</c:v>
                </c:pt>
                <c:pt idx="95">
                  <c:v>92.720093607059738</c:v>
                </c:pt>
                <c:pt idx="96">
                  <c:v>92.681520415489814</c:v>
                </c:pt>
                <c:pt idx="97">
                  <c:v>92.642127266894434</c:v>
                </c:pt>
                <c:pt idx="98">
                  <c:v>92.601942715824663</c:v>
                </c:pt>
                <c:pt idx="99">
                  <c:v>92.561004087112522</c:v>
                </c:pt>
                <c:pt idx="100">
                  <c:v>92.519357396168104</c:v>
                </c:pt>
                <c:pt idx="101">
                  <c:v>92.477057043587436</c:v>
                </c:pt>
                <c:pt idx="102">
                  <c:v>92.434165278036431</c:v>
                </c:pt>
                <c:pt idx="103">
                  <c:v>92.390751432015776</c:v>
                </c:pt>
                <c:pt idx="104">
                  <c:v>92.346890946333914</c:v>
                </c:pt>
                <c:pt idx="105">
                  <c:v>92.302664210103686</c:v>
                </c:pt>
                <c:pt idx="106">
                  <c:v>92.25815525296585</c:v>
                </c:pt>
                <c:pt idx="107">
                  <c:v>92.213450334216972</c:v>
                </c:pt>
                <c:pt idx="108">
                  <c:v>92.168636478911253</c:v>
                </c:pt>
                <c:pt idx="109">
                  <c:v>92.12380001336787</c:v>
                </c:pt>
                <c:pt idx="110">
                  <c:v>92.079025151683851</c:v>
                </c:pt>
                <c:pt idx="111">
                  <c:v>92.034392680950319</c:v>
                </c:pt>
                <c:pt idx="112">
                  <c:v>91.989978786301521</c:v>
                </c:pt>
                <c:pt idx="113">
                  <c:v>91.945854048307908</c:v>
                </c:pt>
                <c:pt idx="114">
                  <c:v>91.902082635319303</c:v>
                </c:pt>
                <c:pt idx="115">
                  <c:v>91.858721702978727</c:v>
                </c:pt>
                <c:pt idx="116">
                  <c:v>91.815821003034003</c:v>
                </c:pt>
                <c:pt idx="117">
                  <c:v>91.773422694433023</c:v>
                </c:pt>
                <c:pt idx="118">
                  <c:v>91.731561341996681</c:v>
                </c:pt>
                <c:pt idx="119">
                  <c:v>91.690264082032485</c:v>
                </c:pt>
                <c:pt idx="120">
                  <c:v>91.649550930206985</c:v>
                </c:pt>
                <c:pt idx="121">
                  <c:v>91.609435204794167</c:v>
                </c:pt>
                <c:pt idx="122">
                  <c:v>91.569924037887233</c:v>
                </c:pt>
                <c:pt idx="123">
                  <c:v>91.531018948039574</c:v>
                </c:pt>
                <c:pt idx="124">
                  <c:v>91.492716449773752</c:v>
                </c:pt>
                <c:pt idx="125">
                  <c:v>91.455008678140132</c:v>
                </c:pt>
                <c:pt idx="126">
                  <c:v>91.417884009712608</c:v>
                </c:pt>
                <c:pt idx="127">
                  <c:v>91.381327664805951</c:v>
                </c:pt>
                <c:pt idx="128">
                  <c:v>91.345322279067943</c:v>
                </c:pt>
                <c:pt idx="129">
                  <c:v>91.309848435772906</c:v>
                </c:pt>
                <c:pt idx="130">
                  <c:v>91.274885153005059</c:v>
                </c:pt>
                <c:pt idx="131">
                  <c:v>91.240410322405253</c:v>
                </c:pt>
                <c:pt idx="132">
                  <c:v>91.206401098230288</c:v>
                </c:pt>
                <c:pt idx="133">
                  <c:v>91.172834237144301</c:v>
                </c:pt>
                <c:pt idx="134">
                  <c:v>91.139686390448702</c:v>
                </c:pt>
                <c:pt idx="135">
                  <c:v>91.106934351397655</c:v>
                </c:pt>
                <c:pt idx="136">
                  <c:v>91.074555260885504</c:v>
                </c:pt>
                <c:pt idx="137">
                  <c:v>91.042526775180718</c:v>
                </c:pt>
                <c:pt idx="138">
                  <c:v>91.010827199562272</c:v>
                </c:pt>
                <c:pt idx="139">
                  <c:v>90.97943559173612</c:v>
                </c:pt>
                <c:pt idx="140">
                  <c:v>90.948331838809878</c:v>
                </c:pt>
                <c:pt idx="141">
                  <c:v>90.917496711416305</c:v>
                </c:pt>
                <c:pt idx="142">
                  <c:v>90.88691189833186</c:v>
                </c:pt>
                <c:pt idx="143">
                  <c:v>90.856560024655664</c:v>
                </c:pt>
                <c:pt idx="144">
                  <c:v>90.826424656316775</c:v>
                </c:pt>
                <c:pt idx="145">
                  <c:v>90.796490293377886</c:v>
                </c:pt>
                <c:pt idx="146">
                  <c:v>90.7667423543095</c:v>
                </c:pt>
                <c:pt idx="147">
                  <c:v>90.737167153130528</c:v>
                </c:pt>
                <c:pt idx="148">
                  <c:v>90.707751871050746</c:v>
                </c:pt>
                <c:pt idx="149">
                  <c:v>90.678484524012603</c:v>
                </c:pt>
                <c:pt idx="150">
                  <c:v>90.649353927314905</c:v>
                </c:pt>
                <c:pt idx="151">
                  <c:v>90.620349658308115</c:v>
                </c:pt>
                <c:pt idx="152">
                  <c:v>90.59146201798184</c:v>
                </c:pt>
                <c:pt idx="153">
                  <c:v>90.562681992116794</c:v>
                </c:pt>
                <c:pt idx="154">
                  <c:v>90.534001212543885</c:v>
                </c:pt>
                <c:pt idx="155">
                  <c:v>90.505411918943906</c:v>
                </c:pt>
                <c:pt idx="156">
                  <c:v>90.476906921525824</c:v>
                </c:pt>
                <c:pt idx="157">
                  <c:v>90.448479564842046</c:v>
                </c:pt>
                <c:pt idx="158">
                  <c:v>90.420123692932719</c:v>
                </c:pt>
                <c:pt idx="159">
                  <c:v>90.39183361593436</c:v>
                </c:pt>
                <c:pt idx="160">
                  <c:v>90.363604078242716</c:v>
                </c:pt>
                <c:pt idx="161">
                  <c:v>90.335430228281879</c:v>
                </c:pt>
                <c:pt idx="162">
                  <c:v>90.307307589901058</c:v>
                </c:pt>
                <c:pt idx="163">
                  <c:v>90.279232035396348</c:v>
                </c:pt>
                <c:pt idx="164">
                  <c:v>90.251199760135364</c:v>
                </c:pt>
                <c:pt idx="165">
                  <c:v>90.223207258747777</c:v>
                </c:pt>
                <c:pt idx="166">
                  <c:v>90.195251302833753</c:v>
                </c:pt>
                <c:pt idx="167">
                  <c:v>90.167328920133784</c:v>
                </c:pt>
                <c:pt idx="168">
                  <c:v>90.139437375097572</c:v>
                </c:pt>
                <c:pt idx="169">
                  <c:v>90.111574150786495</c:v>
                </c:pt>
                <c:pt idx="170">
                  <c:v>90.083736932041106</c:v>
                </c:pt>
                <c:pt idx="171">
                  <c:v>90.055923589844966</c:v>
                </c:pt>
                <c:pt idx="172">
                  <c:v>90.028132166816363</c:v>
                </c:pt>
                <c:pt idx="173">
                  <c:v>90.000360863759767</c:v>
                </c:pt>
                <c:pt idx="174">
                  <c:v>89.972608027211663</c:v>
                </c:pt>
                <c:pt idx="175">
                  <c:v>89.944872137916477</c:v>
                </c:pt>
                <c:pt idx="176">
                  <c:v>89.917151800171325</c:v>
                </c:pt>
                <c:pt idx="177">
                  <c:v>89.889445731980743</c:v>
                </c:pt>
                <c:pt idx="178">
                  <c:v>89.861752755965739</c:v>
                </c:pt>
                <c:pt idx="179">
                  <c:v>89.834071790973951</c:v>
                </c:pt>
                <c:pt idx="180">
                  <c:v>89.806401844340826</c:v>
                </c:pt>
                <c:pt idx="181">
                  <c:v>89.778742004754918</c:v>
                </c:pt>
                <c:pt idx="182">
                  <c:v>89.751091435682739</c:v>
                </c:pt>
                <c:pt idx="183">
                  <c:v>89.723449369311737</c:v>
                </c:pt>
                <c:pt idx="184">
                  <c:v>89.69581510097278</c:v>
                </c:pt>
                <c:pt idx="185">
                  <c:v>89.66818798400557</c:v>
                </c:pt>
                <c:pt idx="186">
                  <c:v>89.640567425033581</c:v>
                </c:pt>
                <c:pt idx="187">
                  <c:v>89.612952879616742</c:v>
                </c:pt>
                <c:pt idx="188">
                  <c:v>89.585343848253046</c:v>
                </c:pt>
                <c:pt idx="189">
                  <c:v>89.55773987270166</c:v>
                </c:pt>
                <c:pt idx="190">
                  <c:v>89.530140532602559</c:v>
                </c:pt>
                <c:pt idx="191">
                  <c:v>89.50254544236941</c:v>
                </c:pt>
                <c:pt idx="192">
                  <c:v>89.474954248334157</c:v>
                </c:pt>
                <c:pt idx="193">
                  <c:v>89.447366626123127</c:v>
                </c:pt>
                <c:pt idx="194">
                  <c:v>89.419782278246771</c:v>
                </c:pt>
                <c:pt idx="195">
                  <c:v>89.392200931885455</c:v>
                </c:pt>
                <c:pt idx="196">
                  <c:v>89.364622336855916</c:v>
                </c:pt>
                <c:pt idx="197">
                  <c:v>89.337046263743872</c:v>
                </c:pt>
                <c:pt idx="198">
                  <c:v>89.309472502189294</c:v>
                </c:pt>
                <c:pt idx="199">
                  <c:v>89.281900859312159</c:v>
                </c:pt>
                <c:pt idx="200">
                  <c:v>89.254331158267206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927176"/>
        <c:axId val="494056240"/>
      </c:scatterChart>
      <c:valAx>
        <c:axId val="368927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056240"/>
        <c:crosses val="autoZero"/>
        <c:crossBetween val="midCat"/>
      </c:valAx>
      <c:valAx>
        <c:axId val="494056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8927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A!$D$6:$D$206</c:f>
              <c:numCache>
                <c:formatCode>General</c:formatCode>
                <c:ptCount val="201"/>
                <c:pt idx="0">
                  <c:v>98.417900000000003</c:v>
                </c:pt>
                <c:pt idx="1">
                  <c:v>97.074600000000004</c:v>
                </c:pt>
                <c:pt idx="2">
                  <c:v>98.149299999999997</c:v>
                </c:pt>
                <c:pt idx="3">
                  <c:v>97.298500000000004</c:v>
                </c:pt>
                <c:pt idx="4">
                  <c:v>97.164199999999994</c:v>
                </c:pt>
                <c:pt idx="5">
                  <c:v>97.925399999999996</c:v>
                </c:pt>
                <c:pt idx="6">
                  <c:v>97.626900000000006</c:v>
                </c:pt>
                <c:pt idx="7">
                  <c:v>96.7761</c:v>
                </c:pt>
                <c:pt idx="8">
                  <c:v>97.074600000000004</c:v>
                </c:pt>
                <c:pt idx="9">
                  <c:v>97.298500000000004</c:v>
                </c:pt>
                <c:pt idx="10">
                  <c:v>97.373099999999994</c:v>
                </c:pt>
                <c:pt idx="11">
                  <c:v>96.850700000000003</c:v>
                </c:pt>
                <c:pt idx="12">
                  <c:v>97.596999999999994</c:v>
                </c:pt>
                <c:pt idx="13">
                  <c:v>96.761200000000002</c:v>
                </c:pt>
                <c:pt idx="14">
                  <c:v>96.910399999999996</c:v>
                </c:pt>
                <c:pt idx="15">
                  <c:v>97.731300000000005</c:v>
                </c:pt>
                <c:pt idx="16">
                  <c:v>98.522400000000005</c:v>
                </c:pt>
                <c:pt idx="17">
                  <c:v>98.134299999999996</c:v>
                </c:pt>
                <c:pt idx="18">
                  <c:v>96.895499999999998</c:v>
                </c:pt>
                <c:pt idx="19">
                  <c:v>98.611900000000006</c:v>
                </c:pt>
                <c:pt idx="20">
                  <c:v>97.805999999999997</c:v>
                </c:pt>
                <c:pt idx="21">
                  <c:v>98.014899999999997</c:v>
                </c:pt>
                <c:pt idx="22">
                  <c:v>97.313400000000001</c:v>
                </c:pt>
                <c:pt idx="23">
                  <c:v>97.268699999999995</c:v>
                </c:pt>
                <c:pt idx="24">
                  <c:v>97.194000000000003</c:v>
                </c:pt>
                <c:pt idx="25">
                  <c:v>98.059700000000007</c:v>
                </c:pt>
                <c:pt idx="26">
                  <c:v>98.462699999999998</c:v>
                </c:pt>
                <c:pt idx="27">
                  <c:v>97.626900000000006</c:v>
                </c:pt>
                <c:pt idx="28">
                  <c:v>98.611900000000006</c:v>
                </c:pt>
                <c:pt idx="29">
                  <c:v>97.790999999999997</c:v>
                </c:pt>
                <c:pt idx="30">
                  <c:v>98.970100000000002</c:v>
                </c:pt>
                <c:pt idx="31">
                  <c:v>100.6418</c:v>
                </c:pt>
                <c:pt idx="32">
                  <c:v>98.268699999999995</c:v>
                </c:pt>
                <c:pt idx="33">
                  <c:v>98.686599999999999</c:v>
                </c:pt>
                <c:pt idx="34">
                  <c:v>100</c:v>
                </c:pt>
                <c:pt idx="35">
                  <c:v>100.0299</c:v>
                </c:pt>
                <c:pt idx="36">
                  <c:v>101.28360000000001</c:v>
                </c:pt>
                <c:pt idx="37">
                  <c:v>103.4328</c:v>
                </c:pt>
                <c:pt idx="38">
                  <c:v>104.50749999999999</c:v>
                </c:pt>
                <c:pt idx="39">
                  <c:v>106.71639999999999</c:v>
                </c:pt>
                <c:pt idx="40">
                  <c:v>108.3582</c:v>
                </c:pt>
                <c:pt idx="41">
                  <c:v>111.3284</c:v>
                </c:pt>
                <c:pt idx="42">
                  <c:v>115.59699999999999</c:v>
                </c:pt>
                <c:pt idx="43">
                  <c:v>120.6418</c:v>
                </c:pt>
                <c:pt idx="44">
                  <c:v>125.40300000000001</c:v>
                </c:pt>
                <c:pt idx="45">
                  <c:v>132.4776</c:v>
                </c:pt>
                <c:pt idx="46">
                  <c:v>140.14920000000001</c:v>
                </c:pt>
                <c:pt idx="47">
                  <c:v>148.6567</c:v>
                </c:pt>
                <c:pt idx="48">
                  <c:v>155.40299999999999</c:v>
                </c:pt>
                <c:pt idx="49">
                  <c:v>164.02979999999999</c:v>
                </c:pt>
                <c:pt idx="50">
                  <c:v>173.3134</c:v>
                </c:pt>
                <c:pt idx="51">
                  <c:v>179.61189999999999</c:v>
                </c:pt>
                <c:pt idx="52">
                  <c:v>185.1343</c:v>
                </c:pt>
                <c:pt idx="53">
                  <c:v>189.08959999999999</c:v>
                </c:pt>
                <c:pt idx="54">
                  <c:v>191.1343</c:v>
                </c:pt>
                <c:pt idx="55">
                  <c:v>190.6567</c:v>
                </c:pt>
                <c:pt idx="56">
                  <c:v>188.91040000000001</c:v>
                </c:pt>
                <c:pt idx="57">
                  <c:v>181.82089999999999</c:v>
                </c:pt>
                <c:pt idx="58">
                  <c:v>171.6567</c:v>
                </c:pt>
                <c:pt idx="59">
                  <c:v>156.7612</c:v>
                </c:pt>
                <c:pt idx="60">
                  <c:v>136.98509999999999</c:v>
                </c:pt>
                <c:pt idx="61">
                  <c:v>119.2985</c:v>
                </c:pt>
                <c:pt idx="62">
                  <c:v>106.9851</c:v>
                </c:pt>
                <c:pt idx="63">
                  <c:v>100.6567</c:v>
                </c:pt>
                <c:pt idx="64">
                  <c:v>98.029899999999998</c:v>
                </c:pt>
                <c:pt idx="65">
                  <c:v>97.507499999999993</c:v>
                </c:pt>
                <c:pt idx="66">
                  <c:v>98.014899999999997</c:v>
                </c:pt>
                <c:pt idx="67">
                  <c:v>97.955200000000005</c:v>
                </c:pt>
                <c:pt idx="68">
                  <c:v>101.5224</c:v>
                </c:pt>
                <c:pt idx="69">
                  <c:v>102.28360000000001</c:v>
                </c:pt>
                <c:pt idx="70">
                  <c:v>104.5224</c:v>
                </c:pt>
                <c:pt idx="71">
                  <c:v>107.6418</c:v>
                </c:pt>
                <c:pt idx="72">
                  <c:v>110.6418</c:v>
                </c:pt>
                <c:pt idx="73">
                  <c:v>114.7761</c:v>
                </c:pt>
                <c:pt idx="74">
                  <c:v>117.5672</c:v>
                </c:pt>
                <c:pt idx="75">
                  <c:v>123.9104</c:v>
                </c:pt>
                <c:pt idx="76">
                  <c:v>128.04480000000001</c:v>
                </c:pt>
                <c:pt idx="77">
                  <c:v>132.95519999999999</c:v>
                </c:pt>
                <c:pt idx="78">
                  <c:v>137.43279999999999</c:v>
                </c:pt>
                <c:pt idx="79">
                  <c:v>140.50749999999999</c:v>
                </c:pt>
                <c:pt idx="80">
                  <c:v>141.40299999999999</c:v>
                </c:pt>
                <c:pt idx="81">
                  <c:v>139.71639999999999</c:v>
                </c:pt>
                <c:pt idx="82">
                  <c:v>135.5224</c:v>
                </c:pt>
                <c:pt idx="83">
                  <c:v>128</c:v>
                </c:pt>
                <c:pt idx="84">
                  <c:v>120.3582</c:v>
                </c:pt>
                <c:pt idx="85">
                  <c:v>111.209</c:v>
                </c:pt>
                <c:pt idx="86">
                  <c:v>103.7313</c:v>
                </c:pt>
                <c:pt idx="87">
                  <c:v>100.0149</c:v>
                </c:pt>
                <c:pt idx="88">
                  <c:v>98.701499999999996</c:v>
                </c:pt>
                <c:pt idx="89">
                  <c:v>97.850700000000003</c:v>
                </c:pt>
                <c:pt idx="90">
                  <c:v>97</c:v>
                </c:pt>
                <c:pt idx="91">
                  <c:v>95.850700000000003</c:v>
                </c:pt>
                <c:pt idx="92">
                  <c:v>94.955200000000005</c:v>
                </c:pt>
                <c:pt idx="93">
                  <c:v>95.731300000000005</c:v>
                </c:pt>
                <c:pt idx="94">
                  <c:v>94.761200000000002</c:v>
                </c:pt>
                <c:pt idx="95">
                  <c:v>95.790999999999997</c:v>
                </c:pt>
                <c:pt idx="96">
                  <c:v>96.641800000000003</c:v>
                </c:pt>
                <c:pt idx="97">
                  <c:v>94.835800000000006</c:v>
                </c:pt>
                <c:pt idx="98">
                  <c:v>94.656700000000001</c:v>
                </c:pt>
                <c:pt idx="99">
                  <c:v>95.582099999999997</c:v>
                </c:pt>
                <c:pt idx="100">
                  <c:v>95.417900000000003</c:v>
                </c:pt>
                <c:pt idx="101">
                  <c:v>95.403000000000006</c:v>
                </c:pt>
                <c:pt idx="102">
                  <c:v>95.970100000000002</c:v>
                </c:pt>
                <c:pt idx="103">
                  <c:v>95.238799999999998</c:v>
                </c:pt>
                <c:pt idx="104">
                  <c:v>95.388099999999994</c:v>
                </c:pt>
                <c:pt idx="105">
                  <c:v>95.761200000000002</c:v>
                </c:pt>
                <c:pt idx="106">
                  <c:v>95.283600000000007</c:v>
                </c:pt>
                <c:pt idx="107">
                  <c:v>94.552199999999999</c:v>
                </c:pt>
                <c:pt idx="108">
                  <c:v>94.134299999999996</c:v>
                </c:pt>
                <c:pt idx="109">
                  <c:v>94.462699999999998</c:v>
                </c:pt>
                <c:pt idx="110">
                  <c:v>95.447800000000001</c:v>
                </c:pt>
                <c:pt idx="111">
                  <c:v>94.447800000000001</c:v>
                </c:pt>
                <c:pt idx="112">
                  <c:v>95.179100000000005</c:v>
                </c:pt>
                <c:pt idx="113">
                  <c:v>94.955200000000005</c:v>
                </c:pt>
                <c:pt idx="114">
                  <c:v>95.462699999999998</c:v>
                </c:pt>
                <c:pt idx="115">
                  <c:v>95.343299999999999</c:v>
                </c:pt>
                <c:pt idx="116">
                  <c:v>95.940299999999993</c:v>
                </c:pt>
                <c:pt idx="117">
                  <c:v>95.328400000000002</c:v>
                </c:pt>
                <c:pt idx="118">
                  <c:v>96.611900000000006</c:v>
                </c:pt>
                <c:pt idx="119">
                  <c:v>95.328400000000002</c:v>
                </c:pt>
                <c:pt idx="120">
                  <c:v>95.865700000000004</c:v>
                </c:pt>
                <c:pt idx="121">
                  <c:v>95.955200000000005</c:v>
                </c:pt>
                <c:pt idx="122">
                  <c:v>95.447800000000001</c:v>
                </c:pt>
                <c:pt idx="123">
                  <c:v>95.238799999999998</c:v>
                </c:pt>
                <c:pt idx="124">
                  <c:v>94.790999999999997</c:v>
                </c:pt>
                <c:pt idx="125">
                  <c:v>94.283600000000007</c:v>
                </c:pt>
                <c:pt idx="126">
                  <c:v>94.790999999999997</c:v>
                </c:pt>
                <c:pt idx="127">
                  <c:v>93.880600000000001</c:v>
                </c:pt>
                <c:pt idx="128">
                  <c:v>93.970100000000002</c:v>
                </c:pt>
                <c:pt idx="129">
                  <c:v>92.880600000000001</c:v>
                </c:pt>
                <c:pt idx="130">
                  <c:v>94.626900000000006</c:v>
                </c:pt>
                <c:pt idx="131">
                  <c:v>94.403000000000006</c:v>
                </c:pt>
                <c:pt idx="132">
                  <c:v>93.179100000000005</c:v>
                </c:pt>
                <c:pt idx="133">
                  <c:v>93.7761</c:v>
                </c:pt>
                <c:pt idx="134">
                  <c:v>93.313400000000001</c:v>
                </c:pt>
                <c:pt idx="135">
                  <c:v>93.268699999999995</c:v>
                </c:pt>
                <c:pt idx="136">
                  <c:v>93.805999999999997</c:v>
                </c:pt>
                <c:pt idx="137">
                  <c:v>93.686599999999999</c:v>
                </c:pt>
                <c:pt idx="138">
                  <c:v>94.388099999999994</c:v>
                </c:pt>
                <c:pt idx="139">
                  <c:v>94.119399999999999</c:v>
                </c:pt>
                <c:pt idx="140">
                  <c:v>94.701499999999996</c:v>
                </c:pt>
                <c:pt idx="141">
                  <c:v>93.835800000000006</c:v>
                </c:pt>
                <c:pt idx="142">
                  <c:v>95.507499999999993</c:v>
                </c:pt>
                <c:pt idx="143">
                  <c:v>95.044799999999995</c:v>
                </c:pt>
                <c:pt idx="144">
                  <c:v>93.552199999999999</c:v>
                </c:pt>
                <c:pt idx="145">
                  <c:v>94</c:v>
                </c:pt>
                <c:pt idx="146">
                  <c:v>94.7761</c:v>
                </c:pt>
                <c:pt idx="147">
                  <c:v>94.164199999999994</c:v>
                </c:pt>
                <c:pt idx="148">
                  <c:v>94.552199999999999</c:v>
                </c:pt>
                <c:pt idx="149">
                  <c:v>94.238799999999998</c:v>
                </c:pt>
                <c:pt idx="150">
                  <c:v>94.074600000000004</c:v>
                </c:pt>
                <c:pt idx="151">
                  <c:v>93.940299999999993</c:v>
                </c:pt>
                <c:pt idx="152">
                  <c:v>94.074600000000004</c:v>
                </c:pt>
                <c:pt idx="153">
                  <c:v>94.059700000000007</c:v>
                </c:pt>
                <c:pt idx="154">
                  <c:v>94.134299999999996</c:v>
                </c:pt>
                <c:pt idx="155">
                  <c:v>94.746300000000005</c:v>
                </c:pt>
                <c:pt idx="156">
                  <c:v>94.119399999999999</c:v>
                </c:pt>
                <c:pt idx="157">
                  <c:v>94.7761</c:v>
                </c:pt>
                <c:pt idx="158">
                  <c:v>94.313400000000001</c:v>
                </c:pt>
                <c:pt idx="159">
                  <c:v>95.298500000000004</c:v>
                </c:pt>
                <c:pt idx="160">
                  <c:v>94.417900000000003</c:v>
                </c:pt>
                <c:pt idx="161">
                  <c:v>93.880600000000001</c:v>
                </c:pt>
                <c:pt idx="162">
                  <c:v>94.298500000000004</c:v>
                </c:pt>
                <c:pt idx="163">
                  <c:v>94.492500000000007</c:v>
                </c:pt>
                <c:pt idx="164">
                  <c:v>94</c:v>
                </c:pt>
                <c:pt idx="165">
                  <c:v>94.716399999999993</c:v>
                </c:pt>
                <c:pt idx="166">
                  <c:v>93.626900000000006</c:v>
                </c:pt>
                <c:pt idx="167">
                  <c:v>95.313400000000001</c:v>
                </c:pt>
                <c:pt idx="168">
                  <c:v>95.388099999999994</c:v>
                </c:pt>
                <c:pt idx="169">
                  <c:v>95.552199999999999</c:v>
                </c:pt>
                <c:pt idx="170">
                  <c:v>93.835800000000006</c:v>
                </c:pt>
                <c:pt idx="171">
                  <c:v>94.238799999999998</c:v>
                </c:pt>
                <c:pt idx="172">
                  <c:v>94.537300000000002</c:v>
                </c:pt>
                <c:pt idx="173">
                  <c:v>93.388099999999994</c:v>
                </c:pt>
                <c:pt idx="174">
                  <c:v>95.029899999999998</c:v>
                </c:pt>
                <c:pt idx="175">
                  <c:v>94.820899999999995</c:v>
                </c:pt>
                <c:pt idx="176">
                  <c:v>93</c:v>
                </c:pt>
                <c:pt idx="177">
                  <c:v>94.119399999999999</c:v>
                </c:pt>
                <c:pt idx="178">
                  <c:v>94.790999999999997</c:v>
                </c:pt>
                <c:pt idx="179">
                  <c:v>94.328400000000002</c:v>
                </c:pt>
                <c:pt idx="180">
                  <c:v>94.940299999999993</c:v>
                </c:pt>
                <c:pt idx="181">
                  <c:v>96.209000000000003</c:v>
                </c:pt>
                <c:pt idx="182">
                  <c:v>93.970100000000002</c:v>
                </c:pt>
                <c:pt idx="183">
                  <c:v>94.790999999999997</c:v>
                </c:pt>
                <c:pt idx="184">
                  <c:v>95.790999999999997</c:v>
                </c:pt>
                <c:pt idx="185">
                  <c:v>96.149299999999997</c:v>
                </c:pt>
                <c:pt idx="186">
                  <c:v>95.343299999999999</c:v>
                </c:pt>
                <c:pt idx="187">
                  <c:v>94.746300000000005</c:v>
                </c:pt>
                <c:pt idx="188">
                  <c:v>95.253699999999995</c:v>
                </c:pt>
                <c:pt idx="189">
                  <c:v>95.596999999999994</c:v>
                </c:pt>
                <c:pt idx="190">
                  <c:v>94.790999999999997</c:v>
                </c:pt>
                <c:pt idx="191">
                  <c:v>94.179100000000005</c:v>
                </c:pt>
                <c:pt idx="192">
                  <c:v>93.268699999999995</c:v>
                </c:pt>
                <c:pt idx="193">
                  <c:v>94.313400000000001</c:v>
                </c:pt>
                <c:pt idx="194">
                  <c:v>94.283600000000007</c:v>
                </c:pt>
                <c:pt idx="195">
                  <c:v>94.447800000000001</c:v>
                </c:pt>
                <c:pt idx="196">
                  <c:v>95</c:v>
                </c:pt>
                <c:pt idx="197">
                  <c:v>94.716399999999993</c:v>
                </c:pt>
                <c:pt idx="198">
                  <c:v>93.283600000000007</c:v>
                </c:pt>
                <c:pt idx="199">
                  <c:v>95.970100000000002</c:v>
                </c:pt>
                <c:pt idx="200">
                  <c:v>94.507499999999993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A!$S$6:$S$206</c:f>
              <c:numCache>
                <c:formatCode>0.00</c:formatCode>
                <c:ptCount val="201"/>
                <c:pt idx="0">
                  <c:v>98.46466417518198</c:v>
                </c:pt>
                <c:pt idx="1">
                  <c:v>98.43869413127095</c:v>
                </c:pt>
                <c:pt idx="2">
                  <c:v>98.412722301952158</c:v>
                </c:pt>
                <c:pt idx="3">
                  <c:v>98.386748533673554</c:v>
                </c:pt>
                <c:pt idx="4">
                  <c:v>98.360772659880709</c:v>
                </c:pt>
                <c:pt idx="5">
                  <c:v>98.334794499938795</c:v>
                </c:pt>
                <c:pt idx="6">
                  <c:v>98.308813857967607</c:v>
                </c:pt>
                <c:pt idx="7">
                  <c:v>98.282830521583406</c:v>
                </c:pt>
                <c:pt idx="8">
                  <c:v>98.25684426054022</c:v>
                </c:pt>
                <c:pt idx="9">
                  <c:v>98.230854825262995</c:v>
                </c:pt>
                <c:pt idx="10">
                  <c:v>98.204861945264625</c:v>
                </c:pt>
                <c:pt idx="11">
                  <c:v>98.178865327438146</c:v>
                </c:pt>
                <c:pt idx="12">
                  <c:v>98.152864654214881</c:v>
                </c:pt>
                <c:pt idx="13">
                  <c:v>98.126859581579623</c:v>
                </c:pt>
                <c:pt idx="14">
                  <c:v>98.100849736934691</c:v>
                </c:pt>
                <c:pt idx="15">
                  <c:v>98.074834716812987</c:v>
                </c:pt>
                <c:pt idx="16">
                  <c:v>98.04881408447028</c:v>
                </c:pt>
                <c:pt idx="17">
                  <c:v>98.022787367502232</c:v>
                </c:pt>
                <c:pt idx="18">
                  <c:v>97.996754056036153</c:v>
                </c:pt>
                <c:pt idx="19">
                  <c:v>97.970713603405244</c:v>
                </c:pt>
                <c:pt idx="20">
                  <c:v>97.944665435558221</c:v>
                </c:pt>
                <c:pt idx="21">
                  <c:v>97.918608988713942</c:v>
                </c:pt>
                <c:pt idx="22">
                  <c:v>97.892543833298248</c:v>
                </c:pt>
                <c:pt idx="23">
                  <c:v>97.866470048752916</c:v>
                </c:pt>
                <c:pt idx="24">
                  <c:v>97.840389293832942</c:v>
                </c:pt>
                <c:pt idx="25">
                  <c:v>97.814307715173939</c:v>
                </c:pt>
                <c:pt idx="26">
                  <c:v>97.788243484815979</c:v>
                </c:pt>
                <c:pt idx="27">
                  <c:v>97.762245429927532</c:v>
                </c:pt>
                <c:pt idx="28">
                  <c:v>97.736436919212338</c:v>
                </c:pt>
                <c:pt idx="29">
                  <c:v>97.711114294387883</c:v>
                </c:pt>
                <c:pt idx="30">
                  <c:v>97.686956764844453</c:v>
                </c:pt>
                <c:pt idx="31">
                  <c:v>97.665451168457324</c:v>
                </c:pt>
                <c:pt idx="32">
                  <c:v>97.6497058348167</c:v>
                </c:pt>
                <c:pt idx="33">
                  <c:v>97.645922536613753</c:v>
                </c:pt>
                <c:pt idx="34">
                  <c:v>97.665898948591746</c:v>
                </c:pt>
                <c:pt idx="35">
                  <c:v>97.731004358649884</c:v>
                </c:pt>
                <c:pt idx="36">
                  <c:v>97.878030183220929</c:v>
                </c:pt>
                <c:pt idx="37">
                  <c:v>98.167050373639611</c:v>
                </c:pt>
                <c:pt idx="38">
                  <c:v>98.690811972554016</c:v>
                </c:pt>
                <c:pt idx="39">
                  <c:v>99.584142316914892</c:v>
                </c:pt>
                <c:pt idx="40">
                  <c:v>101.03048357877094</c:v>
                </c:pt>
                <c:pt idx="41">
                  <c:v>103.26127031249166</c:v>
                </c:pt>
                <c:pt idx="42">
                  <c:v>106.54306098141842</c:v>
                </c:pt>
                <c:pt idx="43">
                  <c:v>111.14792235977849</c:v>
                </c:pt>
                <c:pt idx="44">
                  <c:v>117.30526204529562</c:v>
                </c:pt>
                <c:pt idx="45">
                  <c:v>125.13830751389784</c:v>
                </c:pt>
                <c:pt idx="46">
                  <c:v>134.59499540043689</c:v>
                </c:pt>
                <c:pt idx="47">
                  <c:v>145.38930841985936</c:v>
                </c:pt>
                <c:pt idx="48">
                  <c:v>156.97245502323742</c:v>
                </c:pt>
                <c:pt idx="49">
                  <c:v>168.55123742380212</c:v>
                </c:pt>
                <c:pt idx="50">
                  <c:v>179.16236217875519</c:v>
                </c:pt>
                <c:pt idx="51">
                  <c:v>187.7975349127972</c:v>
                </c:pt>
                <c:pt idx="52">
                  <c:v>193.55868527104536</c:v>
                </c:pt>
                <c:pt idx="53">
                  <c:v>195.81083272092883</c:v>
                </c:pt>
                <c:pt idx="54">
                  <c:v>194.29671438377557</c:v>
                </c:pt>
                <c:pt idx="55">
                  <c:v>189.18456783577435</c:v>
                </c:pt>
                <c:pt idx="56">
                  <c:v>181.03679859196853</c:v>
                </c:pt>
                <c:pt idx="57">
                  <c:v>170.7076004107065</c:v>
                </c:pt>
                <c:pt idx="58">
                  <c:v>159.19529870718793</c:v>
                </c:pt>
                <c:pt idx="59">
                  <c:v>147.48465787443956</c:v>
                </c:pt>
                <c:pt idx="60">
                  <c:v>136.41321793753741</c:v>
                </c:pt>
                <c:pt idx="61">
                  <c:v>126.58538036484737</c:v>
                </c:pt>
                <c:pt idx="62">
                  <c:v>118.34287375924748</c:v>
                </c:pt>
                <c:pt idx="63">
                  <c:v>111.78576255445134</c:v>
                </c:pt>
                <c:pt idx="64">
                  <c:v>106.82852600496187</c:v>
                </c:pt>
                <c:pt idx="65">
                  <c:v>103.27267978464161</c:v>
                </c:pt>
                <c:pt idx="66">
                  <c:v>100.88005683423252</c:v>
                </c:pt>
                <c:pt idx="67">
                  <c:v>99.436465539215916</c:v>
                </c:pt>
                <c:pt idx="68">
                  <c:v>98.80064449151412</c:v>
                </c:pt>
                <c:pt idx="69">
                  <c:v>98.935590912159228</c:v>
                </c:pt>
                <c:pt idx="70">
                  <c:v>99.917728341726388</c:v>
                </c:pt>
                <c:pt idx="71">
                  <c:v>101.91600900423533</c:v>
                </c:pt>
                <c:pt idx="72">
                  <c:v>105.13249330803059</c:v>
                </c:pt>
                <c:pt idx="73">
                  <c:v>109.70338669230492</c:v>
                </c:pt>
                <c:pt idx="74">
                  <c:v>115.57686933337345</c:v>
                </c:pt>
                <c:pt idx="75">
                  <c:v>122.40608417915487</c:v>
                </c:pt>
                <c:pt idx="76">
                  <c:v>129.50950537739601</c:v>
                </c:pt>
                <c:pt idx="77">
                  <c:v>135.94205288842397</c:v>
                </c:pt>
                <c:pt idx="78">
                  <c:v>140.68325356626997</c:v>
                </c:pt>
                <c:pt idx="79">
                  <c:v>142.89544324087296</c:v>
                </c:pt>
                <c:pt idx="80">
                  <c:v>142.16254429729349</c:v>
                </c:pt>
                <c:pt idx="81">
                  <c:v>138.61547463160849</c:v>
                </c:pt>
                <c:pt idx="82">
                  <c:v>132.89198522038151</c:v>
                </c:pt>
                <c:pt idx="83">
                  <c:v>125.94764152153171</c:v>
                </c:pt>
                <c:pt idx="84">
                  <c:v>118.79470494483465</c:v>
                </c:pt>
                <c:pt idx="85">
                  <c:v>112.26638180589438</c:v>
                </c:pt>
                <c:pt idx="86">
                  <c:v>106.87895001450714</c:v>
                </c:pt>
                <c:pt idx="87">
                  <c:v>102.81280071376817</c:v>
                </c:pt>
                <c:pt idx="88">
                  <c:v>99.985069659789119</c:v>
                </c:pt>
                <c:pt idx="89">
                  <c:v>98.162561995759418</c:v>
                </c:pt>
                <c:pt idx="90">
                  <c:v>97.067471239781796</c:v>
                </c:pt>
                <c:pt idx="91">
                  <c:v>96.448909134307144</c:v>
                </c:pt>
                <c:pt idx="92">
                  <c:v>96.115582480250595</c:v>
                </c:pt>
                <c:pt idx="93">
                  <c:v>95.939242800172565</c:v>
                </c:pt>
                <c:pt idx="94">
                  <c:v>95.842754808162823</c:v>
                </c:pt>
                <c:pt idx="95">
                  <c:v>95.784020743325996</c:v>
                </c:pt>
                <c:pt idx="96">
                  <c:v>95.742048200731062</c:v>
                </c:pt>
                <c:pt idx="97">
                  <c:v>95.707236415447454</c:v>
                </c:pt>
                <c:pt idx="98">
                  <c:v>95.675556911140276</c:v>
                </c:pt>
                <c:pt idx="99">
                  <c:v>95.645468570845026</c:v>
                </c:pt>
                <c:pt idx="100">
                  <c:v>95.616447061710076</c:v>
                </c:pt>
                <c:pt idx="101">
                  <c:v>95.588348058431151</c:v>
                </c:pt>
                <c:pt idx="102">
                  <c:v>95.561154977185083</c:v>
                </c:pt>
                <c:pt idx="103">
                  <c:v>95.534886997795795</c:v>
                </c:pt>
                <c:pt idx="104">
                  <c:v>95.509568023111129</c:v>
                </c:pt>
                <c:pt idx="105">
                  <c:v>95.485216950394644</c:v>
                </c:pt>
                <c:pt idx="106">
                  <c:v>95.461844899849609</c:v>
                </c:pt>
                <c:pt idx="107">
                  <c:v>95.43945464172576</c:v>
                </c:pt>
                <c:pt idx="108">
                  <c:v>95.418040762743829</c:v>
                </c:pt>
                <c:pt idx="109">
                  <c:v>95.397590144238293</c:v>
                </c:pt>
                <c:pt idx="110">
                  <c:v>95.378082617858212</c:v>
                </c:pt>
                <c:pt idx="111">
                  <c:v>95.359491740258846</c:v>
                </c:pt>
                <c:pt idx="112">
                  <c:v>95.341785646132905</c:v>
                </c:pt>
                <c:pt idx="113">
                  <c:v>95.324927943917686</c:v>
                </c:pt>
                <c:pt idx="114">
                  <c:v>95.308878621789958</c:v>
                </c:pt>
                <c:pt idx="115">
                  <c:v>95.293594935441249</c:v>
                </c:pt>
                <c:pt idx="116">
                  <c:v>95.279032253755872</c:v>
                </c:pt>
                <c:pt idx="117">
                  <c:v>95.265144843582874</c:v>
                </c:pt>
                <c:pt idx="118">
                  <c:v>95.25188657993148</c:v>
                </c:pt>
                <c:pt idx="119">
                  <c:v>95.239211572818363</c:v>
                </c:pt>
                <c:pt idx="120">
                  <c:v>95.227074706417056</c:v>
                </c:pt>
                <c:pt idx="121">
                  <c:v>95.215432089955655</c:v>
                </c:pt>
                <c:pt idx="122">
                  <c:v>95.204241422898775</c:v>
                </c:pt>
                <c:pt idx="123">
                  <c:v>95.193462279323199</c:v>
                </c:pt>
                <c:pt idx="124">
                  <c:v>95.183056318085605</c:v>
                </c:pt>
                <c:pt idx="125">
                  <c:v>95.17298742645599</c:v>
                </c:pt>
                <c:pt idx="126">
                  <c:v>95.163221805438411</c:v>
                </c:pt>
                <c:pt idx="127">
                  <c:v>95.153728005119518</c:v>
                </c:pt>
                <c:pt idx="128">
                  <c:v>95.144476918169573</c:v>
                </c:pt>
                <c:pt idx="129">
                  <c:v>95.13544173916226</c:v>
                </c:pt>
                <c:pt idx="130">
                  <c:v>95.126597896755186</c:v>
                </c:pt>
                <c:pt idx="131">
                  <c:v>95.117922965051392</c:v>
                </c:pt>
                <c:pt idx="132">
                  <c:v>95.109396559695668</c:v>
                </c:pt>
                <c:pt idx="133">
                  <c:v>95.101000223491482</c:v>
                </c:pt>
                <c:pt idx="134">
                  <c:v>95.092717305582553</c:v>
                </c:pt>
                <c:pt idx="135">
                  <c:v>95.08453283755145</c:v>
                </c:pt>
                <c:pt idx="136">
                  <c:v>95.076433409156778</c:v>
                </c:pt>
                <c:pt idx="137">
                  <c:v>95.068407045868199</c:v>
                </c:pt>
                <c:pt idx="138">
                  <c:v>95.060443089867405</c:v>
                </c:pt>
                <c:pt idx="139">
                  <c:v>95.052532085759822</c:v>
                </c:pt>
                <c:pt idx="140">
                  <c:v>95.044665671885525</c:v>
                </c:pt>
                <c:pt idx="141">
                  <c:v>95.036836477819676</c:v>
                </c:pt>
                <c:pt idx="142">
                  <c:v>95.029038028410881</c:v>
                </c:pt>
                <c:pt idx="143">
                  <c:v>95.02126465450894</c:v>
                </c:pt>
                <c:pt idx="144">
                  <c:v>95.013511410380929</c:v>
                </c:pt>
                <c:pt idx="145">
                  <c:v>95.00577399769432</c:v>
                </c:pt>
                <c:pt idx="146">
                  <c:v>94.998048695857804</c:v>
                </c:pt>
                <c:pt idx="147">
                  <c:v>94.990332298445651</c:v>
                </c:pt>
                <c:pt idx="148">
                  <c:v>94.982622055387466</c:v>
                </c:pt>
                <c:pt idx="149">
                  <c:v>94.974915620577619</c:v>
                </c:pt>
                <c:pt idx="150">
                  <c:v>94.967211004544041</c:v>
                </c:pt>
                <c:pt idx="151">
                  <c:v>94.959506531811101</c:v>
                </c:pt>
                <c:pt idx="152">
                  <c:v>94.951800802595912</c:v>
                </c:pt>
                <c:pt idx="153">
                  <c:v>94.944092658485005</c:v>
                </c:pt>
                <c:pt idx="154">
                  <c:v>94.93638115175348</c:v>
                </c:pt>
                <c:pt idx="155">
                  <c:v>94.928665518003882</c:v>
                </c:pt>
                <c:pt idx="156">
                  <c:v>94.920945151821741</c:v>
                </c:pt>
                <c:pt idx="157">
                  <c:v>94.913219585162594</c:v>
                </c:pt>
                <c:pt idx="158">
                  <c:v>94.90548846820694</c:v>
                </c:pt>
                <c:pt idx="159">
                  <c:v>94.897751552437953</c:v>
                </c:pt>
                <c:pt idx="160">
                  <c:v>94.890008675717397</c:v>
                </c:pt>
                <c:pt idx="161">
                  <c:v>94.882259749152979</c:v>
                </c:pt>
                <c:pt idx="162">
                  <c:v>94.874504745569112</c:v>
                </c:pt>
                <c:pt idx="163">
                  <c:v>94.866743689409276</c:v>
                </c:pt>
                <c:pt idx="164">
                  <c:v>94.858976647914702</c:v>
                </c:pt>
                <c:pt idx="165">
                  <c:v>94.85120372343836</c:v>
                </c:pt>
                <c:pt idx="166">
                  <c:v>94.843425046766953</c:v>
                </c:pt>
                <c:pt idx="167">
                  <c:v>94.83564077133687</c:v>
                </c:pt>
                <c:pt idx="168">
                  <c:v>94.827851068240562</c:v>
                </c:pt>
                <c:pt idx="169">
                  <c:v>94.820056121931643</c:v>
                </c:pt>
                <c:pt idx="170">
                  <c:v>94.812256126545236</c:v>
                </c:pt>
                <c:pt idx="171">
                  <c:v>94.804451282760553</c:v>
                </c:pt>
                <c:pt idx="172">
                  <c:v>94.796641795138797</c:v>
                </c:pt>
                <c:pt idx="173">
                  <c:v>94.788827869878418</c:v>
                </c:pt>
                <c:pt idx="174">
                  <c:v>94.781009712934804</c:v>
                </c:pt>
                <c:pt idx="175">
                  <c:v>94.773187528458351</c:v>
                </c:pt>
                <c:pt idx="176">
                  <c:v>94.76536151750939</c:v>
                </c:pt>
                <c:pt idx="177">
                  <c:v>94.757531877013847</c:v>
                </c:pt>
                <c:pt idx="178">
                  <c:v>94.749698798926815</c:v>
                </c:pt>
                <c:pt idx="179">
                  <c:v>94.741862469576176</c:v>
                </c:pt>
                <c:pt idx="180">
                  <c:v>94.734023069160543</c:v>
                </c:pt>
                <c:pt idx="181">
                  <c:v>94.726180771379873</c:v>
                </c:pt>
                <c:pt idx="182">
                  <c:v>94.718335743178926</c:v>
                </c:pt>
                <c:pt idx="183">
                  <c:v>94.710488144586805</c:v>
                </c:pt>
                <c:pt idx="184">
                  <c:v>94.702638128637503</c:v>
                </c:pt>
                <c:pt idx="185">
                  <c:v>94.694785841358353</c:v>
                </c:pt>
                <c:pt idx="186">
                  <c:v>94.686931421815203</c:v>
                </c:pt>
                <c:pt idx="187">
                  <c:v>94.679075002204172</c:v>
                </c:pt>
                <c:pt idx="188">
                  <c:v>94.671216707981458</c:v>
                </c:pt>
                <c:pt idx="189">
                  <c:v>94.663356658023901</c:v>
                </c:pt>
                <c:pt idx="190">
                  <c:v>94.655494964813641</c:v>
                </c:pt>
                <c:pt idx="191">
                  <c:v>94.647631734641465</c:v>
                </c:pt>
                <c:pt idx="192">
                  <c:v>94.639767067824209</c:v>
                </c:pt>
                <c:pt idx="193">
                  <c:v>94.631901058931788</c:v>
                </c:pt>
                <c:pt idx="194">
                  <c:v>94.624033797020985</c:v>
                </c:pt>
                <c:pt idx="195">
                  <c:v>94.616165365872362</c:v>
                </c:pt>
                <c:pt idx="196">
                  <c:v>94.608295844228707</c:v>
                </c:pt>
                <c:pt idx="197">
                  <c:v>94.600425306032093</c:v>
                </c:pt>
                <c:pt idx="198">
                  <c:v>94.592553820658594</c:v>
                </c:pt>
                <c:pt idx="199">
                  <c:v>94.584681453148775</c:v>
                </c:pt>
                <c:pt idx="200">
                  <c:v>94.576808264433154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A!$AW$6:$AW$206</c:f>
              <c:numCache>
                <c:formatCode>General</c:formatCode>
                <c:ptCount val="201"/>
                <c:pt idx="0">
                  <c:v>98.46466417518198</c:v>
                </c:pt>
                <c:pt idx="1">
                  <c:v>98.43869413127095</c:v>
                </c:pt>
                <c:pt idx="2">
                  <c:v>98.412722301952158</c:v>
                </c:pt>
                <c:pt idx="3">
                  <c:v>98.386748533673554</c:v>
                </c:pt>
                <c:pt idx="4">
                  <c:v>98.360772659880709</c:v>
                </c:pt>
                <c:pt idx="5">
                  <c:v>98.334794499938795</c:v>
                </c:pt>
                <c:pt idx="6">
                  <c:v>98.308813857967607</c:v>
                </c:pt>
                <c:pt idx="7">
                  <c:v>98.282830521583406</c:v>
                </c:pt>
                <c:pt idx="8">
                  <c:v>98.25684426054022</c:v>
                </c:pt>
                <c:pt idx="9">
                  <c:v>98.230854825262995</c:v>
                </c:pt>
                <c:pt idx="10">
                  <c:v>98.204861945264597</c:v>
                </c:pt>
                <c:pt idx="11">
                  <c:v>98.178865327438004</c:v>
                </c:pt>
                <c:pt idx="12">
                  <c:v>98.152864654214156</c:v>
                </c:pt>
                <c:pt idx="13">
                  <c:v>98.12685958157617</c:v>
                </c:pt>
                <c:pt idx="14">
                  <c:v>98.100849736918832</c:v>
                </c:pt>
                <c:pt idx="15">
                  <c:v>98.074834716742814</c:v>
                </c:pt>
                <c:pt idx="16">
                  <c:v>98.048814084171454</c:v>
                </c:pt>
                <c:pt idx="17">
                  <c:v>98.022787366277839</c:v>
                </c:pt>
                <c:pt idx="18">
                  <c:v>97.996754051208924</c:v>
                </c:pt>
                <c:pt idx="19">
                  <c:v>97.970713585092952</c:v>
                </c:pt>
                <c:pt idx="20">
                  <c:v>97.944665368715349</c:v>
                </c:pt>
                <c:pt idx="21">
                  <c:v>97.918608753948035</c:v>
                </c:pt>
                <c:pt idx="22">
                  <c:v>97.89254303991595</c:v>
                </c:pt>
                <c:pt idx="23">
                  <c:v>97.866467468884238</c:v>
                </c:pt>
                <c:pt idx="24">
                  <c:v>97.840381221848673</c:v>
                </c:pt>
                <c:pt idx="25">
                  <c:v>97.814283413811523</c:v>
                </c:pt>
                <c:pt idx="26">
                  <c:v>97.78817308872442</c:v>
                </c:pt>
                <c:pt idx="27">
                  <c:v>97.762049214079298</c:v>
                </c:pt>
                <c:pt idx="28">
                  <c:v>97.735910675128608</c:v>
                </c:pt>
                <c:pt idx="29">
                  <c:v>97.709756268715552</c:v>
                </c:pt>
                <c:pt idx="30">
                  <c:v>97.683584696694894</c:v>
                </c:pt>
                <c:pt idx="31">
                  <c:v>97.657394558926455</c:v>
                </c:pt>
                <c:pt idx="32">
                  <c:v>97.631184345822604</c:v>
                </c:pt>
                <c:pt idx="33">
                  <c:v>97.604952430433116</c:v>
                </c:pt>
                <c:pt idx="34">
                  <c:v>97.578697060052065</c:v>
                </c:pt>
                <c:pt idx="35">
                  <c:v>97.552416347333448</c:v>
                </c:pt>
                <c:pt idx="36">
                  <c:v>97.526108260905104</c:v>
                </c:pt>
                <c:pt idx="37">
                  <c:v>97.499770615473849</c:v>
                </c:pt>
                <c:pt idx="38">
                  <c:v>97.473401061419636</c:v>
                </c:pt>
                <c:pt idx="39">
                  <c:v>97.446997073882031</c:v>
                </c:pt>
                <c:pt idx="40">
                  <c:v>97.420555941348795</c:v>
                </c:pt>
                <c:pt idx="41">
                  <c:v>97.394074753765764</c:v>
                </c:pt>
                <c:pt idx="42">
                  <c:v>97.367550390196243</c:v>
                </c:pt>
                <c:pt idx="43">
                  <c:v>97.340979506071733</c:v>
                </c:pt>
                <c:pt idx="44">
                  <c:v>97.314358520089357</c:v>
                </c:pt>
                <c:pt idx="45">
                  <c:v>97.287683600829467</c:v>
                </c:pt>
                <c:pt idx="46">
                  <c:v>97.260950653187436</c:v>
                </c:pt>
                <c:pt idx="47">
                  <c:v>97.234155304737484</c:v>
                </c:pt>
                <c:pt idx="48">
                  <c:v>97.20729289217536</c:v>
                </c:pt>
                <c:pt idx="49">
                  <c:v>97.180358448019007</c:v>
                </c:pt>
                <c:pt idx="50">
                  <c:v>97.153346687784648</c:v>
                </c:pt>
                <c:pt idx="51">
                  <c:v>97.126251997900454</c:v>
                </c:pt>
                <c:pt idx="52">
                  <c:v>97.09906842466917</c:v>
                </c:pt>
                <c:pt idx="53">
                  <c:v>97.071789664649899</c:v>
                </c:pt>
                <c:pt idx="54">
                  <c:v>97.0444090568934</c:v>
                </c:pt>
                <c:pt idx="55">
                  <c:v>97.01691957753998</c:v>
                </c:pt>
                <c:pt idx="56">
                  <c:v>96.989313837370432</c:v>
                </c:pt>
                <c:pt idx="57">
                  <c:v>96.961584082992204</c:v>
                </c:pt>
                <c:pt idx="58">
                  <c:v>96.933722202444059</c:v>
                </c:pt>
                <c:pt idx="59">
                  <c:v>96.905719736111365</c:v>
                </c:pt>
                <c:pt idx="60">
                  <c:v>96.877567893962279</c:v>
                </c:pt>
                <c:pt idx="61">
                  <c:v>96.849257580240518</c:v>
                </c:pt>
                <c:pt idx="62">
                  <c:v>96.820779426879554</c:v>
                </c:pt>
                <c:pt idx="63">
                  <c:v>96.792123837035859</c:v>
                </c:pt>
                <c:pt idx="64">
                  <c:v>96.763281040269021</c:v>
                </c:pt>
                <c:pt idx="65">
                  <c:v>96.734241161018289</c:v>
                </c:pt>
                <c:pt idx="66">
                  <c:v>96.704994302133912</c:v>
                </c:pt>
                <c:pt idx="67">
                  <c:v>96.675530645303951</c:v>
                </c:pt>
                <c:pt idx="68">
                  <c:v>96.645840570265406</c:v>
                </c:pt>
                <c:pt idx="69">
                  <c:v>96.615914794685779</c:v>
                </c:pt>
                <c:pt idx="70">
                  <c:v>96.585744536531678</c:v>
                </c:pt>
                <c:pt idx="71">
                  <c:v>96.555321700585694</c:v>
                </c:pt>
                <c:pt idx="72">
                  <c:v>96.524639090507804</c:v>
                </c:pt>
                <c:pt idx="73">
                  <c:v>96.493690647441767</c:v>
                </c:pt>
                <c:pt idx="74">
                  <c:v>96.462471715611798</c:v>
                </c:pt>
                <c:pt idx="75">
                  <c:v>96.430979334619096</c:v>
                </c:pt>
                <c:pt idx="76">
                  <c:v>96.399212557204962</c:v>
                </c:pt>
                <c:pt idx="77">
                  <c:v>96.367172790084524</c:v>
                </c:pt>
                <c:pt idx="78">
                  <c:v>96.334864154058607</c:v>
                </c:pt>
                <c:pt idx="79">
                  <c:v>96.302293857988801</c:v>
                </c:pt>
                <c:pt idx="80">
                  <c:v>96.269472579390168</c:v>
                </c:pt>
                <c:pt idx="81">
                  <c:v>96.236414842403477</c:v>
                </c:pt>
                <c:pt idx="82">
                  <c:v>96.203139381821629</c:v>
                </c:pt>
                <c:pt idx="83">
                  <c:v>96.169669479768672</c:v>
                </c:pt>
                <c:pt idx="84">
                  <c:v>96.136033259694557</c:v>
                </c:pt>
                <c:pt idx="85">
                  <c:v>96.102263920725875</c:v>
                </c:pt>
                <c:pt idx="86">
                  <c:v>96.068399894293066</c:v>
                </c:pt>
                <c:pt idx="87">
                  <c:v>96.034484904551562</c:v>
                </c:pt>
                <c:pt idx="88">
                  <c:v>96.000567914640556</c:v>
                </c:pt>
                <c:pt idx="89">
                  <c:v>95.966702942471159</c:v>
                </c:pt>
                <c:pt idx="90">
                  <c:v>95.932948732656939</c:v>
                </c:pt>
                <c:pt idx="91">
                  <c:v>95.89936827546002</c:v>
                </c:pt>
                <c:pt idx="92">
                  <c:v>95.866028169203005</c:v>
                </c:pt>
                <c:pt idx="93">
                  <c:v>95.832997829326871</c:v>
                </c:pt>
                <c:pt idx="94">
                  <c:v>95.80034855486889</c:v>
                </c:pt>
                <c:pt idx="95">
                  <c:v>95.768152471153826</c:v>
                </c:pt>
                <c:pt idx="96">
                  <c:v>95.736481375396039</c:v>
                </c:pt>
                <c:pt idx="97">
                  <c:v>95.70540551906879</c:v>
                </c:pt>
                <c:pt idx="98">
                  <c:v>95.67499236667669</c:v>
                </c:pt>
                <c:pt idx="99">
                  <c:v>95.645305374376704</c:v>
                </c:pt>
                <c:pt idx="100">
                  <c:v>95.616402833274719</c:v>
                </c:pt>
                <c:pt idx="101">
                  <c:v>95.588336820907671</c:v>
                </c:pt>
                <c:pt idx="102">
                  <c:v>95.561152300373124</c:v>
                </c:pt>
                <c:pt idx="103">
                  <c:v>95.534886400013107</c:v>
                </c:pt>
                <c:pt idx="104">
                  <c:v>95.509567897956472</c:v>
                </c:pt>
                <c:pt idx="105">
                  <c:v>95.485216925828951</c:v>
                </c:pt>
                <c:pt idx="106">
                  <c:v>95.461844895329079</c:v>
                </c:pt>
                <c:pt idx="107">
                  <c:v>95.439454640945883</c:v>
                </c:pt>
                <c:pt idx="108">
                  <c:v>95.418040762617693</c:v>
                </c:pt>
                <c:pt idx="109">
                  <c:v>95.397590144219166</c:v>
                </c:pt>
                <c:pt idx="110">
                  <c:v>95.378082617855497</c:v>
                </c:pt>
                <c:pt idx="111">
                  <c:v>95.359491740258477</c:v>
                </c:pt>
                <c:pt idx="112">
                  <c:v>95.341785646132863</c:v>
                </c:pt>
                <c:pt idx="113">
                  <c:v>95.324927943917686</c:v>
                </c:pt>
                <c:pt idx="114">
                  <c:v>95.308878621789958</c:v>
                </c:pt>
                <c:pt idx="115">
                  <c:v>95.293594935441249</c:v>
                </c:pt>
                <c:pt idx="116">
                  <c:v>95.279032253755872</c:v>
                </c:pt>
                <c:pt idx="117">
                  <c:v>95.265144843582874</c:v>
                </c:pt>
                <c:pt idx="118">
                  <c:v>95.25188657993148</c:v>
                </c:pt>
                <c:pt idx="119">
                  <c:v>95.239211572818363</c:v>
                </c:pt>
                <c:pt idx="120">
                  <c:v>95.227074706417056</c:v>
                </c:pt>
                <c:pt idx="121">
                  <c:v>95.215432089955655</c:v>
                </c:pt>
                <c:pt idx="122">
                  <c:v>95.204241422898775</c:v>
                </c:pt>
                <c:pt idx="123">
                  <c:v>95.193462279323199</c:v>
                </c:pt>
                <c:pt idx="124">
                  <c:v>95.183056318085605</c:v>
                </c:pt>
                <c:pt idx="125">
                  <c:v>95.17298742645599</c:v>
                </c:pt>
                <c:pt idx="126">
                  <c:v>95.163221805438411</c:v>
                </c:pt>
                <c:pt idx="127">
                  <c:v>95.153728005119518</c:v>
                </c:pt>
                <c:pt idx="128">
                  <c:v>95.144476918169573</c:v>
                </c:pt>
                <c:pt idx="129">
                  <c:v>95.13544173916226</c:v>
                </c:pt>
                <c:pt idx="130">
                  <c:v>95.126597896755186</c:v>
                </c:pt>
                <c:pt idx="131">
                  <c:v>95.117922965051392</c:v>
                </c:pt>
                <c:pt idx="132">
                  <c:v>95.109396559695668</c:v>
                </c:pt>
                <c:pt idx="133">
                  <c:v>95.101000223491482</c:v>
                </c:pt>
                <c:pt idx="134">
                  <c:v>95.092717305582553</c:v>
                </c:pt>
                <c:pt idx="135">
                  <c:v>95.08453283755145</c:v>
                </c:pt>
                <c:pt idx="136">
                  <c:v>95.076433409156778</c:v>
                </c:pt>
                <c:pt idx="137">
                  <c:v>95.068407045868199</c:v>
                </c:pt>
                <c:pt idx="138">
                  <c:v>95.060443089867405</c:v>
                </c:pt>
                <c:pt idx="139">
                  <c:v>95.052532085759822</c:v>
                </c:pt>
                <c:pt idx="140">
                  <c:v>95.044665671885525</c:v>
                </c:pt>
                <c:pt idx="141">
                  <c:v>95.036836477819676</c:v>
                </c:pt>
                <c:pt idx="142">
                  <c:v>95.029038028410881</c:v>
                </c:pt>
                <c:pt idx="143">
                  <c:v>95.02126465450894</c:v>
                </c:pt>
                <c:pt idx="144">
                  <c:v>95.013511410380929</c:v>
                </c:pt>
                <c:pt idx="145">
                  <c:v>95.00577399769432</c:v>
                </c:pt>
                <c:pt idx="146">
                  <c:v>94.998048695857804</c:v>
                </c:pt>
                <c:pt idx="147">
                  <c:v>94.990332298445651</c:v>
                </c:pt>
                <c:pt idx="148">
                  <c:v>94.982622055387466</c:v>
                </c:pt>
                <c:pt idx="149">
                  <c:v>94.974915620577619</c:v>
                </c:pt>
                <c:pt idx="150">
                  <c:v>94.967211004544041</c:v>
                </c:pt>
                <c:pt idx="151">
                  <c:v>94.959506531811101</c:v>
                </c:pt>
                <c:pt idx="152">
                  <c:v>94.951800802595912</c:v>
                </c:pt>
                <c:pt idx="153">
                  <c:v>94.944092658485005</c:v>
                </c:pt>
                <c:pt idx="154">
                  <c:v>94.93638115175348</c:v>
                </c:pt>
                <c:pt idx="155">
                  <c:v>94.928665518003882</c:v>
                </c:pt>
                <c:pt idx="156">
                  <c:v>94.920945151821741</c:v>
                </c:pt>
                <c:pt idx="157">
                  <c:v>94.913219585162594</c:v>
                </c:pt>
                <c:pt idx="158">
                  <c:v>94.90548846820694</c:v>
                </c:pt>
                <c:pt idx="159">
                  <c:v>94.897751552437953</c:v>
                </c:pt>
                <c:pt idx="160">
                  <c:v>94.890008675717397</c:v>
                </c:pt>
                <c:pt idx="161">
                  <c:v>94.882259749152979</c:v>
                </c:pt>
                <c:pt idx="162">
                  <c:v>94.874504745569112</c:v>
                </c:pt>
                <c:pt idx="163">
                  <c:v>94.866743689409276</c:v>
                </c:pt>
                <c:pt idx="164">
                  <c:v>94.858976647914702</c:v>
                </c:pt>
                <c:pt idx="165">
                  <c:v>94.85120372343836</c:v>
                </c:pt>
                <c:pt idx="166">
                  <c:v>94.843425046766953</c:v>
                </c:pt>
                <c:pt idx="167">
                  <c:v>94.83564077133687</c:v>
                </c:pt>
                <c:pt idx="168">
                  <c:v>94.827851068240562</c:v>
                </c:pt>
                <c:pt idx="169">
                  <c:v>94.820056121931643</c:v>
                </c:pt>
                <c:pt idx="170">
                  <c:v>94.812256126545236</c:v>
                </c:pt>
                <c:pt idx="171">
                  <c:v>94.804451282760553</c:v>
                </c:pt>
                <c:pt idx="172">
                  <c:v>94.796641795138797</c:v>
                </c:pt>
                <c:pt idx="173">
                  <c:v>94.788827869878418</c:v>
                </c:pt>
                <c:pt idx="174">
                  <c:v>94.781009712934804</c:v>
                </c:pt>
                <c:pt idx="175">
                  <c:v>94.773187528458351</c:v>
                </c:pt>
                <c:pt idx="176">
                  <c:v>94.76536151750939</c:v>
                </c:pt>
                <c:pt idx="177">
                  <c:v>94.757531877013847</c:v>
                </c:pt>
                <c:pt idx="178">
                  <c:v>94.749698798926815</c:v>
                </c:pt>
                <c:pt idx="179">
                  <c:v>94.741862469576176</c:v>
                </c:pt>
                <c:pt idx="180">
                  <c:v>94.734023069160543</c:v>
                </c:pt>
                <c:pt idx="181">
                  <c:v>94.726180771379873</c:v>
                </c:pt>
                <c:pt idx="182">
                  <c:v>94.718335743178926</c:v>
                </c:pt>
                <c:pt idx="183">
                  <c:v>94.710488144586805</c:v>
                </c:pt>
                <c:pt idx="184">
                  <c:v>94.702638128637503</c:v>
                </c:pt>
                <c:pt idx="185">
                  <c:v>94.694785841358353</c:v>
                </c:pt>
                <c:pt idx="186">
                  <c:v>94.686931421815203</c:v>
                </c:pt>
                <c:pt idx="187">
                  <c:v>94.679075002204172</c:v>
                </c:pt>
                <c:pt idx="188">
                  <c:v>94.671216707981458</c:v>
                </c:pt>
                <c:pt idx="189">
                  <c:v>94.663356658023901</c:v>
                </c:pt>
                <c:pt idx="190">
                  <c:v>94.655494964813641</c:v>
                </c:pt>
                <c:pt idx="191">
                  <c:v>94.647631734641465</c:v>
                </c:pt>
                <c:pt idx="192">
                  <c:v>94.639767067824209</c:v>
                </c:pt>
                <c:pt idx="193">
                  <c:v>94.631901058931788</c:v>
                </c:pt>
                <c:pt idx="194">
                  <c:v>94.624033797020985</c:v>
                </c:pt>
                <c:pt idx="195">
                  <c:v>94.616165365872362</c:v>
                </c:pt>
                <c:pt idx="196">
                  <c:v>94.608295844228707</c:v>
                </c:pt>
                <c:pt idx="197">
                  <c:v>94.600425306032093</c:v>
                </c:pt>
                <c:pt idx="198">
                  <c:v>94.592553820658594</c:v>
                </c:pt>
                <c:pt idx="199">
                  <c:v>94.584681453148775</c:v>
                </c:pt>
                <c:pt idx="200">
                  <c:v>94.576808264433154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056632"/>
        <c:axId val="494055848"/>
      </c:scatterChart>
      <c:valAx>
        <c:axId val="4940566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055848"/>
        <c:crosses val="autoZero"/>
        <c:crossBetween val="midCat"/>
      </c:valAx>
      <c:valAx>
        <c:axId val="494055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40566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A!$E$6:$E$206</c:f>
              <c:numCache>
                <c:formatCode>General</c:formatCode>
                <c:ptCount val="201"/>
                <c:pt idx="0">
                  <c:v>100.43300000000001</c:v>
                </c:pt>
                <c:pt idx="1">
                  <c:v>99.641999999999996</c:v>
                </c:pt>
                <c:pt idx="2">
                  <c:v>99.284000000000006</c:v>
                </c:pt>
                <c:pt idx="3">
                  <c:v>100.53700000000001</c:v>
                </c:pt>
                <c:pt idx="4">
                  <c:v>100.343</c:v>
                </c:pt>
                <c:pt idx="5">
                  <c:v>99.745999999999995</c:v>
                </c:pt>
                <c:pt idx="6">
                  <c:v>99.775999999999996</c:v>
                </c:pt>
                <c:pt idx="7">
                  <c:v>99.418000000000006</c:v>
                </c:pt>
                <c:pt idx="8">
                  <c:v>99.209000000000003</c:v>
                </c:pt>
                <c:pt idx="9">
                  <c:v>100.97</c:v>
                </c:pt>
                <c:pt idx="10">
                  <c:v>99.984999999999999</c:v>
                </c:pt>
                <c:pt idx="11">
                  <c:v>99.641999999999996</c:v>
                </c:pt>
                <c:pt idx="12">
                  <c:v>98.850999999999999</c:v>
                </c:pt>
                <c:pt idx="13">
                  <c:v>99.284000000000006</c:v>
                </c:pt>
                <c:pt idx="14">
                  <c:v>99.254000000000005</c:v>
                </c:pt>
                <c:pt idx="15">
                  <c:v>99.418000000000006</c:v>
                </c:pt>
                <c:pt idx="16">
                  <c:v>100.328</c:v>
                </c:pt>
                <c:pt idx="17">
                  <c:v>99.373000000000005</c:v>
                </c:pt>
                <c:pt idx="18">
                  <c:v>100.104</c:v>
                </c:pt>
                <c:pt idx="19">
                  <c:v>99.164000000000001</c:v>
                </c:pt>
                <c:pt idx="20">
                  <c:v>99.537000000000006</c:v>
                </c:pt>
                <c:pt idx="21">
                  <c:v>100.045</c:v>
                </c:pt>
                <c:pt idx="22">
                  <c:v>98.924999999999997</c:v>
                </c:pt>
                <c:pt idx="23">
                  <c:v>100.70099999999999</c:v>
                </c:pt>
                <c:pt idx="24">
                  <c:v>100.179</c:v>
                </c:pt>
                <c:pt idx="25">
                  <c:v>99.866</c:v>
                </c:pt>
                <c:pt idx="26">
                  <c:v>100.672</c:v>
                </c:pt>
                <c:pt idx="27">
                  <c:v>101.746</c:v>
                </c:pt>
                <c:pt idx="28">
                  <c:v>100.343</c:v>
                </c:pt>
                <c:pt idx="29">
                  <c:v>101.642</c:v>
                </c:pt>
                <c:pt idx="30">
                  <c:v>101.761</c:v>
                </c:pt>
                <c:pt idx="31">
                  <c:v>100.91</c:v>
                </c:pt>
                <c:pt idx="32">
                  <c:v>101.955</c:v>
                </c:pt>
                <c:pt idx="33">
                  <c:v>102.851</c:v>
                </c:pt>
                <c:pt idx="34">
                  <c:v>103.134</c:v>
                </c:pt>
                <c:pt idx="35">
                  <c:v>102.209</c:v>
                </c:pt>
                <c:pt idx="36">
                  <c:v>102.40300000000001</c:v>
                </c:pt>
                <c:pt idx="37">
                  <c:v>104.38800000000001</c:v>
                </c:pt>
                <c:pt idx="38">
                  <c:v>103.985</c:v>
                </c:pt>
                <c:pt idx="39">
                  <c:v>105.46299999999999</c:v>
                </c:pt>
                <c:pt idx="40">
                  <c:v>107.179</c:v>
                </c:pt>
                <c:pt idx="41">
                  <c:v>109.59699999999999</c:v>
                </c:pt>
                <c:pt idx="42">
                  <c:v>112.104</c:v>
                </c:pt>
                <c:pt idx="43">
                  <c:v>115.50700000000001</c:v>
                </c:pt>
                <c:pt idx="44">
                  <c:v>120.41800000000001</c:v>
                </c:pt>
                <c:pt idx="45">
                  <c:v>125.343</c:v>
                </c:pt>
                <c:pt idx="46">
                  <c:v>130.70099999999999</c:v>
                </c:pt>
                <c:pt idx="47">
                  <c:v>137.38800000000001</c:v>
                </c:pt>
                <c:pt idx="48">
                  <c:v>146.95500000000001</c:v>
                </c:pt>
                <c:pt idx="49">
                  <c:v>154.91</c:v>
                </c:pt>
                <c:pt idx="50">
                  <c:v>163</c:v>
                </c:pt>
                <c:pt idx="51">
                  <c:v>171.26900000000001</c:v>
                </c:pt>
                <c:pt idx="52">
                  <c:v>179.37299999999999</c:v>
                </c:pt>
                <c:pt idx="53">
                  <c:v>187.821</c:v>
                </c:pt>
                <c:pt idx="54">
                  <c:v>192.791</c:v>
                </c:pt>
                <c:pt idx="55">
                  <c:v>197.68700000000001</c:v>
                </c:pt>
                <c:pt idx="56">
                  <c:v>198.25399999999999</c:v>
                </c:pt>
                <c:pt idx="57">
                  <c:v>198.01499999999999</c:v>
                </c:pt>
                <c:pt idx="58">
                  <c:v>192.44800000000001</c:v>
                </c:pt>
                <c:pt idx="59">
                  <c:v>183.77600000000001</c:v>
                </c:pt>
                <c:pt idx="60">
                  <c:v>166.92500000000001</c:v>
                </c:pt>
                <c:pt idx="61">
                  <c:v>145.61199999999999</c:v>
                </c:pt>
                <c:pt idx="62">
                  <c:v>124.47799999999999</c:v>
                </c:pt>
                <c:pt idx="63">
                  <c:v>111.38800000000001</c:v>
                </c:pt>
                <c:pt idx="64">
                  <c:v>103.164</c:v>
                </c:pt>
                <c:pt idx="65">
                  <c:v>100.776</c:v>
                </c:pt>
                <c:pt idx="66">
                  <c:v>100.866</c:v>
                </c:pt>
                <c:pt idx="67">
                  <c:v>101.49299999999999</c:v>
                </c:pt>
                <c:pt idx="68">
                  <c:v>101.761</c:v>
                </c:pt>
                <c:pt idx="69">
                  <c:v>101.254</c:v>
                </c:pt>
                <c:pt idx="70">
                  <c:v>104.55200000000001</c:v>
                </c:pt>
                <c:pt idx="71">
                  <c:v>106.642</c:v>
                </c:pt>
                <c:pt idx="72">
                  <c:v>109.28400000000001</c:v>
                </c:pt>
                <c:pt idx="73">
                  <c:v>111.94</c:v>
                </c:pt>
                <c:pt idx="74">
                  <c:v>115.41800000000001</c:v>
                </c:pt>
                <c:pt idx="75">
                  <c:v>120.47799999999999</c:v>
                </c:pt>
                <c:pt idx="76">
                  <c:v>124.41800000000001</c:v>
                </c:pt>
                <c:pt idx="77">
                  <c:v>129.83600000000001</c:v>
                </c:pt>
                <c:pt idx="78">
                  <c:v>138.239</c:v>
                </c:pt>
                <c:pt idx="79">
                  <c:v>142.73099999999999</c:v>
                </c:pt>
                <c:pt idx="80">
                  <c:v>144.761</c:v>
                </c:pt>
                <c:pt idx="81">
                  <c:v>146.881</c:v>
                </c:pt>
                <c:pt idx="82">
                  <c:v>146.98500000000001</c:v>
                </c:pt>
                <c:pt idx="83">
                  <c:v>140.70099999999999</c:v>
                </c:pt>
                <c:pt idx="84">
                  <c:v>133.09</c:v>
                </c:pt>
                <c:pt idx="85">
                  <c:v>123.194</c:v>
                </c:pt>
                <c:pt idx="86">
                  <c:v>114.761</c:v>
                </c:pt>
                <c:pt idx="87">
                  <c:v>107.134</c:v>
                </c:pt>
                <c:pt idx="88">
                  <c:v>102.373</c:v>
                </c:pt>
                <c:pt idx="89">
                  <c:v>101.104</c:v>
                </c:pt>
                <c:pt idx="90">
                  <c:v>99.700999999999993</c:v>
                </c:pt>
                <c:pt idx="91">
                  <c:v>99.269000000000005</c:v>
                </c:pt>
                <c:pt idx="92">
                  <c:v>100.58199999999999</c:v>
                </c:pt>
                <c:pt idx="93">
                  <c:v>98.194000000000003</c:v>
                </c:pt>
                <c:pt idx="94">
                  <c:v>97.790999999999997</c:v>
                </c:pt>
                <c:pt idx="95">
                  <c:v>97.447999999999993</c:v>
                </c:pt>
                <c:pt idx="96">
                  <c:v>99.103999999999999</c:v>
                </c:pt>
                <c:pt idx="97">
                  <c:v>98.881</c:v>
                </c:pt>
                <c:pt idx="98">
                  <c:v>98.686999999999998</c:v>
                </c:pt>
                <c:pt idx="99">
                  <c:v>98.581999999999994</c:v>
                </c:pt>
                <c:pt idx="100">
                  <c:v>99.119</c:v>
                </c:pt>
                <c:pt idx="101">
                  <c:v>98.820999999999998</c:v>
                </c:pt>
                <c:pt idx="102">
                  <c:v>99.015000000000001</c:v>
                </c:pt>
                <c:pt idx="103">
                  <c:v>98.671999999999997</c:v>
                </c:pt>
                <c:pt idx="104">
                  <c:v>97.984999999999999</c:v>
                </c:pt>
                <c:pt idx="105">
                  <c:v>98.09</c:v>
                </c:pt>
                <c:pt idx="106">
                  <c:v>97.881</c:v>
                </c:pt>
                <c:pt idx="107">
                  <c:v>98.373000000000005</c:v>
                </c:pt>
                <c:pt idx="108">
                  <c:v>98.671999999999997</c:v>
                </c:pt>
                <c:pt idx="109">
                  <c:v>99.537000000000006</c:v>
                </c:pt>
                <c:pt idx="110">
                  <c:v>98.06</c:v>
                </c:pt>
                <c:pt idx="111">
                  <c:v>97.820999999999998</c:v>
                </c:pt>
                <c:pt idx="112">
                  <c:v>98.194000000000003</c:v>
                </c:pt>
                <c:pt idx="113">
                  <c:v>99.09</c:v>
                </c:pt>
                <c:pt idx="114">
                  <c:v>98.97</c:v>
                </c:pt>
                <c:pt idx="115">
                  <c:v>98.97</c:v>
                </c:pt>
                <c:pt idx="116">
                  <c:v>100.47799999999999</c:v>
                </c:pt>
                <c:pt idx="117">
                  <c:v>99.462999999999994</c:v>
                </c:pt>
                <c:pt idx="118">
                  <c:v>99.224000000000004</c:v>
                </c:pt>
                <c:pt idx="119">
                  <c:v>99.418000000000006</c:v>
                </c:pt>
                <c:pt idx="120">
                  <c:v>98.984999999999999</c:v>
                </c:pt>
                <c:pt idx="121">
                  <c:v>99.403000000000006</c:v>
                </c:pt>
                <c:pt idx="122">
                  <c:v>100.134</c:v>
                </c:pt>
                <c:pt idx="123">
                  <c:v>100.194</c:v>
                </c:pt>
                <c:pt idx="124">
                  <c:v>98.299000000000007</c:v>
                </c:pt>
                <c:pt idx="125">
                  <c:v>99.239000000000004</c:v>
                </c:pt>
                <c:pt idx="126">
                  <c:v>98.924999999999997</c:v>
                </c:pt>
                <c:pt idx="127">
                  <c:v>99.134</c:v>
                </c:pt>
                <c:pt idx="128">
                  <c:v>97.462999999999994</c:v>
                </c:pt>
                <c:pt idx="129">
                  <c:v>97.388000000000005</c:v>
                </c:pt>
                <c:pt idx="130">
                  <c:v>98.03</c:v>
                </c:pt>
                <c:pt idx="131">
                  <c:v>98.522000000000006</c:v>
                </c:pt>
                <c:pt idx="132">
                  <c:v>97.418000000000006</c:v>
                </c:pt>
                <c:pt idx="133">
                  <c:v>97.881</c:v>
                </c:pt>
                <c:pt idx="134">
                  <c:v>98.239000000000004</c:v>
                </c:pt>
                <c:pt idx="135">
                  <c:v>97.462999999999994</c:v>
                </c:pt>
                <c:pt idx="136">
                  <c:v>97.522000000000006</c:v>
                </c:pt>
                <c:pt idx="137">
                  <c:v>98.149000000000001</c:v>
                </c:pt>
                <c:pt idx="138">
                  <c:v>96.835999999999999</c:v>
                </c:pt>
                <c:pt idx="139">
                  <c:v>98.06</c:v>
                </c:pt>
                <c:pt idx="140">
                  <c:v>97.507000000000005</c:v>
                </c:pt>
                <c:pt idx="141">
                  <c:v>98.179000000000002</c:v>
                </c:pt>
                <c:pt idx="142">
                  <c:v>97.566999999999993</c:v>
                </c:pt>
                <c:pt idx="143">
                  <c:v>96.134</c:v>
                </c:pt>
                <c:pt idx="144">
                  <c:v>96.537000000000006</c:v>
                </c:pt>
                <c:pt idx="145">
                  <c:v>96.522000000000006</c:v>
                </c:pt>
                <c:pt idx="146">
                  <c:v>97.239000000000004</c:v>
                </c:pt>
                <c:pt idx="147">
                  <c:v>97.075000000000003</c:v>
                </c:pt>
                <c:pt idx="148">
                  <c:v>97.611999999999995</c:v>
                </c:pt>
                <c:pt idx="149">
                  <c:v>98.686999999999998</c:v>
                </c:pt>
                <c:pt idx="150">
                  <c:v>98</c:v>
                </c:pt>
                <c:pt idx="151">
                  <c:v>98.492999999999995</c:v>
                </c:pt>
                <c:pt idx="152">
                  <c:v>97.745999999999995</c:v>
                </c:pt>
                <c:pt idx="153">
                  <c:v>99.103999999999999</c:v>
                </c:pt>
                <c:pt idx="154">
                  <c:v>98.522000000000006</c:v>
                </c:pt>
                <c:pt idx="155">
                  <c:v>95.775999999999996</c:v>
                </c:pt>
                <c:pt idx="156">
                  <c:v>97.239000000000004</c:v>
                </c:pt>
                <c:pt idx="157">
                  <c:v>99.045000000000002</c:v>
                </c:pt>
                <c:pt idx="158">
                  <c:v>97.866</c:v>
                </c:pt>
                <c:pt idx="159">
                  <c:v>98.254000000000005</c:v>
                </c:pt>
                <c:pt idx="160">
                  <c:v>97.194000000000003</c:v>
                </c:pt>
                <c:pt idx="161">
                  <c:v>97.805999999999997</c:v>
                </c:pt>
                <c:pt idx="162">
                  <c:v>96.447999999999993</c:v>
                </c:pt>
                <c:pt idx="163">
                  <c:v>96.745999999999995</c:v>
                </c:pt>
                <c:pt idx="164">
                  <c:v>97.581999999999994</c:v>
                </c:pt>
                <c:pt idx="165">
                  <c:v>97.954999999999998</c:v>
                </c:pt>
                <c:pt idx="166">
                  <c:v>97.358000000000004</c:v>
                </c:pt>
                <c:pt idx="167">
                  <c:v>97.820999999999998</c:v>
                </c:pt>
                <c:pt idx="168">
                  <c:v>97.06</c:v>
                </c:pt>
                <c:pt idx="169">
                  <c:v>96.835999999999999</c:v>
                </c:pt>
                <c:pt idx="170">
                  <c:v>97.284000000000006</c:v>
                </c:pt>
                <c:pt idx="171">
                  <c:v>96.134</c:v>
                </c:pt>
                <c:pt idx="172">
                  <c:v>96.06</c:v>
                </c:pt>
                <c:pt idx="173">
                  <c:v>96.328000000000003</c:v>
                </c:pt>
                <c:pt idx="174">
                  <c:v>96.820999999999998</c:v>
                </c:pt>
                <c:pt idx="175">
                  <c:v>96.596999999999994</c:v>
                </c:pt>
                <c:pt idx="176">
                  <c:v>95.760999999999996</c:v>
                </c:pt>
                <c:pt idx="177">
                  <c:v>96.820999999999998</c:v>
                </c:pt>
                <c:pt idx="178">
                  <c:v>97.388000000000005</c:v>
                </c:pt>
                <c:pt idx="179">
                  <c:v>96.775999999999996</c:v>
                </c:pt>
                <c:pt idx="180">
                  <c:v>95.730999999999995</c:v>
                </c:pt>
                <c:pt idx="181">
                  <c:v>96.954999999999998</c:v>
                </c:pt>
                <c:pt idx="182">
                  <c:v>96.522000000000006</c:v>
                </c:pt>
                <c:pt idx="183">
                  <c:v>96.462999999999994</c:v>
                </c:pt>
                <c:pt idx="184">
                  <c:v>95.97</c:v>
                </c:pt>
                <c:pt idx="185">
                  <c:v>96.462999999999994</c:v>
                </c:pt>
                <c:pt idx="186">
                  <c:v>97.760999999999996</c:v>
                </c:pt>
                <c:pt idx="187">
                  <c:v>96.537000000000006</c:v>
                </c:pt>
                <c:pt idx="188">
                  <c:v>97.715999999999994</c:v>
                </c:pt>
                <c:pt idx="189">
                  <c:v>98.09</c:v>
                </c:pt>
                <c:pt idx="190">
                  <c:v>95.745999999999995</c:v>
                </c:pt>
                <c:pt idx="191">
                  <c:v>97.09</c:v>
                </c:pt>
                <c:pt idx="192">
                  <c:v>96.94</c:v>
                </c:pt>
                <c:pt idx="193">
                  <c:v>97.686999999999998</c:v>
                </c:pt>
                <c:pt idx="194">
                  <c:v>96.596999999999994</c:v>
                </c:pt>
                <c:pt idx="195">
                  <c:v>96.775999999999996</c:v>
                </c:pt>
                <c:pt idx="196">
                  <c:v>95.984999999999999</c:v>
                </c:pt>
                <c:pt idx="197">
                  <c:v>96.730999999999995</c:v>
                </c:pt>
                <c:pt idx="198">
                  <c:v>97.641999999999996</c:v>
                </c:pt>
                <c:pt idx="199">
                  <c:v>96.850999999999999</c:v>
                </c:pt>
                <c:pt idx="200">
                  <c:v>95.626999999999995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A!$T$6:$T$206</c:f>
              <c:numCache>
                <c:formatCode>0.00</c:formatCode>
                <c:ptCount val="201"/>
                <c:pt idx="0">
                  <c:v>100.80490177133436</c:v>
                </c:pt>
                <c:pt idx="1">
                  <c:v>100.78854592415637</c:v>
                </c:pt>
                <c:pt idx="2">
                  <c:v>100.77218963937509</c:v>
                </c:pt>
                <c:pt idx="3">
                  <c:v>100.75583287152524</c:v>
                </c:pt>
                <c:pt idx="4">
                  <c:v>100.73947557044423</c:v>
                </c:pt>
                <c:pt idx="5">
                  <c:v>100.72311768078924</c:v>
                </c:pt>
                <c:pt idx="6">
                  <c:v>100.70675914150539</c:v>
                </c:pt>
                <c:pt idx="7">
                  <c:v>100.69039988523907</c:v>
                </c:pt>
                <c:pt idx="8">
                  <c:v>100.67403983769192</c:v>
                </c:pt>
                <c:pt idx="9">
                  <c:v>100.65767891690864</c:v>
                </c:pt>
                <c:pt idx="10">
                  <c:v>100.64131703249214</c:v>
                </c:pt>
                <c:pt idx="11">
                  <c:v>100.62495408473919</c:v>
                </c:pt>
                <c:pt idx="12">
                  <c:v>100.60858996368772</c:v>
                </c:pt>
                <c:pt idx="13">
                  <c:v>100.59222454806759</c:v>
                </c:pt>
                <c:pt idx="14">
                  <c:v>100.57585770414489</c:v>
                </c:pt>
                <c:pt idx="15">
                  <c:v>100.55948928445027</c:v>
                </c:pt>
                <c:pt idx="16">
                  <c:v>100.54311912638244</c:v>
                </c:pt>
                <c:pt idx="17">
                  <c:v>100.5267470506889</c:v>
                </c:pt>
                <c:pt idx="18">
                  <c:v>100.51037285986499</c:v>
                </c:pt>
                <c:pt idx="19">
                  <c:v>100.49399633666496</c:v>
                </c:pt>
                <c:pt idx="20">
                  <c:v>100.47761724345656</c:v>
                </c:pt>
                <c:pt idx="21">
                  <c:v>100.46123532496023</c:v>
                </c:pt>
                <c:pt idx="22">
                  <c:v>100.44485032271442</c:v>
                </c:pt>
                <c:pt idx="23">
                  <c:v>100.4284620273129</c:v>
                </c:pt>
                <c:pt idx="24">
                  <c:v>100.41207044587512</c:v>
                </c:pt>
                <c:pt idx="25">
                  <c:v>100.39567630415773</c:v>
                </c:pt>
                <c:pt idx="26">
                  <c:v>100.37928247466681</c:v>
                </c:pt>
                <c:pt idx="27">
                  <c:v>100.36289784557837</c:v>
                </c:pt>
                <c:pt idx="28">
                  <c:v>100.34654731263977</c:v>
                </c:pt>
                <c:pt idx="29">
                  <c:v>100.3302963712394</c:v>
                </c:pt>
                <c:pt idx="30">
                  <c:v>100.31430874760572</c:v>
                </c:pt>
                <c:pt idx="31">
                  <c:v>100.29897484127396</c:v>
                </c:pt>
                <c:pt idx="32">
                  <c:v>100.28518353781106</c:v>
                </c:pt>
                <c:pt idx="33">
                  <c:v>100.27486731071433</c:v>
                </c:pt>
                <c:pt idx="34">
                  <c:v>100.27203549887675</c:v>
                </c:pt>
                <c:pt idx="35">
                  <c:v>100.28461935414595</c:v>
                </c:pt>
                <c:pt idx="36">
                  <c:v>100.32756100410367</c:v>
                </c:pt>
                <c:pt idx="37">
                  <c:v>100.42762949639297</c:v>
                </c:pt>
                <c:pt idx="38">
                  <c:v>100.63034080410193</c:v>
                </c:pt>
                <c:pt idx="39">
                  <c:v>101.00896109698563</c:v>
                </c:pt>
                <c:pt idx="40">
                  <c:v>101.67475644741785</c:v>
                </c:pt>
                <c:pt idx="41">
                  <c:v>102.78637986494279</c:v>
                </c:pt>
                <c:pt idx="42">
                  <c:v>104.55472381463039</c:v>
                </c:pt>
                <c:pt idx="43">
                  <c:v>107.2381803060444</c:v>
                </c:pt>
                <c:pt idx="44">
                  <c:v>111.12281314874485</c:v>
                </c:pt>
                <c:pt idx="45">
                  <c:v>116.48335869484063</c:v>
                </c:pt>
                <c:pt idx="46">
                  <c:v>123.52487504217049</c:v>
                </c:pt>
                <c:pt idx="47">
                  <c:v>132.31112947555354</c:v>
                </c:pt>
                <c:pt idx="48">
                  <c:v>142.69314999697332</c:v>
                </c:pt>
                <c:pt idx="49">
                  <c:v>154.25730080392745</c:v>
                </c:pt>
                <c:pt idx="50">
                  <c:v>166.31377554659159</c:v>
                </c:pt>
                <c:pt idx="51">
                  <c:v>177.94122412208205</c:v>
                </c:pt>
                <c:pt idx="52">
                  <c:v>188.09107174629855</c:v>
                </c:pt>
                <c:pt idx="53">
                  <c:v>195.73853863546199</c:v>
                </c:pt>
                <c:pt idx="54">
                  <c:v>200.0514984248025</c:v>
                </c:pt>
                <c:pt idx="55">
                  <c:v>200.53901111186286</c:v>
                </c:pt>
                <c:pt idx="56">
                  <c:v>197.14291299874807</c:v>
                </c:pt>
                <c:pt idx="57">
                  <c:v>190.24884313093463</c:v>
                </c:pt>
                <c:pt idx="58">
                  <c:v>180.6138172254675</c:v>
                </c:pt>
                <c:pt idx="59">
                  <c:v>169.22915390601813</c:v>
                </c:pt>
                <c:pt idx="60">
                  <c:v>157.15305741435466</c:v>
                </c:pt>
                <c:pt idx="61">
                  <c:v>145.35177797693447</c:v>
                </c:pt>
                <c:pt idx="62">
                  <c:v>134.58149693685056</c:v>
                </c:pt>
                <c:pt idx="63">
                  <c:v>125.32843542465122</c:v>
                </c:pt>
                <c:pt idx="64">
                  <c:v>117.8079131783963</c:v>
                </c:pt>
                <c:pt idx="65">
                  <c:v>112.00971217184059</c:v>
                </c:pt>
                <c:pt idx="66">
                  <c:v>107.77043157711249</c:v>
                </c:pt>
                <c:pt idx="67">
                  <c:v>104.85382923545305</c:v>
                </c:pt>
                <c:pt idx="68">
                  <c:v>103.02510628899003</c:v>
                </c:pt>
                <c:pt idx="69">
                  <c:v>102.1110458612995</c:v>
                </c:pt>
                <c:pt idx="70">
                  <c:v>102.04145070856254</c:v>
                </c:pt>
                <c:pt idx="71">
                  <c:v>102.86682641111507</c:v>
                </c:pt>
                <c:pt idx="72">
                  <c:v>104.74410418003345</c:v>
                </c:pt>
                <c:pt idx="73">
                  <c:v>107.88092884034246</c:v>
                </c:pt>
                <c:pt idx="74">
                  <c:v>112.43555436225185</c:v>
                </c:pt>
                <c:pt idx="75">
                  <c:v>118.38686154113503</c:v>
                </c:pt>
                <c:pt idx="76">
                  <c:v>125.41314654570549</c:v>
                </c:pt>
                <c:pt idx="77">
                  <c:v>132.83590366497032</c:v>
                </c:pt>
                <c:pt idx="78">
                  <c:v>139.67921771636418</c:v>
                </c:pt>
                <c:pt idx="79">
                  <c:v>144.85831762840451</c:v>
                </c:pt>
                <c:pt idx="80">
                  <c:v>147.45295296893642</c:v>
                </c:pt>
                <c:pt idx="81">
                  <c:v>146.97138848206848</c:v>
                </c:pt>
                <c:pt idx="82">
                  <c:v>143.50042483118256</c:v>
                </c:pt>
                <c:pt idx="83">
                  <c:v>137.67820511366116</c:v>
                </c:pt>
                <c:pt idx="84">
                  <c:v>130.50123587332146</c:v>
                </c:pt>
                <c:pt idx="85">
                  <c:v>123.04552246070268</c:v>
                </c:pt>
                <c:pt idx="86">
                  <c:v>116.20844306784427</c:v>
                </c:pt>
                <c:pt idx="87">
                  <c:v>110.55350162927665</c:v>
                </c:pt>
                <c:pt idx="88">
                  <c:v>106.28426269447267</c:v>
                </c:pt>
                <c:pt idx="89">
                  <c:v>103.31962726226367</c:v>
                </c:pt>
                <c:pt idx="90">
                  <c:v>101.41482146011624</c:v>
                </c:pt>
                <c:pt idx="91">
                  <c:v>100.27570901811576</c:v>
                </c:pt>
                <c:pt idx="92">
                  <c:v>99.636347395968698</c:v>
                </c:pt>
                <c:pt idx="93">
                  <c:v>99.29437347202537</c:v>
                </c:pt>
                <c:pt idx="94">
                  <c:v>99.114666854543344</c:v>
                </c:pt>
                <c:pt idx="95">
                  <c:v>99.01641921217778</c:v>
                </c:pt>
                <c:pt idx="96">
                  <c:v>98.955843048525551</c:v>
                </c:pt>
                <c:pt idx="97">
                  <c:v>98.911298318624958</c:v>
                </c:pt>
                <c:pt idx="98">
                  <c:v>98.873013743134095</c:v>
                </c:pt>
                <c:pt idx="99">
                  <c:v>98.836996648069473</c:v>
                </c:pt>
                <c:pt idx="100">
                  <c:v>98.801854802561834</c:v>
                </c:pt>
                <c:pt idx="101">
                  <c:v>98.767324176357349</c:v>
                </c:pt>
                <c:pt idx="102">
                  <c:v>98.733675289470938</c:v>
                </c:pt>
                <c:pt idx="103">
                  <c:v>98.701527814043317</c:v>
                </c:pt>
                <c:pt idx="104">
                  <c:v>98.671838265990402</c:v>
                </c:pt>
                <c:pt idx="105">
                  <c:v>98.645949614342399</c:v>
                </c:pt>
                <c:pt idx="106">
                  <c:v>98.625644446885573</c:v>
                </c:pt>
                <c:pt idx="107">
                  <c:v>98.613159773252505</c:v>
                </c:pt>
                <c:pt idx="108">
                  <c:v>98.611124400080215</c:v>
                </c:pt>
                <c:pt idx="109">
                  <c:v>98.622382829769776</c:v>
                </c:pt>
                <c:pt idx="110">
                  <c:v>98.649681096861883</c:v>
                </c:pt>
                <c:pt idx="111">
                  <c:v>98.69521403846214</c:v>
                </c:pt>
                <c:pt idx="112">
                  <c:v>98.760069808170798</c:v>
                </c:pt>
                <c:pt idx="113">
                  <c:v>98.843650157427888</c:v>
                </c:pt>
                <c:pt idx="114">
                  <c:v>98.943183023981888</c:v>
                </c:pt>
                <c:pt idx="115">
                  <c:v>99.053463124786873</c:v>
                </c:pt>
                <c:pt idx="116">
                  <c:v>99.166943676454224</c:v>
                </c:pt>
                <c:pt idx="117">
                  <c:v>99.274251889183247</c:v>
                </c:pt>
                <c:pt idx="118">
                  <c:v>99.365117487543159</c:v>
                </c:pt>
                <c:pt idx="119">
                  <c:v>99.429604581162152</c:v>
                </c:pt>
                <c:pt idx="120">
                  <c:v>99.459449092254957</c:v>
                </c:pt>
                <c:pt idx="121">
                  <c:v>99.449254273004001</c:v>
                </c:pt>
                <c:pt idx="122">
                  <c:v>99.39730492785722</c:v>
                </c:pt>
                <c:pt idx="123">
                  <c:v>99.305829980418551</c:v>
                </c:pt>
                <c:pt idx="124">
                  <c:v>99.180657433330467</c:v>
                </c:pt>
                <c:pt idx="125">
                  <c:v>99.030335376140997</c:v>
                </c:pt>
                <c:pt idx="126">
                  <c:v>98.864902319474737</c:v>
                </c:pt>
                <c:pt idx="127">
                  <c:v>98.694551151342353</c:v>
                </c:pt>
                <c:pt idx="128">
                  <c:v>98.528430394699384</c:v>
                </c:pt>
                <c:pt idx="129">
                  <c:v>98.37376994369852</c:v>
                </c:pt>
                <c:pt idx="130">
                  <c:v>98.235427102841086</c:v>
                </c:pt>
                <c:pt idx="131">
                  <c:v>98.115850576353083</c:v>
                </c:pt>
                <c:pt idx="132">
                  <c:v>98.015380549642344</c:v>
                </c:pt>
                <c:pt idx="133">
                  <c:v>97.932757937522936</c:v>
                </c:pt>
                <c:pt idx="134">
                  <c:v>97.865708547749804</c:v>
                </c:pt>
                <c:pt idx="135">
                  <c:v>97.811490957957773</c:v>
                </c:pt>
                <c:pt idx="136">
                  <c:v>97.767337007779105</c:v>
                </c:pt>
                <c:pt idx="137">
                  <c:v>97.730757003249281</c:v>
                </c:pt>
                <c:pt idx="138">
                  <c:v>97.699717380654505</c:v>
                </c:pt>
                <c:pt idx="139">
                  <c:v>97.672721051200483</c:v>
                </c:pt>
                <c:pt idx="140">
                  <c:v>97.648828886625893</c:v>
                </c:pt>
                <c:pt idx="141">
                  <c:v>97.627656688743613</c:v>
                </c:pt>
                <c:pt idx="142">
                  <c:v>97.609368637465806</c:v>
                </c:pt>
                <c:pt idx="143">
                  <c:v>97.594669100540344</c:v>
                </c:pt>
                <c:pt idx="144">
                  <c:v>97.584773776858711</c:v>
                </c:pt>
                <c:pt idx="145">
                  <c:v>97.581323651331559</c:v>
                </c:pt>
                <c:pt idx="146">
                  <c:v>97.586198006699817</c:v>
                </c:pt>
                <c:pt idx="147">
                  <c:v>97.601193106151655</c:v>
                </c:pt>
                <c:pt idx="148">
                  <c:v>97.627565809072777</c:v>
                </c:pt>
                <c:pt idx="149">
                  <c:v>97.66549391443084</c:v>
                </c:pt>
                <c:pt idx="150">
                  <c:v>97.713564584675453</c:v>
                </c:pt>
                <c:pt idx="151">
                  <c:v>97.76844613959598</c:v>
                </c:pt>
                <c:pt idx="152">
                  <c:v>97.824901102772273</c:v>
                </c:pt>
                <c:pt idx="153">
                  <c:v>97.876242557831105</c:v>
                </c:pt>
                <c:pt idx="154">
                  <c:v>97.915225090498851</c:v>
                </c:pt>
                <c:pt idx="155">
                  <c:v>97.935224967023501</c:v>
                </c:pt>
                <c:pt idx="156">
                  <c:v>97.931449603439944</c:v>
                </c:pt>
                <c:pt idx="157">
                  <c:v>97.901872082923532</c:v>
                </c:pt>
                <c:pt idx="158">
                  <c:v>97.847638811998962</c:v>
                </c:pt>
                <c:pt idx="159">
                  <c:v>97.772836831140211</c:v>
                </c:pt>
                <c:pt idx="160">
                  <c:v>97.683685777222891</c:v>
                </c:pt>
                <c:pt idx="161">
                  <c:v>97.58737493923293</c:v>
                </c:pt>
                <c:pt idx="162">
                  <c:v>97.490845001768378</c:v>
                </c:pt>
                <c:pt idx="163">
                  <c:v>97.399795519679984</c:v>
                </c:pt>
                <c:pt idx="164">
                  <c:v>97.318099836084031</c:v>
                </c:pt>
                <c:pt idx="165">
                  <c:v>97.247673305827718</c:v>
                </c:pt>
                <c:pt idx="166">
                  <c:v>97.188718481814234</c:v>
                </c:pt>
                <c:pt idx="167">
                  <c:v>97.140197943088566</c:v>
                </c:pt>
                <c:pt idx="168">
                  <c:v>97.100372241636521</c:v>
                </c:pt>
                <c:pt idx="169">
                  <c:v>97.067274663919591</c:v>
                </c:pt>
                <c:pt idx="170">
                  <c:v>97.039051629303032</c:v>
                </c:pt>
                <c:pt idx="171">
                  <c:v>97.014153359824334</c:v>
                </c:pt>
                <c:pt idx="172">
                  <c:v>96.991398456648128</c:v>
                </c:pt>
                <c:pt idx="173">
                  <c:v>96.969953690883315</c:v>
                </c:pt>
                <c:pt idx="174">
                  <c:v>96.949270476200297</c:v>
                </c:pt>
                <c:pt idx="175">
                  <c:v>96.929009640727358</c:v>
                </c:pt>
                <c:pt idx="176">
                  <c:v>96.908973412811321</c:v>
                </c:pt>
                <c:pt idx="177">
                  <c:v>96.88905264918678</c:v>
                </c:pt>
                <c:pt idx="178">
                  <c:v>96.869190152091136</c:v>
                </c:pt>
                <c:pt idx="179">
                  <c:v>96.849357338489995</c:v>
                </c:pt>
                <c:pt idx="180">
                  <c:v>96.829540498016613</c:v>
                </c:pt>
                <c:pt idx="181">
                  <c:v>96.809733238869697</c:v>
                </c:pt>
                <c:pt idx="182">
                  <c:v>96.789932591629977</c:v>
                </c:pt>
                <c:pt idx="183">
                  <c:v>96.770137116236555</c:v>
                </c:pt>
                <c:pt idx="184">
                  <c:v>96.75034603264811</c:v>
                </c:pt>
                <c:pt idx="185">
                  <c:v>96.730558842189083</c:v>
                </c:pt>
                <c:pt idx="186">
                  <c:v>96.710775170353003</c:v>
                </c:pt>
                <c:pt idx="187">
                  <c:v>96.690994704012084</c:v>
                </c:pt>
                <c:pt idx="188">
                  <c:v>96.671217166763512</c:v>
                </c:pt>
                <c:pt idx="189">
                  <c:v>96.651442308939636</c:v>
                </c:pt>
                <c:pt idx="190">
                  <c:v>96.631669903033682</c:v>
                </c:pt>
                <c:pt idx="191">
                  <c:v>96.611899741088379</c:v>
                </c:pt>
                <c:pt idx="192">
                  <c:v>96.592131632821875</c:v>
                </c:pt>
                <c:pt idx="193">
                  <c:v>96.57236540407186</c:v>
                </c:pt>
                <c:pt idx="194">
                  <c:v>96.552600895418379</c:v>
                </c:pt>
                <c:pt idx="195">
                  <c:v>96.532837960935609</c:v>
                </c:pt>
                <c:pt idx="196">
                  <c:v>96.513076467052045</c:v>
                </c:pt>
                <c:pt idx="197">
                  <c:v>96.493316291507298</c:v>
                </c:pt>
                <c:pt idx="198">
                  <c:v>96.473557322396942</c:v>
                </c:pt>
                <c:pt idx="199">
                  <c:v>96.453799457297549</c:v>
                </c:pt>
                <c:pt idx="200">
                  <c:v>96.434042602465396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A!$AX$6:$AX$206</c:f>
              <c:numCache>
                <c:formatCode>General</c:formatCode>
                <c:ptCount val="201"/>
                <c:pt idx="0">
                  <c:v>100.80490177133436</c:v>
                </c:pt>
                <c:pt idx="1">
                  <c:v>100.78854592415637</c:v>
                </c:pt>
                <c:pt idx="2">
                  <c:v>100.77218963937509</c:v>
                </c:pt>
                <c:pt idx="3">
                  <c:v>100.75583287152524</c:v>
                </c:pt>
                <c:pt idx="4">
                  <c:v>100.73947557044423</c:v>
                </c:pt>
                <c:pt idx="5">
                  <c:v>100.72311768078924</c:v>
                </c:pt>
                <c:pt idx="6">
                  <c:v>100.70675914150539</c:v>
                </c:pt>
                <c:pt idx="7">
                  <c:v>100.69039988523907</c:v>
                </c:pt>
                <c:pt idx="8">
                  <c:v>100.67403983769192</c:v>
                </c:pt>
                <c:pt idx="9">
                  <c:v>100.65767891690864</c:v>
                </c:pt>
                <c:pt idx="10">
                  <c:v>100.64131703249214</c:v>
                </c:pt>
                <c:pt idx="11">
                  <c:v>100.62495408473919</c:v>
                </c:pt>
                <c:pt idx="12">
                  <c:v>100.60858996368769</c:v>
                </c:pt>
                <c:pt idx="13">
                  <c:v>100.59222454806741</c:v>
                </c:pt>
                <c:pt idx="14">
                  <c:v>100.57585770414398</c:v>
                </c:pt>
                <c:pt idx="15">
                  <c:v>100.55948928444586</c:v>
                </c:pt>
                <c:pt idx="16">
                  <c:v>100.54311912636201</c:v>
                </c:pt>
                <c:pt idx="17">
                  <c:v>100.52674705059793</c:v>
                </c:pt>
                <c:pt idx="18">
                  <c:v>100.51037285947542</c:v>
                </c:pt>
                <c:pt idx="19">
                  <c:v>100.49399633506074</c:v>
                </c:pt>
                <c:pt idx="20">
                  <c:v>100.4776172371041</c:v>
                </c:pt>
                <c:pt idx="21">
                  <c:v>100.46123530077182</c:v>
                </c:pt>
                <c:pt idx="22">
                  <c:v>100.44485023415032</c:v>
                </c:pt>
                <c:pt idx="23">
                  <c:v>100.42846171550012</c:v>
                </c:pt>
                <c:pt idx="24">
                  <c:v>100.41206939023463</c:v>
                </c:pt>
                <c:pt idx="25">
                  <c:v>100.39567286759721</c:v>
                </c:pt>
                <c:pt idx="26">
                  <c:v>100.37927171700714</c:v>
                </c:pt>
                <c:pt idx="27">
                  <c:v>100.36286546404199</c:v>
                </c:pt>
                <c:pt idx="28">
                  <c:v>100.34645358602192</c:v>
                </c:pt>
                <c:pt idx="29">
                  <c:v>100.33003550715731</c:v>
                </c:pt>
                <c:pt idx="30">
                  <c:v>100.31361059321821</c:v>
                </c:pt>
                <c:pt idx="31">
                  <c:v>100.29717814568049</c:v>
                </c:pt>
                <c:pt idx="32">
                  <c:v>100.28073739529924</c:v>
                </c:pt>
                <c:pt idx="33">
                  <c:v>100.26428749505651</c:v>
                </c:pt>
                <c:pt idx="34">
                  <c:v>100.24782751242539</c:v>
                </c:pt>
                <c:pt idx="35">
                  <c:v>100.23135642088802</c:v>
                </c:pt>
                <c:pt idx="36">
                  <c:v>100.21487309064034</c:v>
                </c:pt>
                <c:pt idx="37">
                  <c:v>100.19837627841135</c:v>
                </c:pt>
                <c:pt idx="38">
                  <c:v>100.1818646163189</c:v>
                </c:pt>
                <c:pt idx="39">
                  <c:v>100.16533659967932</c:v>
                </c:pt>
                <c:pt idx="40">
                  <c:v>100.14879057368208</c:v>
                </c:pt>
                <c:pt idx="41">
                  <c:v>100.13222471883593</c:v>
                </c:pt>
                <c:pt idx="42">
                  <c:v>100.11563703508712</c:v>
                </c:pt>
                <c:pt idx="43">
                  <c:v>100.09902532450589</c:v>
                </c:pt>
                <c:pt idx="44">
                  <c:v>100.08238717243219</c:v>
                </c:pt>
                <c:pt idx="45">
                  <c:v>100.06571992696907</c:v>
                </c:pt>
                <c:pt idx="46">
                  <c:v>100.0490206767079</c:v>
                </c:pt>
                <c:pt idx="47">
                  <c:v>100.03228622656994</c:v>
                </c:pt>
                <c:pt idx="48">
                  <c:v>100.01551307164723</c:v>
                </c:pt>
                <c:pt idx="49">
                  <c:v>99.99869736893065</c:v>
                </c:pt>
                <c:pt idx="50">
                  <c:v>99.981834906816815</c:v>
                </c:pt>
                <c:pt idx="51">
                  <c:v>99.96492107229605</c:v>
                </c:pt>
                <c:pt idx="52">
                  <c:v>99.947950815737158</c:v>
                </c:pt>
                <c:pt idx="53">
                  <c:v>99.930918613203787</c:v>
                </c:pt>
                <c:pt idx="54">
                  <c:v>99.913818426264569</c:v>
                </c:pt>
                <c:pt idx="55">
                  <c:v>99.896643659292621</c:v>
                </c:pt>
                <c:pt idx="56">
                  <c:v>99.879387114294644</c:v>
                </c:pt>
                <c:pt idx="57">
                  <c:v>99.862040943365585</c:v>
                </c:pt>
                <c:pt idx="58">
                  <c:v>99.84459659893453</c:v>
                </c:pt>
                <c:pt idx="59">
                  <c:v>99.827044782051729</c:v>
                </c:pt>
                <c:pt idx="60">
                  <c:v>99.809375389070581</c:v>
                </c:pt>
                <c:pt idx="61">
                  <c:v>99.791577457202351</c:v>
                </c:pt>
                <c:pt idx="62">
                  <c:v>99.773639109567711</c:v>
                </c:pt>
                <c:pt idx="63">
                  <c:v>99.755547500543202</c:v>
                </c:pt>
                <c:pt idx="64">
                  <c:v>99.737288762400837</c:v>
                </c:pt>
                <c:pt idx="65">
                  <c:v>99.718847954470945</c:v>
                </c:pt>
                <c:pt idx="66">
                  <c:v>99.700209016320287</c:v>
                </c:pt>
                <c:pt idx="67">
                  <c:v>99.68135472673201</c:v>
                </c:pt>
                <c:pt idx="68">
                  <c:v>99.662266670598626</c:v>
                </c:pt>
                <c:pt idx="69">
                  <c:v>99.642925216190832</c:v>
                </c:pt>
                <c:pt idx="70">
                  <c:v>99.623309505638275</c:v>
                </c:pt>
                <c:pt idx="71">
                  <c:v>99.603397461844082</c:v>
                </c:pt>
                <c:pt idx="72">
                  <c:v>99.583165815439003</c:v>
                </c:pt>
                <c:pt idx="73">
                  <c:v>99.562590155745681</c:v>
                </c:pt>
                <c:pt idx="74">
                  <c:v>99.541645010045471</c:v>
                </c:pt>
                <c:pt idx="75">
                  <c:v>99.520303955685961</c:v>
                </c:pt>
                <c:pt idx="76">
                  <c:v>99.498539769704166</c:v>
                </c:pt>
                <c:pt idx="77">
                  <c:v>99.476324620618954</c:v>
                </c:pt>
                <c:pt idx="78">
                  <c:v>99.453630306820429</c:v>
                </c:pt>
                <c:pt idx="79">
                  <c:v>99.43042854549644</c:v>
                </c:pt>
                <c:pt idx="80">
                  <c:v>99.406691315231669</c:v>
                </c:pt>
                <c:pt idx="81">
                  <c:v>99.382391254238954</c:v>
                </c:pt>
                <c:pt idx="82">
                  <c:v>99.357502114587106</c:v>
                </c:pt>
                <c:pt idx="83">
                  <c:v>99.331999270747687</c:v>
                </c:pt>
                <c:pt idx="84">
                  <c:v>99.305860278282864</c:v>
                </c:pt>
                <c:pt idx="85">
                  <c:v>99.279065475567535</c:v>
                </c:pt>
                <c:pt idx="86">
                  <c:v>99.25159861814808</c:v>
                </c:pt>
                <c:pt idx="87">
                  <c:v>99.223447531807636</c:v>
                </c:pt>
                <c:pt idx="88">
                  <c:v>99.194604766808908</c:v>
                </c:pt>
                <c:pt idx="89">
                  <c:v>99.165068232354585</c:v>
                </c:pt>
                <c:pt idx="90">
                  <c:v>99.134841787321434</c:v>
                </c:pt>
                <c:pt idx="91">
                  <c:v>99.103935761110918</c:v>
                </c:pt>
                <c:pt idx="92">
                  <c:v>99.072367377340356</c:v>
                </c:pt>
                <c:pt idx="93">
                  <c:v>99.040161053390804</c:v>
                </c:pt>
                <c:pt idx="94">
                  <c:v>99.007348550774282</c:v>
                </c:pt>
                <c:pt idx="95">
                  <c:v>98.973968955036497</c:v>
                </c:pt>
                <c:pt idx="96">
                  <c:v>98.940068469479428</c:v>
                </c:pt>
                <c:pt idx="97">
                  <c:v>98.905700014210822</c:v>
                </c:pt>
                <c:pt idx="98">
                  <c:v>98.870922630566128</c:v>
                </c:pt>
                <c:pt idx="99">
                  <c:v>98.835800700295877</c:v>
                </c:pt>
                <c:pt idx="100">
                  <c:v>98.800402998417752</c:v>
                </c:pt>
                <c:pt idx="101">
                  <c:v>98.764801607583252</c:v>
                </c:pt>
                <c:pt idx="102">
                  <c:v>98.729070729469598</c:v>
                </c:pt>
                <c:pt idx="103">
                  <c:v>98.693285434436703</c:v>
                </c:pt>
                <c:pt idx="104">
                  <c:v>98.657520393990438</c:v>
                </c:pt>
                <c:pt idx="105">
                  <c:v>98.621848641189359</c:v>
                </c:pt>
                <c:pt idx="106">
                  <c:v>98.586340401996267</c:v>
                </c:pt>
                <c:pt idx="107">
                  <c:v>98.551062035927004</c:v>
                </c:pt>
                <c:pt idx="108">
                  <c:v>98.516075117628418</c:v>
                </c:pt>
                <c:pt idx="109">
                  <c:v>98.481435682831076</c:v>
                </c:pt>
                <c:pt idx="110">
                  <c:v>98.447193653156205</c:v>
                </c:pt>
                <c:pt idx="111">
                  <c:v>98.413392445217553</c:v>
                </c:pt>
                <c:pt idx="112">
                  <c:v>98.380068760977423</c:v>
                </c:pt>
                <c:pt idx="113">
                  <c:v>98.347252548915208</c:v>
                </c:pt>
                <c:pt idx="114">
                  <c:v>98.314967119604546</c:v>
                </c:pt>
                <c:pt idx="115">
                  <c:v>98.283229394968743</c:v>
                </c:pt>
                <c:pt idx="116">
                  <c:v>98.252050267827883</c:v>
                </c:pt>
                <c:pt idx="117">
                  <c:v>98.22143504726958</c:v>
                </c:pt>
                <c:pt idx="118">
                  <c:v>98.191383965665764</c:v>
                </c:pt>
                <c:pt idx="119">
                  <c:v>98.161892724561653</c:v>
                </c:pt>
                <c:pt idx="120">
                  <c:v>98.132953058888987</c:v>
                </c:pt>
                <c:pt idx="121">
                  <c:v>98.104553301715356</c:v>
                </c:pt>
                <c:pt idx="122">
                  <c:v>98.076678934776623</c:v>
                </c:pt>
                <c:pt idx="123">
                  <c:v>98.049313113125805</c:v>
                </c:pt>
                <c:pt idx="124">
                  <c:v>98.022437155196386</c:v>
                </c:pt>
                <c:pt idx="125">
                  <c:v>97.996030992297563</c:v>
                </c:pt>
                <c:pt idx="126">
                  <c:v>97.970073573949705</c:v>
                </c:pt>
                <c:pt idx="127">
                  <c:v>97.944543227493995</c:v>
                </c:pt>
                <c:pt idx="128">
                  <c:v>97.919417972057204</c:v>
                </c:pt>
                <c:pt idx="129">
                  <c:v>97.894675788238601</c:v>
                </c:pt>
                <c:pt idx="130">
                  <c:v>97.87029484583789</c:v>
                </c:pt>
                <c:pt idx="131">
                  <c:v>97.846253692603284</c:v>
                </c:pt>
                <c:pt idx="132">
                  <c:v>97.82253140739013</c:v>
                </c:pt>
                <c:pt idx="133">
                  <c:v>97.79910772132753</c:v>
                </c:pt>
                <c:pt idx="134">
                  <c:v>97.775963110636965</c:v>
                </c:pt>
                <c:pt idx="135">
                  <c:v>97.753078864670357</c:v>
                </c:pt>
                <c:pt idx="136">
                  <c:v>97.730437132569577</c:v>
                </c:pt>
                <c:pt idx="137">
                  <c:v>97.708020951723682</c:v>
                </c:pt>
                <c:pt idx="138">
                  <c:v>97.685814260936809</c:v>
                </c:pt>
                <c:pt idx="139">
                  <c:v>97.66380190093804</c:v>
                </c:pt>
                <c:pt idx="140">
                  <c:v>97.641969604577397</c:v>
                </c:pt>
                <c:pt idx="141">
                  <c:v>97.62030397877146</c:v>
                </c:pt>
                <c:pt idx="142">
                  <c:v>97.598792479994344</c:v>
                </c:pt>
                <c:pt idx="143">
                  <c:v>97.577423384859387</c:v>
                </c:pt>
                <c:pt idx="144">
                  <c:v>97.556185757107912</c:v>
                </c:pt>
                <c:pt idx="145">
                  <c:v>97.535069412114836</c:v>
                </c:pt>
                <c:pt idx="146">
                  <c:v>97.514064879835416</c:v>
                </c:pt>
                <c:pt idx="147">
                  <c:v>97.493163366955599</c:v>
                </c:pt>
                <c:pt idx="148">
                  <c:v>97.472356718865711</c:v>
                </c:pt>
                <c:pt idx="149">
                  <c:v>97.451637381954527</c:v>
                </c:pt>
                <c:pt idx="150">
                  <c:v>97.43099836661564</c:v>
                </c:pt>
                <c:pt idx="151">
                  <c:v>97.410433211268426</c:v>
                </c:pt>
                <c:pt idx="152">
                  <c:v>97.389935947620529</c:v>
                </c:pt>
                <c:pt idx="153">
                  <c:v>97.369501067335946</c:v>
                </c:pt>
                <c:pt idx="154">
                  <c:v>97.349123490220393</c:v>
                </c:pt>
                <c:pt idx="155">
                  <c:v>97.328798533993464</c:v>
                </c:pt>
                <c:pt idx="156">
                  <c:v>97.308521885681472</c:v>
                </c:pt>
                <c:pt idx="157">
                  <c:v>97.288289574638043</c:v>
                </c:pt>
                <c:pt idx="158">
                  <c:v>97.268097947176827</c:v>
                </c:pt>
                <c:pt idx="159">
                  <c:v>97.247943642783909</c:v>
                </c:pt>
                <c:pt idx="160">
                  <c:v>97.227823571864448</c:v>
                </c:pt>
                <c:pt idx="161">
                  <c:v>97.207734894968581</c:v>
                </c:pt>
                <c:pt idx="162">
                  <c:v>97.187675003434322</c:v>
                </c:pt>
                <c:pt idx="163">
                  <c:v>97.167641501381468</c:v>
                </c:pt>
                <c:pt idx="164">
                  <c:v>97.147632188987217</c:v>
                </c:pt>
                <c:pt idx="165">
                  <c:v>97.127645046973171</c:v>
                </c:pt>
                <c:pt idx="166">
                  <c:v>97.107678222233446</c:v>
                </c:pt>
                <c:pt idx="167">
                  <c:v>97.087730014534657</c:v>
                </c:pt>
                <c:pt idx="168">
                  <c:v>97.067798864219696</c:v>
                </c:pt>
                <c:pt idx="169">
                  <c:v>97.047883340849893</c:v>
                </c:pt>
                <c:pt idx="170">
                  <c:v>97.027982132722187</c:v>
                </c:pt>
                <c:pt idx="171">
                  <c:v>97.008094037201133</c:v>
                </c:pt>
                <c:pt idx="172">
                  <c:v>96.98821795180811</c:v>
                </c:pt>
                <c:pt idx="173">
                  <c:v>96.968352866013561</c:v>
                </c:pt>
                <c:pt idx="174">
                  <c:v>96.948497853680635</c:v>
                </c:pt>
                <c:pt idx="175">
                  <c:v>96.928652066112207</c:v>
                </c:pt>
                <c:pt idx="176">
                  <c:v>96.908814725655887</c:v>
                </c:pt>
                <c:pt idx="177">
                  <c:v>96.888985119824525</c:v>
                </c:pt>
                <c:pt idx="178">
                  <c:v>96.869162595892973</c:v>
                </c:pt>
                <c:pt idx="179">
                  <c:v>96.849346555933849</c:v>
                </c:pt>
                <c:pt idx="180">
                  <c:v>96.82953645225831</c:v>
                </c:pt>
                <c:pt idx="181">
                  <c:v>96.809731783229907</c:v>
                </c:pt>
                <c:pt idx="182">
                  <c:v>96.78993208942191</c:v>
                </c:pt>
                <c:pt idx="183">
                  <c:v>96.770136950090816</c:v>
                </c:pt>
                <c:pt idx="184">
                  <c:v>96.750345979940832</c:v>
                </c:pt>
                <c:pt idx="185">
                  <c:v>96.730558826155615</c:v>
                </c:pt>
                <c:pt idx="186">
                  <c:v>96.710775165676083</c:v>
                </c:pt>
                <c:pt idx="187">
                  <c:v>96.690994702703904</c:v>
                </c:pt>
                <c:pt idx="188">
                  <c:v>96.671217166412632</c:v>
                </c:pt>
                <c:pt idx="189">
                  <c:v>96.651442308849397</c:v>
                </c:pt>
                <c:pt idx="190">
                  <c:v>96.631669903011428</c:v>
                </c:pt>
                <c:pt idx="191">
                  <c:v>96.611899741083121</c:v>
                </c:pt>
                <c:pt idx="192">
                  <c:v>96.592131632820681</c:v>
                </c:pt>
                <c:pt idx="193">
                  <c:v>96.572365404071604</c:v>
                </c:pt>
                <c:pt idx="194">
                  <c:v>96.552600895418323</c:v>
                </c:pt>
                <c:pt idx="195">
                  <c:v>96.532837960935595</c:v>
                </c:pt>
                <c:pt idx="196">
                  <c:v>96.513076467052045</c:v>
                </c:pt>
                <c:pt idx="197">
                  <c:v>96.493316291507298</c:v>
                </c:pt>
                <c:pt idx="198">
                  <c:v>96.473557322396942</c:v>
                </c:pt>
                <c:pt idx="199">
                  <c:v>96.453799457297549</c:v>
                </c:pt>
                <c:pt idx="200">
                  <c:v>96.434042602465396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479312"/>
        <c:axId val="608479704"/>
      </c:scatterChart>
      <c:valAx>
        <c:axId val="6084793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8479704"/>
        <c:crosses val="autoZero"/>
        <c:crossBetween val="midCat"/>
      </c:valAx>
      <c:valAx>
        <c:axId val="6084797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847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A!$F$6:$F$206</c:f>
              <c:numCache>
                <c:formatCode>General</c:formatCode>
                <c:ptCount val="201"/>
                <c:pt idx="0">
                  <c:v>101.015</c:v>
                </c:pt>
                <c:pt idx="1">
                  <c:v>100.206</c:v>
                </c:pt>
                <c:pt idx="2">
                  <c:v>100.265</c:v>
                </c:pt>
                <c:pt idx="3">
                  <c:v>100.25</c:v>
                </c:pt>
                <c:pt idx="4">
                  <c:v>100.35299999999999</c:v>
                </c:pt>
                <c:pt idx="5">
                  <c:v>100.985</c:v>
                </c:pt>
                <c:pt idx="6">
                  <c:v>101.941</c:v>
                </c:pt>
                <c:pt idx="7">
                  <c:v>100.824</c:v>
                </c:pt>
                <c:pt idx="8">
                  <c:v>99.397000000000006</c:v>
                </c:pt>
                <c:pt idx="9">
                  <c:v>100.294</c:v>
                </c:pt>
                <c:pt idx="10">
                  <c:v>101.13200000000001</c:v>
                </c:pt>
                <c:pt idx="11">
                  <c:v>100.706</c:v>
                </c:pt>
                <c:pt idx="12">
                  <c:v>102.14700000000001</c:v>
                </c:pt>
                <c:pt idx="13">
                  <c:v>101.35299999999999</c:v>
                </c:pt>
                <c:pt idx="14">
                  <c:v>100.63200000000001</c:v>
                </c:pt>
                <c:pt idx="15">
                  <c:v>100.691</c:v>
                </c:pt>
                <c:pt idx="16">
                  <c:v>101.64700000000001</c:v>
                </c:pt>
                <c:pt idx="17">
                  <c:v>102.059</c:v>
                </c:pt>
                <c:pt idx="18">
                  <c:v>102.529</c:v>
                </c:pt>
                <c:pt idx="19">
                  <c:v>102.16200000000001</c:v>
                </c:pt>
                <c:pt idx="20">
                  <c:v>102.971</c:v>
                </c:pt>
                <c:pt idx="21">
                  <c:v>101</c:v>
                </c:pt>
                <c:pt idx="22">
                  <c:v>101.074</c:v>
                </c:pt>
                <c:pt idx="23">
                  <c:v>101.574</c:v>
                </c:pt>
                <c:pt idx="24">
                  <c:v>101.89700000000001</c:v>
                </c:pt>
                <c:pt idx="25">
                  <c:v>103.706</c:v>
                </c:pt>
                <c:pt idx="26">
                  <c:v>102.89700000000001</c:v>
                </c:pt>
                <c:pt idx="27">
                  <c:v>103.10299999999999</c:v>
                </c:pt>
                <c:pt idx="28">
                  <c:v>103.88200000000001</c:v>
                </c:pt>
                <c:pt idx="29">
                  <c:v>102.824</c:v>
                </c:pt>
                <c:pt idx="30">
                  <c:v>104.015</c:v>
                </c:pt>
                <c:pt idx="31">
                  <c:v>105.029</c:v>
                </c:pt>
                <c:pt idx="32">
                  <c:v>103.926</c:v>
                </c:pt>
                <c:pt idx="33">
                  <c:v>105.14700000000001</c:v>
                </c:pt>
                <c:pt idx="34">
                  <c:v>106</c:v>
                </c:pt>
                <c:pt idx="35">
                  <c:v>106.074</c:v>
                </c:pt>
                <c:pt idx="36">
                  <c:v>108.38200000000001</c:v>
                </c:pt>
                <c:pt idx="37">
                  <c:v>108.456</c:v>
                </c:pt>
                <c:pt idx="38">
                  <c:v>110.39700000000001</c:v>
                </c:pt>
                <c:pt idx="39">
                  <c:v>112.16200000000001</c:v>
                </c:pt>
                <c:pt idx="40">
                  <c:v>115.36799999999999</c:v>
                </c:pt>
                <c:pt idx="41">
                  <c:v>119.35299999999999</c:v>
                </c:pt>
                <c:pt idx="42">
                  <c:v>123.25</c:v>
                </c:pt>
                <c:pt idx="43">
                  <c:v>129.51499999999999</c:v>
                </c:pt>
                <c:pt idx="44">
                  <c:v>136.95599999999999</c:v>
                </c:pt>
                <c:pt idx="45">
                  <c:v>144.92599999999999</c:v>
                </c:pt>
                <c:pt idx="46">
                  <c:v>154.01499999999999</c:v>
                </c:pt>
                <c:pt idx="47">
                  <c:v>164.45599999999999</c:v>
                </c:pt>
                <c:pt idx="48">
                  <c:v>173.059</c:v>
                </c:pt>
                <c:pt idx="49">
                  <c:v>181.029</c:v>
                </c:pt>
                <c:pt idx="50">
                  <c:v>188.971</c:v>
                </c:pt>
                <c:pt idx="51">
                  <c:v>194.79400000000001</c:v>
                </c:pt>
                <c:pt idx="52">
                  <c:v>199.91200000000001</c:v>
                </c:pt>
                <c:pt idx="53">
                  <c:v>203.32400000000001</c:v>
                </c:pt>
                <c:pt idx="54">
                  <c:v>202.79400000000001</c:v>
                </c:pt>
                <c:pt idx="55">
                  <c:v>199.54400000000001</c:v>
                </c:pt>
                <c:pt idx="56">
                  <c:v>190.36799999999999</c:v>
                </c:pt>
                <c:pt idx="57">
                  <c:v>171.20599999999999</c:v>
                </c:pt>
                <c:pt idx="58">
                  <c:v>144.89699999999999</c:v>
                </c:pt>
                <c:pt idx="59">
                  <c:v>121.044</c:v>
                </c:pt>
                <c:pt idx="60">
                  <c:v>107.691</c:v>
                </c:pt>
                <c:pt idx="61">
                  <c:v>102.794</c:v>
                </c:pt>
                <c:pt idx="62">
                  <c:v>102.25</c:v>
                </c:pt>
                <c:pt idx="63">
                  <c:v>102.529</c:v>
                </c:pt>
                <c:pt idx="64">
                  <c:v>103.529</c:v>
                </c:pt>
                <c:pt idx="65">
                  <c:v>104.85299999999999</c:v>
                </c:pt>
                <c:pt idx="66">
                  <c:v>105.456</c:v>
                </c:pt>
                <c:pt idx="67">
                  <c:v>106.235</c:v>
                </c:pt>
                <c:pt idx="68">
                  <c:v>108.60299999999999</c:v>
                </c:pt>
                <c:pt idx="69">
                  <c:v>110.86799999999999</c:v>
                </c:pt>
                <c:pt idx="70">
                  <c:v>114.13200000000001</c:v>
                </c:pt>
                <c:pt idx="71">
                  <c:v>118.735</c:v>
                </c:pt>
                <c:pt idx="72">
                  <c:v>121.926</c:v>
                </c:pt>
                <c:pt idx="73">
                  <c:v>128.04400000000001</c:v>
                </c:pt>
                <c:pt idx="74">
                  <c:v>134.25</c:v>
                </c:pt>
                <c:pt idx="75">
                  <c:v>141.16200000000001</c:v>
                </c:pt>
                <c:pt idx="76">
                  <c:v>146.32400000000001</c:v>
                </c:pt>
                <c:pt idx="77">
                  <c:v>149.36799999999999</c:v>
                </c:pt>
                <c:pt idx="78">
                  <c:v>151.91200000000001</c:v>
                </c:pt>
                <c:pt idx="79">
                  <c:v>150.48500000000001</c:v>
                </c:pt>
                <c:pt idx="80">
                  <c:v>143.85300000000001</c:v>
                </c:pt>
                <c:pt idx="81">
                  <c:v>133.39699999999999</c:v>
                </c:pt>
                <c:pt idx="82">
                  <c:v>121.235</c:v>
                </c:pt>
                <c:pt idx="83">
                  <c:v>112.85299999999999</c:v>
                </c:pt>
                <c:pt idx="84">
                  <c:v>108.294</c:v>
                </c:pt>
                <c:pt idx="85">
                  <c:v>104.529</c:v>
                </c:pt>
                <c:pt idx="86">
                  <c:v>104.91200000000001</c:v>
                </c:pt>
                <c:pt idx="87">
                  <c:v>104.029</c:v>
                </c:pt>
                <c:pt idx="88">
                  <c:v>102.25</c:v>
                </c:pt>
                <c:pt idx="89">
                  <c:v>101.765</c:v>
                </c:pt>
                <c:pt idx="90">
                  <c:v>102.36799999999999</c:v>
                </c:pt>
                <c:pt idx="91">
                  <c:v>101.809</c:v>
                </c:pt>
                <c:pt idx="92">
                  <c:v>102.309</c:v>
                </c:pt>
                <c:pt idx="93">
                  <c:v>102.426</c:v>
                </c:pt>
                <c:pt idx="94">
                  <c:v>102</c:v>
                </c:pt>
                <c:pt idx="95">
                  <c:v>102.14700000000001</c:v>
                </c:pt>
                <c:pt idx="96">
                  <c:v>101.324</c:v>
                </c:pt>
                <c:pt idx="97">
                  <c:v>102.58799999999999</c:v>
                </c:pt>
                <c:pt idx="98">
                  <c:v>102.074</c:v>
                </c:pt>
                <c:pt idx="99">
                  <c:v>103.544</c:v>
                </c:pt>
                <c:pt idx="100">
                  <c:v>103.191</c:v>
                </c:pt>
                <c:pt idx="101">
                  <c:v>102.88200000000001</c:v>
                </c:pt>
                <c:pt idx="102">
                  <c:v>103.83799999999999</c:v>
                </c:pt>
                <c:pt idx="103">
                  <c:v>103.279</c:v>
                </c:pt>
                <c:pt idx="104">
                  <c:v>104.08799999999999</c:v>
                </c:pt>
                <c:pt idx="105">
                  <c:v>102.64700000000001</c:v>
                </c:pt>
                <c:pt idx="106">
                  <c:v>102.13200000000001</c:v>
                </c:pt>
                <c:pt idx="107">
                  <c:v>102.471</c:v>
                </c:pt>
                <c:pt idx="108">
                  <c:v>102.33799999999999</c:v>
                </c:pt>
                <c:pt idx="109">
                  <c:v>102.309</c:v>
                </c:pt>
                <c:pt idx="110">
                  <c:v>102.60299999999999</c:v>
                </c:pt>
                <c:pt idx="111">
                  <c:v>103.235</c:v>
                </c:pt>
                <c:pt idx="112">
                  <c:v>102.10299999999999</c:v>
                </c:pt>
                <c:pt idx="113">
                  <c:v>103.83799999999999</c:v>
                </c:pt>
                <c:pt idx="114">
                  <c:v>103.64700000000001</c:v>
                </c:pt>
                <c:pt idx="115">
                  <c:v>103.824</c:v>
                </c:pt>
                <c:pt idx="116">
                  <c:v>103.721</c:v>
                </c:pt>
                <c:pt idx="117">
                  <c:v>104.471</c:v>
                </c:pt>
                <c:pt idx="118">
                  <c:v>104.794</c:v>
                </c:pt>
                <c:pt idx="119">
                  <c:v>103.676</c:v>
                </c:pt>
                <c:pt idx="120">
                  <c:v>103.5</c:v>
                </c:pt>
                <c:pt idx="121">
                  <c:v>104.16200000000001</c:v>
                </c:pt>
                <c:pt idx="122">
                  <c:v>103.61799999999999</c:v>
                </c:pt>
                <c:pt idx="123">
                  <c:v>102.91200000000001</c:v>
                </c:pt>
                <c:pt idx="124">
                  <c:v>102.824</c:v>
                </c:pt>
                <c:pt idx="125">
                  <c:v>100.66200000000001</c:v>
                </c:pt>
                <c:pt idx="126">
                  <c:v>101.956</c:v>
                </c:pt>
                <c:pt idx="127">
                  <c:v>101.61799999999999</c:v>
                </c:pt>
                <c:pt idx="128">
                  <c:v>102.515</c:v>
                </c:pt>
                <c:pt idx="129">
                  <c:v>101.691</c:v>
                </c:pt>
                <c:pt idx="130">
                  <c:v>100.14700000000001</c:v>
                </c:pt>
                <c:pt idx="131">
                  <c:v>100.971</c:v>
                </c:pt>
                <c:pt idx="132">
                  <c:v>100.794</c:v>
                </c:pt>
                <c:pt idx="133">
                  <c:v>101.61799999999999</c:v>
                </c:pt>
                <c:pt idx="134">
                  <c:v>101.515</c:v>
                </c:pt>
                <c:pt idx="135">
                  <c:v>101.206</c:v>
                </c:pt>
                <c:pt idx="136">
                  <c:v>100.544</c:v>
                </c:pt>
                <c:pt idx="137">
                  <c:v>100.926</c:v>
                </c:pt>
                <c:pt idx="138">
                  <c:v>102.5</c:v>
                </c:pt>
                <c:pt idx="139">
                  <c:v>101.85299999999999</c:v>
                </c:pt>
                <c:pt idx="140">
                  <c:v>101.926</c:v>
                </c:pt>
                <c:pt idx="141">
                  <c:v>101.176</c:v>
                </c:pt>
                <c:pt idx="142">
                  <c:v>100.61799999999999</c:v>
                </c:pt>
                <c:pt idx="143">
                  <c:v>100.88200000000001</c:v>
                </c:pt>
                <c:pt idx="144">
                  <c:v>101.735</c:v>
                </c:pt>
                <c:pt idx="145">
                  <c:v>102.265</c:v>
                </c:pt>
                <c:pt idx="146">
                  <c:v>101.206</c:v>
                </c:pt>
                <c:pt idx="147">
                  <c:v>101.25</c:v>
                </c:pt>
                <c:pt idx="148">
                  <c:v>101.66200000000001</c:v>
                </c:pt>
                <c:pt idx="149">
                  <c:v>99.897000000000006</c:v>
                </c:pt>
                <c:pt idx="150">
                  <c:v>101.63200000000001</c:v>
                </c:pt>
                <c:pt idx="151">
                  <c:v>101.83799999999999</c:v>
                </c:pt>
                <c:pt idx="152">
                  <c:v>101.044</c:v>
                </c:pt>
                <c:pt idx="153">
                  <c:v>101.735</c:v>
                </c:pt>
                <c:pt idx="154">
                  <c:v>101.779</c:v>
                </c:pt>
                <c:pt idx="155">
                  <c:v>100.89700000000001</c:v>
                </c:pt>
                <c:pt idx="156">
                  <c:v>101.015</c:v>
                </c:pt>
                <c:pt idx="157">
                  <c:v>100.294</c:v>
                </c:pt>
                <c:pt idx="158">
                  <c:v>100.16200000000001</c:v>
                </c:pt>
                <c:pt idx="159">
                  <c:v>100.574</c:v>
                </c:pt>
                <c:pt idx="160">
                  <c:v>100.941</c:v>
                </c:pt>
                <c:pt idx="161">
                  <c:v>100.206</c:v>
                </c:pt>
                <c:pt idx="162">
                  <c:v>100.029</c:v>
                </c:pt>
                <c:pt idx="163">
                  <c:v>99.308999999999997</c:v>
                </c:pt>
                <c:pt idx="164">
                  <c:v>100.64700000000001</c:v>
                </c:pt>
                <c:pt idx="165">
                  <c:v>99.984999999999999</c:v>
                </c:pt>
                <c:pt idx="166">
                  <c:v>100.206</c:v>
                </c:pt>
                <c:pt idx="167">
                  <c:v>98.162000000000006</c:v>
                </c:pt>
                <c:pt idx="168">
                  <c:v>99.441000000000003</c:v>
                </c:pt>
                <c:pt idx="169">
                  <c:v>99.087999999999994</c:v>
                </c:pt>
                <c:pt idx="170">
                  <c:v>99.912000000000006</c:v>
                </c:pt>
                <c:pt idx="171">
                  <c:v>99.528999999999996</c:v>
                </c:pt>
                <c:pt idx="172">
                  <c:v>99.456000000000003</c:v>
                </c:pt>
                <c:pt idx="173">
                  <c:v>100.191</c:v>
                </c:pt>
                <c:pt idx="174">
                  <c:v>99.867999999999995</c:v>
                </c:pt>
                <c:pt idx="175">
                  <c:v>97.941000000000003</c:v>
                </c:pt>
                <c:pt idx="176">
                  <c:v>98.543999999999997</c:v>
                </c:pt>
                <c:pt idx="177">
                  <c:v>99.308999999999997</c:v>
                </c:pt>
                <c:pt idx="178">
                  <c:v>98.337999999999994</c:v>
                </c:pt>
                <c:pt idx="179">
                  <c:v>99.573999999999998</c:v>
                </c:pt>
                <c:pt idx="180">
                  <c:v>97.912000000000006</c:v>
                </c:pt>
                <c:pt idx="181">
                  <c:v>97.897000000000006</c:v>
                </c:pt>
                <c:pt idx="182">
                  <c:v>98.662000000000006</c:v>
                </c:pt>
                <c:pt idx="183">
                  <c:v>99.162000000000006</c:v>
                </c:pt>
                <c:pt idx="184">
                  <c:v>99.337999999999994</c:v>
                </c:pt>
                <c:pt idx="185">
                  <c:v>98.956000000000003</c:v>
                </c:pt>
                <c:pt idx="186">
                  <c:v>99.028999999999996</c:v>
                </c:pt>
                <c:pt idx="187">
                  <c:v>98.456000000000003</c:v>
                </c:pt>
                <c:pt idx="188">
                  <c:v>97.602999999999994</c:v>
                </c:pt>
                <c:pt idx="189">
                  <c:v>98.382000000000005</c:v>
                </c:pt>
                <c:pt idx="190">
                  <c:v>98.5</c:v>
                </c:pt>
                <c:pt idx="191">
                  <c:v>98.058999999999997</c:v>
                </c:pt>
                <c:pt idx="192">
                  <c:v>97.823999999999998</c:v>
                </c:pt>
                <c:pt idx="193">
                  <c:v>96.117999999999995</c:v>
                </c:pt>
                <c:pt idx="194">
                  <c:v>98.265000000000001</c:v>
                </c:pt>
                <c:pt idx="195">
                  <c:v>98.412000000000006</c:v>
                </c:pt>
                <c:pt idx="196">
                  <c:v>96.721000000000004</c:v>
                </c:pt>
                <c:pt idx="197">
                  <c:v>98.867999999999995</c:v>
                </c:pt>
                <c:pt idx="198">
                  <c:v>97.515000000000001</c:v>
                </c:pt>
                <c:pt idx="199">
                  <c:v>98.617999999999995</c:v>
                </c:pt>
                <c:pt idx="200">
                  <c:v>98.058999999999997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A!$U$6:$U$206</c:f>
              <c:numCache>
                <c:formatCode>0.00</c:formatCode>
                <c:ptCount val="201"/>
                <c:pt idx="0">
                  <c:v>101.83952663360552</c:v>
                </c:pt>
                <c:pt idx="1">
                  <c:v>101.85153367548249</c:v>
                </c:pt>
                <c:pt idx="2">
                  <c:v>101.86354463031181</c:v>
                </c:pt>
                <c:pt idx="3">
                  <c:v>101.8755598031653</c:v>
                </c:pt>
                <c:pt idx="4">
                  <c:v>101.88757952153809</c:v>
                </c:pt>
                <c:pt idx="5">
                  <c:v>101.89960413683237</c:v>
                </c:pt>
                <c:pt idx="6">
                  <c:v>101.91163402591768</c:v>
                </c:pt>
                <c:pt idx="7">
                  <c:v>101.92366959276946</c:v>
                </c:pt>
                <c:pt idx="8">
                  <c:v>101.93571127018534</c:v>
                </c:pt>
                <c:pt idx="9">
                  <c:v>101.94775952157995</c:v>
                </c:pt>
                <c:pt idx="10">
                  <c:v>101.95981484285606</c:v>
                </c:pt>
                <c:pt idx="11">
                  <c:v>101.97187776435092</c:v>
                </c:pt>
                <c:pt idx="12">
                  <c:v>101.98394885285461</c:v>
                </c:pt>
                <c:pt idx="13">
                  <c:v>101.99602871369788</c:v>
                </c:pt>
                <c:pt idx="14">
                  <c:v>102.0081179929108</c:v>
                </c:pt>
                <c:pt idx="15">
                  <c:v>102.02021737947665</c:v>
                </c:pt>
                <c:pt idx="16">
                  <c:v>102.03232760779187</c:v>
                </c:pt>
                <c:pt idx="17">
                  <c:v>102.04444946077156</c:v>
                </c:pt>
                <c:pt idx="18">
                  <c:v>102.05658377517267</c:v>
                </c:pt>
                <c:pt idx="19">
                  <c:v>102.0687314544637</c:v>
                </c:pt>
                <c:pt idx="20">
                  <c:v>102.08089350637717</c:v>
                </c:pt>
                <c:pt idx="21">
                  <c:v>102.09307115761283</c:v>
                </c:pt>
                <c:pt idx="22">
                  <c:v>102.10526619859726</c:v>
                </c:pt>
                <c:pt idx="23">
                  <c:v>102.11748198215483</c:v>
                </c:pt>
                <c:pt idx="24">
                  <c:v>102.12972619241705</c:v>
                </c:pt>
                <c:pt idx="25">
                  <c:v>102.1420181734366</c:v>
                </c:pt>
                <c:pt idx="26">
                  <c:v>102.15440741865731</c:v>
                </c:pt>
                <c:pt idx="27">
                  <c:v>102.16701798150046</c:v>
                </c:pt>
                <c:pt idx="28">
                  <c:v>102.18014989988727</c:v>
                </c:pt>
                <c:pt idx="29">
                  <c:v>102.1944990969364</c:v>
                </c:pt>
                <c:pt idx="30">
                  <c:v>102.2116091464045</c:v>
                </c:pt>
                <c:pt idx="31">
                  <c:v>102.23474858089668</c:v>
                </c:pt>
                <c:pt idx="32">
                  <c:v>102.2705162277455</c:v>
                </c:pt>
                <c:pt idx="33">
                  <c:v>102.33159720732013</c:v>
                </c:pt>
                <c:pt idx="34">
                  <c:v>102.44117478755247</c:v>
                </c:pt>
                <c:pt idx="35">
                  <c:v>102.63945499313688</c:v>
                </c:pt>
                <c:pt idx="36">
                  <c:v>102.99244549867316</c:v>
                </c:pt>
                <c:pt idx="37">
                  <c:v>103.60240107102673</c:v>
                </c:pt>
                <c:pt idx="38">
                  <c:v>104.61812459760279</c:v>
                </c:pt>
                <c:pt idx="39">
                  <c:v>106.24170042443902</c:v>
                </c:pt>
                <c:pt idx="40">
                  <c:v>108.72664496067854</c:v>
                </c:pt>
                <c:pt idx="41">
                  <c:v>112.36164427631698</c:v>
                </c:pt>
                <c:pt idx="42">
                  <c:v>117.43497780432889</c:v>
                </c:pt>
                <c:pt idx="43">
                  <c:v>124.17821354316936</c:v>
                </c:pt>
                <c:pt idx="44">
                  <c:v>132.69391608234321</c:v>
                </c:pt>
                <c:pt idx="45">
                  <c:v>142.87984577271675</c:v>
                </c:pt>
                <c:pt idx="46">
                  <c:v>154.36902886351152</c:v>
                </c:pt>
                <c:pt idx="47">
                  <c:v>166.5079366027106</c:v>
                </c:pt>
                <c:pt idx="48">
                  <c:v>178.39104929651106</c:v>
                </c:pt>
                <c:pt idx="49">
                  <c:v>188.95846782751153</c:v>
                </c:pt>
                <c:pt idx="50">
                  <c:v>197.14615408511162</c:v>
                </c:pt>
                <c:pt idx="51">
                  <c:v>202.06091325306383</c:v>
                </c:pt>
                <c:pt idx="52">
                  <c:v>203.14075754789914</c:v>
                </c:pt>
                <c:pt idx="53">
                  <c:v>200.26091259946128</c:v>
                </c:pt>
                <c:pt idx="54">
                  <c:v>193.7578312477456</c:v>
                </c:pt>
                <c:pt idx="55">
                  <c:v>184.36482851153357</c:v>
                </c:pt>
                <c:pt idx="56">
                  <c:v>173.07635773939086</c:v>
                </c:pt>
                <c:pt idx="57">
                  <c:v>160.9756466006362</c:v>
                </c:pt>
                <c:pt idx="58">
                  <c:v>149.06685450564538</c:v>
                </c:pt>
                <c:pt idx="59">
                  <c:v>138.14697107802746</c:v>
                </c:pt>
                <c:pt idx="60">
                  <c:v>128.73772618180811</c:v>
                </c:pt>
                <c:pt idx="61">
                  <c:v>121.07990577618766</c:v>
                </c:pt>
                <c:pt idx="62">
                  <c:v>115.1777605364933</c:v>
                </c:pt>
                <c:pt idx="63">
                  <c:v>110.87347563583801</c:v>
                </c:pt>
                <c:pt idx="64">
                  <c:v>107.93145520132541</c:v>
                </c:pt>
                <c:pt idx="65">
                  <c:v>106.1170551410182</c:v>
                </c:pt>
                <c:pt idx="66">
                  <c:v>105.26042257892617</c:v>
                </c:pt>
                <c:pt idx="67">
                  <c:v>105.29960042716132</c:v>
                </c:pt>
                <c:pt idx="68">
                  <c:v>106.29646110077718</c:v>
                </c:pt>
                <c:pt idx="69">
                  <c:v>108.41618470701589</c:v>
                </c:pt>
                <c:pt idx="70">
                  <c:v>111.86110198384002</c:v>
                </c:pt>
                <c:pt idx="71">
                  <c:v>116.75892812896303</c:v>
                </c:pt>
                <c:pt idx="72">
                  <c:v>123.02595779345718</c:v>
                </c:pt>
                <c:pt idx="73">
                  <c:v>130.25112206438993</c:v>
                </c:pt>
                <c:pt idx="74">
                  <c:v>137.66127801618259</c:v>
                </c:pt>
                <c:pt idx="75">
                  <c:v>144.21471443265909</c:v>
                </c:pt>
                <c:pt idx="76">
                  <c:v>148.82366432398615</c:v>
                </c:pt>
                <c:pt idx="77">
                  <c:v>150.64427839110999</c:v>
                </c:pt>
                <c:pt idx="78">
                  <c:v>149.32764449864266</c:v>
                </c:pt>
                <c:pt idx="79">
                  <c:v>145.12862036044413</c:v>
                </c:pt>
                <c:pt idx="80">
                  <c:v>138.82544723384862</c:v>
                </c:pt>
                <c:pt idx="81">
                  <c:v>131.48463001450361</c:v>
                </c:pt>
                <c:pt idx="82">
                  <c:v>124.1683082421582</c:v>
                </c:pt>
                <c:pt idx="83">
                  <c:v>117.69338773390325</c:v>
                </c:pt>
                <c:pt idx="84">
                  <c:v>112.51274273286214</c:v>
                </c:pt>
                <c:pt idx="85">
                  <c:v>108.72673193938911</c:v>
                </c:pt>
                <c:pt idx="86">
                  <c:v>106.18295679029715</c:v>
                </c:pt>
                <c:pt idx="87">
                  <c:v>104.60389071014457</c:v>
                </c:pt>
                <c:pt idx="88">
                  <c:v>103.69396485214524</c:v>
                </c:pt>
                <c:pt idx="89">
                  <c:v>103.20391438140202</c:v>
                </c:pt>
                <c:pt idx="90">
                  <c:v>102.95386950981209</c:v>
                </c:pt>
                <c:pt idx="91">
                  <c:v>102.82911519279479</c:v>
                </c:pt>
                <c:pt idx="92">
                  <c:v>102.76389040216996</c:v>
                </c:pt>
                <c:pt idx="93">
                  <c:v>102.72398219242571</c:v>
                </c:pt>
                <c:pt idx="94">
                  <c:v>102.69316475663516</c:v>
                </c:pt>
                <c:pt idx="95">
                  <c:v>102.66446036910762</c:v>
                </c:pt>
                <c:pt idx="96">
                  <c:v>102.6352674403041</c:v>
                </c:pt>
                <c:pt idx="97">
                  <c:v>102.60497703736522</c:v>
                </c:pt>
                <c:pt idx="98">
                  <c:v>102.57396790508857</c:v>
                </c:pt>
                <c:pt idx="99">
                  <c:v>102.54328349623363</c:v>
                </c:pt>
                <c:pt idx="100">
                  <c:v>102.51461616705738</c:v>
                </c:pt>
                <c:pt idx="101">
                  <c:v>102.49041008240013</c:v>
                </c:pt>
                <c:pt idx="102">
                  <c:v>102.47397824028083</c:v>
                </c:pt>
                <c:pt idx="103">
                  <c:v>102.46955474345846</c:v>
                </c:pt>
                <c:pt idx="104">
                  <c:v>102.48220565130607</c:v>
                </c:pt>
                <c:pt idx="105">
                  <c:v>102.51752416619141</c:v>
                </c:pt>
                <c:pt idx="106">
                  <c:v>102.58105451219811</c:v>
                </c:pt>
                <c:pt idx="107">
                  <c:v>102.67743287246637</c:v>
                </c:pt>
                <c:pt idx="108">
                  <c:v>102.80930392556709</c:v>
                </c:pt>
                <c:pt idx="109">
                  <c:v>102.97615774561383</c:v>
                </c:pt>
                <c:pt idx="110">
                  <c:v>103.17331273099353</c:v>
                </c:pt>
                <c:pt idx="111">
                  <c:v>103.39131698276663</c:v>
                </c:pt>
                <c:pt idx="112">
                  <c:v>103.61602539931148</c:v>
                </c:pt>
                <c:pt idx="113">
                  <c:v>103.82951725760822</c:v>
                </c:pt>
                <c:pt idx="114">
                  <c:v>104.01185607965128</c:v>
                </c:pt>
                <c:pt idx="115">
                  <c:v>104.14349303852528</c:v>
                </c:pt>
                <c:pt idx="116">
                  <c:v>104.20793009132093</c:v>
                </c:pt>
                <c:pt idx="117">
                  <c:v>104.19414732722393</c:v>
                </c:pt>
                <c:pt idx="118">
                  <c:v>104.09830334463152</c:v>
                </c:pt>
                <c:pt idx="119">
                  <c:v>103.92434805469524</c:v>
                </c:pt>
                <c:pt idx="120">
                  <c:v>103.68341519174083</c:v>
                </c:pt>
                <c:pt idx="121">
                  <c:v>103.39212627694066</c:v>
                </c:pt>
                <c:pt idx="122">
                  <c:v>103.07016591439029</c:v>
                </c:pt>
                <c:pt idx="123">
                  <c:v>102.73761930074097</c:v>
                </c:pt>
                <c:pt idx="124">
                  <c:v>102.41256761289758</c:v>
                </c:pt>
                <c:pt idx="125">
                  <c:v>102.10932561053022</c:v>
                </c:pt>
                <c:pt idx="126">
                  <c:v>101.8375209346346</c:v>
                </c:pt>
                <c:pt idx="127">
                  <c:v>101.60201410555523</c:v>
                </c:pt>
                <c:pt idx="128">
                  <c:v>101.40349528004165</c:v>
                </c:pt>
                <c:pt idx="129">
                  <c:v>101.23950151011323</c:v>
                </c:pt>
                <c:pt idx="130">
                  <c:v>101.10558366658667</c:v>
                </c:pt>
                <c:pt idx="131">
                  <c:v>100.99640016559889</c:v>
                </c:pt>
                <c:pt idx="132">
                  <c:v>100.90659755682522</c:v>
                </c:pt>
                <c:pt idx="133">
                  <c:v>100.83142693985643</c:v>
                </c:pt>
                <c:pt idx="134">
                  <c:v>100.76711791221038</c:v>
                </c:pt>
                <c:pt idx="135">
                  <c:v>100.71107624950125</c:v>
                </c:pt>
                <c:pt idx="136">
                  <c:v>100.66198474406229</c:v>
                </c:pt>
                <c:pt idx="137">
                  <c:v>100.61987136230518</c:v>
                </c:pt>
                <c:pt idx="138">
                  <c:v>100.58617088074925</c:v>
                </c:pt>
                <c:pt idx="139">
                  <c:v>100.56375348900765</c:v>
                </c:pt>
                <c:pt idx="140">
                  <c:v>100.55683846218456</c:v>
                </c:pt>
                <c:pt idx="141">
                  <c:v>100.57067076552329</c:v>
                </c:pt>
                <c:pt idx="142">
                  <c:v>100.61083636480656</c:v>
                </c:pt>
                <c:pt idx="143">
                  <c:v>100.68214980251756</c:v>
                </c:pt>
                <c:pt idx="144">
                  <c:v>100.78717341077208</c:v>
                </c:pt>
                <c:pt idx="145">
                  <c:v>100.92460216013491</c:v>
                </c:pt>
                <c:pt idx="146">
                  <c:v>101.08791842594482</c:v>
                </c:pt>
                <c:pt idx="147">
                  <c:v>101.26480940624074</c:v>
                </c:pt>
                <c:pt idx="148">
                  <c:v>101.43777356845332</c:v>
                </c:pt>
                <c:pt idx="149">
                  <c:v>101.58609236595828</c:v>
                </c:pt>
                <c:pt idx="150">
                  <c:v>101.68895535176277</c:v>
                </c:pt>
                <c:pt idx="151">
                  <c:v>101.72912184828735</c:v>
                </c:pt>
                <c:pt idx="152">
                  <c:v>101.69623753758113</c:v>
                </c:pt>
                <c:pt idx="153">
                  <c:v>101.58892527921586</c:v>
                </c:pt>
                <c:pt idx="154">
                  <c:v>101.41506653450122</c:v>
                </c:pt>
                <c:pt idx="155">
                  <c:v>101.19019340669252</c:v>
                </c:pt>
                <c:pt idx="156">
                  <c:v>100.93444374401666</c:v>
                </c:pt>
                <c:pt idx="157">
                  <c:v>100.6689027176286</c:v>
                </c:pt>
                <c:pt idx="158">
                  <c:v>100.41224297768782</c:v>
                </c:pt>
                <c:pt idx="159">
                  <c:v>100.17837771991351</c:v>
                </c:pt>
                <c:pt idx="160">
                  <c:v>99.975460180374711</c:v>
                </c:pt>
                <c:pt idx="161">
                  <c:v>99.806154559816619</c:v>
                </c:pt>
                <c:pt idx="162">
                  <c:v>99.668804315999495</c:v>
                </c:pt>
                <c:pt idx="163">
                  <c:v>99.559003373681207</c:v>
                </c:pt>
                <c:pt idx="164">
                  <c:v>99.471124568224383</c:v>
                </c:pt>
                <c:pt idx="165">
                  <c:v>99.399513368894731</c:v>
                </c:pt>
                <c:pt idx="166">
                  <c:v>99.339234164097249</c:v>
                </c:pt>
                <c:pt idx="167">
                  <c:v>99.286399860445414</c:v>
                </c:pt>
                <c:pt idx="168">
                  <c:v>99.238195496118479</c:v>
                </c:pt>
                <c:pt idx="169">
                  <c:v>99.192725890865333</c:v>
                </c:pt>
                <c:pt idx="170">
                  <c:v>99.148796423579554</c:v>
                </c:pt>
                <c:pt idx="171">
                  <c:v>99.105698526236765</c:v>
                </c:pt>
                <c:pt idx="172">
                  <c:v>99.063035173852683</c:v>
                </c:pt>
                <c:pt idx="173">
                  <c:v>99.020595434119656</c:v>
                </c:pt>
                <c:pt idx="174">
                  <c:v>98.978272577035767</c:v>
                </c:pt>
                <c:pt idx="175">
                  <c:v>98.936014808721723</c:v>
                </c:pt>
                <c:pt idx="176">
                  <c:v>98.893797704745509</c:v>
                </c:pt>
                <c:pt idx="177">
                  <c:v>98.851609775663704</c:v>
                </c:pt>
                <c:pt idx="178">
                  <c:v>98.809445362609594</c:v>
                </c:pt>
                <c:pt idx="179">
                  <c:v>98.767301338806988</c:v>
                </c:pt>
                <c:pt idx="180">
                  <c:v>98.725175659997745</c:v>
                </c:pt>
                <c:pt idx="181">
                  <c:v>98.683066758801104</c:v>
                </c:pt>
                <c:pt idx="182">
                  <c:v>98.640973302213894</c:v>
                </c:pt>
                <c:pt idx="183">
                  <c:v>98.598894096864043</c:v>
                </c:pt>
                <c:pt idx="184">
                  <c:v>98.556828051317993</c:v>
                </c:pt>
                <c:pt idx="185">
                  <c:v>98.514774159434054</c:v>
                </c:pt>
                <c:pt idx="186">
                  <c:v>98.472731491248297</c:v>
                </c:pt>
                <c:pt idx="187">
                  <c:v>98.430699186583624</c:v>
                </c:pt>
                <c:pt idx="188">
                  <c:v>98.388676449751244</c:v>
                </c:pt>
                <c:pt idx="189">
                  <c:v>98.346662544809007</c:v>
                </c:pt>
                <c:pt idx="190">
                  <c:v>98.304656791200543</c:v>
                </c:pt>
                <c:pt idx="191">
                  <c:v>98.262658559710474</c:v>
                </c:pt>
                <c:pt idx="192">
                  <c:v>98.22066726870473</c:v>
                </c:pt>
                <c:pt idx="193">
                  <c:v>98.178682380634442</c:v>
                </c:pt>
                <c:pt idx="194">
                  <c:v>98.136703398786224</c:v>
                </c:pt>
                <c:pt idx="195">
                  <c:v>98.094729864262007</c:v>
                </c:pt>
                <c:pt idx="196">
                  <c:v>98.052761353173679</c:v>
                </c:pt>
                <c:pt idx="197">
                  <c:v>98.010797474038</c:v>
                </c:pt>
                <c:pt idx="198">
                  <c:v>97.968837865358466</c:v>
                </c:pt>
                <c:pt idx="199">
                  <c:v>97.926882193381374</c:v>
                </c:pt>
                <c:pt idx="200">
                  <c:v>97.884930150014284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A!$AY$6:$AY$206</c:f>
              <c:numCache>
                <c:formatCode>General</c:formatCode>
                <c:ptCount val="201"/>
                <c:pt idx="0">
                  <c:v>101.83952663360552</c:v>
                </c:pt>
                <c:pt idx="1">
                  <c:v>101.85153367548249</c:v>
                </c:pt>
                <c:pt idx="2">
                  <c:v>101.86354463031181</c:v>
                </c:pt>
                <c:pt idx="3">
                  <c:v>101.8755598031653</c:v>
                </c:pt>
                <c:pt idx="4">
                  <c:v>101.88757952153809</c:v>
                </c:pt>
                <c:pt idx="5">
                  <c:v>101.89960413683237</c:v>
                </c:pt>
                <c:pt idx="6">
                  <c:v>101.91163402591768</c:v>
                </c:pt>
                <c:pt idx="7">
                  <c:v>101.92366959276946</c:v>
                </c:pt>
                <c:pt idx="8">
                  <c:v>101.93571127018534</c:v>
                </c:pt>
                <c:pt idx="9">
                  <c:v>101.94775952157994</c:v>
                </c:pt>
                <c:pt idx="10">
                  <c:v>101.95981484285598</c:v>
                </c:pt>
                <c:pt idx="11">
                  <c:v>101.97187776435049</c:v>
                </c:pt>
                <c:pt idx="12">
                  <c:v>101.98394885285248</c:v>
                </c:pt>
                <c:pt idx="13">
                  <c:v>101.99602871368768</c:v>
                </c:pt>
                <c:pt idx="14">
                  <c:v>102.00811799286399</c:v>
                </c:pt>
                <c:pt idx="15">
                  <c:v>102.02021737927019</c:v>
                </c:pt>
                <c:pt idx="16">
                  <c:v>102.03232760691694</c:v>
                </c:pt>
                <c:pt idx="17">
                  <c:v>102.04444945720833</c:v>
                </c:pt>
                <c:pt idx="18">
                  <c:v>102.0565837612277</c:v>
                </c:pt>
                <c:pt idx="19">
                  <c:v>102.0687314020194</c:v>
                </c:pt>
                <c:pt idx="20">
                  <c:v>102.0808933168434</c:v>
                </c:pt>
                <c:pt idx="21">
                  <c:v>102.0930704993758</c:v>
                </c:pt>
                <c:pt idx="22">
                  <c:v>102.10526400182289</c:v>
                </c:pt>
                <c:pt idx="23">
                  <c:v>102.11747493691095</c:v>
                </c:pt>
                <c:pt idx="24">
                  <c:v>102.12970447970689</c:v>
                </c:pt>
                <c:pt idx="25">
                  <c:v>102.14195386921766</c:v>
                </c:pt>
                <c:pt idx="26">
                  <c:v>102.15422440970788</c:v>
                </c:pt>
                <c:pt idx="27">
                  <c:v>102.16651747166459</c:v>
                </c:pt>
                <c:pt idx="28">
                  <c:v>102.17883449232831</c:v>
                </c:pt>
                <c:pt idx="29">
                  <c:v>102.1911769756956</c:v>
                </c:pt>
                <c:pt idx="30">
                  <c:v>102.20354649188549</c:v>
                </c:pt>
                <c:pt idx="31">
                  <c:v>102.21594467574531</c:v>
                </c:pt>
                <c:pt idx="32">
                  <c:v>102.22837322455401</c:v>
                </c:pt>
                <c:pt idx="33">
                  <c:v>102.24083389466081</c:v>
                </c:pt>
                <c:pt idx="34">
                  <c:v>102.25332849687436</c:v>
                </c:pt>
                <c:pt idx="35">
                  <c:v>102.26585889039281</c:v>
                </c:pt>
                <c:pt idx="36">
                  <c:v>102.27842697503615</c:v>
                </c:pt>
                <c:pt idx="37">
                  <c:v>102.29103468151239</c:v>
                </c:pt>
                <c:pt idx="38">
                  <c:v>102.3036839594125</c:v>
                </c:pt>
                <c:pt idx="39">
                  <c:v>102.3163767625928</c:v>
                </c:pt>
                <c:pt idx="40">
                  <c:v>102.32911503155928</c:v>
                </c:pt>
                <c:pt idx="41">
                  <c:v>102.34190067242349</c:v>
                </c:pt>
                <c:pt idx="42">
                  <c:v>102.35473553194763</c:v>
                </c:pt>
                <c:pt idx="43">
                  <c:v>102.36762136814275</c:v>
                </c:pt>
                <c:pt idx="44">
                  <c:v>102.38055981582306</c:v>
                </c:pt>
                <c:pt idx="45">
                  <c:v>102.39355234645687</c:v>
                </c:pt>
                <c:pt idx="46">
                  <c:v>102.40660022158522</c:v>
                </c:pt>
                <c:pt idx="47">
                  <c:v>102.41970443900958</c:v>
                </c:pt>
                <c:pt idx="48">
                  <c:v>102.43286567087311</c:v>
                </c:pt>
                <c:pt idx="49">
                  <c:v>102.4460841926862</c:v>
                </c:pt>
                <c:pt idx="50">
                  <c:v>102.45935980226749</c:v>
                </c:pt>
                <c:pt idx="51">
                  <c:v>102.47269172749877</c:v>
                </c:pt>
                <c:pt idx="52">
                  <c:v>102.48607852171888</c:v>
                </c:pt>
                <c:pt idx="53">
                  <c:v>102.49951794551977</c:v>
                </c:pt>
                <c:pt idx="54">
                  <c:v>102.51300683365518</c:v>
                </c:pt>
                <c:pt idx="55">
                  <c:v>102.52654094573803</c:v>
                </c:pt>
                <c:pt idx="56">
                  <c:v>102.54011479939248</c:v>
                </c:pt>
                <c:pt idx="57">
                  <c:v>102.55372148454707</c:v>
                </c:pt>
                <c:pt idx="58">
                  <c:v>102.56735245761925</c:v>
                </c:pt>
                <c:pt idx="59">
                  <c:v>102.58099731445726</c:v>
                </c:pt>
                <c:pt idx="60">
                  <c:v>102.59464354108906</c:v>
                </c:pt>
                <c:pt idx="61">
                  <c:v>102.60827624159262</c:v>
                </c:pt>
                <c:pt idx="62">
                  <c:v>102.62187784276858</c:v>
                </c:pt>
                <c:pt idx="63">
                  <c:v>102.63542777577922</c:v>
                </c:pt>
                <c:pt idx="64">
                  <c:v>102.64890213554379</c:v>
                </c:pt>
                <c:pt idx="65">
                  <c:v>102.66227331946561</c:v>
                </c:pt>
                <c:pt idx="66">
                  <c:v>102.67550964803681</c:v>
                </c:pt>
                <c:pt idx="67">
                  <c:v>102.68857497103819</c:v>
                </c:pt>
                <c:pt idx="68">
                  <c:v>102.7014282644445</c:v>
                </c:pt>
                <c:pt idx="69">
                  <c:v>102.71402322476561</c:v>
                </c:pt>
                <c:pt idx="70">
                  <c:v>102.7263078694051</c:v>
                </c:pt>
                <c:pt idx="71">
                  <c:v>102.73822415368446</c:v>
                </c:pt>
                <c:pt idx="72">
                  <c:v>102.74970761743316</c:v>
                </c:pt>
                <c:pt idx="73">
                  <c:v>102.76068707642743</c:v>
                </c:pt>
                <c:pt idx="74">
                  <c:v>102.77108437638881</c:v>
                </c:pt>
                <c:pt idx="75">
                  <c:v>102.78081422961277</c:v>
                </c:pt>
                <c:pt idx="76">
                  <c:v>102.78978415642891</c:v>
                </c:pt>
                <c:pt idx="77">
                  <c:v>102.79789455540748</c:v>
                </c:pt>
                <c:pt idx="78">
                  <c:v>102.80503892728231</c:v>
                </c:pt>
                <c:pt idx="79">
                  <c:v>102.8111042776974</c:v>
                </c:pt>
                <c:pt idx="80">
                  <c:v>102.81597172281138</c:v>
                </c:pt>
                <c:pt idx="81">
                  <c:v>102.81951731922189</c:v>
                </c:pt>
                <c:pt idx="82">
                  <c:v>102.82161313533483</c:v>
                </c:pt>
                <c:pt idx="83">
                  <c:v>102.8221285749959</c:v>
                </c:pt>
                <c:pt idx="84">
                  <c:v>102.82093195581098</c:v>
                </c:pt>
                <c:pt idx="85">
                  <c:v>102.81789233415071</c:v>
                </c:pt>
                <c:pt idx="86">
                  <c:v>102.81288155657475</c:v>
                </c:pt>
                <c:pt idx="87">
                  <c:v>102.8057765037689</c:v>
                </c:pt>
                <c:pt idx="88">
                  <c:v>102.79646147873154</c:v>
                </c:pt>
                <c:pt idx="89">
                  <c:v>102.78483067677874</c:v>
                </c:pt>
                <c:pt idx="90">
                  <c:v>102.77079066204736</c:v>
                </c:pt>
                <c:pt idx="91">
                  <c:v>102.75426276476492</c:v>
                </c:pt>
                <c:pt idx="92">
                  <c:v>102.73518530683074</c:v>
                </c:pt>
                <c:pt idx="93">
                  <c:v>102.71351556129324</c:v>
                </c:pt>
                <c:pt idx="94">
                  <c:v>102.68923135491656</c:v>
                </c:pt>
                <c:pt idx="95">
                  <c:v>102.66233223260149</c:v>
                </c:pt>
                <c:pt idx="96">
                  <c:v>102.63284011783634</c:v>
                </c:pt>
                <c:pt idx="97">
                  <c:v>102.60079942392156</c:v>
                </c:pt>
                <c:pt idx="98">
                  <c:v>102.56627659520254</c:v>
                </c:pt>
                <c:pt idx="99">
                  <c:v>102.52935908427567</c:v>
                </c:pt>
                <c:pt idx="100">
                  <c:v>102.49015379812968</c:v>
                </c:pt>
                <c:pt idx="101">
                  <c:v>102.4487850713914</c:v>
                </c:pt>
                <c:pt idx="102">
                  <c:v>102.40539224635177</c:v>
                </c:pt>
                <c:pt idx="103">
                  <c:v>102.36012695570003</c:v>
                </c:pt>
                <c:pt idx="104">
                  <c:v>102.31315021385309</c:v>
                </c:pt>
                <c:pt idx="105">
                  <c:v>102.26462942600932</c:v>
                </c:pt>
                <c:pt idx="106">
                  <c:v>102.21473542077067</c:v>
                </c:pt>
                <c:pt idx="107">
                  <c:v>102.16363960311539</c:v>
                </c:pt>
                <c:pt idx="108">
                  <c:v>102.1115113108344</c:v>
                </c:pt>
                <c:pt idx="109">
                  <c:v>102.05851544070212</c:v>
                </c:pt>
                <c:pt idx="110">
                  <c:v>102.00481039215431</c:v>
                </c:pt>
                <c:pt idx="111">
                  <c:v>101.95054635753652</c:v>
                </c:pt>
                <c:pt idx="112">
                  <c:v>101.89586397030949</c:v>
                </c:pt>
                <c:pt idx="113">
                  <c:v>101.84089330691667</c:v>
                </c:pt>
                <c:pt idx="114">
                  <c:v>101.78575322497623</c:v>
                </c:pt>
                <c:pt idx="115">
                  <c:v>101.73055101038545</c:v>
                </c:pt>
                <c:pt idx="116">
                  <c:v>101.67538229887123</c:v>
                </c:pt>
                <c:pt idx="117">
                  <c:v>101.62033123331322</c:v>
                </c:pt>
                <c:pt idx="118">
                  <c:v>101.56547081647642</c:v>
                </c:pt>
                <c:pt idx="119">
                  <c:v>101.51086341918969</c:v>
                </c:pt>
                <c:pt idx="120">
                  <c:v>101.45656140603285</c:v>
                </c:pt>
                <c:pt idx="121">
                  <c:v>101.40260784378432</c:v>
                </c:pt>
                <c:pt idx="122">
                  <c:v>101.34903726181689</c:v>
                </c:pt>
                <c:pt idx="123">
                  <c:v>101.29587643794432</c:v>
                </c:pt>
                <c:pt idx="124">
                  <c:v>101.24314518762559</c:v>
                </c:pt>
                <c:pt idx="125">
                  <c:v>101.19085713869912</c:v>
                </c:pt>
                <c:pt idx="126">
                  <c:v>101.13902047778912</c:v>
                </c:pt>
                <c:pt idx="127">
                  <c:v>101.08763865809887</c:v>
                </c:pt>
                <c:pt idx="128">
                  <c:v>101.03671106142468</c:v>
                </c:pt>
                <c:pt idx="129">
                  <c:v>100.98623360987526</c:v>
                </c:pt>
                <c:pt idx="130">
                  <c:v>100.93619932497302</c:v>
                </c:pt>
                <c:pt idx="131">
                  <c:v>100.88659883357649</c:v>
                </c:pt>
                <c:pt idx="132">
                  <c:v>100.83742082143758</c:v>
                </c:pt>
                <c:pt idx="133">
                  <c:v>100.78865243624104</c:v>
                </c:pt>
                <c:pt idx="134">
                  <c:v>100.74027964271663</c:v>
                </c:pt>
                <c:pt idx="135">
                  <c:v>100.69228753291279</c:v>
                </c:pt>
                <c:pt idx="136">
                  <c:v>100.64466059502173</c:v>
                </c:pt>
                <c:pt idx="137">
                  <c:v>100.59738294428813</c:v>
                </c:pt>
                <c:pt idx="138">
                  <c:v>100.55043851955301</c:v>
                </c:pt>
                <c:pt idx="139">
                  <c:v>100.50381124891275</c:v>
                </c:pt>
                <c:pt idx="140">
                  <c:v>100.45748518783283</c:v>
                </c:pt>
                <c:pt idx="141">
                  <c:v>100.41144463287119</c:v>
                </c:pt>
                <c:pt idx="142">
                  <c:v>100.36567421395119</c:v>
                </c:pt>
                <c:pt idx="143">
                  <c:v>100.32015896789351</c:v>
                </c:pt>
                <c:pt idx="144">
                  <c:v>100.27488439567983</c:v>
                </c:pt>
                <c:pt idx="145">
                  <c:v>100.22983650568612</c:v>
                </c:pt>
                <c:pt idx="146">
                  <c:v>100.18500184489555</c:v>
                </c:pt>
                <c:pt idx="147">
                  <c:v>100.14036751988498</c:v>
                </c:pt>
                <c:pt idx="148">
                  <c:v>100.09592120917506</c:v>
                </c:pt>
                <c:pt idx="149">
                  <c:v>100.05165116834651</c:v>
                </c:pt>
                <c:pt idx="150">
                  <c:v>100.00754622915211</c:v>
                </c:pt>
                <c:pt idx="151">
                  <c:v>99.96359579369755</c:v>
                </c:pt>
                <c:pt idx="152">
                  <c:v>99.919789824622626</c:v>
                </c:pt>
                <c:pt idx="153">
                  <c:v>99.876118832087101</c:v>
                </c:pt>
                <c:pt idx="154">
                  <c:v>99.832573858253113</c:v>
                </c:pt>
                <c:pt idx="155">
                  <c:v>99.789146459855345</c:v>
                </c:pt>
                <c:pt idx="156">
                  <c:v>99.745828689362071</c:v>
                </c:pt>
                <c:pt idx="157">
                  <c:v>99.702613075152087</c:v>
                </c:pt>
                <c:pt idx="158">
                  <c:v>99.659492601065537</c:v>
                </c:pt>
                <c:pt idx="159">
                  <c:v>99.61646068562635</c:v>
                </c:pt>
                <c:pt idx="160">
                  <c:v>99.573511161183646</c:v>
                </c:pt>
                <c:pt idx="161">
                  <c:v>99.5306382531747</c:v>
                </c:pt>
                <c:pt idx="162">
                  <c:v>99.487836559673426</c:v>
                </c:pt>
                <c:pt idx="163">
                  <c:v>99.445101031356771</c:v>
                </c:pt>
                <c:pt idx="164">
                  <c:v>99.402426951991927</c:v>
                </c:pt>
                <c:pt idx="165">
                  <c:v>99.359809919524523</c:v>
                </c:pt>
                <c:pt idx="166">
                  <c:v>99.317245827827435</c:v>
                </c:pt>
                <c:pt idx="167">
                  <c:v>99.274730849152448</c:v>
                </c:pt>
                <c:pt idx="168">
                  <c:v>99.232261417313836</c:v>
                </c:pt>
                <c:pt idx="169">
                  <c:v>99.189834211619413</c:v>
                </c:pt>
                <c:pt idx="170">
                  <c:v>99.147446141556401</c:v>
                </c:pt>
                <c:pt idx="171">
                  <c:v>99.105094332230379</c:v>
                </c:pt>
                <c:pt idx="172">
                  <c:v>99.062776110549336</c:v>
                </c:pt>
                <c:pt idx="173">
                  <c:v>99.02048899213969</c:v>
                </c:pt>
                <c:pt idx="174">
                  <c:v>98.978230668976536</c:v>
                </c:pt>
                <c:pt idx="175">
                  <c:v>98.935998997708097</c:v>
                </c:pt>
                <c:pt idx="176">
                  <c:v>98.893791988650534</c:v>
                </c:pt>
                <c:pt idx="177">
                  <c:v>98.851607795428762</c:v>
                </c:pt>
                <c:pt idx="178">
                  <c:v>98.809444705237055</c:v>
                </c:pt>
                <c:pt idx="179">
                  <c:v>98.767301129692584</c:v>
                </c:pt>
                <c:pt idx="180">
                  <c:v>98.72517559625453</c:v>
                </c:pt>
                <c:pt idx="181">
                  <c:v>98.683066740181886</c:v>
                </c:pt>
                <c:pt idx="182">
                  <c:v>98.640973297002347</c:v>
                </c:pt>
                <c:pt idx="183">
                  <c:v>98.598894095466235</c:v>
                </c:pt>
                <c:pt idx="184">
                  <c:v>98.556828050958728</c:v>
                </c:pt>
                <c:pt idx="185">
                  <c:v>98.514774159345578</c:v>
                </c:pt>
                <c:pt idx="186">
                  <c:v>98.472731491227421</c:v>
                </c:pt>
                <c:pt idx="187">
                  <c:v>98.430699186578906</c:v>
                </c:pt>
                <c:pt idx="188">
                  <c:v>98.388676449750221</c:v>
                </c:pt>
                <c:pt idx="189">
                  <c:v>98.346662544808794</c:v>
                </c:pt>
                <c:pt idx="190">
                  <c:v>98.3046567912005</c:v>
                </c:pt>
                <c:pt idx="191">
                  <c:v>98.262658559710459</c:v>
                </c:pt>
                <c:pt idx="192">
                  <c:v>98.22066726870473</c:v>
                </c:pt>
                <c:pt idx="193">
                  <c:v>98.178682380634442</c:v>
                </c:pt>
                <c:pt idx="194">
                  <c:v>98.136703398786224</c:v>
                </c:pt>
                <c:pt idx="195">
                  <c:v>98.094729864262007</c:v>
                </c:pt>
                <c:pt idx="196">
                  <c:v>98.052761353173679</c:v>
                </c:pt>
                <c:pt idx="197">
                  <c:v>98.010797474038</c:v>
                </c:pt>
                <c:pt idx="198">
                  <c:v>97.968837865358466</c:v>
                </c:pt>
                <c:pt idx="199">
                  <c:v>97.926882193381374</c:v>
                </c:pt>
                <c:pt idx="200">
                  <c:v>97.884930150014284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480488"/>
        <c:axId val="312617280"/>
      </c:scatterChart>
      <c:valAx>
        <c:axId val="6084804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12617280"/>
        <c:crosses val="autoZero"/>
        <c:crossBetween val="midCat"/>
      </c:valAx>
      <c:valAx>
        <c:axId val="3126172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8480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A!$G$6:$G$206</c:f>
              <c:numCache>
                <c:formatCode>General</c:formatCode>
                <c:ptCount val="201"/>
                <c:pt idx="0">
                  <c:v>104.35299999999999</c:v>
                </c:pt>
                <c:pt idx="1">
                  <c:v>104.059</c:v>
                </c:pt>
                <c:pt idx="2">
                  <c:v>103.5</c:v>
                </c:pt>
                <c:pt idx="3">
                  <c:v>103.88200000000001</c:v>
                </c:pt>
                <c:pt idx="4">
                  <c:v>103.456</c:v>
                </c:pt>
                <c:pt idx="5">
                  <c:v>104.16200000000001</c:v>
                </c:pt>
                <c:pt idx="6">
                  <c:v>104.91200000000001</c:v>
                </c:pt>
                <c:pt idx="7">
                  <c:v>104.5</c:v>
                </c:pt>
                <c:pt idx="8">
                  <c:v>104.89700000000001</c:v>
                </c:pt>
                <c:pt idx="9">
                  <c:v>104.5</c:v>
                </c:pt>
                <c:pt idx="10">
                  <c:v>104.574</c:v>
                </c:pt>
                <c:pt idx="11">
                  <c:v>106.015</c:v>
                </c:pt>
                <c:pt idx="12">
                  <c:v>105.38200000000001</c:v>
                </c:pt>
                <c:pt idx="13">
                  <c:v>105.985</c:v>
                </c:pt>
                <c:pt idx="14">
                  <c:v>106.38200000000001</c:v>
                </c:pt>
                <c:pt idx="15">
                  <c:v>105.88200000000001</c:v>
                </c:pt>
                <c:pt idx="16">
                  <c:v>106.36799999999999</c:v>
                </c:pt>
                <c:pt idx="17">
                  <c:v>104.206</c:v>
                </c:pt>
                <c:pt idx="18">
                  <c:v>105.35299999999999</c:v>
                </c:pt>
                <c:pt idx="19">
                  <c:v>106.41200000000001</c:v>
                </c:pt>
                <c:pt idx="20">
                  <c:v>107.015</c:v>
                </c:pt>
                <c:pt idx="21">
                  <c:v>105.86799999999999</c:v>
                </c:pt>
                <c:pt idx="22">
                  <c:v>104.83799999999999</c:v>
                </c:pt>
                <c:pt idx="23">
                  <c:v>107.426</c:v>
                </c:pt>
                <c:pt idx="24">
                  <c:v>107.015</c:v>
                </c:pt>
                <c:pt idx="25">
                  <c:v>106.515</c:v>
                </c:pt>
                <c:pt idx="26">
                  <c:v>107.85299999999999</c:v>
                </c:pt>
                <c:pt idx="27">
                  <c:v>107.85299999999999</c:v>
                </c:pt>
                <c:pt idx="28">
                  <c:v>108.206</c:v>
                </c:pt>
                <c:pt idx="29">
                  <c:v>108.206</c:v>
                </c:pt>
                <c:pt idx="30">
                  <c:v>109.14700000000001</c:v>
                </c:pt>
                <c:pt idx="31">
                  <c:v>108.015</c:v>
                </c:pt>
                <c:pt idx="32">
                  <c:v>109.89700000000001</c:v>
                </c:pt>
                <c:pt idx="33">
                  <c:v>109.86799999999999</c:v>
                </c:pt>
                <c:pt idx="34">
                  <c:v>111.529</c:v>
                </c:pt>
                <c:pt idx="35">
                  <c:v>113</c:v>
                </c:pt>
                <c:pt idx="36">
                  <c:v>113.691</c:v>
                </c:pt>
                <c:pt idx="37">
                  <c:v>115.64700000000001</c:v>
                </c:pt>
                <c:pt idx="38">
                  <c:v>119.044</c:v>
                </c:pt>
                <c:pt idx="39">
                  <c:v>122.441</c:v>
                </c:pt>
                <c:pt idx="40">
                  <c:v>127.559</c:v>
                </c:pt>
                <c:pt idx="41">
                  <c:v>132.04400000000001</c:v>
                </c:pt>
                <c:pt idx="42">
                  <c:v>140.07400000000001</c:v>
                </c:pt>
                <c:pt idx="43">
                  <c:v>146.95599999999999</c:v>
                </c:pt>
                <c:pt idx="44">
                  <c:v>156.971</c:v>
                </c:pt>
                <c:pt idx="45">
                  <c:v>167.83799999999999</c:v>
                </c:pt>
                <c:pt idx="46">
                  <c:v>176.73500000000001</c:v>
                </c:pt>
                <c:pt idx="47">
                  <c:v>185.809</c:v>
                </c:pt>
                <c:pt idx="48">
                  <c:v>193.36799999999999</c:v>
                </c:pt>
                <c:pt idx="49">
                  <c:v>200.57400000000001</c:v>
                </c:pt>
                <c:pt idx="50">
                  <c:v>206.39699999999999</c:v>
                </c:pt>
                <c:pt idx="51">
                  <c:v>210.66200000000001</c:v>
                </c:pt>
                <c:pt idx="52">
                  <c:v>212.029</c:v>
                </c:pt>
                <c:pt idx="53">
                  <c:v>209.54400000000001</c:v>
                </c:pt>
                <c:pt idx="54">
                  <c:v>201.941</c:v>
                </c:pt>
                <c:pt idx="55">
                  <c:v>186.64699999999999</c:v>
                </c:pt>
                <c:pt idx="56">
                  <c:v>157.61799999999999</c:v>
                </c:pt>
                <c:pt idx="57">
                  <c:v>127.25</c:v>
                </c:pt>
                <c:pt idx="58">
                  <c:v>112.25</c:v>
                </c:pt>
                <c:pt idx="59">
                  <c:v>108.206</c:v>
                </c:pt>
                <c:pt idx="60">
                  <c:v>107.83799999999999</c:v>
                </c:pt>
                <c:pt idx="61">
                  <c:v>106.41200000000001</c:v>
                </c:pt>
                <c:pt idx="62">
                  <c:v>107.559</c:v>
                </c:pt>
                <c:pt idx="63">
                  <c:v>107.441</c:v>
                </c:pt>
                <c:pt idx="64">
                  <c:v>108.059</c:v>
                </c:pt>
                <c:pt idx="65">
                  <c:v>109.309</c:v>
                </c:pt>
                <c:pt idx="66">
                  <c:v>111.559</c:v>
                </c:pt>
                <c:pt idx="67">
                  <c:v>114.191</c:v>
                </c:pt>
                <c:pt idx="68">
                  <c:v>116.88200000000001</c:v>
                </c:pt>
                <c:pt idx="69">
                  <c:v>121.60299999999999</c:v>
                </c:pt>
                <c:pt idx="70">
                  <c:v>126.044</c:v>
                </c:pt>
                <c:pt idx="71">
                  <c:v>132.441</c:v>
                </c:pt>
                <c:pt idx="72">
                  <c:v>139.08799999999999</c:v>
                </c:pt>
                <c:pt idx="73">
                  <c:v>145.13200000000001</c:v>
                </c:pt>
                <c:pt idx="74">
                  <c:v>150.82400000000001</c:v>
                </c:pt>
                <c:pt idx="75">
                  <c:v>153.60300000000001</c:v>
                </c:pt>
                <c:pt idx="76">
                  <c:v>156.25</c:v>
                </c:pt>
                <c:pt idx="77">
                  <c:v>154.779</c:v>
                </c:pt>
                <c:pt idx="78">
                  <c:v>149.76499999999999</c:v>
                </c:pt>
                <c:pt idx="79">
                  <c:v>139.029</c:v>
                </c:pt>
                <c:pt idx="80">
                  <c:v>124.676</c:v>
                </c:pt>
                <c:pt idx="81">
                  <c:v>114.89700000000001</c:v>
                </c:pt>
                <c:pt idx="82">
                  <c:v>110.044</c:v>
                </c:pt>
                <c:pt idx="83">
                  <c:v>107.191</c:v>
                </c:pt>
                <c:pt idx="84">
                  <c:v>106.956</c:v>
                </c:pt>
                <c:pt idx="85">
                  <c:v>106.39700000000001</c:v>
                </c:pt>
                <c:pt idx="86">
                  <c:v>105.86799999999999</c:v>
                </c:pt>
                <c:pt idx="87">
                  <c:v>105.941</c:v>
                </c:pt>
                <c:pt idx="88">
                  <c:v>105.66200000000001</c:v>
                </c:pt>
                <c:pt idx="89">
                  <c:v>105.61799999999999</c:v>
                </c:pt>
                <c:pt idx="90">
                  <c:v>104.64700000000001</c:v>
                </c:pt>
                <c:pt idx="91">
                  <c:v>104.309</c:v>
                </c:pt>
                <c:pt idx="92">
                  <c:v>105.779</c:v>
                </c:pt>
                <c:pt idx="93">
                  <c:v>105.206</c:v>
                </c:pt>
                <c:pt idx="94">
                  <c:v>105.35299999999999</c:v>
                </c:pt>
                <c:pt idx="95">
                  <c:v>105.61799999999999</c:v>
                </c:pt>
                <c:pt idx="96">
                  <c:v>105.11799999999999</c:v>
                </c:pt>
                <c:pt idx="97">
                  <c:v>105.86799999999999</c:v>
                </c:pt>
                <c:pt idx="98">
                  <c:v>106.706</c:v>
                </c:pt>
                <c:pt idx="99">
                  <c:v>105.765</c:v>
                </c:pt>
                <c:pt idx="100">
                  <c:v>106.044</c:v>
                </c:pt>
                <c:pt idx="101">
                  <c:v>107.206</c:v>
                </c:pt>
                <c:pt idx="102">
                  <c:v>106.221</c:v>
                </c:pt>
                <c:pt idx="103">
                  <c:v>106.75</c:v>
                </c:pt>
                <c:pt idx="104">
                  <c:v>104.015</c:v>
                </c:pt>
                <c:pt idx="105">
                  <c:v>106.706</c:v>
                </c:pt>
                <c:pt idx="106">
                  <c:v>105.58799999999999</c:v>
                </c:pt>
                <c:pt idx="107">
                  <c:v>106.029</c:v>
                </c:pt>
                <c:pt idx="108">
                  <c:v>105.794</c:v>
                </c:pt>
                <c:pt idx="109">
                  <c:v>105.66200000000001</c:v>
                </c:pt>
                <c:pt idx="110">
                  <c:v>106.35299999999999</c:v>
                </c:pt>
                <c:pt idx="111">
                  <c:v>106.75</c:v>
                </c:pt>
                <c:pt idx="112">
                  <c:v>106.706</c:v>
                </c:pt>
                <c:pt idx="113">
                  <c:v>106.515</c:v>
                </c:pt>
                <c:pt idx="114">
                  <c:v>107.441</c:v>
                </c:pt>
                <c:pt idx="115">
                  <c:v>107.926</c:v>
                </c:pt>
                <c:pt idx="116">
                  <c:v>107.765</c:v>
                </c:pt>
                <c:pt idx="117">
                  <c:v>110.044</c:v>
                </c:pt>
                <c:pt idx="118">
                  <c:v>107.794</c:v>
                </c:pt>
                <c:pt idx="119">
                  <c:v>107.16200000000001</c:v>
                </c:pt>
                <c:pt idx="120">
                  <c:v>105.765</c:v>
                </c:pt>
                <c:pt idx="121">
                  <c:v>106.441</c:v>
                </c:pt>
                <c:pt idx="122">
                  <c:v>106.5</c:v>
                </c:pt>
                <c:pt idx="123">
                  <c:v>104.58799999999999</c:v>
                </c:pt>
                <c:pt idx="124">
                  <c:v>103.971</c:v>
                </c:pt>
                <c:pt idx="125">
                  <c:v>104.235</c:v>
                </c:pt>
                <c:pt idx="126">
                  <c:v>104.61799999999999</c:v>
                </c:pt>
                <c:pt idx="127">
                  <c:v>102.91200000000001</c:v>
                </c:pt>
                <c:pt idx="128">
                  <c:v>104.074</c:v>
                </c:pt>
                <c:pt idx="129">
                  <c:v>103.809</c:v>
                </c:pt>
                <c:pt idx="130">
                  <c:v>104.75</c:v>
                </c:pt>
                <c:pt idx="131">
                  <c:v>104.441</c:v>
                </c:pt>
                <c:pt idx="132">
                  <c:v>103.706</c:v>
                </c:pt>
                <c:pt idx="133">
                  <c:v>103.61799999999999</c:v>
                </c:pt>
                <c:pt idx="134">
                  <c:v>104.265</c:v>
                </c:pt>
                <c:pt idx="135">
                  <c:v>103.765</c:v>
                </c:pt>
                <c:pt idx="136">
                  <c:v>104.33799999999999</c:v>
                </c:pt>
                <c:pt idx="137">
                  <c:v>104.559</c:v>
                </c:pt>
                <c:pt idx="138">
                  <c:v>104.88200000000001</c:v>
                </c:pt>
                <c:pt idx="139">
                  <c:v>104</c:v>
                </c:pt>
                <c:pt idx="140">
                  <c:v>103.38200000000001</c:v>
                </c:pt>
                <c:pt idx="141">
                  <c:v>104.074</c:v>
                </c:pt>
                <c:pt idx="142">
                  <c:v>105.309</c:v>
                </c:pt>
                <c:pt idx="143">
                  <c:v>104.779</c:v>
                </c:pt>
                <c:pt idx="144">
                  <c:v>104.956</c:v>
                </c:pt>
                <c:pt idx="145">
                  <c:v>105.221</c:v>
                </c:pt>
                <c:pt idx="146">
                  <c:v>105.456</c:v>
                </c:pt>
                <c:pt idx="147">
                  <c:v>104.544</c:v>
                </c:pt>
                <c:pt idx="148">
                  <c:v>105.14700000000001</c:v>
                </c:pt>
                <c:pt idx="149">
                  <c:v>105.765</c:v>
                </c:pt>
                <c:pt idx="150">
                  <c:v>104.676</c:v>
                </c:pt>
                <c:pt idx="151">
                  <c:v>103.89700000000001</c:v>
                </c:pt>
                <c:pt idx="152">
                  <c:v>105.41200000000001</c:v>
                </c:pt>
                <c:pt idx="153">
                  <c:v>104.83799999999999</c:v>
                </c:pt>
                <c:pt idx="154">
                  <c:v>103.765</c:v>
                </c:pt>
                <c:pt idx="155">
                  <c:v>103.471</c:v>
                </c:pt>
                <c:pt idx="156">
                  <c:v>103.83799999999999</c:v>
                </c:pt>
                <c:pt idx="157">
                  <c:v>104.471</c:v>
                </c:pt>
                <c:pt idx="158">
                  <c:v>103.83799999999999</c:v>
                </c:pt>
                <c:pt idx="159">
                  <c:v>101.485</c:v>
                </c:pt>
                <c:pt idx="160">
                  <c:v>103.08799999999999</c:v>
                </c:pt>
                <c:pt idx="161">
                  <c:v>103.559</c:v>
                </c:pt>
                <c:pt idx="162">
                  <c:v>103</c:v>
                </c:pt>
                <c:pt idx="163">
                  <c:v>102.441</c:v>
                </c:pt>
                <c:pt idx="164">
                  <c:v>103.074</c:v>
                </c:pt>
                <c:pt idx="165">
                  <c:v>103.426</c:v>
                </c:pt>
                <c:pt idx="166">
                  <c:v>103.16200000000001</c:v>
                </c:pt>
                <c:pt idx="167">
                  <c:v>102.08799999999999</c:v>
                </c:pt>
                <c:pt idx="168">
                  <c:v>100.25</c:v>
                </c:pt>
                <c:pt idx="169">
                  <c:v>103.16200000000001</c:v>
                </c:pt>
                <c:pt idx="170">
                  <c:v>101.794</c:v>
                </c:pt>
                <c:pt idx="171">
                  <c:v>101.294</c:v>
                </c:pt>
                <c:pt idx="172">
                  <c:v>101.441</c:v>
                </c:pt>
                <c:pt idx="173">
                  <c:v>101.985</c:v>
                </c:pt>
                <c:pt idx="174">
                  <c:v>101.574</c:v>
                </c:pt>
                <c:pt idx="175">
                  <c:v>101.279</c:v>
                </c:pt>
                <c:pt idx="176">
                  <c:v>101.61799999999999</c:v>
                </c:pt>
                <c:pt idx="177">
                  <c:v>101.324</c:v>
                </c:pt>
                <c:pt idx="178">
                  <c:v>101.765</c:v>
                </c:pt>
                <c:pt idx="179">
                  <c:v>103.559</c:v>
                </c:pt>
                <c:pt idx="180">
                  <c:v>102.58799999999999</c:v>
                </c:pt>
                <c:pt idx="181">
                  <c:v>101.441</c:v>
                </c:pt>
                <c:pt idx="182">
                  <c:v>102.059</c:v>
                </c:pt>
                <c:pt idx="183">
                  <c:v>101.735</c:v>
                </c:pt>
                <c:pt idx="184">
                  <c:v>100.88200000000001</c:v>
                </c:pt>
                <c:pt idx="185">
                  <c:v>101.5</c:v>
                </c:pt>
                <c:pt idx="186">
                  <c:v>102.25</c:v>
                </c:pt>
                <c:pt idx="187">
                  <c:v>101.309</c:v>
                </c:pt>
                <c:pt idx="188">
                  <c:v>101.721</c:v>
                </c:pt>
                <c:pt idx="189">
                  <c:v>101.544</c:v>
                </c:pt>
                <c:pt idx="190">
                  <c:v>99.662000000000006</c:v>
                </c:pt>
                <c:pt idx="191">
                  <c:v>100.029</c:v>
                </c:pt>
                <c:pt idx="192">
                  <c:v>100.691</c:v>
                </c:pt>
                <c:pt idx="193">
                  <c:v>101.824</c:v>
                </c:pt>
                <c:pt idx="194">
                  <c:v>101.14700000000001</c:v>
                </c:pt>
                <c:pt idx="195">
                  <c:v>102.176</c:v>
                </c:pt>
                <c:pt idx="196">
                  <c:v>100.58799999999999</c:v>
                </c:pt>
                <c:pt idx="197">
                  <c:v>101.074</c:v>
                </c:pt>
                <c:pt idx="198">
                  <c:v>100.574</c:v>
                </c:pt>
                <c:pt idx="199">
                  <c:v>100.706</c:v>
                </c:pt>
                <c:pt idx="200">
                  <c:v>100.824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A!$V$6:$V$206</c:f>
              <c:numCache>
                <c:formatCode>0.00</c:formatCode>
                <c:ptCount val="201"/>
                <c:pt idx="0">
                  <c:v>106.1108856259395</c:v>
                </c:pt>
                <c:pt idx="1">
                  <c:v>106.11273113696041</c:v>
                </c:pt>
                <c:pt idx="2">
                  <c:v>106.11457989090772</c:v>
                </c:pt>
                <c:pt idx="3">
                  <c:v>106.11643212800281</c:v>
                </c:pt>
                <c:pt idx="4">
                  <c:v>106.11828810461445</c:v>
                </c:pt>
                <c:pt idx="5">
                  <c:v>106.12014809413536</c:v>
                </c:pt>
                <c:pt idx="6">
                  <c:v>106.12201238787699</c:v>
                </c:pt>
                <c:pt idx="7">
                  <c:v>106.12388129597775</c:v>
                </c:pt>
                <c:pt idx="8">
                  <c:v>106.12575514831916</c:v>
                </c:pt>
                <c:pt idx="9">
                  <c:v>106.12763429544258</c:v>
                </c:pt>
                <c:pt idx="10">
                  <c:v>106.12951910945857</c:v>
                </c:pt>
                <c:pt idx="11">
                  <c:v>106.13140998493925</c:v>
                </c:pt>
                <c:pt idx="12">
                  <c:v>106.13330733978576</c:v>
                </c:pt>
                <c:pt idx="13">
                  <c:v>106.13521161607258</c:v>
                </c:pt>
                <c:pt idx="14">
                  <c:v>106.13712328091839</c:v>
                </c:pt>
                <c:pt idx="15">
                  <c:v>106.1390428276116</c:v>
                </c:pt>
                <c:pt idx="16">
                  <c:v>106.14097077787667</c:v>
                </c:pt>
                <c:pt idx="17">
                  <c:v>106.14290768840127</c:v>
                </c:pt>
                <c:pt idx="18">
                  <c:v>106.14485417201537</c:v>
                </c:pt>
                <c:pt idx="19">
                  <c:v>106.14681096635999</c:v>
                </c:pt>
                <c:pt idx="20">
                  <c:v>106.14877914875304</c:v>
                </c:pt>
                <c:pt idx="21">
                  <c:v>106.15076077939787</c:v>
                </c:pt>
                <c:pt idx="22">
                  <c:v>106.15276073916046</c:v>
                </c:pt>
                <c:pt idx="23">
                  <c:v>106.15479173638874</c:v>
                </c:pt>
                <c:pt idx="24">
                  <c:v>106.1568873027018</c:v>
                </c:pt>
                <c:pt idx="25">
                  <c:v>106.15913390078784</c:v>
                </c:pt>
                <c:pt idx="26">
                  <c:v>106.16174634587672</c:v>
                </c:pt>
                <c:pt idx="27">
                  <c:v>106.16523601618226</c:v>
                </c:pt>
                <c:pt idx="28">
                  <c:v>106.17076642957082</c:v>
                </c:pt>
                <c:pt idx="29">
                  <c:v>106.18086410231061</c:v>
                </c:pt>
                <c:pt idx="30">
                  <c:v>106.20075873467616</c:v>
                </c:pt>
                <c:pt idx="31">
                  <c:v>106.24075686321699</c:v>
                </c:pt>
                <c:pt idx="32">
                  <c:v>106.32017028717425</c:v>
                </c:pt>
                <c:pt idx="33">
                  <c:v>106.47334370769764</c:v>
                </c:pt>
                <c:pt idx="34">
                  <c:v>106.75812259603859</c:v>
                </c:pt>
                <c:pt idx="35">
                  <c:v>107.26650764071793</c:v>
                </c:pt>
                <c:pt idx="36">
                  <c:v>108.13612392279433</c:v>
                </c:pt>
                <c:pt idx="37">
                  <c:v>109.5595074720655</c:v>
                </c:pt>
                <c:pt idx="38">
                  <c:v>111.78638524574832</c:v>
                </c:pt>
                <c:pt idx="39">
                  <c:v>115.11278704341615</c:v>
                </c:pt>
                <c:pt idx="40">
                  <c:v>119.85099241030572</c:v>
                </c:pt>
                <c:pt idx="41">
                  <c:v>126.27700873037594</c:v>
                </c:pt>
                <c:pt idx="42">
                  <c:v>134.55798702367485</c:v>
                </c:pt>
                <c:pt idx="43">
                  <c:v>144.67004276397427</c:v>
                </c:pt>
                <c:pt idx="44">
                  <c:v>156.32519737748962</c:v>
                </c:pt>
                <c:pt idx="45">
                  <c:v>168.93123993646745</c:v>
                </c:pt>
                <c:pt idx="46">
                  <c:v>181.60680364382387</c:v>
                </c:pt>
                <c:pt idx="47">
                  <c:v>193.2640177942661</c:v>
                </c:pt>
                <c:pt idx="48">
                  <c:v>202.75394764157471</c:v>
                </c:pt>
                <c:pt idx="49">
                  <c:v>209.05033184010179</c:v>
                </c:pt>
                <c:pt idx="50">
                  <c:v>211.43173096683407</c:v>
                </c:pt>
                <c:pt idx="51">
                  <c:v>209.61753633871555</c:v>
                </c:pt>
                <c:pt idx="52">
                  <c:v>203.82241074133739</c:v>
                </c:pt>
                <c:pt idx="53">
                  <c:v>194.71456692255097</c:v>
                </c:pt>
                <c:pt idx="54">
                  <c:v>183.2890905844832</c:v>
                </c:pt>
                <c:pt idx="55">
                  <c:v>170.68949996695719</c:v>
                </c:pt>
                <c:pt idx="56">
                  <c:v>158.02169582909312</c:v>
                </c:pt>
                <c:pt idx="57">
                  <c:v>146.20161908815922</c:v>
                </c:pt>
                <c:pt idx="58">
                  <c:v>135.86374688198526</c:v>
                </c:pt>
                <c:pt idx="59">
                  <c:v>127.33819372685076</c:v>
                </c:pt>
                <c:pt idx="60">
                  <c:v>120.68666275641303</c:v>
                </c:pt>
                <c:pt idx="61">
                  <c:v>115.77686709124917</c:v>
                </c:pt>
                <c:pt idx="62">
                  <c:v>112.372819360666</c:v>
                </c:pt>
                <c:pt idx="63">
                  <c:v>110.22257246518393</c:v>
                </c:pt>
                <c:pt idx="64">
                  <c:v>109.13144181012001</c:v>
                </c:pt>
                <c:pt idx="65">
                  <c:v>109.01319188197272</c:v>
                </c:pt>
                <c:pt idx="66">
                  <c:v>109.91190410739728</c:v>
                </c:pt>
                <c:pt idx="67">
                  <c:v>111.98470826992126</c:v>
                </c:pt>
                <c:pt idx="68">
                  <c:v>115.43555992158325</c:v>
                </c:pt>
                <c:pt idx="69">
                  <c:v>120.39949695216053</c:v>
                </c:pt>
                <c:pt idx="70">
                  <c:v>126.79821942470946</c:v>
                </c:pt>
                <c:pt idx="71">
                  <c:v>134.21499249004452</c:v>
                </c:pt>
                <c:pt idx="72">
                  <c:v>141.85324850994195</c:v>
                </c:pt>
                <c:pt idx="73">
                  <c:v>148.63024788799589</c:v>
                </c:pt>
                <c:pt idx="74">
                  <c:v>153.40861528094257</c:v>
                </c:pt>
                <c:pt idx="75">
                  <c:v>155.30173549145758</c:v>
                </c:pt>
                <c:pt idx="76">
                  <c:v>153.94000714376517</c:v>
                </c:pt>
                <c:pt idx="77">
                  <c:v>149.58732418823942</c:v>
                </c:pt>
                <c:pt idx="78">
                  <c:v>143.05687671597619</c:v>
                </c:pt>
                <c:pt idx="79">
                  <c:v>135.46276499942985</c:v>
                </c:pt>
                <c:pt idx="80">
                  <c:v>127.91123002005797</c:v>
                </c:pt>
                <c:pt idx="81">
                  <c:v>121.24791502973538</c:v>
                </c:pt>
                <c:pt idx="82">
                  <c:v>115.93533190701174</c:v>
                </c:pt>
                <c:pt idx="83">
                  <c:v>112.06806761590239</c:v>
                </c:pt>
                <c:pt idx="84">
                  <c:v>109.47991290242993</c:v>
                </c:pt>
                <c:pt idx="85">
                  <c:v>107.87848966426793</c:v>
                </c:pt>
                <c:pt idx="86">
                  <c:v>106.95660158322697</c:v>
                </c:pt>
                <c:pt idx="87">
                  <c:v>106.45784351675405</c:v>
                </c:pt>
                <c:pt idx="88">
                  <c:v>106.19898415121901</c:v>
                </c:pt>
                <c:pt idx="89">
                  <c:v>106.06431684035849</c:v>
                </c:pt>
                <c:pt idx="90">
                  <c:v>105.98820563311037</c:v>
                </c:pt>
                <c:pt idx="91">
                  <c:v>105.93689732957763</c:v>
                </c:pt>
                <c:pt idx="92">
                  <c:v>105.89460893724595</c:v>
                </c:pt>
                <c:pt idx="93">
                  <c:v>105.85470189800036</c:v>
                </c:pt>
                <c:pt idx="94">
                  <c:v>105.81484129710057</c:v>
                </c:pt>
                <c:pt idx="95">
                  <c:v>105.77467684686989</c:v>
                </c:pt>
                <c:pt idx="96">
                  <c:v>105.73490212649855</c:v>
                </c:pt>
                <c:pt idx="97">
                  <c:v>105.69698761810339</c:v>
                </c:pt>
                <c:pt idx="98">
                  <c:v>105.66321088463555</c:v>
                </c:pt>
                <c:pt idx="99">
                  <c:v>105.63678996914999</c:v>
                </c:pt>
                <c:pt idx="100">
                  <c:v>105.62200351221348</c:v>
                </c:pt>
                <c:pt idx="101">
                  <c:v>105.62420188988787</c:v>
                </c:pt>
                <c:pt idx="102">
                  <c:v>105.6496155661997</c:v>
                </c:pt>
                <c:pt idx="103">
                  <c:v>105.70487598161493</c:v>
                </c:pt>
                <c:pt idx="104">
                  <c:v>105.79619787149976</c:v>
                </c:pt>
                <c:pt idx="105">
                  <c:v>105.92823801128435</c:v>
                </c:pt>
                <c:pt idx="106">
                  <c:v>106.10274027780814</c:v>
                </c:pt>
                <c:pt idx="107">
                  <c:v>106.31718271071659</c:v>
                </c:pt>
                <c:pt idx="108">
                  <c:v>106.56372827908994</c:v>
                </c:pt>
                <c:pt idx="109">
                  <c:v>106.82881095984271</c:v>
                </c:pt>
                <c:pt idx="110">
                  <c:v>107.09363287424871</c:v>
                </c:pt>
                <c:pt idx="111">
                  <c:v>107.33569772195098</c:v>
                </c:pt>
                <c:pt idx="112">
                  <c:v>107.5312823549455</c:v>
                </c:pt>
                <c:pt idx="113">
                  <c:v>107.65850442006483</c:v>
                </c:pt>
                <c:pt idx="114">
                  <c:v>107.70044997628837</c:v>
                </c:pt>
                <c:pt idx="115">
                  <c:v>107.64774681422844</c:v>
                </c:pt>
                <c:pt idx="116">
                  <c:v>107.50004375857161</c:v>
                </c:pt>
                <c:pt idx="117">
                  <c:v>107.26607473742077</c:v>
                </c:pt>
                <c:pt idx="118">
                  <c:v>106.9622936586258</c:v>
                </c:pt>
                <c:pt idx="119">
                  <c:v>106.61037728323801</c:v>
                </c:pt>
                <c:pt idx="120">
                  <c:v>106.23412215592357</c:v>
                </c:pt>
                <c:pt idx="121">
                  <c:v>105.8563496200843</c:v>
                </c:pt>
                <c:pt idx="122">
                  <c:v>105.49636702283946</c:v>
                </c:pt>
                <c:pt idx="123">
                  <c:v>105.16834685456718</c:v>
                </c:pt>
                <c:pt idx="124">
                  <c:v>104.8807431828829</c:v>
                </c:pt>
                <c:pt idx="125">
                  <c:v>104.63663740562494</c:v>
                </c:pt>
                <c:pt idx="126">
                  <c:v>104.43474777673831</c:v>
                </c:pt>
                <c:pt idx="127">
                  <c:v>104.2707741101389</c:v>
                </c:pt>
                <c:pt idx="128">
                  <c:v>104.13877426229732</c:v>
                </c:pt>
                <c:pt idx="129">
                  <c:v>104.03235427087263</c:v>
                </c:pt>
                <c:pt idx="130">
                  <c:v>103.9455630404417</c:v>
                </c:pt>
                <c:pt idx="131">
                  <c:v>103.87348294890408</c:v>
                </c:pt>
                <c:pt idx="132">
                  <c:v>103.8125784577696</c:v>
                </c:pt>
                <c:pt idx="133">
                  <c:v>103.76089650791529</c:v>
                </c:pt>
                <c:pt idx="134">
                  <c:v>103.71820497332772</c:v>
                </c:pt>
                <c:pt idx="135">
                  <c:v>103.68611397018026</c:v>
                </c:pt>
                <c:pt idx="136">
                  <c:v>103.66815863020993</c:v>
                </c:pt>
                <c:pt idx="137">
                  <c:v>103.66974594084269</c:v>
                </c:pt>
                <c:pt idx="138">
                  <c:v>103.69780582055752</c:v>
                </c:pt>
                <c:pt idx="139">
                  <c:v>103.75996956269015</c:v>
                </c:pt>
                <c:pt idx="140">
                  <c:v>103.863159981715</c:v>
                </c:pt>
                <c:pt idx="141">
                  <c:v>104.01163466647527</c:v>
                </c:pt>
                <c:pt idx="142">
                  <c:v>104.20475891106335</c:v>
                </c:pt>
                <c:pt idx="143">
                  <c:v>104.43503227910638</c:v>
                </c:pt>
                <c:pt idx="144">
                  <c:v>104.68704684198413</c:v>
                </c:pt>
                <c:pt idx="145">
                  <c:v>104.93800715931773</c:v>
                </c:pt>
                <c:pt idx="146">
                  <c:v>105.16013554728141</c:v>
                </c:pt>
                <c:pt idx="147">
                  <c:v>105.32476568443684</c:v>
                </c:pt>
                <c:pt idx="148">
                  <c:v>105.40734895259504</c:v>
                </c:pt>
                <c:pt idx="149">
                  <c:v>105.3921811822061</c:v>
                </c:pt>
                <c:pt idx="150">
                  <c:v>105.27559455002974</c:v>
                </c:pt>
                <c:pt idx="151">
                  <c:v>105.06671822482524</c:v>
                </c:pt>
                <c:pt idx="152">
                  <c:v>104.785589344794</c:v>
                </c:pt>
                <c:pt idx="153">
                  <c:v>104.45915337850779</c:v>
                </c:pt>
                <c:pt idx="154">
                  <c:v>104.11625531686435</c:v>
                </c:pt>
                <c:pt idx="155">
                  <c:v>103.78290100440059</c:v>
                </c:pt>
                <c:pt idx="156">
                  <c:v>103.47883357402306</c:v>
                </c:pt>
                <c:pt idx="157">
                  <c:v>103.21595488168386</c:v>
                </c:pt>
                <c:pt idx="158">
                  <c:v>102.99854290873976</c:v>
                </c:pt>
                <c:pt idx="159">
                  <c:v>102.8247747429141</c:v>
                </c:pt>
                <c:pt idx="160">
                  <c:v>102.68887066703054</c:v>
                </c:pt>
                <c:pt idx="161">
                  <c:v>102.58322456484431</c:v>
                </c:pt>
                <c:pt idx="162">
                  <c:v>102.500093187546</c:v>
                </c:pt>
                <c:pt idx="163">
                  <c:v>102.43266891836723</c:v>
                </c:pt>
                <c:pt idx="164">
                  <c:v>102.37556743883127</c:v>
                </c:pt>
                <c:pt idx="165">
                  <c:v>102.32488013458388</c:v>
                </c:pt>
                <c:pt idx="166">
                  <c:v>102.27797280004441</c:v>
                </c:pt>
                <c:pt idx="167">
                  <c:v>102.23318515198072</c:v>
                </c:pt>
                <c:pt idx="168">
                  <c:v>102.18953357718343</c:v>
                </c:pt>
                <c:pt idx="169">
                  <c:v>102.1464682022107</c:v>
                </c:pt>
                <c:pt idx="170">
                  <c:v>102.1036979640796</c:v>
                </c:pt>
                <c:pt idx="171">
                  <c:v>102.06107642702942</c:v>
                </c:pt>
                <c:pt idx="172">
                  <c:v>102.01853317711169</c:v>
                </c:pt>
                <c:pt idx="173">
                  <c:v>101.97603552210036</c:v>
                </c:pt>
                <c:pt idx="174">
                  <c:v>101.93356850016205</c:v>
                </c:pt>
                <c:pt idx="175">
                  <c:v>101.89112507966033</c:v>
                </c:pt>
                <c:pt idx="176">
                  <c:v>101.84870163113537</c:v>
                </c:pt>
                <c:pt idx="177">
                  <c:v>101.80629594916807</c:v>
                </c:pt>
                <c:pt idx="178">
                  <c:v>101.76390643213057</c:v>
                </c:pt>
                <c:pt idx="179">
                  <c:v>101.72153175723359</c:v>
                </c:pt>
                <c:pt idx="180">
                  <c:v>101.6791707557402</c:v>
                </c:pt>
                <c:pt idx="181">
                  <c:v>101.63682236486054</c:v>
                </c:pt>
                <c:pt idx="182">
                  <c:v>101.59448560764811</c:v>
                </c:pt>
                <c:pt idx="183">
                  <c:v>101.55215958276933</c:v>
                </c:pt>
                <c:pt idx="184">
                  <c:v>101.50984345775107</c:v>
                </c:pt>
                <c:pt idx="185">
                  <c:v>101.46753646355783</c:v>
                </c:pt>
                <c:pt idx="186">
                  <c:v>101.42523788980344</c:v>
                </c:pt>
                <c:pt idx="187">
                  <c:v>101.38294708037299</c:v>
                </c:pt>
                <c:pt idx="188">
                  <c:v>101.34066342937565</c:v>
                </c:pt>
                <c:pt idx="189">
                  <c:v>101.29838637739223</c:v>
                </c:pt>
                <c:pt idx="190">
                  <c:v>101.25611540799409</c:v>
                </c:pt>
                <c:pt idx="191">
                  <c:v>101.21385004451422</c:v>
                </c:pt>
                <c:pt idx="192">
                  <c:v>101.17158984705264</c:v>
                </c:pt>
                <c:pt idx="193">
                  <c:v>101.12933440970053</c:v>
                </c:pt>
                <c:pt idx="194">
                  <c:v>101.0870833579674</c:v>
                </c:pt>
                <c:pt idx="195">
                  <c:v>101.04483634639743</c:v>
                </c:pt>
                <c:pt idx="196">
                  <c:v>101.00259305636166</c:v>
                </c:pt>
                <c:pt idx="197">
                  <c:v>100.96035319401345</c:v>
                </c:pt>
                <c:pt idx="198">
                  <c:v>100.91811648839585</c:v>
                </c:pt>
                <c:pt idx="199">
                  <c:v>100.87588268968977</c:v>
                </c:pt>
                <c:pt idx="200">
                  <c:v>100.83365156759322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A!$AZ$6:$AZ$206</c:f>
              <c:numCache>
                <c:formatCode>General</c:formatCode>
                <c:ptCount val="201"/>
                <c:pt idx="0">
                  <c:v>106.1108856259395</c:v>
                </c:pt>
                <c:pt idx="1">
                  <c:v>106.11273113696041</c:v>
                </c:pt>
                <c:pt idx="2">
                  <c:v>106.11457989090772</c:v>
                </c:pt>
                <c:pt idx="3">
                  <c:v>106.11643212800281</c:v>
                </c:pt>
                <c:pt idx="4">
                  <c:v>106.11828810461445</c:v>
                </c:pt>
                <c:pt idx="5">
                  <c:v>106.12014809413536</c:v>
                </c:pt>
                <c:pt idx="6">
                  <c:v>106.12201238787699</c:v>
                </c:pt>
                <c:pt idx="7">
                  <c:v>106.12388129597775</c:v>
                </c:pt>
                <c:pt idx="8">
                  <c:v>106.12575514831913</c:v>
                </c:pt>
                <c:pt idx="9">
                  <c:v>106.12763429544239</c:v>
                </c:pt>
                <c:pt idx="10">
                  <c:v>106.12951910945762</c:v>
                </c:pt>
                <c:pt idx="11">
                  <c:v>106.13140998493458</c:v>
                </c:pt>
                <c:pt idx="12">
                  <c:v>106.13330733976363</c:v>
                </c:pt>
                <c:pt idx="13">
                  <c:v>106.13521161597208</c:v>
                </c:pt>
                <c:pt idx="14">
                  <c:v>106.1371232804799</c:v>
                </c:pt>
                <c:pt idx="15">
                  <c:v>106.13904282577397</c:v>
                </c:pt>
                <c:pt idx="16">
                  <c:v>106.1409707704796</c:v>
                </c:pt>
                <c:pt idx="17">
                  <c:v>106.14290765980137</c:v>
                </c:pt>
                <c:pt idx="18">
                  <c:v>106.14485406580353</c:v>
                </c:pt>
                <c:pt idx="19">
                  <c:v>106.14681058749436</c:v>
                </c:pt>
                <c:pt idx="20">
                  <c:v>106.1487778506734</c:v>
                </c:pt>
                <c:pt idx="21">
                  <c:v>106.15075650749546</c:v>
                </c:pt>
                <c:pt idx="22">
                  <c:v>106.15274723569713</c:v>
                </c:pt>
                <c:pt idx="23">
                  <c:v>106.15475073742518</c:v>
                </c:pt>
                <c:pt idx="24">
                  <c:v>106.15676773759655</c:v>
                </c:pt>
                <c:pt idx="25">
                  <c:v>106.15879898171072</c:v>
                </c:pt>
                <c:pt idx="26">
                  <c:v>106.16084523302386</c:v>
                </c:pt>
                <c:pt idx="27">
                  <c:v>106.16290726898255</c:v>
                </c:pt>
                <c:pt idx="28">
                  <c:v>106.16498587680042</c:v>
                </c:pt>
                <c:pt idx="29">
                  <c:v>106.1670818480471</c:v>
                </c:pt>
                <c:pt idx="30">
                  <c:v>106.16919597210091</c:v>
                </c:pt>
                <c:pt idx="31">
                  <c:v>106.1713290282984</c:v>
                </c:pt>
                <c:pt idx="32">
                  <c:v>106.1734817765936</c:v>
                </c:pt>
                <c:pt idx="33">
                  <c:v>106.17565494651548</c:v>
                </c:pt>
                <c:pt idx="34">
                  <c:v>106.17784922418839</c:v>
                </c:pt>
                <c:pt idx="35">
                  <c:v>106.18006523715148</c:v>
                </c:pt>
                <c:pt idx="36">
                  <c:v>106.18230353668226</c:v>
                </c:pt>
                <c:pt idx="37">
                  <c:v>106.1845645772971</c:v>
                </c:pt>
                <c:pt idx="38">
                  <c:v>106.18684869306496</c:v>
                </c:pt>
                <c:pt idx="39">
                  <c:v>106.18915607033034</c:v>
                </c:pt>
                <c:pt idx="40">
                  <c:v>106.19148671640163</c:v>
                </c:pt>
                <c:pt idx="41">
                  <c:v>106.19384042371419</c:v>
                </c:pt>
                <c:pt idx="42">
                  <c:v>106.19621672893088</c:v>
                </c:pt>
                <c:pt idx="43">
                  <c:v>106.19861486639292</c:v>
                </c:pt>
                <c:pt idx="44">
                  <c:v>106.20103371528249</c:v>
                </c:pt>
                <c:pt idx="45">
                  <c:v>106.20347173980586</c:v>
                </c:pt>
                <c:pt idx="46">
                  <c:v>106.20592692165341</c:v>
                </c:pt>
                <c:pt idx="47">
                  <c:v>106.208396683942</c:v>
                </c:pt>
                <c:pt idx="48">
                  <c:v>106.21087780579749</c:v>
                </c:pt>
                <c:pt idx="49">
                  <c:v>106.21336632669272</c:v>
                </c:pt>
                <c:pt idx="50">
                  <c:v>106.21585743962298</c:v>
                </c:pt>
                <c:pt idx="51">
                  <c:v>106.21834537217946</c:v>
                </c:pt>
                <c:pt idx="52">
                  <c:v>106.22082325457646</c:v>
                </c:pt>
                <c:pt idx="53">
                  <c:v>106.22328297370611</c:v>
                </c:pt>
                <c:pt idx="54">
                  <c:v>106.22571501234042</c:v>
                </c:pt>
                <c:pt idx="55">
                  <c:v>106.22810827268442</c:v>
                </c:pt>
                <c:pt idx="56">
                  <c:v>106.23044988361316</c:v>
                </c:pt>
                <c:pt idx="57">
                  <c:v>106.23272499111192</c:v>
                </c:pt>
                <c:pt idx="58">
                  <c:v>106.23491653169424</c:v>
                </c:pt>
                <c:pt idx="59">
                  <c:v>106.23700498890958</c:v>
                </c:pt>
                <c:pt idx="60">
                  <c:v>106.23896813348814</c:v>
                </c:pt>
                <c:pt idx="61">
                  <c:v>106.24078074821803</c:v>
                </c:pt>
                <c:pt idx="62">
                  <c:v>106.24241433932791</c:v>
                </c:pt>
                <c:pt idx="63">
                  <c:v>106.24383683696949</c:v>
                </c:pt>
                <c:pt idx="64">
                  <c:v>106.2450122883764</c:v>
                </c:pt>
                <c:pt idx="65">
                  <c:v>106.24590054842631</c:v>
                </c:pt>
                <c:pt idx="66">
                  <c:v>106.24645697365823</c:v>
                </c:pt>
                <c:pt idx="67">
                  <c:v>106.24663212729752</c:v>
                </c:pt>
                <c:pt idx="68">
                  <c:v>106.24637150449772</c:v>
                </c:pt>
                <c:pt idx="69">
                  <c:v>106.24561528879936</c:v>
                </c:pt>
                <c:pt idx="70">
                  <c:v>106.24429815268083</c:v>
                </c:pt>
                <c:pt idx="71">
                  <c:v>106.24234911696695</c:v>
                </c:pt>
                <c:pt idx="72">
                  <c:v>106.23969148567247</c:v>
                </c:pt>
                <c:pt idx="73">
                  <c:v>106.23624287446239</c:v>
                </c:pt>
                <c:pt idx="74">
                  <c:v>106.23191535215325</c:v>
                </c:pt>
                <c:pt idx="75">
                  <c:v>106.22661571537139</c:v>
                </c:pt>
                <c:pt idx="76">
                  <c:v>106.22024591641157</c:v>
                </c:pt>
                <c:pt idx="77">
                  <c:v>106.21270366327013</c:v>
                </c:pt>
                <c:pt idx="78">
                  <c:v>106.20388320852985</c:v>
                </c:pt>
                <c:pt idx="79">
                  <c:v>106.1936763400286</c:v>
                </c:pt>
                <c:pt idx="80">
                  <c:v>106.1819735808859</c:v>
                </c:pt>
                <c:pt idx="81">
                  <c:v>106.16866559939064</c:v>
                </c:pt>
                <c:pt idx="82">
                  <c:v>106.15364482049787</c:v>
                </c:pt>
                <c:pt idx="83">
                  <c:v>106.13680722040482</c:v>
                </c:pt>
                <c:pt idx="84">
                  <c:v>106.11805427422756</c:v>
                </c:pt>
                <c:pt idx="85">
                  <c:v>106.09729501472161</c:v>
                </c:pt>
                <c:pt idx="86">
                  <c:v>106.07444814801548</c:v>
                </c:pt>
                <c:pt idx="87">
                  <c:v>106.04944416136206</c:v>
                </c:pt>
                <c:pt idx="88">
                  <c:v>106.02222734896708</c:v>
                </c:pt>
                <c:pt idx="89">
                  <c:v>105.99275767606827</c:v>
                </c:pt>
                <c:pt idx="90">
                  <c:v>105.96101239956147</c:v>
                </c:pt>
                <c:pt idx="91">
                  <c:v>105.92698736634932</c:v>
                </c:pt>
                <c:pt idx="92">
                  <c:v>105.89069791863292</c:v>
                </c:pt>
                <c:pt idx="93">
                  <c:v>105.85217934856297</c:v>
                </c:pt>
                <c:pt idx="94">
                  <c:v>105.81148686250867</c:v>
                </c:pt>
                <c:pt idx="95">
                  <c:v>105.7686950366932</c:v>
                </c:pt>
                <c:pt idx="96">
                  <c:v>105.72389676966388</c:v>
                </c:pt>
                <c:pt idx="97">
                  <c:v>105.67720176129329</c:v>
                </c:pt>
                <c:pt idx="98">
                  <c:v>105.62873457090183</c:v>
                </c:pt>
                <c:pt idx="99">
                  <c:v>105.5786323268905</c:v>
                </c:pt>
                <c:pt idx="100">
                  <c:v>105.52704217548811</c:v>
                </c:pt>
                <c:pt idx="101">
                  <c:v>105.47411856579913</c:v>
                </c:pt>
                <c:pt idx="102">
                  <c:v>105.42002047178275</c:v>
                </c:pt>
                <c:pt idx="103">
                  <c:v>105.36490864916487</c:v>
                </c:pt>
                <c:pt idx="104">
                  <c:v>105.30894301717949</c:v>
                </c:pt>
                <c:pt idx="105">
                  <c:v>105.2522802424798</c:v>
                </c:pt>
                <c:pt idx="106">
                  <c:v>105.19507158685674</c:v>
                </c:pt>
                <c:pt idx="107">
                  <c:v>105.13746106297293</c:v>
                </c:pt>
                <c:pt idx="108">
                  <c:v>105.07958392455154</c:v>
                </c:pt>
                <c:pt idx="109">
                  <c:v>105.02156550056776</c:v>
                </c:pt>
                <c:pt idx="110">
                  <c:v>104.96352036793618</c:v>
                </c:pt>
                <c:pt idx="111">
                  <c:v>104.90555184463776</c:v>
                </c:pt>
                <c:pt idx="112">
                  <c:v>104.84775177553423</c:v>
                </c:pt>
                <c:pt idx="113">
                  <c:v>104.79020057636255</c:v>
                </c:pt>
                <c:pt idx="114">
                  <c:v>104.73296749743385</c:v>
                </c:pt>
                <c:pt idx="115">
                  <c:v>104.67611106707416</c:v>
                </c:pt>
                <c:pt idx="116">
                  <c:v>104.61967967541752</c:v>
                </c:pt>
                <c:pt idx="117">
                  <c:v>104.56371226134097</c:v>
                </c:pt>
                <c:pt idx="118">
                  <c:v>104.5082390686553</c:v>
                </c:pt>
                <c:pt idx="119">
                  <c:v>104.45328244171149</c:v>
                </c:pt>
                <c:pt idx="120">
                  <c:v>104.39885763498793</c:v>
                </c:pt>
                <c:pt idx="121">
                  <c:v>104.34497361569007</c:v>
                </c:pt>
                <c:pt idx="122">
                  <c:v>104.29163384269525</c:v>
                </c:pt>
                <c:pt idx="123">
                  <c:v>104.23883700915485</c:v>
                </c:pt>
                <c:pt idx="124">
                  <c:v>104.1865777396212</c:v>
                </c:pt>
                <c:pt idx="125">
                  <c:v>104.13484723564662</c:v>
                </c:pt>
                <c:pt idx="126">
                  <c:v>104.08363386639465</c:v>
                </c:pt>
                <c:pt idx="127">
                  <c:v>104.03292370292137</c:v>
                </c:pt>
                <c:pt idx="128">
                  <c:v>103.98270099646301</c:v>
                </c:pt>
                <c:pt idx="129">
                  <c:v>103.93294860234985</c:v>
                </c:pt>
                <c:pt idx="130">
                  <c:v>103.88364835210517</c:v>
                </c:pt>
                <c:pt idx="131">
                  <c:v>103.8347813769375</c:v>
                </c:pt>
                <c:pt idx="132">
                  <c:v>103.78632838624165</c:v>
                </c:pt>
                <c:pt idx="133">
                  <c:v>103.73826990493784</c:v>
                </c:pt>
                <c:pt idx="134">
                  <c:v>103.69058647354117</c:v>
                </c:pt>
                <c:pt idx="135">
                  <c:v>103.64325881479982</c:v>
                </c:pt>
                <c:pt idx="136">
                  <c:v>103.5962679706028</c:v>
                </c:pt>
                <c:pt idx="137">
                  <c:v>103.54959541266101</c:v>
                </c:pt>
                <c:pt idx="138">
                  <c:v>103.50322313023084</c:v>
                </c:pt>
                <c:pt idx="139">
                  <c:v>103.45713369789144</c:v>
                </c:pt>
                <c:pt idx="140">
                  <c:v>103.41131032612155</c:v>
                </c:pt>
                <c:pt idx="141">
                  <c:v>103.36573689715519</c:v>
                </c:pt>
                <c:pt idx="142">
                  <c:v>103.32039798833712</c:v>
                </c:pt>
                <c:pt idx="143">
                  <c:v>103.27527888495266</c:v>
                </c:pt>
                <c:pt idx="144">
                  <c:v>103.23036558427519</c:v>
                </c:pt>
                <c:pt idx="145">
                  <c:v>103.18564479236107</c:v>
                </c:pt>
                <c:pt idx="146">
                  <c:v>103.14110391492559</c:v>
                </c:pt>
                <c:pt idx="147">
                  <c:v>103.09673104345683</c:v>
                </c:pt>
                <c:pt idx="148">
                  <c:v>103.05251493756388</c:v>
                </c:pt>
                <c:pt idx="149">
                  <c:v>103.00844500441407</c:v>
                </c:pt>
                <c:pt idx="150">
                  <c:v>102.96451127598704</c:v>
                </c:pt>
                <c:pt idx="151">
                  <c:v>102.920704384762</c:v>
                </c:pt>
                <c:pt idx="152">
                  <c:v>102.87701553835682</c:v>
                </c:pt>
                <c:pt idx="153">
                  <c:v>102.83343649355194</c:v>
                </c:pt>
                <c:pt idx="154">
                  <c:v>102.78995953005807</c:v>
                </c:pt>
                <c:pt idx="155">
                  <c:v>102.74657742432183</c:v>
                </c:pt>
                <c:pt idx="156">
                  <c:v>102.70328342360942</c:v>
                </c:pt>
                <c:pt idx="157">
                  <c:v>102.66007122055929</c:v>
                </c:pt>
                <c:pt idx="158">
                  <c:v>102.61693492835551</c:v>
                </c:pt>
                <c:pt idx="159">
                  <c:v>102.57386905663905</c:v>
                </c:pt>
                <c:pt idx="160">
                  <c:v>102.53086848824414</c:v>
                </c:pt>
                <c:pt idx="161">
                  <c:v>102.48792845682367</c:v>
                </c:pt>
                <c:pt idx="162">
                  <c:v>102.44504452540625</c:v>
                </c:pt>
                <c:pt idx="163">
                  <c:v>102.40221256591074</c:v>
                </c:pt>
                <c:pt idx="164">
                  <c:v>102.35942873963029</c:v>
                </c:pt>
                <c:pt idx="165">
                  <c:v>102.31668947868627</c:v>
                </c:pt>
                <c:pt idx="166">
                  <c:v>102.27399146844287</c:v>
                </c:pt>
                <c:pt idx="167">
                  <c:v>102.23133163086644</c:v>
                </c:pt>
                <c:pt idx="168">
                  <c:v>102.18870710880707</c:v>
                </c:pt>
                <c:pt idx="169">
                  <c:v>102.14611525117562</c:v>
                </c:pt>
                <c:pt idx="170">
                  <c:v>102.10355359898641</c:v>
                </c:pt>
                <c:pt idx="171">
                  <c:v>102.06101987223245</c:v>
                </c:pt>
                <c:pt idx="172">
                  <c:v>102.01851195755943</c:v>
                </c:pt>
                <c:pt idx="173">
                  <c:v>101.97602789670263</c:v>
                </c:pt>
                <c:pt idx="174">
                  <c:v>101.93356587565162</c:v>
                </c:pt>
                <c:pt idx="175">
                  <c:v>101.89112421450594</c:v>
                </c:pt>
                <c:pt idx="176">
                  <c:v>101.8487013579871</c:v>
                </c:pt>
                <c:pt idx="177">
                  <c:v>101.80629586657136</c:v>
                </c:pt>
                <c:pt idx="178">
                  <c:v>101.76390640820917</c:v>
                </c:pt>
                <c:pt idx="179">
                  <c:v>101.72153175059815</c:v>
                </c:pt>
                <c:pt idx="180">
                  <c:v>101.67917075397736</c:v>
                </c:pt>
                <c:pt idx="181">
                  <c:v>101.63682236441198</c:v>
                </c:pt>
                <c:pt idx="182">
                  <c:v>101.5944856075388</c:v>
                </c:pt>
                <c:pt idx="183">
                  <c:v>101.55215958274383</c:v>
                </c:pt>
                <c:pt idx="184">
                  <c:v>101.50984345774538</c:v>
                </c:pt>
                <c:pt idx="185">
                  <c:v>101.46753646355661</c:v>
                </c:pt>
                <c:pt idx="186">
                  <c:v>101.42523788980318</c:v>
                </c:pt>
                <c:pt idx="187">
                  <c:v>101.38294708037294</c:v>
                </c:pt>
                <c:pt idx="188">
                  <c:v>101.34066342937564</c:v>
                </c:pt>
                <c:pt idx="189">
                  <c:v>101.29838637739223</c:v>
                </c:pt>
                <c:pt idx="190">
                  <c:v>101.25611540799409</c:v>
                </c:pt>
                <c:pt idx="191">
                  <c:v>101.21385004451422</c:v>
                </c:pt>
                <c:pt idx="192">
                  <c:v>101.17158984705264</c:v>
                </c:pt>
                <c:pt idx="193">
                  <c:v>101.12933440970053</c:v>
                </c:pt>
                <c:pt idx="194">
                  <c:v>101.0870833579674</c:v>
                </c:pt>
                <c:pt idx="195">
                  <c:v>101.04483634639743</c:v>
                </c:pt>
                <c:pt idx="196">
                  <c:v>101.00259305636166</c:v>
                </c:pt>
                <c:pt idx="197">
                  <c:v>100.96035319401345</c:v>
                </c:pt>
                <c:pt idx="198">
                  <c:v>100.91811648839585</c:v>
                </c:pt>
                <c:pt idx="199">
                  <c:v>100.87588268968977</c:v>
                </c:pt>
                <c:pt idx="200">
                  <c:v>100.83365156759322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618064"/>
        <c:axId val="312618456"/>
      </c:scatterChart>
      <c:valAx>
        <c:axId val="3126180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12618456"/>
        <c:crosses val="autoZero"/>
        <c:crossBetween val="midCat"/>
      </c:valAx>
      <c:valAx>
        <c:axId val="312618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1261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A!$H$6:$H$206</c:f>
              <c:numCache>
                <c:formatCode>General</c:formatCode>
                <c:ptCount val="201"/>
                <c:pt idx="0">
                  <c:v>106.66200000000001</c:v>
                </c:pt>
                <c:pt idx="1">
                  <c:v>105.60299999999999</c:v>
                </c:pt>
                <c:pt idx="2">
                  <c:v>106.25</c:v>
                </c:pt>
                <c:pt idx="3">
                  <c:v>107.471</c:v>
                </c:pt>
                <c:pt idx="4">
                  <c:v>107.485</c:v>
                </c:pt>
                <c:pt idx="5">
                  <c:v>105.926</c:v>
                </c:pt>
                <c:pt idx="6">
                  <c:v>107.044</c:v>
                </c:pt>
                <c:pt idx="7">
                  <c:v>106.809</c:v>
                </c:pt>
                <c:pt idx="8">
                  <c:v>107.074</c:v>
                </c:pt>
                <c:pt idx="9">
                  <c:v>105.824</c:v>
                </c:pt>
                <c:pt idx="10">
                  <c:v>107.206</c:v>
                </c:pt>
                <c:pt idx="11">
                  <c:v>106.721</c:v>
                </c:pt>
                <c:pt idx="12">
                  <c:v>107.61799999999999</c:v>
                </c:pt>
                <c:pt idx="13">
                  <c:v>107.074</c:v>
                </c:pt>
                <c:pt idx="14">
                  <c:v>106.221</c:v>
                </c:pt>
                <c:pt idx="15">
                  <c:v>108.324</c:v>
                </c:pt>
                <c:pt idx="16">
                  <c:v>107.33799999999999</c:v>
                </c:pt>
                <c:pt idx="17">
                  <c:v>107.735</c:v>
                </c:pt>
                <c:pt idx="18">
                  <c:v>107.824</c:v>
                </c:pt>
                <c:pt idx="19">
                  <c:v>108.33799999999999</c:v>
                </c:pt>
                <c:pt idx="20">
                  <c:v>108.16200000000001</c:v>
                </c:pt>
                <c:pt idx="21">
                  <c:v>107.16200000000001</c:v>
                </c:pt>
                <c:pt idx="22">
                  <c:v>108.88200000000001</c:v>
                </c:pt>
                <c:pt idx="23">
                  <c:v>107.16200000000001</c:v>
                </c:pt>
                <c:pt idx="24">
                  <c:v>109.11799999999999</c:v>
                </c:pt>
                <c:pt idx="25">
                  <c:v>109.191</c:v>
                </c:pt>
                <c:pt idx="26">
                  <c:v>110.779</c:v>
                </c:pt>
                <c:pt idx="27">
                  <c:v>109.08799999999999</c:v>
                </c:pt>
                <c:pt idx="28">
                  <c:v>110.08799999999999</c:v>
                </c:pt>
                <c:pt idx="29">
                  <c:v>111.176</c:v>
                </c:pt>
                <c:pt idx="30">
                  <c:v>110.83799999999999</c:v>
                </c:pt>
                <c:pt idx="31">
                  <c:v>111.75</c:v>
                </c:pt>
                <c:pt idx="32">
                  <c:v>112.91200000000001</c:v>
                </c:pt>
                <c:pt idx="33">
                  <c:v>113.765</c:v>
                </c:pt>
                <c:pt idx="34">
                  <c:v>115.39700000000001</c:v>
                </c:pt>
                <c:pt idx="35">
                  <c:v>116.61799999999999</c:v>
                </c:pt>
                <c:pt idx="36">
                  <c:v>117.89700000000001</c:v>
                </c:pt>
                <c:pt idx="37">
                  <c:v>122.14700000000001</c:v>
                </c:pt>
                <c:pt idx="38">
                  <c:v>124.66200000000001</c:v>
                </c:pt>
                <c:pt idx="39">
                  <c:v>129.86799999999999</c:v>
                </c:pt>
                <c:pt idx="40">
                  <c:v>136.20599999999999</c:v>
                </c:pt>
                <c:pt idx="41">
                  <c:v>143.35300000000001</c:v>
                </c:pt>
                <c:pt idx="42">
                  <c:v>152.191</c:v>
                </c:pt>
                <c:pt idx="43">
                  <c:v>160.88200000000001</c:v>
                </c:pt>
                <c:pt idx="44">
                  <c:v>169.39699999999999</c:v>
                </c:pt>
                <c:pt idx="45">
                  <c:v>180.01499999999999</c:v>
                </c:pt>
                <c:pt idx="46">
                  <c:v>187.85300000000001</c:v>
                </c:pt>
                <c:pt idx="47">
                  <c:v>195.73500000000001</c:v>
                </c:pt>
                <c:pt idx="48">
                  <c:v>202.17599999999999</c:v>
                </c:pt>
                <c:pt idx="49">
                  <c:v>207.42599999999999</c:v>
                </c:pt>
                <c:pt idx="50">
                  <c:v>210.64699999999999</c:v>
                </c:pt>
                <c:pt idx="51">
                  <c:v>208.721</c:v>
                </c:pt>
                <c:pt idx="52">
                  <c:v>205.29400000000001</c:v>
                </c:pt>
                <c:pt idx="53">
                  <c:v>193.14699999999999</c:v>
                </c:pt>
                <c:pt idx="54">
                  <c:v>170.60300000000001</c:v>
                </c:pt>
                <c:pt idx="55">
                  <c:v>139.51499999999999</c:v>
                </c:pt>
                <c:pt idx="56">
                  <c:v>118.956</c:v>
                </c:pt>
                <c:pt idx="57">
                  <c:v>110.64700000000001</c:v>
                </c:pt>
                <c:pt idx="58">
                  <c:v>108.985</c:v>
                </c:pt>
                <c:pt idx="59">
                  <c:v>108.13200000000001</c:v>
                </c:pt>
                <c:pt idx="60">
                  <c:v>109.58799999999999</c:v>
                </c:pt>
                <c:pt idx="61">
                  <c:v>109.279</c:v>
                </c:pt>
                <c:pt idx="62">
                  <c:v>108.66200000000001</c:v>
                </c:pt>
                <c:pt idx="63">
                  <c:v>111.176</c:v>
                </c:pt>
                <c:pt idx="64">
                  <c:v>113.735</c:v>
                </c:pt>
                <c:pt idx="65">
                  <c:v>113.191</c:v>
                </c:pt>
                <c:pt idx="66">
                  <c:v>116.265</c:v>
                </c:pt>
                <c:pt idx="67">
                  <c:v>121</c:v>
                </c:pt>
                <c:pt idx="68">
                  <c:v>123.471</c:v>
                </c:pt>
                <c:pt idx="69">
                  <c:v>130.809</c:v>
                </c:pt>
                <c:pt idx="70">
                  <c:v>135.89699999999999</c:v>
                </c:pt>
                <c:pt idx="71">
                  <c:v>141.45599999999999</c:v>
                </c:pt>
                <c:pt idx="72">
                  <c:v>148.279</c:v>
                </c:pt>
                <c:pt idx="73">
                  <c:v>152.559</c:v>
                </c:pt>
                <c:pt idx="74">
                  <c:v>154.721</c:v>
                </c:pt>
                <c:pt idx="75">
                  <c:v>154.08799999999999</c:v>
                </c:pt>
                <c:pt idx="76">
                  <c:v>148.95599999999999</c:v>
                </c:pt>
                <c:pt idx="77">
                  <c:v>140.17599999999999</c:v>
                </c:pt>
                <c:pt idx="78">
                  <c:v>128.76499999999999</c:v>
                </c:pt>
                <c:pt idx="79">
                  <c:v>119.11799999999999</c:v>
                </c:pt>
                <c:pt idx="80">
                  <c:v>112.85299999999999</c:v>
                </c:pt>
                <c:pt idx="81">
                  <c:v>109.426</c:v>
                </c:pt>
                <c:pt idx="82">
                  <c:v>107.794</c:v>
                </c:pt>
                <c:pt idx="83">
                  <c:v>108.294</c:v>
                </c:pt>
                <c:pt idx="84">
                  <c:v>106.38200000000001</c:v>
                </c:pt>
                <c:pt idx="85">
                  <c:v>106.529</c:v>
                </c:pt>
                <c:pt idx="86">
                  <c:v>107.706</c:v>
                </c:pt>
                <c:pt idx="87">
                  <c:v>106.971</c:v>
                </c:pt>
                <c:pt idx="88">
                  <c:v>105.676</c:v>
                </c:pt>
                <c:pt idx="89">
                  <c:v>107.66200000000001</c:v>
                </c:pt>
                <c:pt idx="90">
                  <c:v>107.426</c:v>
                </c:pt>
                <c:pt idx="91">
                  <c:v>106.88200000000001</c:v>
                </c:pt>
                <c:pt idx="92">
                  <c:v>107.63200000000001</c:v>
                </c:pt>
                <c:pt idx="93">
                  <c:v>107.441</c:v>
                </c:pt>
                <c:pt idx="94">
                  <c:v>106.044</c:v>
                </c:pt>
                <c:pt idx="95">
                  <c:v>107.941</c:v>
                </c:pt>
                <c:pt idx="96">
                  <c:v>107.38200000000001</c:v>
                </c:pt>
                <c:pt idx="97">
                  <c:v>107.14700000000001</c:v>
                </c:pt>
                <c:pt idx="98">
                  <c:v>107.706</c:v>
                </c:pt>
                <c:pt idx="99">
                  <c:v>106.456</c:v>
                </c:pt>
                <c:pt idx="100">
                  <c:v>106.941</c:v>
                </c:pt>
                <c:pt idx="101">
                  <c:v>106.044</c:v>
                </c:pt>
                <c:pt idx="102">
                  <c:v>107.485</c:v>
                </c:pt>
                <c:pt idx="103">
                  <c:v>107.029</c:v>
                </c:pt>
                <c:pt idx="104">
                  <c:v>107.10299999999999</c:v>
                </c:pt>
                <c:pt idx="105">
                  <c:v>107.956</c:v>
                </c:pt>
                <c:pt idx="106">
                  <c:v>106.794</c:v>
                </c:pt>
                <c:pt idx="107">
                  <c:v>107.86799999999999</c:v>
                </c:pt>
                <c:pt idx="108">
                  <c:v>106.91200000000001</c:v>
                </c:pt>
                <c:pt idx="109">
                  <c:v>108.544</c:v>
                </c:pt>
                <c:pt idx="110">
                  <c:v>108.824</c:v>
                </c:pt>
                <c:pt idx="111">
                  <c:v>107.221</c:v>
                </c:pt>
                <c:pt idx="112">
                  <c:v>109.08799999999999</c:v>
                </c:pt>
                <c:pt idx="113">
                  <c:v>110.309</c:v>
                </c:pt>
                <c:pt idx="114">
                  <c:v>109.86799999999999</c:v>
                </c:pt>
                <c:pt idx="115">
                  <c:v>109.794</c:v>
                </c:pt>
                <c:pt idx="116">
                  <c:v>109.39700000000001</c:v>
                </c:pt>
                <c:pt idx="117">
                  <c:v>108.926</c:v>
                </c:pt>
                <c:pt idx="118">
                  <c:v>108.41200000000001</c:v>
                </c:pt>
                <c:pt idx="119">
                  <c:v>107.515</c:v>
                </c:pt>
                <c:pt idx="120">
                  <c:v>106.691</c:v>
                </c:pt>
                <c:pt idx="121">
                  <c:v>107.16200000000001</c:v>
                </c:pt>
                <c:pt idx="122">
                  <c:v>106.809</c:v>
                </c:pt>
                <c:pt idx="123">
                  <c:v>106.64700000000001</c:v>
                </c:pt>
                <c:pt idx="124">
                  <c:v>105.88200000000001</c:v>
                </c:pt>
                <c:pt idx="125">
                  <c:v>106.235</c:v>
                </c:pt>
                <c:pt idx="126">
                  <c:v>105.074</c:v>
                </c:pt>
                <c:pt idx="127">
                  <c:v>105.64700000000001</c:v>
                </c:pt>
                <c:pt idx="128">
                  <c:v>105.279</c:v>
                </c:pt>
                <c:pt idx="129">
                  <c:v>105.60299999999999</c:v>
                </c:pt>
                <c:pt idx="130">
                  <c:v>105.485</c:v>
                </c:pt>
                <c:pt idx="131">
                  <c:v>105.66200000000001</c:v>
                </c:pt>
                <c:pt idx="132">
                  <c:v>105.765</c:v>
                </c:pt>
                <c:pt idx="133">
                  <c:v>105.66200000000001</c:v>
                </c:pt>
                <c:pt idx="134">
                  <c:v>105.765</c:v>
                </c:pt>
                <c:pt idx="135">
                  <c:v>104.85299999999999</c:v>
                </c:pt>
                <c:pt idx="136">
                  <c:v>106.206</c:v>
                </c:pt>
                <c:pt idx="137">
                  <c:v>105.83799999999999</c:v>
                </c:pt>
                <c:pt idx="138">
                  <c:v>106.89700000000001</c:v>
                </c:pt>
                <c:pt idx="139">
                  <c:v>107.235</c:v>
                </c:pt>
                <c:pt idx="140">
                  <c:v>105.544</c:v>
                </c:pt>
                <c:pt idx="141">
                  <c:v>105.41200000000001</c:v>
                </c:pt>
                <c:pt idx="142">
                  <c:v>106.426</c:v>
                </c:pt>
                <c:pt idx="143">
                  <c:v>107.559</c:v>
                </c:pt>
                <c:pt idx="144">
                  <c:v>106.485</c:v>
                </c:pt>
                <c:pt idx="145">
                  <c:v>107</c:v>
                </c:pt>
                <c:pt idx="146">
                  <c:v>107.029</c:v>
                </c:pt>
                <c:pt idx="147">
                  <c:v>106.721</c:v>
                </c:pt>
                <c:pt idx="148">
                  <c:v>107.559</c:v>
                </c:pt>
                <c:pt idx="149">
                  <c:v>107.029</c:v>
                </c:pt>
                <c:pt idx="150">
                  <c:v>106.456</c:v>
                </c:pt>
                <c:pt idx="151">
                  <c:v>106.176</c:v>
                </c:pt>
                <c:pt idx="152">
                  <c:v>105.294</c:v>
                </c:pt>
                <c:pt idx="153">
                  <c:v>105.11799999999999</c:v>
                </c:pt>
                <c:pt idx="154">
                  <c:v>105.426</c:v>
                </c:pt>
                <c:pt idx="155">
                  <c:v>104.64700000000001</c:v>
                </c:pt>
                <c:pt idx="156">
                  <c:v>106.14700000000001</c:v>
                </c:pt>
                <c:pt idx="157">
                  <c:v>104.765</c:v>
                </c:pt>
                <c:pt idx="158">
                  <c:v>106.08799999999999</c:v>
                </c:pt>
                <c:pt idx="159">
                  <c:v>104.691</c:v>
                </c:pt>
                <c:pt idx="160">
                  <c:v>105.176</c:v>
                </c:pt>
                <c:pt idx="161">
                  <c:v>103.765</c:v>
                </c:pt>
                <c:pt idx="162">
                  <c:v>103.941</c:v>
                </c:pt>
                <c:pt idx="163">
                  <c:v>105.059</c:v>
                </c:pt>
                <c:pt idx="164">
                  <c:v>104.926</c:v>
                </c:pt>
                <c:pt idx="165">
                  <c:v>104.574</c:v>
                </c:pt>
                <c:pt idx="166">
                  <c:v>106.235</c:v>
                </c:pt>
                <c:pt idx="167">
                  <c:v>104.294</c:v>
                </c:pt>
                <c:pt idx="168">
                  <c:v>104.074</c:v>
                </c:pt>
                <c:pt idx="169">
                  <c:v>104.265</c:v>
                </c:pt>
                <c:pt idx="170">
                  <c:v>104.544</c:v>
                </c:pt>
                <c:pt idx="171">
                  <c:v>103.86799999999999</c:v>
                </c:pt>
                <c:pt idx="172">
                  <c:v>105.426</c:v>
                </c:pt>
                <c:pt idx="173">
                  <c:v>103.029</c:v>
                </c:pt>
                <c:pt idx="174">
                  <c:v>103.85299999999999</c:v>
                </c:pt>
                <c:pt idx="175">
                  <c:v>104.074</c:v>
                </c:pt>
                <c:pt idx="176">
                  <c:v>103.221</c:v>
                </c:pt>
                <c:pt idx="177">
                  <c:v>103.25</c:v>
                </c:pt>
                <c:pt idx="178">
                  <c:v>104.176</c:v>
                </c:pt>
                <c:pt idx="179">
                  <c:v>103.471</c:v>
                </c:pt>
                <c:pt idx="180">
                  <c:v>104.074</c:v>
                </c:pt>
                <c:pt idx="181">
                  <c:v>104.044</c:v>
                </c:pt>
                <c:pt idx="182">
                  <c:v>104.235</c:v>
                </c:pt>
                <c:pt idx="183">
                  <c:v>104.544</c:v>
                </c:pt>
                <c:pt idx="184">
                  <c:v>103.426</c:v>
                </c:pt>
                <c:pt idx="185">
                  <c:v>102.5</c:v>
                </c:pt>
                <c:pt idx="186">
                  <c:v>103.5</c:v>
                </c:pt>
                <c:pt idx="187">
                  <c:v>103.61799999999999</c:v>
                </c:pt>
                <c:pt idx="188">
                  <c:v>104.08799999999999</c:v>
                </c:pt>
                <c:pt idx="189">
                  <c:v>102.64700000000001</c:v>
                </c:pt>
                <c:pt idx="190">
                  <c:v>103.63200000000001</c:v>
                </c:pt>
                <c:pt idx="191">
                  <c:v>102.794</c:v>
                </c:pt>
                <c:pt idx="192">
                  <c:v>104.779</c:v>
                </c:pt>
                <c:pt idx="193">
                  <c:v>103.191</c:v>
                </c:pt>
                <c:pt idx="194">
                  <c:v>104.294</c:v>
                </c:pt>
                <c:pt idx="195">
                  <c:v>103.706</c:v>
                </c:pt>
                <c:pt idx="196">
                  <c:v>104.426</c:v>
                </c:pt>
                <c:pt idx="197">
                  <c:v>103.91200000000001</c:v>
                </c:pt>
                <c:pt idx="198">
                  <c:v>103.485</c:v>
                </c:pt>
                <c:pt idx="199">
                  <c:v>104.35299999999999</c:v>
                </c:pt>
                <c:pt idx="200">
                  <c:v>103.64700000000001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A!$W$6:$W$206</c:f>
              <c:numCache>
                <c:formatCode>0.00</c:formatCode>
                <c:ptCount val="201"/>
                <c:pt idx="0">
                  <c:v>108.06806834615323</c:v>
                </c:pt>
                <c:pt idx="1">
                  <c:v>108.06518649054868</c:v>
                </c:pt>
                <c:pt idx="2">
                  <c:v>108.06230689873088</c:v>
                </c:pt>
                <c:pt idx="3">
                  <c:v>108.05942972912163</c:v>
                </c:pt>
                <c:pt idx="4">
                  <c:v>108.05655514962467</c:v>
                </c:pt>
                <c:pt idx="5">
                  <c:v>108.05368333797809</c:v>
                </c:pt>
                <c:pt idx="6">
                  <c:v>108.05081448208641</c:v>
                </c:pt>
                <c:pt idx="7">
                  <c:v>108.04794878032452</c:v>
                </c:pt>
                <c:pt idx="8">
                  <c:v>108.04508644180535</c:v>
                </c:pt>
                <c:pt idx="9">
                  <c:v>108.04222768660169</c:v>
                </c:pt>
                <c:pt idx="10">
                  <c:v>108.03937274591181</c:v>
                </c:pt>
                <c:pt idx="11">
                  <c:v>108.03652186216188</c:v>
                </c:pt>
                <c:pt idx="12">
                  <c:v>108.03367528905525</c:v>
                </c:pt>
                <c:pt idx="13">
                  <c:v>108.03083329165092</c:v>
                </c:pt>
                <c:pt idx="14">
                  <c:v>108.02799614682884</c:v>
                </c:pt>
                <c:pt idx="15">
                  <c:v>108.02516414547992</c:v>
                </c:pt>
                <c:pt idx="16">
                  <c:v>108.02233760106822</c:v>
                </c:pt>
                <c:pt idx="17">
                  <c:v>108.01951687983887</c:v>
                </c:pt>
                <c:pt idx="18">
                  <c:v>108.01670250035173</c:v>
                </c:pt>
                <c:pt idx="19">
                  <c:v>108.01389544386274</c:v>
                </c:pt>
                <c:pt idx="20">
                  <c:v>108.01109807472908</c:v>
                </c:pt>
                <c:pt idx="21">
                  <c:v>108.00831673965052</c:v>
                </c:pt>
                <c:pt idx="22">
                  <c:v>108.00556875854073</c:v>
                </c:pt>
                <c:pt idx="23">
                  <c:v>108.00290032215491</c:v>
                </c:pt>
                <c:pt idx="24">
                  <c:v>108.00043006793307</c:v>
                </c:pt>
                <c:pt idx="25">
                  <c:v>107.99844985723266</c:v>
                </c:pt>
                <c:pt idx="26">
                  <c:v>107.99764582457735</c:v>
                </c:pt>
                <c:pt idx="27">
                  <c:v>107.99955736155981</c:v>
                </c:pt>
                <c:pt idx="28">
                  <c:v>108.00747708090918</c:v>
                </c:pt>
                <c:pt idx="29">
                  <c:v>108.02811182982738</c:v>
                </c:pt>
                <c:pt idx="30">
                  <c:v>108.07445567811206</c:v>
                </c:pt>
                <c:pt idx="31">
                  <c:v>108.1704178347951</c:v>
                </c:pt>
                <c:pt idx="32">
                  <c:v>108.35769967574483</c:v>
                </c:pt>
                <c:pt idx="33">
                  <c:v>108.70507514617765</c:v>
                </c:pt>
                <c:pt idx="34">
                  <c:v>109.3194348793603</c:v>
                </c:pt>
                <c:pt idx="35">
                  <c:v>110.35661816224541</c:v>
                </c:pt>
                <c:pt idx="36">
                  <c:v>112.02829831512491</c:v>
                </c:pt>
                <c:pt idx="37">
                  <c:v>114.59946905806308</c:v>
                </c:pt>
                <c:pt idx="38">
                  <c:v>118.37025137156073</c:v>
                </c:pt>
                <c:pt idx="39">
                  <c:v>123.63687789868587</c:v>
                </c:pt>
                <c:pt idx="40">
                  <c:v>130.63069019820227</c:v>
                </c:pt>
                <c:pt idx="41">
                  <c:v>139.44085822300374</c:v>
                </c:pt>
                <c:pt idx="42">
                  <c:v>149.93498476811905</c:v>
                </c:pt>
                <c:pt idx="43">
                  <c:v>161.69900547569264</c:v>
                </c:pt>
                <c:pt idx="44">
                  <c:v>174.02026000566818</c:v>
                </c:pt>
                <c:pt idx="45">
                  <c:v>185.93236008139715</c:v>
                </c:pt>
                <c:pt idx="46">
                  <c:v>196.32692971188939</c:v>
                </c:pt>
                <c:pt idx="47">
                  <c:v>204.11829614564087</c:v>
                </c:pt>
                <c:pt idx="48">
                  <c:v>208.42872309174157</c:v>
                </c:pt>
                <c:pt idx="49">
                  <c:v>208.75085819906386</c:v>
                </c:pt>
                <c:pt idx="50">
                  <c:v>205.04588832844098</c:v>
                </c:pt>
                <c:pt idx="51">
                  <c:v>197.75116428251559</c:v>
                </c:pt>
                <c:pt idx="52">
                  <c:v>187.69522666195269</c:v>
                </c:pt>
                <c:pt idx="53">
                  <c:v>175.94304936500734</c:v>
                </c:pt>
                <c:pt idx="54">
                  <c:v>163.6114362695121</c:v>
                </c:pt>
                <c:pt idx="55">
                  <c:v>151.69857943892765</c:v>
                </c:pt>
                <c:pt idx="56">
                  <c:v>140.96269746564974</c:v>
                </c:pt>
                <c:pt idx="57">
                  <c:v>131.86706056316598</c:v>
                </c:pt>
                <c:pt idx="58">
                  <c:v>124.58958592886037</c:v>
                </c:pt>
                <c:pt idx="59">
                  <c:v>119.08087267859689</c:v>
                </c:pt>
                <c:pt idx="60">
                  <c:v>115.14835238246229</c:v>
                </c:pt>
                <c:pt idx="61">
                  <c:v>112.54571654370639</c:v>
                </c:pt>
                <c:pt idx="62">
                  <c:v>111.05257204441405</c:v>
                </c:pt>
                <c:pt idx="63">
                  <c:v>110.53491441651323</c:v>
                </c:pt>
                <c:pt idx="64">
                  <c:v>110.97919058952225</c:v>
                </c:pt>
                <c:pt idx="65">
                  <c:v>112.49127259386367</c:v>
                </c:pt>
                <c:pt idx="66">
                  <c:v>115.25042019187556</c:v>
                </c:pt>
                <c:pt idx="67">
                  <c:v>119.41373996760872</c:v>
                </c:pt>
                <c:pt idx="68">
                  <c:v>124.98352207284266</c:v>
                </c:pt>
                <c:pt idx="69">
                  <c:v>131.67542739390964</c:v>
                </c:pt>
                <c:pt idx="70">
                  <c:v>138.84664928029235</c:v>
                </c:pt>
                <c:pt idx="71">
                  <c:v>145.54114164094193</c:v>
                </c:pt>
                <c:pt idx="72">
                  <c:v>150.67239566861474</c:v>
                </c:pt>
                <c:pt idx="73">
                  <c:v>153.30221272560325</c:v>
                </c:pt>
                <c:pt idx="74">
                  <c:v>152.91739106696525</c:v>
                </c:pt>
                <c:pt idx="75">
                  <c:v>149.59132137255853</c:v>
                </c:pt>
                <c:pt idx="76">
                  <c:v>143.95999910378382</c:v>
                </c:pt>
                <c:pt idx="77">
                  <c:v>137.02278387326348</c:v>
                </c:pt>
                <c:pt idx="78">
                  <c:v>129.85322819146128</c:v>
                </c:pt>
                <c:pt idx="79">
                  <c:v>123.33417548639326</c:v>
                </c:pt>
                <c:pt idx="80">
                  <c:v>118.00358013005766</c:v>
                </c:pt>
                <c:pt idx="81">
                  <c:v>114.03605549090088</c:v>
                </c:pt>
                <c:pt idx="82">
                  <c:v>111.32727856521593</c:v>
                </c:pt>
                <c:pt idx="83">
                  <c:v>109.6207570742809</c:v>
                </c:pt>
                <c:pt idx="84">
                  <c:v>108.62265481415697</c:v>
                </c:pt>
                <c:pt idx="85">
                  <c:v>108.07581577804106</c:v>
                </c:pt>
                <c:pt idx="86">
                  <c:v>107.79024637860435</c:v>
                </c:pt>
                <c:pt idx="87">
                  <c:v>107.6427695559541</c:v>
                </c:pt>
                <c:pt idx="88">
                  <c:v>107.56194541572415</c:v>
                </c:pt>
                <c:pt idx="89">
                  <c:v>107.51031153565145</c:v>
                </c:pt>
                <c:pt idx="90">
                  <c:v>107.47002470127129</c:v>
                </c:pt>
                <c:pt idx="91">
                  <c:v>107.43341605616264</c:v>
                </c:pt>
                <c:pt idx="92">
                  <c:v>107.39766037769844</c:v>
                </c:pt>
                <c:pt idx="93">
                  <c:v>107.36215094368157</c:v>
                </c:pt>
                <c:pt idx="94">
                  <c:v>107.32739178847832</c:v>
                </c:pt>
                <c:pt idx="95">
                  <c:v>107.2946445030139</c:v>
                </c:pt>
                <c:pt idx="96">
                  <c:v>107.26591195515654</c:v>
                </c:pt>
                <c:pt idx="97">
                  <c:v>107.24404436191065</c:v>
                </c:pt>
                <c:pt idx="98">
                  <c:v>107.23284498852517</c:v>
                </c:pt>
                <c:pt idx="99">
                  <c:v>107.23708187711294</c:v>
                </c:pt>
                <c:pt idx="100">
                  <c:v>107.26231776734075</c:v>
                </c:pt>
                <c:pt idx="101">
                  <c:v>107.31447996780089</c:v>
                </c:pt>
                <c:pt idx="102">
                  <c:v>107.39912286897737</c:v>
                </c:pt>
                <c:pt idx="103">
                  <c:v>107.52039627651983</c:v>
                </c:pt>
                <c:pt idx="104">
                  <c:v>107.67981966258402</c:v>
                </c:pt>
                <c:pt idx="105">
                  <c:v>107.87505937788582</c:v>
                </c:pt>
                <c:pt idx="106">
                  <c:v>108.09898451088964</c:v>
                </c:pt>
                <c:pt idx="107">
                  <c:v>108.33930384811102</c:v>
                </c:pt>
                <c:pt idx="108">
                  <c:v>108.57903402078352</c:v>
                </c:pt>
                <c:pt idx="109">
                  <c:v>108.79790955588699</c:v>
                </c:pt>
                <c:pt idx="110">
                  <c:v>108.97463983282728</c:v>
                </c:pt>
                <c:pt idx="111">
                  <c:v>109.0896948116596</c:v>
                </c:pt>
                <c:pt idx="112">
                  <c:v>109.12812608292099</c:v>
                </c:pt>
                <c:pt idx="113">
                  <c:v>109.08186272026893</c:v>
                </c:pt>
                <c:pt idx="114">
                  <c:v>108.95099538081317</c:v>
                </c:pt>
                <c:pt idx="115">
                  <c:v>108.74376718838705</c:v>
                </c:pt>
                <c:pt idx="116">
                  <c:v>108.47527352586761</c:v>
                </c:pt>
                <c:pt idx="117">
                  <c:v>108.1651558481537</c:v>
                </c:pt>
                <c:pt idx="118">
                  <c:v>107.83477810909683</c:v>
                </c:pt>
                <c:pt idx="119">
                  <c:v>107.50444628790181</c:v>
                </c:pt>
                <c:pt idx="120">
                  <c:v>107.19116256356732</c:v>
                </c:pt>
                <c:pt idx="121">
                  <c:v>106.90722925858132</c:v>
                </c:pt>
                <c:pt idx="122">
                  <c:v>106.65979445706957</c:v>
                </c:pt>
                <c:pt idx="123">
                  <c:v>106.45122640337301</c:v>
                </c:pt>
                <c:pt idx="124">
                  <c:v>106.2800661020981</c:v>
                </c:pt>
                <c:pt idx="125">
                  <c:v>106.14225736110181</c:v>
                </c:pt>
                <c:pt idx="126">
                  <c:v>106.03238284152332</c:v>
                </c:pt>
                <c:pt idx="127">
                  <c:v>105.94471622034979</c:v>
                </c:pt>
                <c:pt idx="128">
                  <c:v>105.87400062418817</c:v>
                </c:pt>
                <c:pt idx="129">
                  <c:v>105.81595300121714</c:v>
                </c:pt>
                <c:pt idx="130">
                  <c:v>105.76755460726955</c:v>
                </c:pt>
                <c:pt idx="131">
                  <c:v>105.72721194207078</c:v>
                </c:pt>
                <c:pt idx="132">
                  <c:v>105.69486118007899</c:v>
                </c:pt>
                <c:pt idx="133">
                  <c:v>105.67204837604403</c:v>
                </c:pt>
                <c:pt idx="134">
                  <c:v>105.66195745494501</c:v>
                </c:pt>
                <c:pt idx="135">
                  <c:v>105.66929356471385</c:v>
                </c:pt>
                <c:pt idx="136">
                  <c:v>105.69988332582044</c:v>
                </c:pt>
                <c:pt idx="137">
                  <c:v>105.75985404958416</c:v>
                </c:pt>
                <c:pt idx="138">
                  <c:v>105.85432658954066</c:v>
                </c:pt>
                <c:pt idx="139">
                  <c:v>105.98570870206612</c:v>
                </c:pt>
                <c:pt idx="140">
                  <c:v>106.15188107130322</c:v>
                </c:pt>
                <c:pt idx="141">
                  <c:v>106.34475946697162</c:v>
                </c:pt>
                <c:pt idx="142">
                  <c:v>106.54980054956734</c:v>
                </c:pt>
                <c:pt idx="143">
                  <c:v>106.74691316694174</c:v>
                </c:pt>
                <c:pt idx="144">
                  <c:v>106.91291778198811</c:v>
                </c:pt>
                <c:pt idx="145">
                  <c:v>107.02523221586706</c:v>
                </c:pt>
                <c:pt idx="146">
                  <c:v>107.06600632607902</c:v>
                </c:pt>
                <c:pt idx="147">
                  <c:v>107.02566707116854</c:v>
                </c:pt>
                <c:pt idx="148">
                  <c:v>106.90490196639544</c:v>
                </c:pt>
                <c:pt idx="149">
                  <c:v>106.71451303157697</c:v>
                </c:pt>
                <c:pt idx="150">
                  <c:v>106.47318352242353</c:v>
                </c:pt>
                <c:pt idx="151">
                  <c:v>106.20379436819401</c:v>
                </c:pt>
                <c:pt idx="152">
                  <c:v>105.92929153626334</c:v>
                </c:pt>
                <c:pt idx="153">
                  <c:v>105.66912513320639</c:v>
                </c:pt>
                <c:pt idx="154">
                  <c:v>105.43698445728084</c:v>
                </c:pt>
                <c:pt idx="155">
                  <c:v>105.24008538476293</c:v>
                </c:pt>
                <c:pt idx="156">
                  <c:v>105.0798132064985</c:v>
                </c:pt>
                <c:pt idx="157">
                  <c:v>104.95323023709199</c:v>
                </c:pt>
                <c:pt idx="158">
                  <c:v>104.85487864093569</c:v>
                </c:pt>
                <c:pt idx="159">
                  <c:v>104.77841102486727</c:v>
                </c:pt>
                <c:pt idx="160">
                  <c:v>104.71777821623422</c:v>
                </c:pt>
                <c:pt idx="161">
                  <c:v>104.66790450330478</c:v>
                </c:pt>
                <c:pt idx="162">
                  <c:v>104.62492466059329</c:v>
                </c:pt>
                <c:pt idx="163">
                  <c:v>104.586124472441</c:v>
                </c:pt>
                <c:pt idx="164">
                  <c:v>104.54972955381733</c:v>
                </c:pt>
                <c:pt idx="165">
                  <c:v>104.51465318648178</c:v>
                </c:pt>
                <c:pt idx="166">
                  <c:v>104.48026902011067</c:v>
                </c:pt>
                <c:pt idx="167">
                  <c:v>104.44623607532229</c:v>
                </c:pt>
                <c:pt idx="168">
                  <c:v>104.41237841349459</c:v>
                </c:pt>
                <c:pt idx="169">
                  <c:v>104.37860961904906</c:v>
                </c:pt>
                <c:pt idx="170">
                  <c:v>104.34488900316879</c:v>
                </c:pt>
                <c:pt idx="171">
                  <c:v>104.31119794669246</c:v>
                </c:pt>
                <c:pt idx="172">
                  <c:v>104.27752793333582</c:v>
                </c:pt>
                <c:pt idx="173">
                  <c:v>104.24387485810347</c:v>
                </c:pt>
                <c:pt idx="174">
                  <c:v>104.21023647354534</c:v>
                </c:pt>
                <c:pt idx="175">
                  <c:v>104.17661130515266</c:v>
                </c:pt>
                <c:pt idx="176">
                  <c:v>104.1429982132649</c:v>
                </c:pt>
                <c:pt idx="177">
                  <c:v>104.10939622321391</c:v>
                </c:pt>
                <c:pt idx="178">
                  <c:v>104.07580446071384</c:v>
                </c:pt>
                <c:pt idx="179">
                  <c:v>104.04222212646194</c:v>
                </c:pt>
                <c:pt idx="180">
                  <c:v>104.00864848472452</c:v>
                </c:pt>
                <c:pt idx="181">
                  <c:v>103.97508285679756</c:v>
                </c:pt>
                <c:pt idx="182">
                  <c:v>103.94152461621991</c:v>
                </c:pt>
                <c:pt idx="183">
                  <c:v>103.90797318471596</c:v>
                </c:pt>
                <c:pt idx="184">
                  <c:v>103.87442802854098</c:v>
                </c:pt>
                <c:pt idx="185">
                  <c:v>103.84088865512098</c:v>
                </c:pt>
                <c:pt idx="186">
                  <c:v>103.80735460994453</c:v>
                </c:pt>
                <c:pt idx="187">
                  <c:v>103.77382547368329</c:v>
                </c:pt>
                <c:pt idx="188">
                  <c:v>103.74030085952425</c:v>
                </c:pt>
                <c:pt idx="189">
                  <c:v>103.7067804106982</c:v>
                </c:pt>
                <c:pt idx="190">
                  <c:v>103.67326379819092</c:v>
                </c:pt>
                <c:pt idx="191">
                  <c:v>103.63975071862382</c:v>
                </c:pt>
                <c:pt idx="192">
                  <c:v>103.60624089229242</c:v>
                </c:pt>
                <c:pt idx="193">
                  <c:v>103.57273406135096</c:v>
                </c:pt>
                <c:pt idx="194">
                  <c:v>103.53922998813309</c:v>
                </c:pt>
                <c:pt idx="195">
                  <c:v>103.50572845359828</c:v>
                </c:pt>
                <c:pt idx="196">
                  <c:v>103.47222925589547</c:v>
                </c:pt>
                <c:pt idx="197">
                  <c:v>103.43873220903484</c:v>
                </c:pt>
                <c:pt idx="198">
                  <c:v>103.40523714166031</c:v>
                </c:pt>
                <c:pt idx="199">
                  <c:v>103.37174389591488</c:v>
                </c:pt>
                <c:pt idx="200">
                  <c:v>103.33825232639241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A!$BA$6:$BA$206</c:f>
              <c:numCache>
                <c:formatCode>General</c:formatCode>
                <c:ptCount val="201"/>
                <c:pt idx="0">
                  <c:v>108.06806834615323</c:v>
                </c:pt>
                <c:pt idx="1">
                  <c:v>108.06518649054868</c:v>
                </c:pt>
                <c:pt idx="2">
                  <c:v>108.06230689873088</c:v>
                </c:pt>
                <c:pt idx="3">
                  <c:v>108.05942972912163</c:v>
                </c:pt>
                <c:pt idx="4">
                  <c:v>108.05655514962467</c:v>
                </c:pt>
                <c:pt idx="5">
                  <c:v>108.05368333797809</c:v>
                </c:pt>
                <c:pt idx="6">
                  <c:v>108.05081448208639</c:v>
                </c:pt>
                <c:pt idx="7">
                  <c:v>108.04794878032446</c:v>
                </c:pt>
                <c:pt idx="8">
                  <c:v>108.04508644180505</c:v>
                </c:pt>
                <c:pt idx="9">
                  <c:v>108.04222768660017</c:v>
                </c:pt>
                <c:pt idx="10">
                  <c:v>108.03937274590439</c:v>
                </c:pt>
                <c:pt idx="11">
                  <c:v>108.03652186212702</c:v>
                </c:pt>
                <c:pt idx="12">
                  <c:v>108.03367528889792</c:v>
                </c:pt>
                <c:pt idx="13">
                  <c:v>108.03083329096918</c:v>
                </c:pt>
                <c:pt idx="14">
                  <c:v>108.02799614399247</c:v>
                </c:pt>
                <c:pt idx="15">
                  <c:v>108.02516413414907</c:v>
                </c:pt>
                <c:pt idx="16">
                  <c:v>108.02233755760594</c:v>
                </c:pt>
                <c:pt idx="17">
                  <c:v>108.01951671976794</c:v>
                </c:pt>
                <c:pt idx="18">
                  <c:v>108.01670193429169</c:v>
                </c:pt>
                <c:pt idx="19">
                  <c:v>108.01389352182215</c:v>
                </c:pt>
                <c:pt idx="20">
                  <c:v>108.01109180840771</c:v>
                </c:pt>
                <c:pt idx="21">
                  <c:v>108.00829712354351</c:v>
                </c:pt>
                <c:pt idx="22">
                  <c:v>108.00550979778656</c:v>
                </c:pt>
                <c:pt idx="23">
                  <c:v>108.0027301598784</c:v>
                </c:pt>
                <c:pt idx="24">
                  <c:v>107.99995853330276</c:v>
                </c:pt>
                <c:pt idx="25">
                  <c:v>107.99719523219767</c:v>
                </c:pt>
                <c:pt idx="26">
                  <c:v>107.99444055652944</c:v>
                </c:pt>
                <c:pt idx="27">
                  <c:v>107.99169478642651</c:v>
                </c:pt>
                <c:pt idx="28">
                  <c:v>107.98895817555756</c:v>
                </c:pt>
                <c:pt idx="29">
                  <c:v>107.98623094342473</c:v>
                </c:pt>
                <c:pt idx="30">
                  <c:v>107.98351326642829</c:v>
                </c:pt>
                <c:pt idx="31">
                  <c:v>107.98080526754099</c:v>
                </c:pt>
                <c:pt idx="32">
                  <c:v>107.9781070044137</c:v>
                </c:pt>
                <c:pt idx="33">
                  <c:v>107.97541845571281</c:v>
                </c:pt>
                <c:pt idx="34">
                  <c:v>107.97273950546838</c:v>
                </c:pt>
                <c:pt idx="35">
                  <c:v>107.97006992518899</c:v>
                </c:pt>
                <c:pt idx="36">
                  <c:v>107.96740935347316</c:v>
                </c:pt>
                <c:pt idx="37">
                  <c:v>107.96475727282036</c:v>
                </c:pt>
                <c:pt idx="38">
                  <c:v>107.96211298331616</c:v>
                </c:pt>
                <c:pt idx="39">
                  <c:v>107.95947557283456</c:v>
                </c:pt>
                <c:pt idx="40">
                  <c:v>107.95684388336936</c:v>
                </c:pt>
                <c:pt idx="41">
                  <c:v>107.95421647307394</c:v>
                </c:pt>
                <c:pt idx="42">
                  <c:v>107.95159157355394</c:v>
                </c:pt>
                <c:pt idx="43">
                  <c:v>107.94896704192563</c:v>
                </c:pt>
                <c:pt idx="44">
                  <c:v>107.9463403071196</c:v>
                </c:pt>
                <c:pt idx="45">
                  <c:v>107.94370830987945</c:v>
                </c:pt>
                <c:pt idx="46">
                  <c:v>107.94106743587905</c:v>
                </c:pt>
                <c:pt idx="47">
                  <c:v>107.93841344136055</c:v>
                </c:pt>
                <c:pt idx="48">
                  <c:v>107.93574137068281</c:v>
                </c:pt>
                <c:pt idx="49">
                  <c:v>107.93304546516733</c:v>
                </c:pt>
                <c:pt idx="50">
                  <c:v>107.93031906264046</c:v>
                </c:pt>
                <c:pt idx="51">
                  <c:v>107.9275544871015</c:v>
                </c:pt>
                <c:pt idx="52">
                  <c:v>107.92474292799932</c:v>
                </c:pt>
                <c:pt idx="53">
                  <c:v>107.92187430868321</c:v>
                </c:pt>
                <c:pt idx="54">
                  <c:v>107.91893714371307</c:v>
                </c:pt>
                <c:pt idx="55">
                  <c:v>107.91591838487541</c:v>
                </c:pt>
                <c:pt idx="56">
                  <c:v>107.9128032559681</c:v>
                </c:pt>
                <c:pt idx="57">
                  <c:v>107.90957507669314</c:v>
                </c:pt>
                <c:pt idx="58">
                  <c:v>107.90621507634619</c:v>
                </c:pt>
                <c:pt idx="59">
                  <c:v>107.90270219842466</c:v>
                </c:pt>
                <c:pt idx="60">
                  <c:v>107.89901289780219</c:v>
                </c:pt>
                <c:pt idx="61">
                  <c:v>107.89512093274682</c:v>
                </c:pt>
                <c:pt idx="62">
                  <c:v>107.89099715480387</c:v>
                </c:pt>
                <c:pt idx="63">
                  <c:v>107.88660930042232</c:v>
                </c:pt>
                <c:pt idx="64">
                  <c:v>107.88192178918405</c:v>
                </c:pt>
                <c:pt idx="65">
                  <c:v>107.87689553458625</c:v>
                </c:pt>
                <c:pt idx="66">
                  <c:v>107.87148777452106</c:v>
                </c:pt>
                <c:pt idx="67">
                  <c:v>107.8656519298634</c:v>
                </c:pt>
                <c:pt idx="68">
                  <c:v>107.85933750088304</c:v>
                </c:pt>
                <c:pt idx="69">
                  <c:v>107.85249001248243</c:v>
                </c:pt>
                <c:pt idx="70">
                  <c:v>107.84505102045395</c:v>
                </c:pt>
                <c:pt idx="71">
                  <c:v>107.83695819195219</c:v>
                </c:pt>
                <c:pt idx="72">
                  <c:v>107.82814547407257</c:v>
                </c:pt>
                <c:pt idx="73">
                  <c:v>107.81854336467622</c:v>
                </c:pt>
                <c:pt idx="74">
                  <c:v>107.80807929924963</c:v>
                </c:pt>
                <c:pt idx="75">
                  <c:v>107.79667816647174</c:v>
                </c:pt>
                <c:pt idx="76">
                  <c:v>107.78426296311595</c:v>
                </c:pt>
                <c:pt idx="77">
                  <c:v>107.77075559580101</c:v>
                </c:pt>
                <c:pt idx="78">
                  <c:v>107.75607783281053</c:v>
                </c:pt>
                <c:pt idx="79">
                  <c:v>107.74015240368864</c:v>
                </c:pt>
                <c:pt idx="80">
                  <c:v>107.72290423762691</c:v>
                </c:pt>
                <c:pt idx="81">
                  <c:v>107.70426182394536</c:v>
                </c:pt>
                <c:pt idx="82">
                  <c:v>107.68415866952247</c:v>
                </c:pt>
                <c:pt idx="83">
                  <c:v>107.66253481927599</c:v>
                </c:pt>
                <c:pt idx="84">
                  <c:v>107.63933839730161</c:v>
                </c:pt>
                <c:pt idx="85">
                  <c:v>107.61452711871999</c:v>
                </c:pt>
                <c:pt idx="86">
                  <c:v>107.58806971640813</c:v>
                </c:pt>
                <c:pt idx="87">
                  <c:v>107.55994722334984</c:v>
                </c:pt>
                <c:pt idx="88">
                  <c:v>107.53015405099653</c:v>
                </c:pt>
                <c:pt idx="89">
                  <c:v>107.49869880728224</c:v>
                </c:pt>
                <c:pt idx="90">
                  <c:v>107.46560480502225</c:v>
                </c:pt>
                <c:pt idx="91">
                  <c:v>107.43091022225178</c:v>
                </c:pt>
                <c:pt idx="92">
                  <c:v>107.39466789017476</c:v>
                </c:pt>
                <c:pt idx="93">
                  <c:v>107.35694470098154</c:v>
                </c:pt>
                <c:pt idx="94">
                  <c:v>107.31782064574008</c:v>
                </c:pt>
                <c:pt idx="95">
                  <c:v>107.27738751055888</c:v>
                </c:pt>
                <c:pt idx="96">
                  <c:v>107.23574727587602</c:v>
                </c:pt>
                <c:pt idx="97">
                  <c:v>107.19301027776112</c:v>
                </c:pt>
                <c:pt idx="98">
                  <c:v>107.14929320046342</c:v>
                </c:pt>
                <c:pt idx="99">
                  <c:v>107.10471697539103</c:v>
                </c:pt>
                <c:pt idx="100">
                  <c:v>107.05940466297019</c:v>
                </c:pt>
                <c:pt idx="101">
                  <c:v>107.01347939055273</c:v>
                </c:pt>
                <c:pt idx="102">
                  <c:v>106.96706241224635</c:v>
                </c:pt>
                <c:pt idx="103">
                  <c:v>106.9202713460777</c:v>
                </c:pt>
                <c:pt idx="104">
                  <c:v>106.87321863129378</c:v>
                </c:pt>
                <c:pt idx="105">
                  <c:v>106.82601023496035</c:v>
                </c:pt>
                <c:pt idx="106">
                  <c:v>106.77874462337407</c:v>
                </c:pt>
                <c:pt idx="107">
                  <c:v>106.73151200106824</c:v>
                </c:pt>
                <c:pt idx="108">
                  <c:v>106.68439380905551</c:v>
                </c:pt>
                <c:pt idx="109">
                  <c:v>106.63746246486841</c:v>
                </c:pt>
                <c:pt idx="110">
                  <c:v>106.59078132015405</c:v>
                </c:pt>
                <c:pt idx="111">
                  <c:v>106.54440480706106</c:v>
                </c:pt>
                <c:pt idx="112">
                  <c:v>106.49837874227376</c:v>
                </c:pt>
                <c:pt idx="113">
                  <c:v>106.45274075702299</c:v>
                </c:pt>
                <c:pt idx="114">
                  <c:v>106.40752082239597</c:v>
                </c:pt>
                <c:pt idx="115">
                  <c:v>106.36274184140908</c:v>
                </c:pt>
                <c:pt idx="116">
                  <c:v>106.31842028224007</c:v>
                </c:pt>
                <c:pt idx="117">
                  <c:v>106.27456683041426</c:v>
                </c:pt>
                <c:pt idx="118">
                  <c:v>106.23118704132898</c:v>
                </c:pt>
                <c:pt idx="119">
                  <c:v>106.1882819780613</c:v>
                </c:pt>
                <c:pt idx="120">
                  <c:v>106.14584882277559</c:v>
                </c:pt>
                <c:pt idx="121">
                  <c:v>106.10388145311575</c:v>
                </c:pt>
                <c:pt idx="122">
                  <c:v>106.06237097767078</c:v>
                </c:pt>
                <c:pt idx="123">
                  <c:v>106.02130622690946</c:v>
                </c:pt>
                <c:pt idx="124">
                  <c:v>105.98067419789092</c:v>
                </c:pt>
                <c:pt idx="125">
                  <c:v>105.94046045259269</c:v>
                </c:pt>
                <c:pt idx="126">
                  <c:v>105.90064947088734</c:v>
                </c:pt>
                <c:pt idx="127">
                  <c:v>105.86122496008458</c:v>
                </c:pt>
                <c:pt idx="128">
                  <c:v>105.82217012357981</c:v>
                </c:pt>
                <c:pt idx="129">
                  <c:v>105.78346789155627</c:v>
                </c:pt>
                <c:pt idx="130">
                  <c:v>105.7451011169165</c:v>
                </c:pt>
                <c:pt idx="131">
                  <c:v>105.70705273970671</c:v>
                </c:pt>
                <c:pt idx="132">
                  <c:v>105.6693059232779</c:v>
                </c:pt>
                <c:pt idx="133">
                  <c:v>105.63184416532789</c:v>
                </c:pt>
                <c:pt idx="134">
                  <c:v>105.5946513868119</c:v>
                </c:pt>
                <c:pt idx="135">
                  <c:v>105.55771200151571</c:v>
                </c:pt>
                <c:pt idx="136">
                  <c:v>105.52101096886899</c:v>
                </c:pt>
                <c:pt idx="137">
                  <c:v>105.48453383235024</c:v>
                </c:pt>
                <c:pt idx="138">
                  <c:v>105.44826674560655</c:v>
                </c:pt>
                <c:pt idx="139">
                  <c:v>105.41219648818857</c:v>
                </c:pt>
                <c:pt idx="140">
                  <c:v>105.3763104725886</c:v>
                </c:pt>
                <c:pt idx="141">
                  <c:v>105.34059674406848</c:v>
                </c:pt>
                <c:pt idx="142">
                  <c:v>105.30504397458022</c:v>
                </c:pt>
                <c:pt idx="143">
                  <c:v>105.2696414519111</c:v>
                </c:pt>
                <c:pt idx="144">
                  <c:v>105.23437906503234</c:v>
                </c:pt>
                <c:pt idx="145">
                  <c:v>105.19924728649151</c:v>
                </c:pt>
                <c:pt idx="146">
                  <c:v>105.16423715256627</c:v>
                </c:pt>
                <c:pt idx="147">
                  <c:v>105.12934024178763</c:v>
                </c:pt>
                <c:pt idx="148">
                  <c:v>105.09454865234487</c:v>
                </c:pt>
                <c:pt idx="149">
                  <c:v>105.05985497880044</c:v>
                </c:pt>
                <c:pt idx="150">
                  <c:v>105.02525228847004</c:v>
                </c:pt>
                <c:pt idx="151">
                  <c:v>104.99073409775934</c:v>
                </c:pt>
                <c:pt idx="152">
                  <c:v>104.95629434869502</c:v>
                </c:pt>
                <c:pt idx="153">
                  <c:v>104.92192738583991</c:v>
                </c:pt>
                <c:pt idx="154">
                  <c:v>104.88762793374318</c:v>
                </c:pt>
                <c:pt idx="155">
                  <c:v>104.85339107504171</c:v>
                </c:pt>
                <c:pt idx="156">
                  <c:v>104.81921222930067</c:v>
                </c:pt>
                <c:pt idx="157">
                  <c:v>104.78508713265671</c:v>
                </c:pt>
                <c:pt idx="158">
                  <c:v>104.75101181830772</c:v>
                </c:pt>
                <c:pt idx="159">
                  <c:v>104.71698259787573</c:v>
                </c:pt>
                <c:pt idx="160">
                  <c:v>104.68299604365623</c:v>
                </c:pt>
                <c:pt idx="161">
                  <c:v>104.64904897175569</c:v>
                </c:pt>
                <c:pt idx="162">
                  <c:v>104.61513842611002</c:v>
                </c:pt>
                <c:pt idx="163">
                  <c:v>104.58126166336982</c:v>
                </c:pt>
                <c:pt idx="164">
                  <c:v>104.54741613863168</c:v>
                </c:pt>
                <c:pt idx="165">
                  <c:v>104.51359949199167</c:v>
                </c:pt>
                <c:pt idx="166">
                  <c:v>104.47980953589254</c:v>
                </c:pt>
                <c:pt idx="167">
                  <c:v>104.44604424323484</c:v>
                </c:pt>
                <c:pt idx="168">
                  <c:v>104.41230173621977</c:v>
                </c:pt>
                <c:pt idx="169">
                  <c:v>104.37858027589127</c:v>
                </c:pt>
                <c:pt idx="170">
                  <c:v>104.3448782523438</c:v>
                </c:pt>
                <c:pt idx="171">
                  <c:v>104.31119417556251</c:v>
                </c:pt>
                <c:pt idx="172">
                  <c:v>104.27752666686273</c:v>
                </c:pt>
                <c:pt idx="173">
                  <c:v>104.2438744508965</c:v>
                </c:pt>
                <c:pt idx="174">
                  <c:v>104.21023634819393</c:v>
                </c:pt>
                <c:pt idx="175">
                  <c:v>104.17661126820917</c:v>
                </c:pt>
                <c:pt idx="176">
                  <c:v>104.14299820284073</c:v>
                </c:pt>
                <c:pt idx="177">
                  <c:v>104.10939622039785</c:v>
                </c:pt>
                <c:pt idx="178">
                  <c:v>104.07580445998551</c:v>
                </c:pt>
                <c:pt idx="179">
                  <c:v>104.04222212628159</c:v>
                </c:pt>
                <c:pt idx="180">
                  <c:v>104.00864848468176</c:v>
                </c:pt>
                <c:pt idx="181">
                  <c:v>103.97508285678785</c:v>
                </c:pt>
                <c:pt idx="182">
                  <c:v>103.94152461621781</c:v>
                </c:pt>
                <c:pt idx="183">
                  <c:v>103.90797318471552</c:v>
                </c:pt>
                <c:pt idx="184">
                  <c:v>103.87442802854089</c:v>
                </c:pt>
                <c:pt idx="185">
                  <c:v>103.84088865512096</c:v>
                </c:pt>
                <c:pt idx="186">
                  <c:v>103.80735460994453</c:v>
                </c:pt>
                <c:pt idx="187">
                  <c:v>103.77382547368329</c:v>
                </c:pt>
                <c:pt idx="188">
                  <c:v>103.74030085952425</c:v>
                </c:pt>
                <c:pt idx="189">
                  <c:v>103.7067804106982</c:v>
                </c:pt>
                <c:pt idx="190">
                  <c:v>103.67326379819092</c:v>
                </c:pt>
                <c:pt idx="191">
                  <c:v>103.63975071862382</c:v>
                </c:pt>
                <c:pt idx="192">
                  <c:v>103.60624089229242</c:v>
                </c:pt>
                <c:pt idx="193">
                  <c:v>103.57273406135096</c:v>
                </c:pt>
                <c:pt idx="194">
                  <c:v>103.53922998813309</c:v>
                </c:pt>
                <c:pt idx="195">
                  <c:v>103.50572845359828</c:v>
                </c:pt>
                <c:pt idx="196">
                  <c:v>103.47222925589547</c:v>
                </c:pt>
                <c:pt idx="197">
                  <c:v>103.43873220903484</c:v>
                </c:pt>
                <c:pt idx="198">
                  <c:v>103.40523714166031</c:v>
                </c:pt>
                <c:pt idx="199">
                  <c:v>103.37174389591488</c:v>
                </c:pt>
                <c:pt idx="200">
                  <c:v>103.33825232639241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028872"/>
        <c:axId val="609029264"/>
      </c:scatterChart>
      <c:valAx>
        <c:axId val="6090288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9029264"/>
        <c:crosses val="autoZero"/>
        <c:crossBetween val="midCat"/>
      </c:valAx>
      <c:valAx>
        <c:axId val="609029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9028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A!$I$6:$I$206</c:f>
              <c:numCache>
                <c:formatCode>General</c:formatCode>
                <c:ptCount val="201"/>
                <c:pt idx="0">
                  <c:v>106.843</c:v>
                </c:pt>
                <c:pt idx="1">
                  <c:v>106.571</c:v>
                </c:pt>
                <c:pt idx="2">
                  <c:v>107.429</c:v>
                </c:pt>
                <c:pt idx="3">
                  <c:v>107.68600000000001</c:v>
                </c:pt>
                <c:pt idx="4">
                  <c:v>107.929</c:v>
                </c:pt>
                <c:pt idx="5">
                  <c:v>108.1</c:v>
                </c:pt>
                <c:pt idx="6">
                  <c:v>105.81399999999999</c:v>
                </c:pt>
                <c:pt idx="7">
                  <c:v>107.857</c:v>
                </c:pt>
                <c:pt idx="8">
                  <c:v>107.143</c:v>
                </c:pt>
                <c:pt idx="9">
                  <c:v>108.786</c:v>
                </c:pt>
                <c:pt idx="10">
                  <c:v>108.157</c:v>
                </c:pt>
                <c:pt idx="11">
                  <c:v>107.6</c:v>
                </c:pt>
                <c:pt idx="12">
                  <c:v>108.5</c:v>
                </c:pt>
                <c:pt idx="13">
                  <c:v>108.2</c:v>
                </c:pt>
                <c:pt idx="14">
                  <c:v>106.229</c:v>
                </c:pt>
                <c:pt idx="15">
                  <c:v>108.24299999999999</c:v>
                </c:pt>
                <c:pt idx="16">
                  <c:v>107.786</c:v>
                </c:pt>
                <c:pt idx="17">
                  <c:v>107.943</c:v>
                </c:pt>
                <c:pt idx="18">
                  <c:v>109.657</c:v>
                </c:pt>
                <c:pt idx="19">
                  <c:v>109.143</c:v>
                </c:pt>
                <c:pt idx="20">
                  <c:v>110.443</c:v>
                </c:pt>
                <c:pt idx="21">
                  <c:v>110.32899999999999</c:v>
                </c:pt>
                <c:pt idx="22">
                  <c:v>110.271</c:v>
                </c:pt>
                <c:pt idx="23">
                  <c:v>111.286</c:v>
                </c:pt>
                <c:pt idx="24">
                  <c:v>111.071</c:v>
                </c:pt>
                <c:pt idx="25">
                  <c:v>110.929</c:v>
                </c:pt>
                <c:pt idx="26">
                  <c:v>111.414</c:v>
                </c:pt>
                <c:pt idx="27">
                  <c:v>113.443</c:v>
                </c:pt>
                <c:pt idx="28">
                  <c:v>111.5</c:v>
                </c:pt>
                <c:pt idx="29">
                  <c:v>112.7</c:v>
                </c:pt>
                <c:pt idx="30">
                  <c:v>113.786</c:v>
                </c:pt>
                <c:pt idx="31">
                  <c:v>114.029</c:v>
                </c:pt>
                <c:pt idx="32">
                  <c:v>114.286</c:v>
                </c:pt>
                <c:pt idx="33">
                  <c:v>116.086</c:v>
                </c:pt>
                <c:pt idx="34">
                  <c:v>118.25700000000001</c:v>
                </c:pt>
                <c:pt idx="35">
                  <c:v>120.029</c:v>
                </c:pt>
                <c:pt idx="36">
                  <c:v>123.67100000000001</c:v>
                </c:pt>
                <c:pt idx="37">
                  <c:v>127.81399999999999</c:v>
                </c:pt>
                <c:pt idx="38">
                  <c:v>132.82900000000001</c:v>
                </c:pt>
                <c:pt idx="39">
                  <c:v>139.82900000000001</c:v>
                </c:pt>
                <c:pt idx="40">
                  <c:v>146.74299999999999</c:v>
                </c:pt>
                <c:pt idx="41">
                  <c:v>155.04300000000001</c:v>
                </c:pt>
                <c:pt idx="42">
                  <c:v>163.643</c:v>
                </c:pt>
                <c:pt idx="43">
                  <c:v>173</c:v>
                </c:pt>
                <c:pt idx="44">
                  <c:v>183.114</c:v>
                </c:pt>
                <c:pt idx="45">
                  <c:v>190.2</c:v>
                </c:pt>
                <c:pt idx="46">
                  <c:v>196.786</c:v>
                </c:pt>
                <c:pt idx="47">
                  <c:v>203.74299999999999</c:v>
                </c:pt>
                <c:pt idx="48">
                  <c:v>207.8</c:v>
                </c:pt>
                <c:pt idx="49">
                  <c:v>209.98599999999999</c:v>
                </c:pt>
                <c:pt idx="50">
                  <c:v>209.74299999999999</c:v>
                </c:pt>
                <c:pt idx="51">
                  <c:v>205.34299999999999</c:v>
                </c:pt>
                <c:pt idx="52">
                  <c:v>193.55699999999999</c:v>
                </c:pt>
                <c:pt idx="53">
                  <c:v>173.1</c:v>
                </c:pt>
                <c:pt idx="54">
                  <c:v>144.98599999999999</c:v>
                </c:pt>
                <c:pt idx="55">
                  <c:v>122.357</c:v>
                </c:pt>
                <c:pt idx="56">
                  <c:v>113.7</c:v>
                </c:pt>
                <c:pt idx="57">
                  <c:v>109.81399999999999</c:v>
                </c:pt>
                <c:pt idx="58">
                  <c:v>109.071</c:v>
                </c:pt>
                <c:pt idx="59">
                  <c:v>109.75700000000001</c:v>
                </c:pt>
                <c:pt idx="60">
                  <c:v>109.529</c:v>
                </c:pt>
                <c:pt idx="61">
                  <c:v>110.7</c:v>
                </c:pt>
                <c:pt idx="62">
                  <c:v>111.68600000000001</c:v>
                </c:pt>
                <c:pt idx="63">
                  <c:v>112.571</c:v>
                </c:pt>
                <c:pt idx="64">
                  <c:v>114.857</c:v>
                </c:pt>
                <c:pt idx="65">
                  <c:v>118.614</c:v>
                </c:pt>
                <c:pt idx="66">
                  <c:v>121.386</c:v>
                </c:pt>
                <c:pt idx="67">
                  <c:v>125.31399999999999</c:v>
                </c:pt>
                <c:pt idx="68">
                  <c:v>130.84299999999999</c:v>
                </c:pt>
                <c:pt idx="69">
                  <c:v>134.67099999999999</c:v>
                </c:pt>
                <c:pt idx="70">
                  <c:v>141.12899999999999</c:v>
                </c:pt>
                <c:pt idx="71">
                  <c:v>146.12899999999999</c:v>
                </c:pt>
                <c:pt idx="72">
                  <c:v>153.19999999999999</c:v>
                </c:pt>
                <c:pt idx="73">
                  <c:v>152.25700000000001</c:v>
                </c:pt>
                <c:pt idx="74">
                  <c:v>153.77099999999999</c:v>
                </c:pt>
                <c:pt idx="75">
                  <c:v>148.857</c:v>
                </c:pt>
                <c:pt idx="76">
                  <c:v>140.80000000000001</c:v>
                </c:pt>
                <c:pt idx="77">
                  <c:v>130.05699999999999</c:v>
                </c:pt>
                <c:pt idx="78">
                  <c:v>120.529</c:v>
                </c:pt>
                <c:pt idx="79">
                  <c:v>113.357</c:v>
                </c:pt>
                <c:pt idx="80">
                  <c:v>109.371</c:v>
                </c:pt>
                <c:pt idx="81">
                  <c:v>109.557</c:v>
                </c:pt>
                <c:pt idx="82">
                  <c:v>108.286</c:v>
                </c:pt>
                <c:pt idx="83">
                  <c:v>107.857</c:v>
                </c:pt>
                <c:pt idx="84">
                  <c:v>107.371</c:v>
                </c:pt>
                <c:pt idx="85">
                  <c:v>106.45699999999999</c:v>
                </c:pt>
                <c:pt idx="86">
                  <c:v>106.914</c:v>
                </c:pt>
                <c:pt idx="87">
                  <c:v>106.486</c:v>
                </c:pt>
                <c:pt idx="88">
                  <c:v>106.114</c:v>
                </c:pt>
                <c:pt idx="89">
                  <c:v>106.7</c:v>
                </c:pt>
                <c:pt idx="90">
                  <c:v>107.614</c:v>
                </c:pt>
                <c:pt idx="91">
                  <c:v>108.071</c:v>
                </c:pt>
                <c:pt idx="92">
                  <c:v>107.971</c:v>
                </c:pt>
                <c:pt idx="93">
                  <c:v>107.714</c:v>
                </c:pt>
                <c:pt idx="94">
                  <c:v>106.857</c:v>
                </c:pt>
                <c:pt idx="95">
                  <c:v>107.643</c:v>
                </c:pt>
                <c:pt idx="96">
                  <c:v>107.6</c:v>
                </c:pt>
                <c:pt idx="97">
                  <c:v>108.74299999999999</c:v>
                </c:pt>
                <c:pt idx="98">
                  <c:v>107.18600000000001</c:v>
                </c:pt>
                <c:pt idx="99">
                  <c:v>107.143</c:v>
                </c:pt>
                <c:pt idx="100">
                  <c:v>106.571</c:v>
                </c:pt>
                <c:pt idx="101">
                  <c:v>107.5</c:v>
                </c:pt>
                <c:pt idx="102">
                  <c:v>108.714</c:v>
                </c:pt>
                <c:pt idx="103">
                  <c:v>107.143</c:v>
                </c:pt>
                <c:pt idx="104">
                  <c:v>107.5</c:v>
                </c:pt>
                <c:pt idx="105">
                  <c:v>107.571</c:v>
                </c:pt>
                <c:pt idx="106">
                  <c:v>108.271</c:v>
                </c:pt>
                <c:pt idx="107">
                  <c:v>108.17100000000001</c:v>
                </c:pt>
                <c:pt idx="108">
                  <c:v>107.7</c:v>
                </c:pt>
                <c:pt idx="109">
                  <c:v>109.68600000000001</c:v>
                </c:pt>
                <c:pt idx="110">
                  <c:v>110.157</c:v>
                </c:pt>
                <c:pt idx="111">
                  <c:v>111</c:v>
                </c:pt>
                <c:pt idx="112">
                  <c:v>111.514</c:v>
                </c:pt>
                <c:pt idx="113">
                  <c:v>111.17100000000001</c:v>
                </c:pt>
                <c:pt idx="114">
                  <c:v>110.929</c:v>
                </c:pt>
                <c:pt idx="115">
                  <c:v>109.9</c:v>
                </c:pt>
                <c:pt idx="116">
                  <c:v>109.229</c:v>
                </c:pt>
                <c:pt idx="117">
                  <c:v>109.443</c:v>
                </c:pt>
                <c:pt idx="118">
                  <c:v>107.657</c:v>
                </c:pt>
                <c:pt idx="119">
                  <c:v>106.6</c:v>
                </c:pt>
                <c:pt idx="120">
                  <c:v>107.143</c:v>
                </c:pt>
                <c:pt idx="121">
                  <c:v>106.68600000000001</c:v>
                </c:pt>
                <c:pt idx="122">
                  <c:v>106.31399999999999</c:v>
                </c:pt>
                <c:pt idx="123">
                  <c:v>106.886</c:v>
                </c:pt>
                <c:pt idx="124">
                  <c:v>105.214</c:v>
                </c:pt>
                <c:pt idx="125">
                  <c:v>106.75700000000001</c:v>
                </c:pt>
                <c:pt idx="126">
                  <c:v>106.2</c:v>
                </c:pt>
                <c:pt idx="127">
                  <c:v>105.24299999999999</c:v>
                </c:pt>
                <c:pt idx="128">
                  <c:v>104.571</c:v>
                </c:pt>
                <c:pt idx="129">
                  <c:v>106.429</c:v>
                </c:pt>
                <c:pt idx="130">
                  <c:v>104.45699999999999</c:v>
                </c:pt>
                <c:pt idx="131">
                  <c:v>106.057</c:v>
                </c:pt>
                <c:pt idx="132">
                  <c:v>106.54300000000001</c:v>
                </c:pt>
                <c:pt idx="133">
                  <c:v>105.54300000000001</c:v>
                </c:pt>
                <c:pt idx="134">
                  <c:v>106.143</c:v>
                </c:pt>
                <c:pt idx="135">
                  <c:v>106.771</c:v>
                </c:pt>
                <c:pt idx="136">
                  <c:v>106.229</c:v>
                </c:pt>
                <c:pt idx="137">
                  <c:v>106.114</c:v>
                </c:pt>
                <c:pt idx="138">
                  <c:v>106.943</c:v>
                </c:pt>
                <c:pt idx="139">
                  <c:v>107.943</c:v>
                </c:pt>
                <c:pt idx="140">
                  <c:v>107.229</c:v>
                </c:pt>
                <c:pt idx="141">
                  <c:v>107.214</c:v>
                </c:pt>
                <c:pt idx="142">
                  <c:v>106.7</c:v>
                </c:pt>
                <c:pt idx="143">
                  <c:v>107.614</c:v>
                </c:pt>
                <c:pt idx="144">
                  <c:v>107.4</c:v>
                </c:pt>
                <c:pt idx="145">
                  <c:v>108.071</c:v>
                </c:pt>
                <c:pt idx="146">
                  <c:v>108.75700000000001</c:v>
                </c:pt>
                <c:pt idx="147">
                  <c:v>109.286</c:v>
                </c:pt>
                <c:pt idx="148">
                  <c:v>107.343</c:v>
                </c:pt>
                <c:pt idx="149">
                  <c:v>107.31399999999999</c:v>
                </c:pt>
                <c:pt idx="150">
                  <c:v>107.25700000000001</c:v>
                </c:pt>
                <c:pt idx="151">
                  <c:v>106.1</c:v>
                </c:pt>
                <c:pt idx="152">
                  <c:v>105.24299999999999</c:v>
                </c:pt>
                <c:pt idx="153">
                  <c:v>105.18600000000001</c:v>
                </c:pt>
                <c:pt idx="154">
                  <c:v>105.471</c:v>
                </c:pt>
                <c:pt idx="155">
                  <c:v>105.343</c:v>
                </c:pt>
                <c:pt idx="156">
                  <c:v>106.214</c:v>
                </c:pt>
                <c:pt idx="157">
                  <c:v>104.114</c:v>
                </c:pt>
                <c:pt idx="158">
                  <c:v>103.871</c:v>
                </c:pt>
                <c:pt idx="159">
                  <c:v>104.82899999999999</c:v>
                </c:pt>
                <c:pt idx="160">
                  <c:v>104.729</c:v>
                </c:pt>
                <c:pt idx="161">
                  <c:v>104.871</c:v>
                </c:pt>
                <c:pt idx="162">
                  <c:v>104.571</c:v>
                </c:pt>
                <c:pt idx="163">
                  <c:v>104.143</c:v>
                </c:pt>
                <c:pt idx="164">
                  <c:v>105.357</c:v>
                </c:pt>
                <c:pt idx="165">
                  <c:v>104.4</c:v>
                </c:pt>
                <c:pt idx="166">
                  <c:v>103.24299999999999</c:v>
                </c:pt>
                <c:pt idx="167">
                  <c:v>104.271</c:v>
                </c:pt>
                <c:pt idx="168">
                  <c:v>103.286</c:v>
                </c:pt>
                <c:pt idx="169">
                  <c:v>104.2</c:v>
                </c:pt>
                <c:pt idx="170">
                  <c:v>104.68600000000001</c:v>
                </c:pt>
                <c:pt idx="171">
                  <c:v>103.3</c:v>
                </c:pt>
                <c:pt idx="172">
                  <c:v>105.014</c:v>
                </c:pt>
                <c:pt idx="173">
                  <c:v>104.2</c:v>
                </c:pt>
                <c:pt idx="174">
                  <c:v>104.114</c:v>
                </c:pt>
                <c:pt idx="175">
                  <c:v>104.6</c:v>
                </c:pt>
                <c:pt idx="176">
                  <c:v>103.67100000000001</c:v>
                </c:pt>
                <c:pt idx="177">
                  <c:v>103.81399999999999</c:v>
                </c:pt>
                <c:pt idx="178">
                  <c:v>102.771</c:v>
                </c:pt>
                <c:pt idx="179">
                  <c:v>103.54300000000001</c:v>
                </c:pt>
                <c:pt idx="180">
                  <c:v>104.486</c:v>
                </c:pt>
                <c:pt idx="181">
                  <c:v>102.18600000000001</c:v>
                </c:pt>
                <c:pt idx="182">
                  <c:v>101.771</c:v>
                </c:pt>
                <c:pt idx="183">
                  <c:v>102.95699999999999</c:v>
                </c:pt>
                <c:pt idx="184">
                  <c:v>102.81399999999999</c:v>
                </c:pt>
                <c:pt idx="185">
                  <c:v>102.729</c:v>
                </c:pt>
                <c:pt idx="186">
                  <c:v>103.857</c:v>
                </c:pt>
                <c:pt idx="187">
                  <c:v>103.943</c:v>
                </c:pt>
                <c:pt idx="188">
                  <c:v>103.75700000000001</c:v>
                </c:pt>
                <c:pt idx="189">
                  <c:v>103.343</c:v>
                </c:pt>
                <c:pt idx="190">
                  <c:v>102.357</c:v>
                </c:pt>
                <c:pt idx="191">
                  <c:v>103.04300000000001</c:v>
                </c:pt>
                <c:pt idx="192">
                  <c:v>103.214</c:v>
                </c:pt>
                <c:pt idx="193">
                  <c:v>103.17100000000001</c:v>
                </c:pt>
                <c:pt idx="194">
                  <c:v>104.414</c:v>
                </c:pt>
                <c:pt idx="195">
                  <c:v>102.557</c:v>
                </c:pt>
                <c:pt idx="196">
                  <c:v>104.25700000000001</c:v>
                </c:pt>
                <c:pt idx="197">
                  <c:v>103.857</c:v>
                </c:pt>
                <c:pt idx="198">
                  <c:v>102.414</c:v>
                </c:pt>
                <c:pt idx="199">
                  <c:v>103.414</c:v>
                </c:pt>
                <c:pt idx="200">
                  <c:v>103.871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A!$X$6:$X$206</c:f>
              <c:numCache>
                <c:formatCode>0.00</c:formatCode>
                <c:ptCount val="201"/>
                <c:pt idx="0">
                  <c:v>109.51085670148927</c:v>
                </c:pt>
                <c:pt idx="1">
                  <c:v>109.49713056187302</c:v>
                </c:pt>
                <c:pt idx="2">
                  <c:v>109.48340517596664</c:v>
                </c:pt>
                <c:pt idx="3">
                  <c:v>109.46968056183734</c:v>
                </c:pt>
                <c:pt idx="4">
                  <c:v>109.45595673402111</c:v>
                </c:pt>
                <c:pt idx="5">
                  <c:v>109.44223370267366</c:v>
                </c:pt>
                <c:pt idx="6">
                  <c:v>109.42851147259013</c:v>
                </c:pt>
                <c:pt idx="7">
                  <c:v>109.41479004207729</c:v>
                </c:pt>
                <c:pt idx="8">
                  <c:v>109.40106940165803</c:v>
                </c:pt>
                <c:pt idx="9">
                  <c:v>109.38734953258785</c:v>
                </c:pt>
                <c:pt idx="10">
                  <c:v>109.37363040516122</c:v>
                </c:pt>
                <c:pt idx="11">
                  <c:v>109.35991197679314</c:v>
                </c:pt>
                <c:pt idx="12">
                  <c:v>109.34619418989479</c:v>
                </c:pt>
                <c:pt idx="13">
                  <c:v>109.33247696970501</c:v>
                </c:pt>
                <c:pt idx="14">
                  <c:v>109.31876022277267</c:v>
                </c:pt>
                <c:pt idx="15">
                  <c:v>109.3050438386704</c:v>
                </c:pt>
                <c:pt idx="16">
                  <c:v>109.29132770382614</c:v>
                </c:pt>
                <c:pt idx="17">
                  <c:v>109.27761175638361</c:v>
                </c:pt>
                <c:pt idx="18">
                  <c:v>109.2638961713286</c:v>
                </c:pt>
                <c:pt idx="19">
                  <c:v>109.25018193735748</c:v>
                </c:pt>
                <c:pt idx="20">
                  <c:v>109.23647255232261</c:v>
                </c:pt>
                <c:pt idx="21">
                  <c:v>109.22277875159925</c:v>
                </c:pt>
                <c:pt idx="22">
                  <c:v>109.20913103883581</c:v>
                </c:pt>
                <c:pt idx="23">
                  <c:v>109.19561123585522</c:v>
                </c:pt>
                <c:pt idx="24">
                  <c:v>109.18242788525112</c:v>
                </c:pt>
                <c:pt idx="25">
                  <c:v>109.17008707999132</c:v>
                </c:pt>
                <c:pt idx="26">
                  <c:v>109.15975870603646</c:v>
                </c:pt>
                <c:pt idx="27">
                  <c:v>109.15401779239254</c:v>
                </c:pt>
                <c:pt idx="28">
                  <c:v>109.15825718732933</c:v>
                </c:pt>
                <c:pt idx="29">
                  <c:v>109.18321159296097</c:v>
                </c:pt>
                <c:pt idx="30">
                  <c:v>109.24916239393703</c:v>
                </c:pt>
                <c:pt idx="31">
                  <c:v>109.39241488409806</c:v>
                </c:pt>
                <c:pt idx="32">
                  <c:v>109.6744022237048</c:v>
                </c:pt>
                <c:pt idx="33">
                  <c:v>110.19308578114729</c:v>
                </c:pt>
                <c:pt idx="34">
                  <c:v>111.09504385440788</c:v>
                </c:pt>
                <c:pt idx="35">
                  <c:v>112.58480602605314</c:v>
                </c:pt>
                <c:pt idx="36">
                  <c:v>114.92598133322049</c:v>
                </c:pt>
                <c:pt idx="37">
                  <c:v>118.42737470813803</c:v>
                </c:pt>
                <c:pt idx="38">
                  <c:v>123.40776727041514</c:v>
                </c:pt>
                <c:pt idx="39">
                  <c:v>130.13648240123189</c:v>
                </c:pt>
                <c:pt idx="40">
                  <c:v>138.75367892796046</c:v>
                </c:pt>
                <c:pt idx="41">
                  <c:v>149.18348543977157</c:v>
                </c:pt>
                <c:pt idx="42">
                  <c:v>161.06186378062307</c:v>
                </c:pt>
                <c:pt idx="43">
                  <c:v>173.70550606923979</c:v>
                </c:pt>
                <c:pt idx="44">
                  <c:v>186.14443499127563</c:v>
                </c:pt>
                <c:pt idx="45">
                  <c:v>197.22784530495275</c:v>
                </c:pt>
                <c:pt idx="46">
                  <c:v>205.79242749880518</c:v>
                </c:pt>
                <c:pt idx="47">
                  <c:v>210.86109829088659</c:v>
                </c:pt>
                <c:pt idx="48">
                  <c:v>211.82574819328812</c:v>
                </c:pt>
                <c:pt idx="49">
                  <c:v>208.56685565707699</c:v>
                </c:pt>
                <c:pt idx="50">
                  <c:v>201.47746829839073</c:v>
                </c:pt>
                <c:pt idx="51">
                  <c:v>191.38490653178926</c:v>
                </c:pt>
                <c:pt idx="52">
                  <c:v>179.39173897099414</c:v>
                </c:pt>
                <c:pt idx="53">
                  <c:v>166.67825995562194</c:v>
                </c:pt>
                <c:pt idx="54">
                  <c:v>154.31518878681229</c:v>
                </c:pt>
                <c:pt idx="55">
                  <c:v>143.12671055238968</c:v>
                </c:pt>
                <c:pt idx="56">
                  <c:v>133.62505009908452</c:v>
                </c:pt>
                <c:pt idx="57">
                  <c:v>126.01635813330036</c:v>
                </c:pt>
                <c:pt idx="58">
                  <c:v>120.26115456014598</c:v>
                </c:pt>
                <c:pt idx="59">
                  <c:v>116.16496248000813</c:v>
                </c:pt>
                <c:pt idx="60">
                  <c:v>113.47577513190409</c:v>
                </c:pt>
                <c:pt idx="61">
                  <c:v>111.97087776124604</c:v>
                </c:pt>
                <c:pt idx="62">
                  <c:v>111.52132933430177</c:v>
                </c:pt>
                <c:pt idx="63">
                  <c:v>112.12464614291927</c:v>
                </c:pt>
                <c:pt idx="64">
                  <c:v>113.89530390788759</c:v>
                </c:pt>
                <c:pt idx="65">
                  <c:v>117.00346334195376</c:v>
                </c:pt>
                <c:pt idx="66">
                  <c:v>121.56183024567072</c:v>
                </c:pt>
                <c:pt idx="67">
                  <c:v>127.48227433978272</c:v>
                </c:pt>
                <c:pt idx="68">
                  <c:v>134.35149644917757</c:v>
                </c:pt>
                <c:pt idx="69">
                  <c:v>141.39148140248247</c:v>
                </c:pt>
                <c:pt idx="70">
                  <c:v>147.55617431733188</c:v>
                </c:pt>
                <c:pt idx="71">
                  <c:v>151.76472076535353</c:v>
                </c:pt>
                <c:pt idx="72">
                  <c:v>153.20278483467942</c:v>
                </c:pt>
                <c:pt idx="73">
                  <c:v>151.57556642789092</c:v>
                </c:pt>
                <c:pt idx="74">
                  <c:v>147.20343084264454</c:v>
                </c:pt>
                <c:pt idx="75">
                  <c:v>140.91687448316586</c:v>
                </c:pt>
                <c:pt idx="76">
                  <c:v>133.79757034791589</c:v>
                </c:pt>
                <c:pt idx="77">
                  <c:v>126.8758467051517</c:v>
                </c:pt>
                <c:pt idx="78">
                  <c:v>120.89929138361866</c:v>
                </c:pt>
                <c:pt idx="79">
                  <c:v>116.23739426214139</c:v>
                </c:pt>
                <c:pt idx="80">
                  <c:v>112.9184561004204</c:v>
                </c:pt>
                <c:pt idx="81">
                  <c:v>110.74577936698283</c:v>
                </c:pt>
                <c:pt idx="82">
                  <c:v>109.42850043681104</c:v>
                </c:pt>
                <c:pt idx="83">
                  <c:v>108.68140880271336</c:v>
                </c:pt>
                <c:pt idx="84">
                  <c:v>108.27779747690774</c:v>
                </c:pt>
                <c:pt idx="85">
                  <c:v>108.06240952489259</c:v>
                </c:pt>
                <c:pt idx="86">
                  <c:v>107.94112108105843</c:v>
                </c:pt>
                <c:pt idx="87">
                  <c:v>107.86270020310148</c:v>
                </c:pt>
                <c:pt idx="88">
                  <c:v>107.80195251603656</c:v>
                </c:pt>
                <c:pt idx="89">
                  <c:v>107.74774559896514</c:v>
                </c:pt>
                <c:pt idx="90">
                  <c:v>107.69587326745801</c:v>
                </c:pt>
                <c:pt idx="91">
                  <c:v>107.64539256025739</c:v>
                </c:pt>
                <c:pt idx="92">
                  <c:v>107.59702604832778</c:v>
                </c:pt>
                <c:pt idx="93">
                  <c:v>107.55263722278825</c:v>
                </c:pt>
                <c:pt idx="94">
                  <c:v>107.51520048836068</c:v>
                </c:pt>
                <c:pt idx="95">
                  <c:v>107.48895281951863</c:v>
                </c:pt>
                <c:pt idx="96">
                  <c:v>107.47954028710552</c:v>
                </c:pt>
                <c:pt idx="97">
                  <c:v>107.4940142483882</c:v>
                </c:pt>
                <c:pt idx="98">
                  <c:v>107.54054205624541</c:v>
                </c:pt>
                <c:pt idx="99">
                  <c:v>107.62771550877284</c:v>
                </c:pt>
                <c:pt idx="100">
                  <c:v>107.76339321688997</c:v>
                </c:pt>
                <c:pt idx="101">
                  <c:v>107.95311207022888</c:v>
                </c:pt>
                <c:pt idx="102">
                  <c:v>108.19824081959594</c:v>
                </c:pt>
                <c:pt idx="103">
                  <c:v>108.49419692019987</c:v>
                </c:pt>
                <c:pt idx="104">
                  <c:v>108.82915960928288</c:v>
                </c:pt>
                <c:pt idx="105">
                  <c:v>109.1837351751318</c:v>
                </c:pt>
                <c:pt idx="106">
                  <c:v>109.53192544195089</c:v>
                </c:pt>
                <c:pt idx="107">
                  <c:v>109.843512652738</c:v>
                </c:pt>
                <c:pt idx="108">
                  <c:v>110.08764473796901</c:v>
                </c:pt>
                <c:pt idx="109">
                  <c:v>110.23706861317426</c:v>
                </c:pt>
                <c:pt idx="110">
                  <c:v>110.2722196759525</c:v>
                </c:pt>
                <c:pt idx="111">
                  <c:v>110.18432121794712</c:v>
                </c:pt>
                <c:pt idx="112">
                  <c:v>109.97681514081997</c:v>
                </c:pt>
                <c:pt idx="113">
                  <c:v>109.66480200346335</c:v>
                </c:pt>
                <c:pt idx="114">
                  <c:v>109.27261725446681</c:v>
                </c:pt>
                <c:pt idx="115">
                  <c:v>108.83008282736591</c:v>
                </c:pt>
                <c:pt idx="116">
                  <c:v>108.36823310599452</c:v>
                </c:pt>
                <c:pt idx="117">
                  <c:v>107.91535776884798</c:v>
                </c:pt>
                <c:pt idx="118">
                  <c:v>107.49403812380598</c:v>
                </c:pt>
                <c:pt idx="119">
                  <c:v>107.11954753518985</c:v>
                </c:pt>
                <c:pt idx="120">
                  <c:v>106.7996422509228</c:v>
                </c:pt>
                <c:pt idx="121">
                  <c:v>106.53548336510083</c:v>
                </c:pt>
                <c:pt idx="122">
                  <c:v>106.32326621842726</c:v>
                </c:pt>
                <c:pt idx="123">
                  <c:v>106.15610559174998</c:v>
                </c:pt>
                <c:pt idx="124">
                  <c:v>106.02580770997945</c:v>
                </c:pt>
                <c:pt idx="125">
                  <c:v>105.92430405966412</c:v>
                </c:pt>
                <c:pt idx="126">
                  <c:v>105.84467489682086</c:v>
                </c:pt>
                <c:pt idx="127">
                  <c:v>105.78181125271239</c:v>
                </c:pt>
                <c:pt idx="128">
                  <c:v>105.73282989866694</c:v>
                </c:pt>
                <c:pt idx="129">
                  <c:v>105.69735884421449</c:v>
                </c:pt>
                <c:pt idx="130">
                  <c:v>105.67775623266745</c:v>
                </c:pt>
                <c:pt idx="131">
                  <c:v>105.67922760367901</c:v>
                </c:pt>
                <c:pt idx="132">
                  <c:v>105.7096918043124</c:v>
                </c:pt>
                <c:pt idx="133">
                  <c:v>105.77915550119948</c:v>
                </c:pt>
                <c:pt idx="134">
                  <c:v>105.89834374572415</c:v>
                </c:pt>
                <c:pt idx="135">
                  <c:v>106.07645038105525</c:v>
                </c:pt>
                <c:pt idx="136">
                  <c:v>106.31813756759621</c:v>
                </c:pt>
                <c:pt idx="137">
                  <c:v>106.62028611823018</c:v>
                </c:pt>
                <c:pt idx="138">
                  <c:v>106.96935792396069</c:v>
                </c:pt>
                <c:pt idx="139">
                  <c:v>107.34040471144634</c:v>
                </c:pt>
                <c:pt idx="140">
                  <c:v>107.69858437183946</c:v>
                </c:pt>
                <c:pt idx="141">
                  <c:v>108.00347405416943</c:v>
                </c:pt>
                <c:pt idx="142">
                  <c:v>108.21561849515106</c:v>
                </c:pt>
                <c:pt idx="143">
                  <c:v>108.3039084903468</c:v>
                </c:pt>
                <c:pt idx="144">
                  <c:v>108.25189734936539</c:v>
                </c:pt>
                <c:pt idx="145">
                  <c:v>108.06128545299725</c:v>
                </c:pt>
                <c:pt idx="146">
                  <c:v>107.75155322503369</c:v>
                </c:pt>
                <c:pt idx="147">
                  <c:v>107.35585110321804</c:v>
                </c:pt>
                <c:pt idx="148">
                  <c:v>106.91434258269052</c:v>
                </c:pt>
                <c:pt idx="149">
                  <c:v>106.46684266315701</c:v>
                </c:pt>
                <c:pt idx="150">
                  <c:v>106.04659474159379</c:v>
                </c:pt>
                <c:pt idx="151">
                  <c:v>105.67645207590959</c:v>
                </c:pt>
                <c:pt idx="152">
                  <c:v>105.36785804487242</c:v>
                </c:pt>
                <c:pt idx="153">
                  <c:v>105.12220129321977</c:v>
                </c:pt>
                <c:pt idx="154">
                  <c:v>104.93361786551868</c:v>
                </c:pt>
                <c:pt idx="155">
                  <c:v>104.79220904619524</c:v>
                </c:pt>
                <c:pt idx="156">
                  <c:v>104.68686210695449</c:v>
                </c:pt>
                <c:pt idx="157">
                  <c:v>104.60723368096853</c:v>
                </c:pt>
                <c:pt idx="158">
                  <c:v>104.54481578477588</c:v>
                </c:pt>
                <c:pt idx="159">
                  <c:v>104.49324886018803</c:v>
                </c:pt>
                <c:pt idx="160">
                  <c:v>104.44814822845136</c:v>
                </c:pt>
                <c:pt idx="161">
                  <c:v>104.40670015892283</c:v>
                </c:pt>
                <c:pt idx="162">
                  <c:v>104.3672139595206</c:v>
                </c:pt>
                <c:pt idx="163">
                  <c:v>104.32873429123393</c:v>
                </c:pt>
                <c:pt idx="164">
                  <c:v>104.29075176131295</c:v>
                </c:pt>
                <c:pt idx="165">
                  <c:v>104.25300924356689</c:v>
                </c:pt>
                <c:pt idx="166">
                  <c:v>104.21538339266876</c:v>
                </c:pt>
                <c:pt idx="167">
                  <c:v>104.17781762516007</c:v>
                </c:pt>
                <c:pt idx="168">
                  <c:v>104.14028681173092</c:v>
                </c:pt>
                <c:pt idx="169">
                  <c:v>104.10277986315759</c:v>
                </c:pt>
                <c:pt idx="170">
                  <c:v>104.06529165888861</c:v>
                </c:pt>
                <c:pt idx="171">
                  <c:v>104.02781952009492</c:v>
                </c:pt>
                <c:pt idx="172">
                  <c:v>103.99036175201562</c:v>
                </c:pt>
                <c:pt idx="173">
                  <c:v>103.95291707153922</c:v>
                </c:pt>
                <c:pt idx="174">
                  <c:v>103.91548439163529</c:v>
                </c:pt>
                <c:pt idx="175">
                  <c:v>103.87806274174226</c:v>
                </c:pt>
                <c:pt idx="176">
                  <c:v>103.84065123731499</c:v>
                </c:pt>
                <c:pt idx="177">
                  <c:v>103.80324906639169</c:v>
                </c:pt>
                <c:pt idx="178">
                  <c:v>103.76585548193231</c:v>
                </c:pt>
                <c:pt idx="179">
                  <c:v>103.72846979619396</c:v>
                </c:pt>
                <c:pt idx="180">
                  <c:v>103.69109137595704</c:v>
                </c:pt>
                <c:pt idx="181">
                  <c:v>103.65371963823118</c:v>
                </c:pt>
                <c:pt idx="182">
                  <c:v>103.61635404631981</c:v>
                </c:pt>
                <c:pt idx="183">
                  <c:v>103.57899410619335</c:v>
                </c:pt>
                <c:pt idx="184">
                  <c:v>103.54163936314247</c:v>
                </c:pt>
                <c:pt idx="185">
                  <c:v>103.5042893986892</c:v>
                </c:pt>
                <c:pt idx="186">
                  <c:v>103.46694382773646</c:v>
                </c:pt>
                <c:pt idx="187">
                  <c:v>103.4296022959377</c:v>
                </c:pt>
                <c:pt idx="188">
                  <c:v>103.39226447727052</c:v>
                </c:pt>
                <c:pt idx="189">
                  <c:v>103.35493007179852</c:v>
                </c:pt>
                <c:pt idx="190">
                  <c:v>103.3175988036073</c:v>
                </c:pt>
                <c:pt idx="191">
                  <c:v>103.28027041890134</c:v>
                </c:pt>
                <c:pt idx="192">
                  <c:v>103.24294468424945</c:v>
                </c:pt>
                <c:pt idx="193">
                  <c:v>103.20562138496744</c:v>
                </c:pt>
                <c:pt idx="194">
                  <c:v>103.16830032362752</c:v>
                </c:pt>
                <c:pt idx="195">
                  <c:v>103.13098131868473</c:v>
                </c:pt>
                <c:pt idx="196">
                  <c:v>103.09366420321125</c:v>
                </c:pt>
                <c:pt idx="197">
                  <c:v>103.05634882373035</c:v>
                </c:pt>
                <c:pt idx="198">
                  <c:v>103.01903503914222</c:v>
                </c:pt>
                <c:pt idx="199">
                  <c:v>102.9817227197348</c:v>
                </c:pt>
                <c:pt idx="200">
                  <c:v>102.94441174627245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A!$BB$6:$BB$206</c:f>
              <c:numCache>
                <c:formatCode>General</c:formatCode>
                <c:ptCount val="201"/>
                <c:pt idx="0">
                  <c:v>109.51085670148927</c:v>
                </c:pt>
                <c:pt idx="1">
                  <c:v>109.49713056187302</c:v>
                </c:pt>
                <c:pt idx="2">
                  <c:v>109.48340517596664</c:v>
                </c:pt>
                <c:pt idx="3">
                  <c:v>109.46968056183734</c:v>
                </c:pt>
                <c:pt idx="4">
                  <c:v>109.45595673402111</c:v>
                </c:pt>
                <c:pt idx="5">
                  <c:v>109.44223370267366</c:v>
                </c:pt>
                <c:pt idx="6">
                  <c:v>109.42851147259012</c:v>
                </c:pt>
                <c:pt idx="7">
                  <c:v>109.41479004207717</c:v>
                </c:pt>
                <c:pt idx="8">
                  <c:v>109.40106940165745</c:v>
                </c:pt>
                <c:pt idx="9">
                  <c:v>109.38734953258486</c:v>
                </c:pt>
                <c:pt idx="10">
                  <c:v>109.3736304051466</c:v>
                </c:pt>
                <c:pt idx="11">
                  <c:v>109.35991197672443</c:v>
                </c:pt>
                <c:pt idx="12">
                  <c:v>109.34619418958506</c:v>
                </c:pt>
                <c:pt idx="13">
                  <c:v>109.33247696836555</c:v>
                </c:pt>
                <c:pt idx="14">
                  <c:v>109.31876021721584</c:v>
                </c:pt>
                <c:pt idx="15">
                  <c:v>109.30504381655611</c:v>
                </c:pt>
                <c:pt idx="16">
                  <c:v>109.29132761940176</c:v>
                </c:pt>
                <c:pt idx="17">
                  <c:v>109.27761144720374</c:v>
                </c:pt>
                <c:pt idx="18">
                  <c:v>109.26389508514529</c:v>
                </c:pt>
                <c:pt idx="19">
                  <c:v>109.25017827683051</c:v>
                </c:pt>
                <c:pt idx="20">
                  <c:v>109.23646071829239</c:v>
                </c:pt>
                <c:pt idx="21">
                  <c:v>109.22274205124008</c:v>
                </c:pt>
                <c:pt idx="22">
                  <c:v>109.20902185545646</c:v>
                </c:pt>
                <c:pt idx="23">
                  <c:v>109.19529964024787</c:v>
                </c:pt>
                <c:pt idx="24">
                  <c:v>109.18157483483671</c:v>
                </c:pt>
                <c:pt idx="25">
                  <c:v>109.16784677757687</c:v>
                </c:pt>
                <c:pt idx="26">
                  <c:v>109.15411470385902</c:v>
                </c:pt>
                <c:pt idx="27">
                  <c:v>109.14037773255988</c:v>
                </c:pt>
                <c:pt idx="28">
                  <c:v>109.12663485087423</c:v>
                </c:pt>
                <c:pt idx="29">
                  <c:v>109.11288489735334</c:v>
                </c:pt>
                <c:pt idx="30">
                  <c:v>109.0991265429566</c:v>
                </c:pt>
                <c:pt idx="31">
                  <c:v>109.08535826990448</c:v>
                </c:pt>
                <c:pt idx="32">
                  <c:v>109.07157834810286</c:v>
                </c:pt>
                <c:pt idx="33">
                  <c:v>109.05778480888766</c:v>
                </c:pt>
                <c:pt idx="34">
                  <c:v>109.04397541581852</c:v>
                </c:pt>
                <c:pt idx="35">
                  <c:v>109.03014763222811</c:v>
                </c:pt>
                <c:pt idx="36">
                  <c:v>109.01629858521156</c:v>
                </c:pt>
                <c:pt idx="37">
                  <c:v>109.00242502571874</c:v>
                </c:pt>
                <c:pt idx="38">
                  <c:v>108.98852328438959</c:v>
                </c:pt>
                <c:pt idx="39">
                  <c:v>108.97458922275295</c:v>
                </c:pt>
                <c:pt idx="40">
                  <c:v>108.96061817938966</c:v>
                </c:pt>
                <c:pt idx="41">
                  <c:v>108.94660491064543</c:v>
                </c:pt>
                <c:pt idx="42">
                  <c:v>108.93254352546676</c:v>
                </c:pt>
                <c:pt idx="43">
                  <c:v>108.91842741392756</c:v>
                </c:pt>
                <c:pt idx="44">
                  <c:v>108.90424916901547</c:v>
                </c:pt>
                <c:pt idx="45">
                  <c:v>108.890000501259</c:v>
                </c:pt>
                <c:pt idx="46">
                  <c:v>108.87567214580068</c:v>
                </c:pt>
                <c:pt idx="47">
                  <c:v>108.86125376156289</c:v>
                </c:pt>
                <c:pt idx="48">
                  <c:v>108.8467338222127</c:v>
                </c:pt>
                <c:pt idx="49">
                  <c:v>108.83209949871912</c:v>
                </c:pt>
                <c:pt idx="50">
                  <c:v>108.81733653341016</c:v>
                </c:pt>
                <c:pt idx="51">
                  <c:v>108.8024291055897</c:v>
                </c:pt>
                <c:pt idx="52">
                  <c:v>108.78735968896737</c:v>
                </c:pt>
                <c:pt idx="53">
                  <c:v>108.77210890139942</c:v>
                </c:pt>
                <c:pt idx="54">
                  <c:v>108.75665534774002</c:v>
                </c:pt>
                <c:pt idx="55">
                  <c:v>108.74097545697079</c:v>
                </c:pt>
                <c:pt idx="56">
                  <c:v>108.72504331521905</c:v>
                </c:pt>
                <c:pt idx="57">
                  <c:v>108.70883049680009</c:v>
                </c:pt>
                <c:pt idx="58">
                  <c:v>108.69230589603239</c:v>
                </c:pt>
                <c:pt idx="59">
                  <c:v>108.67543556328407</c:v>
                </c:pt>
                <c:pt idx="60">
                  <c:v>108.65818254951158</c:v>
                </c:pt>
                <c:pt idx="61">
                  <c:v>108.64050676445032</c:v>
                </c:pt>
                <c:pt idx="62">
                  <c:v>108.62236485459921</c:v>
                </c:pt>
                <c:pt idx="63">
                  <c:v>108.60371010819293</c:v>
                </c:pt>
                <c:pt idx="64">
                  <c:v>108.58449239544828</c:v>
                </c:pt>
                <c:pt idx="65">
                  <c:v>108.56465815346752</c:v>
                </c:pt>
                <c:pt idx="66">
                  <c:v>108.54415042622493</c:v>
                </c:pt>
                <c:pt idx="67">
                  <c:v>108.52290897098528</c:v>
                </c:pt>
                <c:pt idx="68">
                  <c:v>108.50087044321143</c:v>
                </c:pt>
                <c:pt idx="69">
                  <c:v>108.47796867240679</c:v>
                </c:pt>
                <c:pt idx="70">
                  <c:v>108.45413504128129</c:v>
                </c:pt>
                <c:pt idx="71">
                  <c:v>108.42929897998449</c:v>
                </c:pt>
                <c:pt idx="72">
                  <c:v>108.40338858577329</c:v>
                </c:pt>
                <c:pt idx="73">
                  <c:v>108.37633137622639</c:v>
                </c:pt>
                <c:pt idx="74">
                  <c:v>108.34805518086065</c:v>
                </c:pt>
                <c:pt idx="75">
                  <c:v>108.31848917164872</c:v>
                </c:pt>
                <c:pt idx="76">
                  <c:v>108.2875650274532</c:v>
                </c:pt>
                <c:pt idx="77">
                  <c:v>108.25521822082166</c:v>
                </c:pt>
                <c:pt idx="78">
                  <c:v>108.22138940807922</c:v>
                </c:pt>
                <c:pt idx="79">
                  <c:v>108.18602589548198</c:v>
                </c:pt>
                <c:pt idx="80">
                  <c:v>108.1490831457613</c:v>
                </c:pt>
                <c:pt idx="81">
                  <c:v>108.11052628123176</c:v>
                </c:pt>
                <c:pt idx="82">
                  <c:v>108.07033153240826</c:v>
                </c:pt>
                <c:pt idx="83">
                  <c:v>108.02848757550652</c:v>
                </c:pt>
                <c:pt idx="84">
                  <c:v>107.98499669902922</c:v>
                </c:pt>
                <c:pt idx="85">
                  <c:v>107.9398757395505</c:v>
                </c:pt>
                <c:pt idx="86">
                  <c:v>107.89315673033128</c:v>
                </c:pt>
                <c:pt idx="87">
                  <c:v>107.84488721382027</c:v>
                </c:pt>
                <c:pt idx="88">
                  <c:v>107.79513018038469</c:v>
                </c:pt>
                <c:pt idx="89">
                  <c:v>107.74396361037505</c:v>
                </c:pt>
                <c:pt idx="90">
                  <c:v>107.69147961408093</c:v>
                </c:pt>
                <c:pt idx="91">
                  <c:v>107.63778318316619</c:v>
                </c:pt>
                <c:pt idx="92">
                  <c:v>107.58299058642237</c:v>
                </c:pt>
                <c:pt idx="93">
                  <c:v>107.52722746067604</c:v>
                </c:pt>
                <c:pt idx="94">
                  <c:v>107.47062666300144</c:v>
                </c:pt>
                <c:pt idx="95">
                  <c:v>107.4133259618056</c:v>
                </c:pt>
                <c:pt idx="96">
                  <c:v>107.35546565099807</c:v>
                </c:pt>
                <c:pt idx="97">
                  <c:v>107.29718617290084</c:v>
                </c:pt>
                <c:pt idx="98">
                  <c:v>107.23862583185763</c:v>
                </c:pt>
                <c:pt idx="99">
                  <c:v>107.17991867217448</c:v>
                </c:pt>
                <c:pt idx="100">
                  <c:v>107.12119258196336</c:v>
                </c:pt>
                <c:pt idx="101">
                  <c:v>107.06256766981576</c:v>
                </c:pt>
                <c:pt idx="102">
                  <c:v>107.00415494527039</c:v>
                </c:pt>
                <c:pt idx="103">
                  <c:v>106.94605531799898</c:v>
                </c:pt>
                <c:pt idx="104">
                  <c:v>106.88835891561021</c:v>
                </c:pt>
                <c:pt idx="105">
                  <c:v>106.83114470682825</c:v>
                </c:pt>
                <c:pt idx="106">
                  <c:v>106.77448040612471</c:v>
                </c:pt>
                <c:pt idx="107">
                  <c:v>106.71842262796868</c:v>
                </c:pt>
                <c:pt idx="108">
                  <c:v>106.66301725374767</c:v>
                </c:pt>
                <c:pt idx="109">
                  <c:v>106.60829997192494</c:v>
                </c:pt>
                <c:pt idx="110">
                  <c:v>106.55429695180337</c:v>
                </c:pt>
                <c:pt idx="111">
                  <c:v>106.50102561293637</c:v>
                </c:pt>
                <c:pt idx="112">
                  <c:v>106.44849545529644</c:v>
                </c:pt>
                <c:pt idx="113">
                  <c:v>106.3967089193269</c:v>
                </c:pt>
                <c:pt idx="114">
                  <c:v>106.34566224954776</c:v>
                </c:pt>
                <c:pt idx="115">
                  <c:v>106.29534634010845</c:v>
                </c:pt>
                <c:pt idx="116">
                  <c:v>106.24574754530531</c:v>
                </c:pt>
                <c:pt idx="117">
                  <c:v>106.19684844239974</c:v>
                </c:pt>
                <c:pt idx="118">
                  <c:v>106.14862853795458</c:v>
                </c:pt>
                <c:pt idx="119">
                  <c:v>106.10106491226894</c:v>
                </c:pt>
                <c:pt idx="120">
                  <c:v>106.0541327993143</c:v>
                </c:pt>
                <c:pt idx="121">
                  <c:v>106.00780610185772</c:v>
                </c:pt>
                <c:pt idx="122">
                  <c:v>105.96205784324206</c:v>
                </c:pt>
                <c:pt idx="123">
                  <c:v>105.91686055862412</c:v>
                </c:pt>
                <c:pt idx="124">
                  <c:v>105.87218662941029</c:v>
                </c:pt>
                <c:pt idx="125">
                  <c:v>105.8280085652363</c:v>
                </c:pt>
                <c:pt idx="126">
                  <c:v>105.7842992381742</c:v>
                </c:pt>
                <c:pt idx="127">
                  <c:v>105.74103207397084</c:v>
                </c:pt>
                <c:pt idx="128">
                  <c:v>105.69818120507782</c:v>
                </c:pt>
                <c:pt idx="129">
                  <c:v>105.65572159006761</c:v>
                </c:pt>
                <c:pt idx="130">
                  <c:v>105.61362910377888</c:v>
                </c:pt>
                <c:pt idx="131">
                  <c:v>105.57188060222774</c:v>
                </c:pt>
                <c:pt idx="132">
                  <c:v>105.53045396598247</c:v>
                </c:pt>
                <c:pt idx="133">
                  <c:v>105.48932812534807</c:v>
                </c:pt>
                <c:pt idx="134">
                  <c:v>105.4484830703549</c:v>
                </c:pt>
                <c:pt idx="135">
                  <c:v>105.40789984820569</c:v>
                </c:pt>
                <c:pt idx="136">
                  <c:v>105.36756055051166</c:v>
                </c:pt>
                <c:pt idx="137">
                  <c:v>105.32744829234728</c:v>
                </c:pt>
                <c:pt idx="138">
                  <c:v>105.28754718487812</c:v>
                </c:pt>
                <c:pt idx="139">
                  <c:v>105.24784230306356</c:v>
                </c:pt>
                <c:pt idx="140">
                  <c:v>105.20831964971362</c:v>
                </c:pt>
                <c:pt idx="141">
                  <c:v>105.16896611697686</c:v>
                </c:pt>
                <c:pt idx="142">
                  <c:v>105.12976944616244</c:v>
                </c:pt>
                <c:pt idx="143">
                  <c:v>105.09071818664252</c:v>
                </c:pt>
                <c:pt idx="144">
                  <c:v>105.05180165444965</c:v>
                </c:pt>
                <c:pt idx="145">
                  <c:v>105.01300989106608</c:v>
                </c:pt>
                <c:pt idx="146">
                  <c:v>104.97433362280344</c:v>
                </c:pt>
                <c:pt idx="147">
                  <c:v>104.93576422108697</c:v>
                </c:pt>
                <c:pt idx="148">
                  <c:v>104.89729366388529</c:v>
                </c:pt>
                <c:pt idx="149">
                  <c:v>104.8589144984681</c:v>
                </c:pt>
                <c:pt idx="150">
                  <c:v>104.82061980562186</c:v>
                </c:pt>
                <c:pt idx="151">
                  <c:v>104.78240316541297</c:v>
                </c:pt>
                <c:pt idx="152">
                  <c:v>104.74425862455236</c:v>
                </c:pt>
                <c:pt idx="153">
                  <c:v>104.70618066538741</c:v>
                </c:pt>
                <c:pt idx="154">
                  <c:v>104.66816417652446</c:v>
                </c:pt>
                <c:pt idx="155">
                  <c:v>104.63020442506645</c:v>
                </c:pt>
                <c:pt idx="156">
                  <c:v>104.59229703043616</c:v>
                </c:pt>
                <c:pt idx="157">
                  <c:v>104.55443793974383</c:v>
                </c:pt>
                <c:pt idx="158">
                  <c:v>104.51662340465039</c:v>
                </c:pt>
                <c:pt idx="159">
                  <c:v>104.47884995967019</c:v>
                </c:pt>
                <c:pt idx="160">
                  <c:v>104.44111440185381</c:v>
                </c:pt>
                <c:pt idx="161">
                  <c:v>104.40341377178817</c:v>
                </c:pt>
                <c:pt idx="162">
                  <c:v>104.36574533585004</c:v>
                </c:pt>
                <c:pt idx="163">
                  <c:v>104.328106569648</c:v>
                </c:pt>
                <c:pt idx="164">
                  <c:v>104.29049514258924</c:v>
                </c:pt>
                <c:pt idx="165">
                  <c:v>104.25290890350702</c:v>
                </c:pt>
                <c:pt idx="166">
                  <c:v>104.21534586728791</c:v>
                </c:pt>
                <c:pt idx="167">
                  <c:v>104.17780420243795</c:v>
                </c:pt>
                <c:pt idx="168">
                  <c:v>104.14028221953056</c:v>
                </c:pt>
                <c:pt idx="169">
                  <c:v>104.10277836048006</c:v>
                </c:pt>
                <c:pt idx="170">
                  <c:v>104.06529118858805</c:v>
                </c:pt>
                <c:pt idx="171">
                  <c:v>104.02781937931201</c:v>
                </c:pt>
                <c:pt idx="172">
                  <c:v>103.99036171170782</c:v>
                </c:pt>
                <c:pt idx="173">
                  <c:v>103.95291706050115</c:v>
                </c:pt>
                <c:pt idx="174">
                  <c:v>103.9154843887442</c:v>
                </c:pt>
                <c:pt idx="175">
                  <c:v>103.878062741018</c:v>
                </c:pt>
                <c:pt idx="176">
                  <c:v>103.84065123714144</c:v>
                </c:pt>
                <c:pt idx="177">
                  <c:v>103.80324906635191</c:v>
                </c:pt>
                <c:pt idx="178">
                  <c:v>103.76585548192359</c:v>
                </c:pt>
                <c:pt idx="179">
                  <c:v>103.72846979619213</c:v>
                </c:pt>
                <c:pt idx="180">
                  <c:v>103.69109137595667</c:v>
                </c:pt>
                <c:pt idx="181">
                  <c:v>103.65371963823111</c:v>
                </c:pt>
                <c:pt idx="182">
                  <c:v>103.6163540463198</c:v>
                </c:pt>
                <c:pt idx="183">
                  <c:v>103.57899410619335</c:v>
                </c:pt>
                <c:pt idx="184">
                  <c:v>103.54163936314247</c:v>
                </c:pt>
                <c:pt idx="185">
                  <c:v>103.5042893986892</c:v>
                </c:pt>
                <c:pt idx="186">
                  <c:v>103.46694382773646</c:v>
                </c:pt>
                <c:pt idx="187">
                  <c:v>103.4296022959377</c:v>
                </c:pt>
                <c:pt idx="188">
                  <c:v>103.39226447727052</c:v>
                </c:pt>
                <c:pt idx="189">
                  <c:v>103.35493007179852</c:v>
                </c:pt>
                <c:pt idx="190">
                  <c:v>103.3175988036073</c:v>
                </c:pt>
                <c:pt idx="191">
                  <c:v>103.28027041890134</c:v>
                </c:pt>
                <c:pt idx="192">
                  <c:v>103.24294468424945</c:v>
                </c:pt>
                <c:pt idx="193">
                  <c:v>103.20562138496744</c:v>
                </c:pt>
                <c:pt idx="194">
                  <c:v>103.16830032362752</c:v>
                </c:pt>
                <c:pt idx="195">
                  <c:v>103.13098131868473</c:v>
                </c:pt>
                <c:pt idx="196">
                  <c:v>103.09366420321125</c:v>
                </c:pt>
                <c:pt idx="197">
                  <c:v>103.05634882373035</c:v>
                </c:pt>
                <c:pt idx="198">
                  <c:v>103.01903503914222</c:v>
                </c:pt>
                <c:pt idx="199">
                  <c:v>102.9817227197348</c:v>
                </c:pt>
                <c:pt idx="200">
                  <c:v>102.94441174627245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030048"/>
        <c:axId val="609030440"/>
      </c:scatterChart>
      <c:valAx>
        <c:axId val="6090300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9030440"/>
        <c:crosses val="autoZero"/>
        <c:crossBetween val="midCat"/>
      </c:valAx>
      <c:valAx>
        <c:axId val="6090304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903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A!$J$6:$J$206</c:f>
              <c:numCache>
                <c:formatCode>General</c:formatCode>
                <c:ptCount val="201"/>
                <c:pt idx="0">
                  <c:v>106.214</c:v>
                </c:pt>
                <c:pt idx="1">
                  <c:v>104.8</c:v>
                </c:pt>
                <c:pt idx="2">
                  <c:v>104.914</c:v>
                </c:pt>
                <c:pt idx="3">
                  <c:v>105.429</c:v>
                </c:pt>
                <c:pt idx="4">
                  <c:v>103.95699999999999</c:v>
                </c:pt>
                <c:pt idx="5">
                  <c:v>106</c:v>
                </c:pt>
                <c:pt idx="6">
                  <c:v>104.014</c:v>
                </c:pt>
                <c:pt idx="7">
                  <c:v>104.443</c:v>
                </c:pt>
                <c:pt idx="8">
                  <c:v>105.014</c:v>
                </c:pt>
                <c:pt idx="9">
                  <c:v>105.7</c:v>
                </c:pt>
                <c:pt idx="10">
                  <c:v>104.82899999999999</c:v>
                </c:pt>
                <c:pt idx="11">
                  <c:v>104.5</c:v>
                </c:pt>
                <c:pt idx="12">
                  <c:v>105.75700000000001</c:v>
                </c:pt>
                <c:pt idx="13">
                  <c:v>105.114</c:v>
                </c:pt>
                <c:pt idx="14">
                  <c:v>103.81399999999999</c:v>
                </c:pt>
                <c:pt idx="15">
                  <c:v>104.886</c:v>
                </c:pt>
                <c:pt idx="16">
                  <c:v>104.68600000000001</c:v>
                </c:pt>
                <c:pt idx="17">
                  <c:v>104.157</c:v>
                </c:pt>
                <c:pt idx="18">
                  <c:v>105.414</c:v>
                </c:pt>
                <c:pt idx="19">
                  <c:v>106.24299999999999</c:v>
                </c:pt>
                <c:pt idx="20">
                  <c:v>105.914</c:v>
                </c:pt>
                <c:pt idx="21">
                  <c:v>106.24299999999999</c:v>
                </c:pt>
                <c:pt idx="22">
                  <c:v>106.014</c:v>
                </c:pt>
                <c:pt idx="23">
                  <c:v>106.82899999999999</c:v>
                </c:pt>
                <c:pt idx="24">
                  <c:v>106.729</c:v>
                </c:pt>
                <c:pt idx="25">
                  <c:v>107.071</c:v>
                </c:pt>
                <c:pt idx="26">
                  <c:v>108.81399999999999</c:v>
                </c:pt>
                <c:pt idx="27">
                  <c:v>108.67100000000001</c:v>
                </c:pt>
                <c:pt idx="28">
                  <c:v>108.6</c:v>
                </c:pt>
                <c:pt idx="29">
                  <c:v>108.6</c:v>
                </c:pt>
                <c:pt idx="30">
                  <c:v>107.31399999999999</c:v>
                </c:pt>
                <c:pt idx="31">
                  <c:v>108.557</c:v>
                </c:pt>
                <c:pt idx="32">
                  <c:v>108.114</c:v>
                </c:pt>
                <c:pt idx="33">
                  <c:v>109.54300000000001</c:v>
                </c:pt>
                <c:pt idx="34">
                  <c:v>111.271</c:v>
                </c:pt>
                <c:pt idx="35">
                  <c:v>110.286</c:v>
                </c:pt>
                <c:pt idx="36">
                  <c:v>111.857</c:v>
                </c:pt>
                <c:pt idx="37">
                  <c:v>113</c:v>
                </c:pt>
                <c:pt idx="38">
                  <c:v>113.286</c:v>
                </c:pt>
                <c:pt idx="39">
                  <c:v>117.271</c:v>
                </c:pt>
                <c:pt idx="40">
                  <c:v>118.95699999999999</c:v>
                </c:pt>
                <c:pt idx="41">
                  <c:v>123.17100000000001</c:v>
                </c:pt>
                <c:pt idx="42">
                  <c:v>127.3</c:v>
                </c:pt>
                <c:pt idx="43">
                  <c:v>133.41399999999999</c:v>
                </c:pt>
                <c:pt idx="44">
                  <c:v>140.54300000000001</c:v>
                </c:pt>
                <c:pt idx="45">
                  <c:v>146.62899999999999</c:v>
                </c:pt>
                <c:pt idx="46">
                  <c:v>155.77099999999999</c:v>
                </c:pt>
                <c:pt idx="47">
                  <c:v>164.8</c:v>
                </c:pt>
                <c:pt idx="48">
                  <c:v>173.87100000000001</c:v>
                </c:pt>
                <c:pt idx="49">
                  <c:v>183.05699999999999</c:v>
                </c:pt>
                <c:pt idx="50">
                  <c:v>190.614</c:v>
                </c:pt>
                <c:pt idx="51">
                  <c:v>198.44300000000001</c:v>
                </c:pt>
                <c:pt idx="52">
                  <c:v>203.571</c:v>
                </c:pt>
                <c:pt idx="53">
                  <c:v>207.25700000000001</c:v>
                </c:pt>
                <c:pt idx="54">
                  <c:v>208.2</c:v>
                </c:pt>
                <c:pt idx="55">
                  <c:v>204.95699999999999</c:v>
                </c:pt>
                <c:pt idx="56">
                  <c:v>199.18600000000001</c:v>
                </c:pt>
                <c:pt idx="57">
                  <c:v>185.55699999999999</c:v>
                </c:pt>
                <c:pt idx="58">
                  <c:v>166.91399999999999</c:v>
                </c:pt>
                <c:pt idx="59">
                  <c:v>138.68600000000001</c:v>
                </c:pt>
                <c:pt idx="60">
                  <c:v>117.82899999999999</c:v>
                </c:pt>
                <c:pt idx="61">
                  <c:v>109.386</c:v>
                </c:pt>
                <c:pt idx="62">
                  <c:v>107.17100000000001</c:v>
                </c:pt>
                <c:pt idx="63">
                  <c:v>107.529</c:v>
                </c:pt>
                <c:pt idx="64">
                  <c:v>108.029</c:v>
                </c:pt>
                <c:pt idx="65">
                  <c:v>108.229</c:v>
                </c:pt>
                <c:pt idx="66">
                  <c:v>108.2</c:v>
                </c:pt>
                <c:pt idx="67">
                  <c:v>110.086</c:v>
                </c:pt>
                <c:pt idx="68">
                  <c:v>111.04300000000001</c:v>
                </c:pt>
                <c:pt idx="69">
                  <c:v>114.25700000000001</c:v>
                </c:pt>
                <c:pt idx="70">
                  <c:v>116.357</c:v>
                </c:pt>
                <c:pt idx="71">
                  <c:v>119.857</c:v>
                </c:pt>
                <c:pt idx="72">
                  <c:v>123.4</c:v>
                </c:pt>
                <c:pt idx="73">
                  <c:v>127.529</c:v>
                </c:pt>
                <c:pt idx="74">
                  <c:v>134.45699999999999</c:v>
                </c:pt>
                <c:pt idx="75">
                  <c:v>138.357</c:v>
                </c:pt>
                <c:pt idx="76">
                  <c:v>142.77099999999999</c:v>
                </c:pt>
                <c:pt idx="77">
                  <c:v>148.32900000000001</c:v>
                </c:pt>
                <c:pt idx="78">
                  <c:v>150.1</c:v>
                </c:pt>
                <c:pt idx="79">
                  <c:v>149.69999999999999</c:v>
                </c:pt>
                <c:pt idx="80">
                  <c:v>147.04300000000001</c:v>
                </c:pt>
                <c:pt idx="81">
                  <c:v>140.69999999999999</c:v>
                </c:pt>
                <c:pt idx="82">
                  <c:v>129.9</c:v>
                </c:pt>
                <c:pt idx="83">
                  <c:v>119.114</c:v>
                </c:pt>
                <c:pt idx="84">
                  <c:v>111.914</c:v>
                </c:pt>
                <c:pt idx="85">
                  <c:v>109.45699999999999</c:v>
                </c:pt>
                <c:pt idx="86">
                  <c:v>107.214</c:v>
                </c:pt>
                <c:pt idx="87">
                  <c:v>107.057</c:v>
                </c:pt>
                <c:pt idx="88">
                  <c:v>105.68600000000001</c:v>
                </c:pt>
                <c:pt idx="89">
                  <c:v>105.9</c:v>
                </c:pt>
                <c:pt idx="90">
                  <c:v>106.5</c:v>
                </c:pt>
                <c:pt idx="91">
                  <c:v>105.32899999999999</c:v>
                </c:pt>
                <c:pt idx="92">
                  <c:v>104.857</c:v>
                </c:pt>
                <c:pt idx="93">
                  <c:v>105.843</c:v>
                </c:pt>
                <c:pt idx="94">
                  <c:v>104.5</c:v>
                </c:pt>
                <c:pt idx="95">
                  <c:v>105.343</c:v>
                </c:pt>
                <c:pt idx="96">
                  <c:v>104.8</c:v>
                </c:pt>
                <c:pt idx="97">
                  <c:v>106.114</c:v>
                </c:pt>
                <c:pt idx="98">
                  <c:v>106.229</c:v>
                </c:pt>
                <c:pt idx="99">
                  <c:v>106.371</c:v>
                </c:pt>
                <c:pt idx="100">
                  <c:v>106.729</c:v>
                </c:pt>
                <c:pt idx="101">
                  <c:v>107.157</c:v>
                </c:pt>
                <c:pt idx="102">
                  <c:v>106.429</c:v>
                </c:pt>
                <c:pt idx="103">
                  <c:v>107.1</c:v>
                </c:pt>
                <c:pt idx="104">
                  <c:v>106.31399999999999</c:v>
                </c:pt>
                <c:pt idx="105">
                  <c:v>105.557</c:v>
                </c:pt>
                <c:pt idx="106">
                  <c:v>107.229</c:v>
                </c:pt>
                <c:pt idx="107">
                  <c:v>106</c:v>
                </c:pt>
                <c:pt idx="108">
                  <c:v>105.586</c:v>
                </c:pt>
                <c:pt idx="109">
                  <c:v>105.3</c:v>
                </c:pt>
                <c:pt idx="110">
                  <c:v>106.429</c:v>
                </c:pt>
                <c:pt idx="111">
                  <c:v>106.771</c:v>
                </c:pt>
                <c:pt idx="112">
                  <c:v>106.629</c:v>
                </c:pt>
                <c:pt idx="113">
                  <c:v>107.571</c:v>
                </c:pt>
                <c:pt idx="114">
                  <c:v>106.929</c:v>
                </c:pt>
                <c:pt idx="115">
                  <c:v>108.7</c:v>
                </c:pt>
                <c:pt idx="116">
                  <c:v>107.54300000000001</c:v>
                </c:pt>
                <c:pt idx="117">
                  <c:v>109.25700000000001</c:v>
                </c:pt>
                <c:pt idx="118">
                  <c:v>107.729</c:v>
                </c:pt>
                <c:pt idx="119">
                  <c:v>106.6</c:v>
                </c:pt>
                <c:pt idx="120">
                  <c:v>106.7</c:v>
                </c:pt>
                <c:pt idx="121">
                  <c:v>108.04300000000001</c:v>
                </c:pt>
                <c:pt idx="122">
                  <c:v>108.4</c:v>
                </c:pt>
                <c:pt idx="123">
                  <c:v>106.68600000000001</c:v>
                </c:pt>
                <c:pt idx="124">
                  <c:v>104.914</c:v>
                </c:pt>
                <c:pt idx="125">
                  <c:v>105.471</c:v>
                </c:pt>
                <c:pt idx="126">
                  <c:v>105.714</c:v>
                </c:pt>
                <c:pt idx="127">
                  <c:v>105.071</c:v>
                </c:pt>
                <c:pt idx="128">
                  <c:v>103.943</c:v>
                </c:pt>
                <c:pt idx="129">
                  <c:v>104.657</c:v>
                </c:pt>
                <c:pt idx="130">
                  <c:v>104.54300000000001</c:v>
                </c:pt>
                <c:pt idx="131">
                  <c:v>105.157</c:v>
                </c:pt>
                <c:pt idx="132">
                  <c:v>105.886</c:v>
                </c:pt>
                <c:pt idx="133">
                  <c:v>105.67100000000001</c:v>
                </c:pt>
                <c:pt idx="134">
                  <c:v>105.571</c:v>
                </c:pt>
                <c:pt idx="135">
                  <c:v>105</c:v>
                </c:pt>
                <c:pt idx="136">
                  <c:v>105.071</c:v>
                </c:pt>
                <c:pt idx="137">
                  <c:v>104.914</c:v>
                </c:pt>
                <c:pt idx="138">
                  <c:v>105.057</c:v>
                </c:pt>
                <c:pt idx="139">
                  <c:v>105.886</c:v>
                </c:pt>
                <c:pt idx="140">
                  <c:v>104.886</c:v>
                </c:pt>
                <c:pt idx="141">
                  <c:v>104.5</c:v>
                </c:pt>
                <c:pt idx="142">
                  <c:v>105.229</c:v>
                </c:pt>
                <c:pt idx="143">
                  <c:v>104.157</c:v>
                </c:pt>
                <c:pt idx="144">
                  <c:v>105.114</c:v>
                </c:pt>
                <c:pt idx="145">
                  <c:v>105.029</c:v>
                </c:pt>
                <c:pt idx="146">
                  <c:v>105.429</c:v>
                </c:pt>
                <c:pt idx="147">
                  <c:v>105.271</c:v>
                </c:pt>
                <c:pt idx="148">
                  <c:v>105.286</c:v>
                </c:pt>
                <c:pt idx="149">
                  <c:v>105.771</c:v>
                </c:pt>
                <c:pt idx="150">
                  <c:v>107.229</c:v>
                </c:pt>
                <c:pt idx="151">
                  <c:v>107.74299999999999</c:v>
                </c:pt>
                <c:pt idx="152">
                  <c:v>108.2</c:v>
                </c:pt>
                <c:pt idx="153">
                  <c:v>108.843</c:v>
                </c:pt>
                <c:pt idx="154">
                  <c:v>108.45699999999999</c:v>
                </c:pt>
                <c:pt idx="155">
                  <c:v>106.371</c:v>
                </c:pt>
                <c:pt idx="156">
                  <c:v>106.3</c:v>
                </c:pt>
                <c:pt idx="157">
                  <c:v>105.129</c:v>
                </c:pt>
                <c:pt idx="158">
                  <c:v>104.029</c:v>
                </c:pt>
                <c:pt idx="159">
                  <c:v>104.271</c:v>
                </c:pt>
                <c:pt idx="160">
                  <c:v>105.357</c:v>
                </c:pt>
                <c:pt idx="161">
                  <c:v>103.871</c:v>
                </c:pt>
                <c:pt idx="162">
                  <c:v>103.7</c:v>
                </c:pt>
                <c:pt idx="163">
                  <c:v>103.75700000000001</c:v>
                </c:pt>
                <c:pt idx="164">
                  <c:v>103.129</c:v>
                </c:pt>
                <c:pt idx="165">
                  <c:v>104.029</c:v>
                </c:pt>
                <c:pt idx="166">
                  <c:v>104.18600000000001</c:v>
                </c:pt>
                <c:pt idx="167">
                  <c:v>103.086</c:v>
                </c:pt>
                <c:pt idx="168">
                  <c:v>102.81399999999999</c:v>
                </c:pt>
                <c:pt idx="169">
                  <c:v>103.1</c:v>
                </c:pt>
                <c:pt idx="170">
                  <c:v>103.571</c:v>
                </c:pt>
                <c:pt idx="171">
                  <c:v>102.32899999999999</c:v>
                </c:pt>
                <c:pt idx="172">
                  <c:v>104.68600000000001</c:v>
                </c:pt>
                <c:pt idx="173">
                  <c:v>102.657</c:v>
                </c:pt>
                <c:pt idx="174">
                  <c:v>103.786</c:v>
                </c:pt>
                <c:pt idx="175">
                  <c:v>102.557</c:v>
                </c:pt>
                <c:pt idx="176">
                  <c:v>103.629</c:v>
                </c:pt>
                <c:pt idx="177">
                  <c:v>102.129</c:v>
                </c:pt>
                <c:pt idx="178">
                  <c:v>102.071</c:v>
                </c:pt>
                <c:pt idx="179">
                  <c:v>102.057</c:v>
                </c:pt>
                <c:pt idx="180">
                  <c:v>101.74299999999999</c:v>
                </c:pt>
                <c:pt idx="181">
                  <c:v>102.657</c:v>
                </c:pt>
                <c:pt idx="182">
                  <c:v>102.586</c:v>
                </c:pt>
                <c:pt idx="183">
                  <c:v>102.371</c:v>
                </c:pt>
                <c:pt idx="184">
                  <c:v>101.74299999999999</c:v>
                </c:pt>
                <c:pt idx="185">
                  <c:v>102.657</c:v>
                </c:pt>
                <c:pt idx="186">
                  <c:v>101.371</c:v>
                </c:pt>
                <c:pt idx="187">
                  <c:v>102.5</c:v>
                </c:pt>
                <c:pt idx="188">
                  <c:v>100.586</c:v>
                </c:pt>
                <c:pt idx="189">
                  <c:v>101.343</c:v>
                </c:pt>
                <c:pt idx="190">
                  <c:v>103.371</c:v>
                </c:pt>
                <c:pt idx="191">
                  <c:v>101.786</c:v>
                </c:pt>
                <c:pt idx="192">
                  <c:v>101.9</c:v>
                </c:pt>
                <c:pt idx="193">
                  <c:v>101.771</c:v>
                </c:pt>
                <c:pt idx="194">
                  <c:v>101.929</c:v>
                </c:pt>
                <c:pt idx="195">
                  <c:v>103.229</c:v>
                </c:pt>
                <c:pt idx="196">
                  <c:v>101.729</c:v>
                </c:pt>
                <c:pt idx="197">
                  <c:v>102.25700000000001</c:v>
                </c:pt>
                <c:pt idx="198">
                  <c:v>102.371</c:v>
                </c:pt>
                <c:pt idx="199">
                  <c:v>101.057</c:v>
                </c:pt>
                <c:pt idx="200">
                  <c:v>102.357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A!$Y$6:$Y$206</c:f>
              <c:numCache>
                <c:formatCode>0.00</c:formatCode>
                <c:ptCount val="201"/>
                <c:pt idx="0">
                  <c:v>106.33390029293072</c:v>
                </c:pt>
                <c:pt idx="1">
                  <c:v>106.33712415908145</c:v>
                </c:pt>
                <c:pt idx="2">
                  <c:v>106.34035033686159</c:v>
                </c:pt>
                <c:pt idx="3">
                  <c:v>106.34357899742338</c:v>
                </c:pt>
                <c:pt idx="4">
                  <c:v>106.34681032341648</c:v>
                </c:pt>
                <c:pt idx="5">
                  <c:v>106.35004450961139</c:v>
                </c:pt>
                <c:pt idx="6">
                  <c:v>106.3532817635363</c:v>
                </c:pt>
                <c:pt idx="7">
                  <c:v>106.35652230612304</c:v>
                </c:pt>
                <c:pt idx="8">
                  <c:v>106.35976637235908</c:v>
                </c:pt>
                <c:pt idx="9">
                  <c:v>106.36301421193977</c:v>
                </c:pt>
                <c:pt idx="10">
                  <c:v>106.36626608991517</c:v>
                </c:pt>
                <c:pt idx="11">
                  <c:v>106.3695222873245</c:v>
                </c:pt>
                <c:pt idx="12">
                  <c:v>106.37278310180916</c:v>
                </c:pt>
                <c:pt idx="13">
                  <c:v>106.37604884819628</c:v>
                </c:pt>
                <c:pt idx="14">
                  <c:v>106.37931985904441</c:v>
                </c:pt>
                <c:pt idx="15">
                  <c:v>106.38259648515643</c:v>
                </c:pt>
                <c:pt idx="16">
                  <c:v>106.38587909611492</c:v>
                </c:pt>
                <c:pt idx="17">
                  <c:v>106.38916808109121</c:v>
                </c:pt>
                <c:pt idx="18">
                  <c:v>106.39246385087372</c:v>
                </c:pt>
                <c:pt idx="19">
                  <c:v>106.39576684440728</c:v>
                </c:pt>
                <c:pt idx="20">
                  <c:v>106.39907755065713</c:v>
                </c:pt>
                <c:pt idx="21">
                  <c:v>106.40239657957297</c:v>
                </c:pt>
                <c:pt idx="22">
                  <c:v>106.40572488254344</c:v>
                </c:pt>
                <c:pt idx="23">
                  <c:v>106.40906440626391</c:v>
                </c:pt>
                <c:pt idx="24">
                  <c:v>106.41241994336278</c:v>
                </c:pt>
                <c:pt idx="25">
                  <c:v>106.41580412827727</c:v>
                </c:pt>
                <c:pt idx="26">
                  <c:v>106.41925029274478</c:v>
                </c:pt>
                <c:pt idx="27">
                  <c:v>106.42284397032424</c:v>
                </c:pt>
                <c:pt idx="28">
                  <c:v>106.42679634557506</c:v>
                </c:pt>
                <c:pt idx="29">
                  <c:v>106.43160693522097</c:v>
                </c:pt>
                <c:pt idx="30">
                  <c:v>106.43840531782098</c:v>
                </c:pt>
                <c:pt idx="31">
                  <c:v>106.44963046726811</c:v>
                </c:pt>
                <c:pt idx="32">
                  <c:v>106.47030518632216</c:v>
                </c:pt>
                <c:pt idx="33">
                  <c:v>106.51028386164758</c:v>
                </c:pt>
                <c:pt idx="34">
                  <c:v>106.58796008940787</c:v>
                </c:pt>
                <c:pt idx="35">
                  <c:v>106.73594212489797</c:v>
                </c:pt>
                <c:pt idx="36">
                  <c:v>107.0090172893163</c:v>
                </c:pt>
                <c:pt idx="37">
                  <c:v>107.49418069242289</c:v>
                </c:pt>
                <c:pt idx="38">
                  <c:v>108.32147678327331</c:v>
                </c:pt>
                <c:pt idx="39">
                  <c:v>109.67290527544796</c:v>
                </c:pt>
                <c:pt idx="40">
                  <c:v>111.7849478826255</c:v>
                </c:pt>
                <c:pt idx="41">
                  <c:v>114.93899946684866</c:v>
                </c:pt>
                <c:pt idx="42">
                  <c:v>119.43405635039231</c:v>
                </c:pt>
                <c:pt idx="43">
                  <c:v>125.5383745080789</c:v>
                </c:pt>
                <c:pt idx="44">
                  <c:v>133.42194802747042</c:v>
                </c:pt>
                <c:pt idx="45">
                  <c:v>143.07903670895595</c:v>
                </c:pt>
                <c:pt idx="46">
                  <c:v>154.25769746694493</c:v>
                </c:pt>
                <c:pt idx="47">
                  <c:v>166.41832959289135</c:v>
                </c:pt>
                <c:pt idx="48">
                  <c:v>178.7424482759356</c:v>
                </c:pt>
                <c:pt idx="49">
                  <c:v>190.20438990483987</c:v>
                </c:pt>
                <c:pt idx="50">
                  <c:v>199.70325485545774</c:v>
                </c:pt>
                <c:pt idx="51">
                  <c:v>206.23409840993423</c:v>
                </c:pt>
                <c:pt idx="52">
                  <c:v>209.06235960348116</c:v>
                </c:pt>
                <c:pt idx="53">
                  <c:v>207.8598333430408</c:v>
                </c:pt>
                <c:pt idx="54">
                  <c:v>202.76740672077773</c:v>
                </c:pt>
                <c:pt idx="55">
                  <c:v>194.36798602945902</c:v>
                </c:pt>
                <c:pt idx="56">
                  <c:v>183.57680506020574</c:v>
                </c:pt>
                <c:pt idx="57">
                  <c:v>171.47764802344304</c:v>
                </c:pt>
                <c:pt idx="58">
                  <c:v>159.14545006931849</c:v>
                </c:pt>
                <c:pt idx="59">
                  <c:v>147.49502095303569</c:v>
                </c:pt>
                <c:pt idx="60">
                  <c:v>137.18382333805323</c:v>
                </c:pt>
                <c:pt idx="61">
                  <c:v>128.57908956077583</c:v>
                </c:pt>
                <c:pt idx="62">
                  <c:v>121.7825714154455</c:v>
                </c:pt>
                <c:pt idx="63">
                  <c:v>116.69497684213854</c:v>
                </c:pt>
                <c:pt idx="64">
                  <c:v>113.09869153740571</c:v>
                </c:pt>
                <c:pt idx="65">
                  <c:v>110.74049412719154</c:v>
                </c:pt>
                <c:pt idx="66">
                  <c:v>109.40220502343827</c:v>
                </c:pt>
                <c:pt idx="67">
                  <c:v>108.95257301208675</c:v>
                </c:pt>
                <c:pt idx="68">
                  <c:v>109.37547961122188</c:v>
                </c:pt>
                <c:pt idx="69">
                  <c:v>110.76778968719316</c:v>
                </c:pt>
                <c:pt idx="70">
                  <c:v>113.29836290864945</c:v>
                </c:pt>
                <c:pt idx="71">
                  <c:v>117.12357040520158</c:v>
                </c:pt>
                <c:pt idx="72">
                  <c:v>122.26853743415188</c:v>
                </c:pt>
                <c:pt idx="73">
                  <c:v>128.5054825698696</c:v>
                </c:pt>
                <c:pt idx="74">
                  <c:v>135.28023049010412</c:v>
                </c:pt>
                <c:pt idx="75">
                  <c:v>141.73906840381957</c:v>
                </c:pt>
                <c:pt idx="76">
                  <c:v>146.87945869570535</c:v>
                </c:pt>
                <c:pt idx="77">
                  <c:v>149.79522984801315</c:v>
                </c:pt>
                <c:pt idx="78">
                  <c:v>149.93455787293513</c:v>
                </c:pt>
                <c:pt idx="79">
                  <c:v>147.26912627787533</c:v>
                </c:pt>
                <c:pt idx="80">
                  <c:v>142.30270562817225</c:v>
                </c:pt>
                <c:pt idx="81">
                  <c:v>135.91523804167056</c:v>
                </c:pt>
                <c:pt idx="82">
                  <c:v>129.10839379382654</c:v>
                </c:pt>
                <c:pt idx="83">
                  <c:v>122.75319498389666</c:v>
                </c:pt>
                <c:pt idx="84">
                  <c:v>117.42489272284139</c:v>
                </c:pt>
                <c:pt idx="85">
                  <c:v>113.35976522719881</c:v>
                </c:pt>
                <c:pt idx="86">
                  <c:v>110.51432320163768</c:v>
                </c:pt>
                <c:pt idx="87">
                  <c:v>108.67601185077575</c:v>
                </c:pt>
                <c:pt idx="88">
                  <c:v>107.57360005270218</c:v>
                </c:pt>
                <c:pt idx="89">
                  <c:v>106.95521611292327</c:v>
                </c:pt>
                <c:pt idx="90">
                  <c:v>106.62612258308634</c:v>
                </c:pt>
                <c:pt idx="91">
                  <c:v>106.45489768336252</c:v>
                </c:pt>
                <c:pt idx="92">
                  <c:v>106.36236312139933</c:v>
                </c:pt>
                <c:pt idx="93">
                  <c:v>106.30540231749274</c:v>
                </c:pt>
                <c:pt idx="94">
                  <c:v>106.26265475415417</c:v>
                </c:pt>
                <c:pt idx="95">
                  <c:v>106.22450048289633</c:v>
                </c:pt>
                <c:pt idx="96">
                  <c:v>106.18709385912838</c:v>
                </c:pt>
                <c:pt idx="97">
                  <c:v>106.1492596489708</c:v>
                </c:pt>
                <c:pt idx="98">
                  <c:v>106.11108680075904</c:v>
                </c:pt>
                <c:pt idx="99">
                  <c:v>106.07340933502668</c:v>
                </c:pt>
                <c:pt idx="100">
                  <c:v>106.03770817560792</c:v>
                </c:pt>
                <c:pt idx="101">
                  <c:v>106.00619350294266</c:v>
                </c:pt>
                <c:pt idx="102">
                  <c:v>105.98194094953111</c:v>
                </c:pt>
                <c:pt idx="103">
                  <c:v>105.96899630697142</c:v>
                </c:pt>
                <c:pt idx="104">
                  <c:v>105.97236946165886</c:v>
                </c:pt>
                <c:pt idx="105">
                  <c:v>105.99783607014425</c:v>
                </c:pt>
                <c:pt idx="106">
                  <c:v>106.05147407239619</c:v>
                </c:pt>
                <c:pt idx="107">
                  <c:v>106.13889436221729</c:v>
                </c:pt>
                <c:pt idx="108">
                  <c:v>106.2641863175199</c:v>
                </c:pt>
                <c:pt idx="109">
                  <c:v>106.42868477236316</c:v>
                </c:pt>
                <c:pt idx="110">
                  <c:v>106.62975848618986</c:v>
                </c:pt>
                <c:pt idx="111">
                  <c:v>106.85989359481938</c:v>
                </c:pt>
                <c:pt idx="112">
                  <c:v>107.10636710500266</c:v>
                </c:pt>
                <c:pt idx="113">
                  <c:v>107.3517502038149</c:v>
                </c:pt>
                <c:pt idx="114">
                  <c:v>107.57534284124787</c:v>
                </c:pt>
                <c:pt idx="115">
                  <c:v>107.75544052523625</c:v>
                </c:pt>
                <c:pt idx="116">
                  <c:v>107.87211866511451</c:v>
                </c:pt>
                <c:pt idx="117">
                  <c:v>107.9100510816188</c:v>
                </c:pt>
                <c:pt idx="118">
                  <c:v>107.86081455551334</c:v>
                </c:pt>
                <c:pt idx="119">
                  <c:v>107.72420155023465</c:v>
                </c:pt>
                <c:pt idx="120">
                  <c:v>107.50825954072634</c:v>
                </c:pt>
                <c:pt idx="121">
                  <c:v>107.22804854314255</c:v>
                </c:pt>
                <c:pt idx="122">
                  <c:v>106.90338391555964</c:v>
                </c:pt>
                <c:pt idx="123">
                  <c:v>106.55603396447641</c:v>
                </c:pt>
                <c:pt idx="124">
                  <c:v>106.20692016718858</c:v>
                </c:pt>
                <c:pt idx="125">
                  <c:v>105.87381045252987</c:v>
                </c:pt>
                <c:pt idx="126">
                  <c:v>105.56983197374082</c:v>
                </c:pt>
                <c:pt idx="127">
                  <c:v>105.3029153243852</c:v>
                </c:pt>
                <c:pt idx="128">
                  <c:v>105.07607956258414</c:v>
                </c:pt>
                <c:pt idx="129">
                  <c:v>104.88832529223242</c:v>
                </c:pt>
                <c:pt idx="130">
                  <c:v>104.7358441484057</c:v>
                </c:pt>
                <c:pt idx="131">
                  <c:v>104.61327299168843</c:v>
                </c:pt>
                <c:pt idx="132">
                  <c:v>104.51479609677872</c:v>
                </c:pt>
                <c:pt idx="133">
                  <c:v>104.43499701522626</c:v>
                </c:pt>
                <c:pt idx="134">
                  <c:v>104.36945478910992</c:v>
                </c:pt>
                <c:pt idx="135">
                  <c:v>104.31514677187688</c:v>
                </c:pt>
                <c:pt idx="136">
                  <c:v>104.27075200233922</c:v>
                </c:pt>
                <c:pt idx="137">
                  <c:v>104.2369413316127</c:v>
                </c:pt>
                <c:pt idx="138">
                  <c:v>104.21669391289034</c:v>
                </c:pt>
                <c:pt idx="139">
                  <c:v>104.2155989863046</c:v>
                </c:pt>
                <c:pt idx="140">
                  <c:v>104.24199998906232</c:v>
                </c:pt>
                <c:pt idx="141">
                  <c:v>104.30674172289358</c:v>
                </c:pt>
                <c:pt idx="142">
                  <c:v>104.42223393297608</c:v>
                </c:pt>
                <c:pt idx="143">
                  <c:v>104.60059855610197</c:v>
                </c:pt>
                <c:pt idx="144">
                  <c:v>104.85086321367244</c:v>
                </c:pt>
                <c:pt idx="145">
                  <c:v>105.17549702364055</c:v>
                </c:pt>
                <c:pt idx="146">
                  <c:v>105.56698324039421</c:v>
                </c:pt>
                <c:pt idx="147">
                  <c:v>106.00544205463038</c:v>
                </c:pt>
                <c:pt idx="148">
                  <c:v>106.45838016457637</c:v>
                </c:pt>
                <c:pt idx="149">
                  <c:v>106.88332173248887</c:v>
                </c:pt>
                <c:pt idx="150">
                  <c:v>107.2333694668735</c:v>
                </c:pt>
                <c:pt idx="151">
                  <c:v>107.46483164995699</c:v>
                </c:pt>
                <c:pt idx="152">
                  <c:v>107.54524697334406</c:v>
                </c:pt>
                <c:pt idx="153">
                  <c:v>107.45978003012677</c:v>
                </c:pt>
                <c:pt idx="154">
                  <c:v>107.21424732452716</c:v>
                </c:pt>
                <c:pt idx="155">
                  <c:v>106.83392091489753</c:v>
                </c:pt>
                <c:pt idx="156">
                  <c:v>106.35844888614264</c:v>
                </c:pt>
                <c:pt idx="157">
                  <c:v>105.83430194729279</c:v>
                </c:pt>
                <c:pt idx="158">
                  <c:v>105.30672963769955</c:v>
                </c:pt>
                <c:pt idx="159">
                  <c:v>104.81312437825079</c:v>
                </c:pt>
                <c:pt idx="160">
                  <c:v>104.37904723965184</c:v>
                </c:pt>
                <c:pt idx="161">
                  <c:v>104.01726057693065</c:v>
                </c:pt>
                <c:pt idx="162">
                  <c:v>103.72928279138678</c:v>
                </c:pt>
                <c:pt idx="163">
                  <c:v>103.50847761743526</c:v>
                </c:pt>
                <c:pt idx="164">
                  <c:v>103.34359210196331</c:v>
                </c:pt>
                <c:pt idx="165">
                  <c:v>103.22188292191761</c:v>
                </c:pt>
                <c:pt idx="166">
                  <c:v>103.1313536487414</c:v>
                </c:pt>
                <c:pt idx="167">
                  <c:v>103.06200066162639</c:v>
                </c:pt>
                <c:pt idx="168">
                  <c:v>103.00622680903203</c:v>
                </c:pt>
                <c:pt idx="169">
                  <c:v>102.95869908662203</c:v>
                </c:pt>
                <c:pt idx="170">
                  <c:v>102.91592595883438</c:v>
                </c:pt>
                <c:pt idx="171">
                  <c:v>102.8757627604131</c:v>
                </c:pt>
                <c:pt idx="172">
                  <c:v>102.83696830874464</c:v>
                </c:pt>
                <c:pt idx="173">
                  <c:v>102.79886360847652</c:v>
                </c:pt>
                <c:pt idx="174">
                  <c:v>102.76109652755255</c:v>
                </c:pt>
                <c:pt idx="175">
                  <c:v>102.72349339981456</c:v>
                </c:pt>
                <c:pt idx="176">
                  <c:v>102.68597240637996</c:v>
                </c:pt>
                <c:pt idx="177">
                  <c:v>102.64849641957646</c:v>
                </c:pt>
                <c:pt idx="178">
                  <c:v>102.61104893246349</c:v>
                </c:pt>
                <c:pt idx="179">
                  <c:v>102.57362249438387</c:v>
                </c:pt>
                <c:pt idx="180">
                  <c:v>102.536213465488</c:v>
                </c:pt>
                <c:pt idx="181">
                  <c:v>102.4988197641911</c:v>
                </c:pt>
                <c:pt idx="182">
                  <c:v>102.46143994838314</c:v>
                </c:pt>
                <c:pt idx="183">
                  <c:v>102.42407285748904</c:v>
                </c:pt>
                <c:pt idx="184">
                  <c:v>102.38671747764471</c:v>
                </c:pt>
                <c:pt idx="185">
                  <c:v>102.34937289108983</c:v>
                </c:pt>
                <c:pt idx="186">
                  <c:v>102.31203825586728</c:v>
                </c:pt>
                <c:pt idx="187">
                  <c:v>102.27471279603733</c:v>
                </c:pt>
                <c:pt idx="188">
                  <c:v>102.23739579551581</c:v>
                </c:pt>
                <c:pt idx="189">
                  <c:v>102.20008659325012</c:v>
                </c:pt>
                <c:pt idx="190">
                  <c:v>102.1627845790037</c:v>
                </c:pt>
                <c:pt idx="191">
                  <c:v>102.12548918951748</c:v>
                </c:pt>
                <c:pt idx="192">
                  <c:v>102.08819990496869</c:v>
                </c:pt>
                <c:pt idx="193">
                  <c:v>102.05091624569222</c:v>
                </c:pt>
                <c:pt idx="194">
                  <c:v>102.01363776914295</c:v>
                </c:pt>
                <c:pt idx="195">
                  <c:v>101.97636406708092</c:v>
                </c:pt>
                <c:pt idx="196">
                  <c:v>101.9390947629642</c:v>
                </c:pt>
                <c:pt idx="197">
                  <c:v>101.90182950953414</c:v>
                </c:pt>
                <c:pt idx="198">
                  <c:v>101.86456798657979</c:v>
                </c:pt>
                <c:pt idx="199">
                  <c:v>101.82730989886882</c:v>
                </c:pt>
                <c:pt idx="200">
                  <c:v>101.79005497423243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A!$BC$6:$BC$206</c:f>
              <c:numCache>
                <c:formatCode>General</c:formatCode>
                <c:ptCount val="201"/>
                <c:pt idx="0">
                  <c:v>106.33390029293072</c:v>
                </c:pt>
                <c:pt idx="1">
                  <c:v>106.33712415908145</c:v>
                </c:pt>
                <c:pt idx="2">
                  <c:v>106.34035033686159</c:v>
                </c:pt>
                <c:pt idx="3">
                  <c:v>106.34357899742338</c:v>
                </c:pt>
                <c:pt idx="4">
                  <c:v>106.34681032341648</c:v>
                </c:pt>
                <c:pt idx="5">
                  <c:v>106.35004450961139</c:v>
                </c:pt>
                <c:pt idx="6">
                  <c:v>106.3532817635363</c:v>
                </c:pt>
                <c:pt idx="7">
                  <c:v>106.35652230612304</c:v>
                </c:pt>
                <c:pt idx="8">
                  <c:v>106.35976637235908</c:v>
                </c:pt>
                <c:pt idx="9">
                  <c:v>106.36301421193976</c:v>
                </c:pt>
                <c:pt idx="10">
                  <c:v>106.36626608991513</c:v>
                </c:pt>
                <c:pt idx="11">
                  <c:v>106.36952228732427</c:v>
                </c:pt>
                <c:pt idx="12">
                  <c:v>106.37278310180803</c:v>
                </c:pt>
                <c:pt idx="13">
                  <c:v>106.37604884819075</c:v>
                </c:pt>
                <c:pt idx="14">
                  <c:v>106.37931985901868</c:v>
                </c:pt>
                <c:pt idx="15">
                  <c:v>106.38259648504119</c:v>
                </c:pt>
                <c:pt idx="16">
                  <c:v>106.38587909561905</c:v>
                </c:pt>
                <c:pt idx="17">
                  <c:v>106.38916807904063</c:v>
                </c:pt>
                <c:pt idx="18">
                  <c:v>106.39246384272437</c:v>
                </c:pt>
                <c:pt idx="19">
                  <c:v>106.39576681328289</c:v>
                </c:pt>
                <c:pt idx="20">
                  <c:v>106.39907743641935</c:v>
                </c:pt>
                <c:pt idx="21">
                  <c:v>106.40239617662344</c:v>
                </c:pt>
                <c:pt idx="22">
                  <c:v>106.40572351662921</c:v>
                </c:pt>
                <c:pt idx="23">
                  <c:v>106.40905995659081</c:v>
                </c:pt>
                <c:pt idx="24">
                  <c:v>106.41240601292766</c:v>
                </c:pt>
                <c:pt idx="25">
                  <c:v>106.41576221678196</c:v>
                </c:pt>
                <c:pt idx="26">
                  <c:v>106.4191291120251</c:v>
                </c:pt>
                <c:pt idx="27">
                  <c:v>106.42250725274017</c:v>
                </c:pt>
                <c:pt idx="28">
                  <c:v>106.42589720009849</c:v>
                </c:pt>
                <c:pt idx="29">
                  <c:v>106.42929951853677</c:v>
                </c:pt>
                <c:pt idx="30">
                  <c:v>106.43271477113018</c:v>
                </c:pt>
                <c:pt idx="31">
                  <c:v>106.43614351404261</c:v>
                </c:pt>
                <c:pt idx="32">
                  <c:v>106.43958628992068</c:v>
                </c:pt>
                <c:pt idx="33">
                  <c:v>106.4430436200817</c:v>
                </c:pt>
                <c:pt idx="34">
                  <c:v>106.44651599532681</c:v>
                </c:pt>
                <c:pt idx="35">
                  <c:v>106.45000386519138</c:v>
                </c:pt>
                <c:pt idx="36">
                  <c:v>106.45350762542139</c:v>
                </c:pt>
                <c:pt idx="37">
                  <c:v>106.45702760344051</c:v>
                </c:pt>
                <c:pt idx="38">
                  <c:v>106.46056404154589</c:v>
                </c:pt>
                <c:pt idx="39">
                  <c:v>106.46411707754167</c:v>
                </c:pt>
                <c:pt idx="40">
                  <c:v>106.46768672248622</c:v>
                </c:pt>
                <c:pt idx="41">
                  <c:v>106.47127283519734</c:v>
                </c:pt>
                <c:pt idx="42">
                  <c:v>106.47487509311995</c:v>
                </c:pt>
                <c:pt idx="43">
                  <c:v>106.4784929591242</c:v>
                </c:pt>
                <c:pt idx="44">
                  <c:v>106.48212564375862</c:v>
                </c:pt>
                <c:pt idx="45">
                  <c:v>106.48577206244018</c:v>
                </c:pt>
                <c:pt idx="46">
                  <c:v>106.48943078701836</c:v>
                </c:pt>
                <c:pt idx="47">
                  <c:v>106.4930999911038</c:v>
                </c:pt>
                <c:pt idx="48">
                  <c:v>106.49677738850617</c:v>
                </c:pt>
                <c:pt idx="49">
                  <c:v>106.50046016408186</c:v>
                </c:pt>
                <c:pt idx="50">
                  <c:v>106.50414489624872</c:v>
                </c:pt>
                <c:pt idx="51">
                  <c:v>106.50782747038862</c:v>
                </c:pt>
                <c:pt idx="52">
                  <c:v>106.51150298232758</c:v>
                </c:pt>
                <c:pt idx="53">
                  <c:v>106.51516563106313</c:v>
                </c:pt>
                <c:pt idx="54">
                  <c:v>106.51880859990295</c:v>
                </c:pt>
                <c:pt idx="55">
                  <c:v>106.52242392519088</c:v>
                </c:pt>
                <c:pt idx="56">
                  <c:v>106.52600235183391</c:v>
                </c:pt>
                <c:pt idx="57">
                  <c:v>106.52953317491205</c:v>
                </c:pt>
                <c:pt idx="58">
                  <c:v>106.53300406676</c:v>
                </c:pt>
                <c:pt idx="59">
                  <c:v>106.53640088906505</c:v>
                </c:pt>
                <c:pt idx="60">
                  <c:v>106.53970748973984</c:v>
                </c:pt>
                <c:pt idx="61">
                  <c:v>106.5429054846135</c:v>
                </c:pt>
                <c:pt idx="62">
                  <c:v>106.54597402435148</c:v>
                </c:pt>
                <c:pt idx="63">
                  <c:v>106.54888954748168</c:v>
                </c:pt>
                <c:pt idx="64">
                  <c:v>106.55162552097863</c:v>
                </c:pt>
                <c:pt idx="65">
                  <c:v>106.55415217056337</c:v>
                </c:pt>
                <c:pt idx="66">
                  <c:v>106.55643620371657</c:v>
                </c:pt>
                <c:pt idx="67">
                  <c:v>106.55844052939624</c:v>
                </c:pt>
                <c:pt idx="68">
                  <c:v>106.56012397960129</c:v>
                </c:pt>
                <c:pt idx="69">
                  <c:v>106.56144103923039</c:v>
                </c:pt>
                <c:pt idx="70">
                  <c:v>106.56234159214466</c:v>
                </c:pt>
                <c:pt idx="71">
                  <c:v>106.5627706929333</c:v>
                </c:pt>
                <c:pt idx="72">
                  <c:v>106.5626683755678</c:v>
                </c:pt>
                <c:pt idx="73">
                  <c:v>106.56196951185969</c:v>
                </c:pt>
                <c:pt idx="74">
                  <c:v>106.56060373433263</c:v>
                </c:pt>
                <c:pt idx="75">
                  <c:v>106.55849543967761</c:v>
                </c:pt>
                <c:pt idx="76">
                  <c:v>106.55556389025303</c:v>
                </c:pt>
                <c:pt idx="77">
                  <c:v>106.55172343195507</c:v>
                </c:pt>
                <c:pt idx="78">
                  <c:v>106.54688384703671</c:v>
                </c:pt>
                <c:pt idx="79">
                  <c:v>106.54095085988546</c:v>
                </c:pt>
                <c:pt idx="80">
                  <c:v>106.53382681216769</c:v>
                </c:pt>
                <c:pt idx="81">
                  <c:v>106.52541152089729</c:v>
                </c:pt>
                <c:pt idx="82">
                  <c:v>106.51560332871023</c:v>
                </c:pt>
                <c:pt idx="83">
                  <c:v>106.50430034979462</c:v>
                </c:pt>
                <c:pt idx="84">
                  <c:v>106.49140190750461</c:v>
                </c:pt>
                <c:pt idx="85">
                  <c:v>106.47681015075361</c:v>
                </c:pt>
                <c:pt idx="86">
                  <c:v>106.46043182607718</c:v>
                </c:pt>
                <c:pt idx="87">
                  <c:v>106.44218017118692</c:v>
                </c:pt>
                <c:pt idx="88">
                  <c:v>106.42197688449671</c:v>
                </c:pt>
                <c:pt idx="89">
                  <c:v>106.39975411426039</c:v>
                </c:pt>
                <c:pt idx="90">
                  <c:v>106.37545640151535</c:v>
                </c:pt>
                <c:pt idx="91">
                  <c:v>106.34904250395263</c:v>
                </c:pt>
                <c:pt idx="92">
                  <c:v>106.32048702408234</c:v>
                </c:pt>
                <c:pt idx="93">
                  <c:v>106.2897817654554</c:v>
                </c:pt>
                <c:pt idx="94">
                  <c:v>106.25693674580853</c:v>
                </c:pt>
                <c:pt idx="95">
                  <c:v>106.22198080603582</c:v>
                </c:pt>
                <c:pt idx="96">
                  <c:v>106.18496176863538</c:v>
                </c:pt>
                <c:pt idx="97">
                  <c:v>106.14594611804077</c:v>
                </c:pt>
                <c:pt idx="98">
                  <c:v>106.10501819688747</c:v>
                </c:pt>
                <c:pt idx="99">
                  <c:v>106.06227893528842</c:v>
                </c:pt>
                <c:pt idx="100">
                  <c:v>106.0178441528881</c:v>
                </c:pt>
                <c:pt idx="101">
                  <c:v>105.97184249408598</c:v>
                </c:pt>
                <c:pt idx="102">
                  <c:v>105.92441307377915</c:v>
                </c:pt>
                <c:pt idx="103">
                  <c:v>105.87570292302166</c:v>
                </c:pt>
                <c:pt idx="104">
                  <c:v>105.82586433035306</c:v>
                </c:pt>
                <c:pt idx="105">
                  <c:v>105.77505217497088</c:v>
                </c:pt>
                <c:pt idx="106">
                  <c:v>105.72342134271574</c:v>
                </c:pt>
                <c:pt idx="107">
                  <c:v>105.67112430577454</c:v>
                </c:pt>
                <c:pt idx="108">
                  <c:v>105.61830893321891</c:v>
                </c:pt>
                <c:pt idx="109">
                  <c:v>105.56511658331078</c:v>
                </c:pt>
                <c:pt idx="110">
                  <c:v>105.51168051130006</c:v>
                </c:pt>
                <c:pt idx="111">
                  <c:v>105.45812460949406</c:v>
                </c:pt>
                <c:pt idx="112">
                  <c:v>105.40456248076644</c:v>
                </c:pt>
                <c:pt idx="113">
                  <c:v>105.35109683319966</c:v>
                </c:pt>
                <c:pt idx="114">
                  <c:v>105.29781917272368</c:v>
                </c:pt>
                <c:pt idx="115">
                  <c:v>105.2448097626378</c:v>
                </c:pt>
                <c:pt idx="116">
                  <c:v>105.19213781375153</c:v>
                </c:pt>
                <c:pt idx="117">
                  <c:v>105.13986186632218</c:v>
                </c:pt>
                <c:pt idx="118">
                  <c:v>105.08803032464184</c:v>
                </c:pt>
                <c:pt idx="119">
                  <c:v>105.03668210659953</c:v>
                </c:pt>
                <c:pt idx="120">
                  <c:v>104.98584737335918</c:v>
                </c:pt>
                <c:pt idx="121">
                  <c:v>104.93554830801406</c:v>
                </c:pt>
                <c:pt idx="122">
                  <c:v>104.88579991631313</c:v>
                </c:pt>
                <c:pt idx="123">
                  <c:v>104.83661082697833</c:v>
                </c:pt>
                <c:pt idx="124">
                  <c:v>104.78798407348549</c:v>
                </c:pt>
                <c:pt idx="125">
                  <c:v>104.73991784327949</c:v>
                </c:pt>
                <c:pt idx="126">
                  <c:v>104.6924061841075</c:v>
                </c:pt>
                <c:pt idx="127">
                  <c:v>104.64543966041384</c:v>
                </c:pt>
                <c:pt idx="128">
                  <c:v>104.59900595551362</c:v>
                </c:pt>
                <c:pt idx="129">
                  <c:v>104.55309041755406</c:v>
                </c:pt>
                <c:pt idx="130">
                  <c:v>104.50767654911034</c:v>
                </c:pt>
                <c:pt idx="131">
                  <c:v>104.46274644168417</c:v>
                </c:pt>
                <c:pt idx="132">
                  <c:v>104.41828115743101</c:v>
                </c:pt>
                <c:pt idx="133">
                  <c:v>104.37426106118674</c:v>
                </c:pt>
                <c:pt idx="134">
                  <c:v>104.33066610634837</c:v>
                </c:pt>
                <c:pt idx="135">
                  <c:v>104.28747607843603</c:v>
                </c:pt>
                <c:pt idx="136">
                  <c:v>104.24467080026839</c:v>
                </c:pt>
                <c:pt idx="137">
                  <c:v>104.2022303026603</c:v>
                </c:pt>
                <c:pt idx="138">
                  <c:v>104.16013496443188</c:v>
                </c:pt>
                <c:pt idx="139">
                  <c:v>104.1183656253334</c:v>
                </c:pt>
                <c:pt idx="140">
                  <c:v>104.07690367525753</c:v>
                </c:pt>
                <c:pt idx="141">
                  <c:v>104.03573112285424</c:v>
                </c:pt>
                <c:pt idx="142">
                  <c:v>103.99483064639206</c:v>
                </c:pt>
                <c:pt idx="143">
                  <c:v>103.95418562943772</c:v>
                </c:pt>
                <c:pt idx="144">
                  <c:v>103.91378018365948</c:v>
                </c:pt>
                <c:pt idx="145">
                  <c:v>103.8735991608043</c:v>
                </c:pt>
                <c:pt idx="146">
                  <c:v>103.83362815565933</c:v>
                </c:pt>
                <c:pt idx="147">
                  <c:v>103.79385350158599</c:v>
                </c:pt>
                <c:pt idx="148">
                  <c:v>103.75426226001017</c:v>
                </c:pt>
                <c:pt idx="149">
                  <c:v>103.71484220506801</c:v>
                </c:pt>
                <c:pt idx="150">
                  <c:v>103.67558180443946</c:v>
                </c:pt>
                <c:pt idx="151">
                  <c:v>103.63647019725335</c:v>
                </c:pt>
                <c:pt idx="152">
                  <c:v>103.59749716981558</c:v>
                </c:pt>
                <c:pt idx="153">
                  <c:v>103.5586531297961</c:v>
                </c:pt>
                <c:pt idx="154">
                  <c:v>103.51992907940743</c:v>
                </c:pt>
                <c:pt idx="155">
                  <c:v>103.48131658801965</c:v>
                </c:pt>
                <c:pt idx="156">
                  <c:v>103.44280776457815</c:v>
                </c:pt>
                <c:pt idx="157">
                  <c:v>103.40439523012506</c:v>
                </c:pt>
                <c:pt idx="158">
                  <c:v>103.36607209066686</c:v>
                </c:pt>
                <c:pt idx="159">
                  <c:v>103.32783191058164</c:v>
                </c:pt>
                <c:pt idx="160">
                  <c:v>103.28966868671841</c:v>
                </c:pt>
                <c:pt idx="161">
                  <c:v>103.25157682330421</c:v>
                </c:pt>
                <c:pt idx="162">
                  <c:v>103.21355110774572</c:v>
                </c:pt>
                <c:pt idx="163">
                  <c:v>103.17558668738654</c:v>
                </c:pt>
                <c:pt idx="164">
                  <c:v>103.13767904726036</c:v>
                </c:pt>
                <c:pt idx="165">
                  <c:v>103.09982398886304</c:v>
                </c:pt>
                <c:pt idx="166">
                  <c:v>103.06201760995246</c:v>
                </c:pt>
                <c:pt idx="167">
                  <c:v>103.02425628537303</c:v>
                </c:pt>
                <c:pt idx="168">
                  <c:v>102.98653664889257</c:v>
                </c:pt>
                <c:pt idx="169">
                  <c:v>102.9488555760322</c:v>
                </c:pt>
                <c:pt idx="170">
                  <c:v>102.91121016786346</c:v>
                </c:pt>
                <c:pt idx="171">
                  <c:v>102.87359773574271</c:v>
                </c:pt>
                <c:pt idx="172">
                  <c:v>102.83601578695004</c:v>
                </c:pt>
                <c:pt idx="173">
                  <c:v>102.79846201119649</c:v>
                </c:pt>
                <c:pt idx="174">
                  <c:v>102.76093426796299</c:v>
                </c:pt>
                <c:pt idx="175">
                  <c:v>102.72343057463297</c:v>
                </c:pt>
                <c:pt idx="176">
                  <c:v>102.68594909538012</c:v>
                </c:pt>
                <c:pt idx="177">
                  <c:v>102.64848813077344</c:v>
                </c:pt>
                <c:pt idx="178">
                  <c:v>102.61104610806152</c:v>
                </c:pt>
                <c:pt idx="179">
                  <c:v>102.57362157209926</c:v>
                </c:pt>
                <c:pt idx="180">
                  <c:v>102.53621317688079</c:v>
                </c:pt>
                <c:pt idx="181">
                  <c:v>102.49881967764387</c:v>
                </c:pt>
                <c:pt idx="182">
                  <c:v>102.46143992351159</c:v>
                </c:pt>
                <c:pt idx="183">
                  <c:v>102.42407285063958</c:v>
                </c:pt>
                <c:pt idx="184">
                  <c:v>102.38671747583706</c:v>
                </c:pt>
                <c:pt idx="185">
                  <c:v>102.34937289063267</c:v>
                </c:pt>
                <c:pt idx="186">
                  <c:v>102.31203825575648</c:v>
                </c:pt>
                <c:pt idx="187">
                  <c:v>102.2747127960116</c:v>
                </c:pt>
                <c:pt idx="188">
                  <c:v>102.23739579551008</c:v>
                </c:pt>
                <c:pt idx="189">
                  <c:v>102.2000865932489</c:v>
                </c:pt>
                <c:pt idx="190">
                  <c:v>102.16278457900344</c:v>
                </c:pt>
                <c:pt idx="191">
                  <c:v>102.12548918951744</c:v>
                </c:pt>
                <c:pt idx="192">
                  <c:v>102.08819990496868</c:v>
                </c:pt>
                <c:pt idx="193">
                  <c:v>102.05091624569222</c:v>
                </c:pt>
                <c:pt idx="194">
                  <c:v>102.01363776914295</c:v>
                </c:pt>
                <c:pt idx="195">
                  <c:v>101.97636406708092</c:v>
                </c:pt>
                <c:pt idx="196">
                  <c:v>101.9390947629642</c:v>
                </c:pt>
                <c:pt idx="197">
                  <c:v>101.90182950953414</c:v>
                </c:pt>
                <c:pt idx="198">
                  <c:v>101.86456798657979</c:v>
                </c:pt>
                <c:pt idx="199">
                  <c:v>101.82730989886882</c:v>
                </c:pt>
                <c:pt idx="200">
                  <c:v>101.79005497423243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874648"/>
        <c:axId val="499875040"/>
      </c:scatterChart>
      <c:valAx>
        <c:axId val="499874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875040"/>
        <c:crosses val="autoZero"/>
        <c:crossBetween val="midCat"/>
      </c:valAx>
      <c:valAx>
        <c:axId val="499875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874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A!$K$6:$K$206</c:f>
              <c:numCache>
                <c:formatCode>General</c:formatCode>
                <c:ptCount val="201"/>
                <c:pt idx="0">
                  <c:v>102.086</c:v>
                </c:pt>
                <c:pt idx="1">
                  <c:v>102.5</c:v>
                </c:pt>
                <c:pt idx="2">
                  <c:v>104.371</c:v>
                </c:pt>
                <c:pt idx="3">
                  <c:v>102.729</c:v>
                </c:pt>
                <c:pt idx="4">
                  <c:v>103.95699999999999</c:v>
                </c:pt>
                <c:pt idx="5">
                  <c:v>102.286</c:v>
                </c:pt>
                <c:pt idx="6">
                  <c:v>102.443</c:v>
                </c:pt>
                <c:pt idx="7">
                  <c:v>102.82899999999999</c:v>
                </c:pt>
                <c:pt idx="8">
                  <c:v>102.057</c:v>
                </c:pt>
                <c:pt idx="9">
                  <c:v>102.771</c:v>
                </c:pt>
                <c:pt idx="10">
                  <c:v>103.1</c:v>
                </c:pt>
                <c:pt idx="11">
                  <c:v>102.614</c:v>
                </c:pt>
                <c:pt idx="12">
                  <c:v>103.729</c:v>
                </c:pt>
                <c:pt idx="13">
                  <c:v>102.714</c:v>
                </c:pt>
                <c:pt idx="14">
                  <c:v>104.271</c:v>
                </c:pt>
                <c:pt idx="15">
                  <c:v>102.886</c:v>
                </c:pt>
                <c:pt idx="16">
                  <c:v>103.74299999999999</c:v>
                </c:pt>
                <c:pt idx="17">
                  <c:v>103.857</c:v>
                </c:pt>
                <c:pt idx="18">
                  <c:v>102.629</c:v>
                </c:pt>
                <c:pt idx="19">
                  <c:v>103.371</c:v>
                </c:pt>
                <c:pt idx="20">
                  <c:v>103.229</c:v>
                </c:pt>
                <c:pt idx="21">
                  <c:v>104.214</c:v>
                </c:pt>
                <c:pt idx="22">
                  <c:v>104.086</c:v>
                </c:pt>
                <c:pt idx="23">
                  <c:v>103.529</c:v>
                </c:pt>
                <c:pt idx="24">
                  <c:v>104.357</c:v>
                </c:pt>
                <c:pt idx="25">
                  <c:v>105.9</c:v>
                </c:pt>
                <c:pt idx="26">
                  <c:v>106.229</c:v>
                </c:pt>
                <c:pt idx="27">
                  <c:v>106.014</c:v>
                </c:pt>
                <c:pt idx="28">
                  <c:v>106.3</c:v>
                </c:pt>
                <c:pt idx="29">
                  <c:v>105.32899999999999</c:v>
                </c:pt>
                <c:pt idx="30">
                  <c:v>107.04300000000001</c:v>
                </c:pt>
                <c:pt idx="31">
                  <c:v>106.24299999999999</c:v>
                </c:pt>
                <c:pt idx="32">
                  <c:v>105.357</c:v>
                </c:pt>
                <c:pt idx="33">
                  <c:v>106.95699999999999</c:v>
                </c:pt>
                <c:pt idx="34">
                  <c:v>107.157</c:v>
                </c:pt>
                <c:pt idx="35">
                  <c:v>107.429</c:v>
                </c:pt>
                <c:pt idx="36">
                  <c:v>108.25700000000001</c:v>
                </c:pt>
                <c:pt idx="37">
                  <c:v>108.657</c:v>
                </c:pt>
                <c:pt idx="38">
                  <c:v>110.81399999999999</c:v>
                </c:pt>
                <c:pt idx="39">
                  <c:v>112.82899999999999</c:v>
                </c:pt>
                <c:pt idx="40">
                  <c:v>114.45699999999999</c:v>
                </c:pt>
                <c:pt idx="41">
                  <c:v>117.857</c:v>
                </c:pt>
                <c:pt idx="42">
                  <c:v>120.7</c:v>
                </c:pt>
                <c:pt idx="43">
                  <c:v>125.54300000000001</c:v>
                </c:pt>
                <c:pt idx="44">
                  <c:v>131.54300000000001</c:v>
                </c:pt>
                <c:pt idx="45">
                  <c:v>139.17099999999999</c:v>
                </c:pt>
                <c:pt idx="46">
                  <c:v>145.80000000000001</c:v>
                </c:pt>
                <c:pt idx="47">
                  <c:v>153.94300000000001</c:v>
                </c:pt>
                <c:pt idx="48">
                  <c:v>162.857</c:v>
                </c:pt>
                <c:pt idx="49">
                  <c:v>172.571</c:v>
                </c:pt>
                <c:pt idx="50">
                  <c:v>180.08600000000001</c:v>
                </c:pt>
                <c:pt idx="51">
                  <c:v>187.3</c:v>
                </c:pt>
                <c:pt idx="52">
                  <c:v>193.84299999999999</c:v>
                </c:pt>
                <c:pt idx="53">
                  <c:v>201.34299999999999</c:v>
                </c:pt>
                <c:pt idx="54">
                  <c:v>203.05699999999999</c:v>
                </c:pt>
                <c:pt idx="55">
                  <c:v>202.3</c:v>
                </c:pt>
                <c:pt idx="56">
                  <c:v>201.58600000000001</c:v>
                </c:pt>
                <c:pt idx="57">
                  <c:v>194.75700000000001</c:v>
                </c:pt>
                <c:pt idx="58">
                  <c:v>183.5</c:v>
                </c:pt>
                <c:pt idx="59">
                  <c:v>160.429</c:v>
                </c:pt>
                <c:pt idx="60">
                  <c:v>131.41399999999999</c:v>
                </c:pt>
                <c:pt idx="61">
                  <c:v>112.286</c:v>
                </c:pt>
                <c:pt idx="62">
                  <c:v>105.629</c:v>
                </c:pt>
                <c:pt idx="63">
                  <c:v>104.8</c:v>
                </c:pt>
                <c:pt idx="64">
                  <c:v>104.114</c:v>
                </c:pt>
                <c:pt idx="65">
                  <c:v>104.1</c:v>
                </c:pt>
                <c:pt idx="66">
                  <c:v>104.086</c:v>
                </c:pt>
                <c:pt idx="67">
                  <c:v>106.25700000000001</c:v>
                </c:pt>
                <c:pt idx="68">
                  <c:v>106.7</c:v>
                </c:pt>
                <c:pt idx="69">
                  <c:v>108.386</c:v>
                </c:pt>
                <c:pt idx="70">
                  <c:v>111.6</c:v>
                </c:pt>
                <c:pt idx="71">
                  <c:v>113.45699999999999</c:v>
                </c:pt>
                <c:pt idx="72">
                  <c:v>116.9</c:v>
                </c:pt>
                <c:pt idx="73">
                  <c:v>119.2</c:v>
                </c:pt>
                <c:pt idx="74">
                  <c:v>125.24299999999999</c:v>
                </c:pt>
                <c:pt idx="75">
                  <c:v>129.17099999999999</c:v>
                </c:pt>
                <c:pt idx="76">
                  <c:v>134.429</c:v>
                </c:pt>
                <c:pt idx="77">
                  <c:v>139.18600000000001</c:v>
                </c:pt>
                <c:pt idx="78">
                  <c:v>143.48599999999999</c:v>
                </c:pt>
                <c:pt idx="79">
                  <c:v>144.714</c:v>
                </c:pt>
                <c:pt idx="80">
                  <c:v>146.029</c:v>
                </c:pt>
                <c:pt idx="81">
                  <c:v>144.214</c:v>
                </c:pt>
                <c:pt idx="82">
                  <c:v>136.22900000000001</c:v>
                </c:pt>
                <c:pt idx="83">
                  <c:v>126.443</c:v>
                </c:pt>
                <c:pt idx="84">
                  <c:v>118.157</c:v>
                </c:pt>
                <c:pt idx="85">
                  <c:v>108.871</c:v>
                </c:pt>
                <c:pt idx="86">
                  <c:v>106.214</c:v>
                </c:pt>
                <c:pt idx="87">
                  <c:v>104.54300000000001</c:v>
                </c:pt>
                <c:pt idx="88">
                  <c:v>104.3</c:v>
                </c:pt>
                <c:pt idx="89">
                  <c:v>103.371</c:v>
                </c:pt>
                <c:pt idx="90">
                  <c:v>102.7</c:v>
                </c:pt>
                <c:pt idx="91">
                  <c:v>102.529</c:v>
                </c:pt>
                <c:pt idx="92">
                  <c:v>102.714</c:v>
                </c:pt>
                <c:pt idx="93">
                  <c:v>102.81399999999999</c:v>
                </c:pt>
                <c:pt idx="94">
                  <c:v>102.643</c:v>
                </c:pt>
                <c:pt idx="95">
                  <c:v>102.3</c:v>
                </c:pt>
                <c:pt idx="96">
                  <c:v>101.614</c:v>
                </c:pt>
                <c:pt idx="97">
                  <c:v>100.9</c:v>
                </c:pt>
                <c:pt idx="98">
                  <c:v>103.071</c:v>
                </c:pt>
                <c:pt idx="99">
                  <c:v>101.857</c:v>
                </c:pt>
                <c:pt idx="100">
                  <c:v>102.986</c:v>
                </c:pt>
                <c:pt idx="101">
                  <c:v>102.843</c:v>
                </c:pt>
                <c:pt idx="102">
                  <c:v>103.357</c:v>
                </c:pt>
                <c:pt idx="103">
                  <c:v>103.82899999999999</c:v>
                </c:pt>
                <c:pt idx="104">
                  <c:v>103.229</c:v>
                </c:pt>
                <c:pt idx="105">
                  <c:v>104</c:v>
                </c:pt>
                <c:pt idx="106">
                  <c:v>102.286</c:v>
                </c:pt>
                <c:pt idx="107">
                  <c:v>104.114</c:v>
                </c:pt>
                <c:pt idx="108">
                  <c:v>103.014</c:v>
                </c:pt>
                <c:pt idx="109">
                  <c:v>103.557</c:v>
                </c:pt>
                <c:pt idx="110">
                  <c:v>103.229</c:v>
                </c:pt>
                <c:pt idx="111">
                  <c:v>103.129</c:v>
                </c:pt>
                <c:pt idx="112">
                  <c:v>103.857</c:v>
                </c:pt>
                <c:pt idx="113">
                  <c:v>102.5</c:v>
                </c:pt>
                <c:pt idx="114">
                  <c:v>103.914</c:v>
                </c:pt>
                <c:pt idx="115">
                  <c:v>102.643</c:v>
                </c:pt>
                <c:pt idx="116">
                  <c:v>104.45699999999999</c:v>
                </c:pt>
                <c:pt idx="117">
                  <c:v>104.04300000000001</c:v>
                </c:pt>
                <c:pt idx="118">
                  <c:v>103.771</c:v>
                </c:pt>
                <c:pt idx="119">
                  <c:v>104.45699999999999</c:v>
                </c:pt>
                <c:pt idx="120">
                  <c:v>103.68600000000001</c:v>
                </c:pt>
                <c:pt idx="121">
                  <c:v>103.886</c:v>
                </c:pt>
                <c:pt idx="122">
                  <c:v>103.1</c:v>
                </c:pt>
                <c:pt idx="123">
                  <c:v>101.614</c:v>
                </c:pt>
                <c:pt idx="124">
                  <c:v>100.9</c:v>
                </c:pt>
                <c:pt idx="125">
                  <c:v>102.95699999999999</c:v>
                </c:pt>
                <c:pt idx="126">
                  <c:v>101.714</c:v>
                </c:pt>
                <c:pt idx="127">
                  <c:v>101.386</c:v>
                </c:pt>
                <c:pt idx="128">
                  <c:v>100.971</c:v>
                </c:pt>
                <c:pt idx="129">
                  <c:v>101.8</c:v>
                </c:pt>
                <c:pt idx="130">
                  <c:v>102.657</c:v>
                </c:pt>
                <c:pt idx="131">
                  <c:v>102.04300000000001</c:v>
                </c:pt>
                <c:pt idx="132">
                  <c:v>101.04300000000001</c:v>
                </c:pt>
                <c:pt idx="133">
                  <c:v>100.5</c:v>
                </c:pt>
                <c:pt idx="134">
                  <c:v>101.143</c:v>
                </c:pt>
                <c:pt idx="135">
                  <c:v>101.214</c:v>
                </c:pt>
                <c:pt idx="136">
                  <c:v>100.871</c:v>
                </c:pt>
                <c:pt idx="137">
                  <c:v>100.071</c:v>
                </c:pt>
                <c:pt idx="138">
                  <c:v>100.229</c:v>
                </c:pt>
                <c:pt idx="139">
                  <c:v>100.129</c:v>
                </c:pt>
                <c:pt idx="140">
                  <c:v>100.843</c:v>
                </c:pt>
                <c:pt idx="141">
                  <c:v>100.486</c:v>
                </c:pt>
                <c:pt idx="142">
                  <c:v>101.571</c:v>
                </c:pt>
                <c:pt idx="143">
                  <c:v>100.729</c:v>
                </c:pt>
                <c:pt idx="144">
                  <c:v>102.071</c:v>
                </c:pt>
                <c:pt idx="145">
                  <c:v>103.071</c:v>
                </c:pt>
                <c:pt idx="146">
                  <c:v>101.843</c:v>
                </c:pt>
                <c:pt idx="147">
                  <c:v>101.914</c:v>
                </c:pt>
                <c:pt idx="148">
                  <c:v>102.129</c:v>
                </c:pt>
                <c:pt idx="149">
                  <c:v>103.657</c:v>
                </c:pt>
                <c:pt idx="150">
                  <c:v>104.229</c:v>
                </c:pt>
                <c:pt idx="151">
                  <c:v>103.771</c:v>
                </c:pt>
                <c:pt idx="152">
                  <c:v>104.486</c:v>
                </c:pt>
                <c:pt idx="153">
                  <c:v>104.386</c:v>
                </c:pt>
                <c:pt idx="154">
                  <c:v>103.614</c:v>
                </c:pt>
                <c:pt idx="155">
                  <c:v>104.571</c:v>
                </c:pt>
                <c:pt idx="156">
                  <c:v>102.74299999999999</c:v>
                </c:pt>
                <c:pt idx="157">
                  <c:v>102.786</c:v>
                </c:pt>
                <c:pt idx="158">
                  <c:v>102.443</c:v>
                </c:pt>
                <c:pt idx="159">
                  <c:v>102.1</c:v>
                </c:pt>
                <c:pt idx="160">
                  <c:v>101.04300000000001</c:v>
                </c:pt>
                <c:pt idx="161">
                  <c:v>101.32899999999999</c:v>
                </c:pt>
                <c:pt idx="162">
                  <c:v>100.74299999999999</c:v>
                </c:pt>
                <c:pt idx="163">
                  <c:v>100.17100000000001</c:v>
                </c:pt>
                <c:pt idx="164">
                  <c:v>100.086</c:v>
                </c:pt>
                <c:pt idx="165">
                  <c:v>100.68600000000001</c:v>
                </c:pt>
                <c:pt idx="166">
                  <c:v>99.356999999999999</c:v>
                </c:pt>
                <c:pt idx="167">
                  <c:v>99.713999999999999</c:v>
                </c:pt>
                <c:pt idx="168">
                  <c:v>100.1</c:v>
                </c:pt>
                <c:pt idx="169">
                  <c:v>100.086</c:v>
                </c:pt>
                <c:pt idx="170">
                  <c:v>98.742999999999995</c:v>
                </c:pt>
                <c:pt idx="171">
                  <c:v>100.6</c:v>
                </c:pt>
                <c:pt idx="172">
                  <c:v>100.729</c:v>
                </c:pt>
                <c:pt idx="173">
                  <c:v>99.757000000000005</c:v>
                </c:pt>
                <c:pt idx="174">
                  <c:v>100.357</c:v>
                </c:pt>
                <c:pt idx="175">
                  <c:v>100.3</c:v>
                </c:pt>
                <c:pt idx="176">
                  <c:v>100.6</c:v>
                </c:pt>
                <c:pt idx="177">
                  <c:v>99.728999999999999</c:v>
                </c:pt>
                <c:pt idx="178">
                  <c:v>100.229</c:v>
                </c:pt>
                <c:pt idx="179">
                  <c:v>101.571</c:v>
                </c:pt>
                <c:pt idx="180">
                  <c:v>98.971000000000004</c:v>
                </c:pt>
                <c:pt idx="181">
                  <c:v>99.971000000000004</c:v>
                </c:pt>
                <c:pt idx="182">
                  <c:v>98.885999999999996</c:v>
                </c:pt>
                <c:pt idx="183">
                  <c:v>99.643000000000001</c:v>
                </c:pt>
                <c:pt idx="184">
                  <c:v>98.7</c:v>
                </c:pt>
                <c:pt idx="185">
                  <c:v>100.014</c:v>
                </c:pt>
                <c:pt idx="186">
                  <c:v>98.543000000000006</c:v>
                </c:pt>
                <c:pt idx="187">
                  <c:v>99.471000000000004</c:v>
                </c:pt>
                <c:pt idx="188">
                  <c:v>99.870999999999995</c:v>
                </c:pt>
                <c:pt idx="189">
                  <c:v>98.471000000000004</c:v>
                </c:pt>
                <c:pt idx="190">
                  <c:v>100.1</c:v>
                </c:pt>
                <c:pt idx="191">
                  <c:v>99.771000000000001</c:v>
                </c:pt>
                <c:pt idx="192">
                  <c:v>99.242999999999995</c:v>
                </c:pt>
                <c:pt idx="193">
                  <c:v>99.385999999999996</c:v>
                </c:pt>
                <c:pt idx="194">
                  <c:v>98.728999999999999</c:v>
                </c:pt>
                <c:pt idx="195">
                  <c:v>98.813999999999993</c:v>
                </c:pt>
                <c:pt idx="196">
                  <c:v>98.528999999999996</c:v>
                </c:pt>
                <c:pt idx="197">
                  <c:v>98.414000000000001</c:v>
                </c:pt>
                <c:pt idx="198">
                  <c:v>98.570999999999998</c:v>
                </c:pt>
                <c:pt idx="199">
                  <c:v>98.971000000000004</c:v>
                </c:pt>
                <c:pt idx="200">
                  <c:v>98.114000000000004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A!$Z$6:$Z$206</c:f>
              <c:numCache>
                <c:formatCode>0.00</c:formatCode>
                <c:ptCount val="201"/>
                <c:pt idx="0">
                  <c:v>104.37193729041378</c:v>
                </c:pt>
                <c:pt idx="1">
                  <c:v>104.36027375685553</c:v>
                </c:pt>
                <c:pt idx="2">
                  <c:v>104.34861123030642</c:v>
                </c:pt>
                <c:pt idx="3">
                  <c:v>104.33694978156998</c:v>
                </c:pt>
                <c:pt idx="4">
                  <c:v>104.32528948573444</c:v>
                </c:pt>
                <c:pt idx="5">
                  <c:v>104.31363042233978</c:v>
                </c:pt>
                <c:pt idx="6">
                  <c:v>104.3019726755371</c:v>
                </c:pt>
                <c:pt idx="7">
                  <c:v>104.2903163342372</c:v>
                </c:pt>
                <c:pt idx="8">
                  <c:v>104.27866149224457</c:v>
                </c:pt>
                <c:pt idx="9">
                  <c:v>104.26700824837306</c:v>
                </c:pt>
                <c:pt idx="10">
                  <c:v>104.25535670653808</c:v>
                </c:pt>
                <c:pt idx="11">
                  <c:v>104.24370697581966</c:v>
                </c:pt>
                <c:pt idx="12">
                  <c:v>104.23205917049026</c:v>
                </c:pt>
                <c:pt idx="13">
                  <c:v>104.22041340999999</c:v>
                </c:pt>
                <c:pt idx="14">
                  <c:v>104.20876981891216</c:v>
                </c:pt>
                <c:pt idx="15">
                  <c:v>104.19712852678573</c:v>
                </c:pt>
                <c:pt idx="16">
                  <c:v>104.18548966801831</c:v>
                </c:pt>
                <c:pt idx="17">
                  <c:v>104.17385338173474</c:v>
                </c:pt>
                <c:pt idx="18">
                  <c:v>104.16221981206708</c:v>
                </c:pt>
                <c:pt idx="19">
                  <c:v>104.15058911008306</c:v>
                </c:pt>
                <c:pt idx="20">
                  <c:v>104.13896144164484</c:v>
                </c:pt>
                <c:pt idx="21">
                  <c:v>104.12733701502326</c:v>
                </c:pt>
                <c:pt idx="22">
                  <c:v>104.11571617077296</c:v>
                </c:pt>
                <c:pt idx="23">
                  <c:v>104.10409965830009</c:v>
                </c:pt>
                <c:pt idx="24">
                  <c:v>104.0924894457964</c:v>
                </c:pt>
                <c:pt idx="25">
                  <c:v>104.08089098179745</c:v>
                </c:pt>
                <c:pt idx="26">
                  <c:v>104.06931921758581</c:v>
                </c:pt>
                <c:pt idx="27">
                  <c:v>104.05781389447198</c:v>
                </c:pt>
                <c:pt idx="28">
                  <c:v>104.04647650310396</c:v>
                </c:pt>
                <c:pt idx="29">
                  <c:v>104.03555529234059</c:v>
                </c:pt>
                <c:pt idx="30">
                  <c:v>104.02563102343083</c:v>
                </c:pt>
                <c:pt idx="31">
                  <c:v>104.01800189604077</c:v>
                </c:pt>
                <c:pt idx="32">
                  <c:v>104.01543829222966</c:v>
                </c:pt>
                <c:pt idx="33">
                  <c:v>104.02357890504939</c:v>
                </c:pt>
                <c:pt idx="34">
                  <c:v>104.05335750504732</c:v>
                </c:pt>
                <c:pt idx="35">
                  <c:v>104.12494459534258</c:v>
                </c:pt>
                <c:pt idx="36">
                  <c:v>104.27368028150323</c:v>
                </c:pt>
                <c:pt idx="37">
                  <c:v>104.55823983163933</c:v>
                </c:pt>
                <c:pt idx="38">
                  <c:v>105.07066673701335</c:v>
                </c:pt>
                <c:pt idx="39">
                  <c:v>105.94682770555262</c:v>
                </c:pt>
                <c:pt idx="40">
                  <c:v>107.3743374545259</c:v>
                </c:pt>
                <c:pt idx="41">
                  <c:v>109.59338588556255</c:v>
                </c:pt>
                <c:pt idx="42">
                  <c:v>112.88483056582798</c:v>
                </c:pt>
                <c:pt idx="43">
                  <c:v>117.54030489369455</c:v>
                </c:pt>
                <c:pt idx="44">
                  <c:v>123.8118080139069</c:v>
                </c:pt>
                <c:pt idx="45">
                  <c:v>131.84362327789498</c:v>
                </c:pt>
                <c:pt idx="46">
                  <c:v>141.59673907573901</c:v>
                </c:pt>
                <c:pt idx="47">
                  <c:v>152.78319655074645</c:v>
                </c:pt>
                <c:pt idx="48">
                  <c:v>164.83196750090116</c:v>
                </c:pt>
                <c:pt idx="49">
                  <c:v>176.90612263788196</c:v>
                </c:pt>
                <c:pt idx="50">
                  <c:v>187.9817217974097</c:v>
                </c:pt>
                <c:pt idx="51">
                  <c:v>196.98329368162806</c:v>
                </c:pt>
                <c:pt idx="52">
                  <c:v>202.95319736913262</c:v>
                </c:pt>
                <c:pt idx="53">
                  <c:v>205.21862600363104</c:v>
                </c:pt>
                <c:pt idx="54">
                  <c:v>203.51610553206325</c:v>
                </c:pt>
                <c:pt idx="55">
                  <c:v>198.04164915244596</c:v>
                </c:pt>
                <c:pt idx="56">
                  <c:v>189.41337192858742</c:v>
                </c:pt>
                <c:pt idx="57">
                  <c:v>178.55642178177993</c:v>
                </c:pt>
                <c:pt idx="58">
                  <c:v>166.5398390890748</c:v>
                </c:pt>
                <c:pt idx="59">
                  <c:v>154.40504771621812</c:v>
                </c:pt>
                <c:pt idx="60">
                  <c:v>143.0235531871603</c:v>
                </c:pt>
                <c:pt idx="61">
                  <c:v>133.00907478423238</c:v>
                </c:pt>
                <c:pt idx="62">
                  <c:v>124.6920810343276</c:v>
                </c:pt>
                <c:pt idx="63">
                  <c:v>118.14871783701321</c:v>
                </c:pt>
                <c:pt idx="64">
                  <c:v>113.26603112915971</c:v>
                </c:pt>
                <c:pt idx="65">
                  <c:v>109.82281133765075</c:v>
                </c:pt>
                <c:pt idx="66">
                  <c:v>107.56890367545557</c:v>
                </c:pt>
                <c:pt idx="67">
                  <c:v>106.29203380371985</c:v>
                </c:pt>
                <c:pt idx="68">
                  <c:v>105.86631359105751</c:v>
                </c:pt>
                <c:pt idx="69">
                  <c:v>106.27813003070465</c:v>
                </c:pt>
                <c:pt idx="70">
                  <c:v>107.62325355881575</c:v>
                </c:pt>
                <c:pt idx="71">
                  <c:v>110.06709836933265</c:v>
                </c:pt>
                <c:pt idx="72">
                  <c:v>113.76357339997756</c:v>
                </c:pt>
                <c:pt idx="73">
                  <c:v>118.74107176661428</c:v>
                </c:pt>
                <c:pt idx="74">
                  <c:v>124.78522178956861</c:v>
                </c:pt>
                <c:pt idx="75">
                  <c:v>131.36697267238725</c:v>
                </c:pt>
                <c:pt idx="76">
                  <c:v>137.66608306175149</c:v>
                </c:pt>
                <c:pt idx="77">
                  <c:v>142.71336961597069</c:v>
                </c:pt>
                <c:pt idx="78">
                  <c:v>145.62499196766771</c:v>
                </c:pt>
                <c:pt idx="79">
                  <c:v>145.85177076558793</c:v>
                </c:pt>
                <c:pt idx="80">
                  <c:v>143.34628038315097</c:v>
                </c:pt>
                <c:pt idx="81">
                  <c:v>138.57738861420995</c:v>
                </c:pt>
                <c:pt idx="82">
                  <c:v>132.38580589908139</c:v>
                </c:pt>
                <c:pt idx="83">
                  <c:v>125.74149042634944</c:v>
                </c:pt>
                <c:pt idx="84">
                  <c:v>119.49865971837808</c:v>
                </c:pt>
                <c:pt idx="85">
                  <c:v>114.23149844499062</c:v>
                </c:pt>
                <c:pt idx="86">
                  <c:v>110.18645707989728</c:v>
                </c:pt>
                <c:pt idx="87">
                  <c:v>107.33483022385971</c:v>
                </c:pt>
                <c:pt idx="88">
                  <c:v>105.47782127981637</c:v>
                </c:pt>
                <c:pt idx="89">
                  <c:v>104.35390846394752</c:v>
                </c:pt>
                <c:pt idx="90">
                  <c:v>103.71642136159845</c:v>
                </c:pt>
                <c:pt idx="91">
                  <c:v>103.37239890363304</c:v>
                </c:pt>
                <c:pt idx="92">
                  <c:v>103.19027073932672</c:v>
                </c:pt>
                <c:pt idx="93">
                  <c:v>103.08998990766212</c:v>
                </c:pt>
                <c:pt idx="94">
                  <c:v>103.02753824162606</c:v>
                </c:pt>
                <c:pt idx="95">
                  <c:v>102.98087726284525</c:v>
                </c:pt>
                <c:pt idx="96">
                  <c:v>102.93994214669524</c:v>
                </c:pt>
                <c:pt idx="97">
                  <c:v>102.90058865986632</c:v>
                </c:pt>
                <c:pt idx="98">
                  <c:v>102.86138759505111</c:v>
                </c:pt>
                <c:pt idx="99">
                  <c:v>102.82212888652877</c:v>
                </c:pt>
                <c:pt idx="100">
                  <c:v>102.78322472226637</c:v>
                </c:pt>
                <c:pt idx="101">
                  <c:v>102.74553910504527</c:v>
                </c:pt>
                <c:pt idx="102">
                  <c:v>102.71040180956489</c:v>
                </c:pt>
                <c:pt idx="103">
                  <c:v>102.6796874308728</c:v>
                </c:pt>
                <c:pt idx="104">
                  <c:v>102.65589122662332</c:v>
                </c:pt>
                <c:pt idx="105">
                  <c:v>102.6421472718489</c:v>
                </c:pt>
                <c:pt idx="106">
                  <c:v>102.64213526922313</c:v>
                </c:pt>
                <c:pt idx="107">
                  <c:v>102.65982597501426</c:v>
                </c:pt>
                <c:pt idx="108">
                  <c:v>102.6990318254043</c:v>
                </c:pt>
                <c:pt idx="109">
                  <c:v>102.76276421310598</c:v>
                </c:pt>
                <c:pt idx="110">
                  <c:v>102.85245093337252</c:v>
                </c:pt>
                <c:pt idx="111">
                  <c:v>102.96712783394814</c:v>
                </c:pt>
                <c:pt idx="112">
                  <c:v>103.10277147964898</c:v>
                </c:pt>
                <c:pt idx="113">
                  <c:v>103.25196440070251</c:v>
                </c:pt>
                <c:pt idx="114">
                  <c:v>103.40406325120058</c:v>
                </c:pt>
                <c:pt idx="115">
                  <c:v>103.54596506242926</c:v>
                </c:pt>
                <c:pt idx="116">
                  <c:v>103.66344611339225</c:v>
                </c:pt>
                <c:pt idx="117">
                  <c:v>103.74290774835268</c:v>
                </c:pt>
                <c:pt idx="118">
                  <c:v>103.77324192632683</c:v>
                </c:pt>
                <c:pt idx="119">
                  <c:v>103.74746531767308</c:v>
                </c:pt>
                <c:pt idx="120">
                  <c:v>103.66379026502436</c:v>
                </c:pt>
                <c:pt idx="121">
                  <c:v>103.52590601956959</c:v>
                </c:pt>
                <c:pt idx="122">
                  <c:v>103.34240977744787</c:v>
                </c:pt>
                <c:pt idx="123">
                  <c:v>103.1255097230659</c:v>
                </c:pt>
                <c:pt idx="124">
                  <c:v>102.88927159303697</c:v>
                </c:pt>
                <c:pt idx="125">
                  <c:v>102.64775728962141</c:v>
                </c:pt>
                <c:pt idx="126">
                  <c:v>102.41339316550547</c:v>
                </c:pt>
                <c:pt idx="127">
                  <c:v>102.19581791907012</c:v>
                </c:pt>
                <c:pt idx="128">
                  <c:v>102.00132749277149</c:v>
                </c:pt>
                <c:pt idx="129">
                  <c:v>101.83289722947417</c:v>
                </c:pt>
                <c:pt idx="130">
                  <c:v>101.69065493651</c:v>
                </c:pt>
                <c:pt idx="131">
                  <c:v>101.5726227998782</c:v>
                </c:pt>
                <c:pt idx="132">
                  <c:v>101.47554388206909</c:v>
                </c:pt>
                <c:pt idx="133">
                  <c:v>101.39564835735618</c:v>
                </c:pt>
                <c:pt idx="134">
                  <c:v>101.32927631698436</c:v>
                </c:pt>
                <c:pt idx="135">
                  <c:v>101.27333825800532</c:v>
                </c:pt>
                <c:pt idx="136">
                  <c:v>101.22564609721894</c:v>
                </c:pt>
                <c:pt idx="137">
                  <c:v>101.18517740601941</c:v>
                </c:pt>
                <c:pt idx="138">
                  <c:v>101.15233873366638</c:v>
                </c:pt>
                <c:pt idx="139">
                  <c:v>101.12926811850606</c:v>
                </c:pt>
                <c:pt idx="140">
                  <c:v>101.12016219912088</c:v>
                </c:pt>
                <c:pt idx="141">
                  <c:v>101.1315348590653</c:v>
                </c:pt>
                <c:pt idx="142">
                  <c:v>101.17222761828091</c:v>
                </c:pt>
                <c:pt idx="143">
                  <c:v>101.25292744926189</c:v>
                </c:pt>
                <c:pt idx="144">
                  <c:v>101.38494885674483</c:v>
                </c:pt>
                <c:pt idx="145">
                  <c:v>101.57814756569907</c:v>
                </c:pt>
                <c:pt idx="146">
                  <c:v>101.83807252920361</c:v>
                </c:pt>
                <c:pt idx="147">
                  <c:v>102.16279916092742</c:v>
                </c:pt>
                <c:pt idx="148">
                  <c:v>102.54022181887575</c:v>
                </c:pt>
                <c:pt idx="149">
                  <c:v>102.94677008146171</c:v>
                </c:pt>
                <c:pt idx="150">
                  <c:v>103.34840742811137</c:v>
                </c:pt>
                <c:pt idx="151">
                  <c:v>103.70430807225407</c:v>
                </c:pt>
                <c:pt idx="152">
                  <c:v>103.97286463803275</c:v>
                </c:pt>
                <c:pt idx="153">
                  <c:v>104.11888071213764</c:v>
                </c:pt>
                <c:pt idx="154">
                  <c:v>104.12025062794201</c:v>
                </c:pt>
                <c:pt idx="155">
                  <c:v>103.97237785110075</c:v>
                </c:pt>
                <c:pt idx="156">
                  <c:v>103.68911197105734</c:v>
                </c:pt>
                <c:pt idx="157">
                  <c:v>103.29994017501843</c:v>
                </c:pt>
                <c:pt idx="158">
                  <c:v>102.8442193599041</c:v>
                </c:pt>
                <c:pt idx="159">
                  <c:v>102.36400619384601</c:v>
                </c:pt>
                <c:pt idx="160">
                  <c:v>101.89728043982528</c:v>
                </c:pt>
                <c:pt idx="161">
                  <c:v>101.47302770124325</c:v>
                </c:pt>
                <c:pt idx="162">
                  <c:v>101.10893215258922</c:v>
                </c:pt>
                <c:pt idx="163">
                  <c:v>100.81162378388356</c:v>
                </c:pt>
                <c:pt idx="164">
                  <c:v>100.5788043187253</c:v>
                </c:pt>
                <c:pt idx="165">
                  <c:v>100.40229441267131</c:v>
                </c:pt>
                <c:pt idx="166">
                  <c:v>100.27110169489673</c:v>
                </c:pt>
                <c:pt idx="167">
                  <c:v>100.17389027118307</c:v>
                </c:pt>
                <c:pt idx="168">
                  <c:v>100.10058329650028</c:v>
                </c:pt>
                <c:pt idx="169">
                  <c:v>100.04312495206038</c:v>
                </c:pt>
                <c:pt idx="170">
                  <c:v>99.995603216637932</c:v>
                </c:pt>
                <c:pt idx="171">
                  <c:v>99.953988385664431</c:v>
                </c:pt>
                <c:pt idx="172">
                  <c:v>99.915710557382027</c:v>
                </c:pt>
                <c:pt idx="173">
                  <c:v>99.879228595724157</c:v>
                </c:pt>
                <c:pt idx="174">
                  <c:v>99.843670269364353</c:v>
                </c:pt>
                <c:pt idx="175">
                  <c:v>99.808568337528953</c:v>
                </c:pt>
                <c:pt idx="176">
                  <c:v>99.773685284692831</c:v>
                </c:pt>
                <c:pt idx="177">
                  <c:v>99.738906207157498</c:v>
                </c:pt>
                <c:pt idx="178">
                  <c:v>99.704177979787914</c:v>
                </c:pt>
                <c:pt idx="179">
                  <c:v>99.669476942812395</c:v>
                </c:pt>
                <c:pt idx="180">
                  <c:v>99.634792775763472</c:v>
                </c:pt>
                <c:pt idx="181">
                  <c:v>99.600120910666774</c:v>
                </c:pt>
                <c:pt idx="182">
                  <c:v>99.56545915787423</c:v>
                </c:pt>
                <c:pt idx="183">
                  <c:v>99.530806283841954</c:v>
                </c:pt>
                <c:pt idx="184">
                  <c:v>99.496161441183375</c:v>
                </c:pt>
                <c:pt idx="185">
                  <c:v>99.461523950312142</c:v>
                </c:pt>
                <c:pt idx="186">
                  <c:v>99.426893218451681</c:v>
                </c:pt>
                <c:pt idx="187">
                  <c:v>99.39226870961906</c:v>
                </c:pt>
                <c:pt idx="188">
                  <c:v>99.357649932664899</c:v>
                </c:pt>
                <c:pt idx="189">
                  <c:v>99.323036435491545</c:v>
                </c:pt>
                <c:pt idx="190">
                  <c:v>99.288427801380607</c:v>
                </c:pt>
                <c:pt idx="191">
                  <c:v>99.253823646100358</c:v>
                </c:pt>
                <c:pt idx="192">
                  <c:v>99.219223615373451</c:v>
                </c:pt>
                <c:pt idx="193">
                  <c:v>99.184627382572799</c:v>
                </c:pt>
                <c:pt idx="194">
                  <c:v>99.150034646599181</c:v>
                </c:pt>
                <c:pt idx="195">
                  <c:v>99.115445129920218</c:v>
                </c:pt>
                <c:pt idx="196">
                  <c:v>99.080858576756597</c:v>
                </c:pt>
                <c:pt idx="197">
                  <c:v>99.046274751404908</c:v>
                </c:pt>
                <c:pt idx="198">
                  <c:v>99.01169343668694</c:v>
                </c:pt>
                <c:pt idx="199">
                  <c:v>98.977114432515833</c:v>
                </c:pt>
                <c:pt idx="200">
                  <c:v>98.942537554571317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A!$BD$6:$BD$206</c:f>
              <c:numCache>
                <c:formatCode>General</c:formatCode>
                <c:ptCount val="201"/>
                <c:pt idx="0">
                  <c:v>104.37193729041378</c:v>
                </c:pt>
                <c:pt idx="1">
                  <c:v>104.36027375685553</c:v>
                </c:pt>
                <c:pt idx="2">
                  <c:v>104.34861123030642</c:v>
                </c:pt>
                <c:pt idx="3">
                  <c:v>104.33694978156998</c:v>
                </c:pt>
                <c:pt idx="4">
                  <c:v>104.32528948573444</c:v>
                </c:pt>
                <c:pt idx="5">
                  <c:v>104.31363042233978</c:v>
                </c:pt>
                <c:pt idx="6">
                  <c:v>104.3019726755371</c:v>
                </c:pt>
                <c:pt idx="7">
                  <c:v>104.2903163342372</c:v>
                </c:pt>
                <c:pt idx="8">
                  <c:v>104.27866149224457</c:v>
                </c:pt>
                <c:pt idx="9">
                  <c:v>104.26700824837306</c:v>
                </c:pt>
                <c:pt idx="10">
                  <c:v>104.25535670653807</c:v>
                </c:pt>
                <c:pt idx="11">
                  <c:v>104.24370697581959</c:v>
                </c:pt>
                <c:pt idx="12">
                  <c:v>104.23205917048992</c:v>
                </c:pt>
                <c:pt idx="13">
                  <c:v>104.22041340999829</c:v>
                </c:pt>
                <c:pt idx="14">
                  <c:v>104.20876981890405</c:v>
                </c:pt>
                <c:pt idx="15">
                  <c:v>104.1971285267485</c:v>
                </c:pt>
                <c:pt idx="16">
                  <c:v>104.18548966785404</c:v>
                </c:pt>
                <c:pt idx="17">
                  <c:v>104.1738533810381</c:v>
                </c:pt>
                <c:pt idx="18">
                  <c:v>104.16221980922694</c:v>
                </c:pt>
                <c:pt idx="19">
                  <c:v>104.15058909895272</c:v>
                </c:pt>
                <c:pt idx="20">
                  <c:v>104.13896139971521</c:v>
                </c:pt>
                <c:pt idx="21">
                  <c:v>104.12733686318636</c:v>
                </c:pt>
                <c:pt idx="22">
                  <c:v>104.11571564223352</c:v>
                </c:pt>
                <c:pt idx="23">
                  <c:v>104.10409788973408</c:v>
                </c:pt>
                <c:pt idx="24">
                  <c:v>104.09248375714994</c:v>
                </c:pt>
                <c:pt idx="25">
                  <c:v>104.08087339282736</c:v>
                </c:pt>
                <c:pt idx="26">
                  <c:v>104.06926693998201</c:v>
                </c:pt>
                <c:pt idx="27">
                  <c:v>104.05766453432541</c:v>
                </c:pt>
                <c:pt idx="28">
                  <c:v>104.0460663012821</c:v>
                </c:pt>
                <c:pt idx="29">
                  <c:v>104.03447235274174</c:v>
                </c:pt>
                <c:pt idx="30">
                  <c:v>104.02288278328309</c:v>
                </c:pt>
                <c:pt idx="31">
                  <c:v>104.01129766579905</c:v>
                </c:pt>
                <c:pt idx="32">
                  <c:v>103.99971704644406</c:v>
                </c:pt>
                <c:pt idx="33">
                  <c:v>103.98814093881566</c:v>
                </c:pt>
                <c:pt idx="34">
                  <c:v>103.97656931727147</c:v>
                </c:pt>
                <c:pt idx="35">
                  <c:v>103.96500210927256</c:v>
                </c:pt>
                <c:pt idx="36">
                  <c:v>103.95343918663104</c:v>
                </c:pt>
                <c:pt idx="37">
                  <c:v>103.94188035552661</c:v>
                </c:pt>
                <c:pt idx="38">
                  <c:v>103.93032534514239</c:v>
                </c:pt>
                <c:pt idx="39">
                  <c:v>103.9187737947547</c:v>
                </c:pt>
                <c:pt idx="40">
                  <c:v>103.90722523909318</c:v>
                </c:pt>
                <c:pt idx="41">
                  <c:v>103.89567909177123</c:v>
                </c:pt>
                <c:pt idx="42">
                  <c:v>103.88413462656546</c:v>
                </c:pt>
                <c:pt idx="43">
                  <c:v>103.87259095630286</c:v>
                </c:pt>
                <c:pt idx="44">
                  <c:v>103.86104700909229</c:v>
                </c:pt>
                <c:pt idx="45">
                  <c:v>103.84950150161467</c:v>
                </c:pt>
                <c:pt idx="46">
                  <c:v>103.8379529091619</c:v>
                </c:pt>
                <c:pt idx="47">
                  <c:v>103.82639943209186</c:v>
                </c:pt>
                <c:pt idx="48">
                  <c:v>103.81483895834319</c:v>
                </c:pt>
                <c:pt idx="49">
                  <c:v>103.80326902163074</c:v>
                </c:pt>
                <c:pt idx="50">
                  <c:v>103.79168675492241</c:v>
                </c:pt>
                <c:pt idx="51">
                  <c:v>103.78008883877959</c:v>
                </c:pt>
                <c:pt idx="52">
                  <c:v>103.76847144413034</c:v>
                </c:pt>
                <c:pt idx="53">
                  <c:v>103.75683016903601</c:v>
                </c:pt>
                <c:pt idx="54">
                  <c:v>103.74515996901221</c:v>
                </c:pt>
                <c:pt idx="55">
                  <c:v>103.73345508047585</c:v>
                </c:pt>
                <c:pt idx="56">
                  <c:v>103.72170893691332</c:v>
                </c:pt>
                <c:pt idx="57">
                  <c:v>103.70991407740632</c:v>
                </c:pt>
                <c:pt idx="58">
                  <c:v>103.69806204721364</c:v>
                </c:pt>
                <c:pt idx="59">
                  <c:v>103.68614329019563</c:v>
                </c:pt>
                <c:pt idx="60">
                  <c:v>103.6741470329882</c:v>
                </c:pt>
                <c:pt idx="61">
                  <c:v>103.66206116099035</c:v>
                </c:pt>
                <c:pt idx="62">
                  <c:v>103.64987208643282</c:v>
                </c:pt>
                <c:pt idx="63">
                  <c:v>103.63756460904993</c:v>
                </c:pt>
                <c:pt idx="64">
                  <c:v>103.62512177019202</c:v>
                </c:pt>
                <c:pt idx="65">
                  <c:v>103.61252470159924</c:v>
                </c:pt>
                <c:pt idx="66">
                  <c:v>103.59975247051673</c:v>
                </c:pt>
                <c:pt idx="67">
                  <c:v>103.58678192337115</c:v>
                </c:pt>
                <c:pt idx="68">
                  <c:v>103.57358753085774</c:v>
                </c:pt>
                <c:pt idx="69">
                  <c:v>103.56014123800203</c:v>
                </c:pt>
                <c:pt idx="70">
                  <c:v>103.54641232356416</c:v>
                </c:pt>
                <c:pt idx="71">
                  <c:v>103.53236727403265</c:v>
                </c:pt>
                <c:pt idx="72">
                  <c:v>103.51796967839833</c:v>
                </c:pt>
                <c:pt idx="73">
                  <c:v>103.50318015087618</c:v>
                </c:pt>
                <c:pt idx="74">
                  <c:v>103.48795628972118</c:v>
                </c:pt>
                <c:pt idx="75">
                  <c:v>103.47225268120819</c:v>
                </c:pt>
                <c:pt idx="76">
                  <c:v>103.45602095865009</c:v>
                </c:pt>
                <c:pt idx="77">
                  <c:v>103.43920992693111</c:v>
                </c:pt>
                <c:pt idx="78">
                  <c:v>103.42176576332898</c:v>
                </c:pt>
                <c:pt idx="79">
                  <c:v>103.40363230528273</c:v>
                </c:pt>
                <c:pt idx="80">
                  <c:v>103.38475143510293</c:v>
                </c:pt>
                <c:pt idx="81">
                  <c:v>103.3650635702971</c:v>
                </c:pt>
                <c:pt idx="82">
                  <c:v>103.34450826607313</c:v>
                </c:pt>
                <c:pt idx="83">
                  <c:v>103.32302493359367</c:v>
                </c:pt>
                <c:pt idx="84">
                  <c:v>103.30055367362971</c:v>
                </c:pt>
                <c:pt idx="85">
                  <c:v>103.27703622040013</c:v>
                </c:pt>
                <c:pt idx="86">
                  <c:v>103.25241698467084</c:v>
                </c:pt>
                <c:pt idx="87">
                  <c:v>103.22664417879471</c:v>
                </c:pt>
                <c:pt idx="88">
                  <c:v>103.19967099958807</c:v>
                </c:pt>
                <c:pt idx="89">
                  <c:v>103.17145683815173</c:v>
                </c:pt>
                <c:pt idx="90">
                  <c:v>103.14196847945045</c:v>
                </c:pt>
                <c:pt idx="91">
                  <c:v>103.11118124922598</c:v>
                </c:pt>
                <c:pt idx="92">
                  <c:v>103.07908006223499</c:v>
                </c:pt>
                <c:pt idx="93">
                  <c:v>103.0456603244358</c:v>
                </c:pt>
                <c:pt idx="94">
                  <c:v>103.01092864306614</c:v>
                </c:pt>
                <c:pt idx="95">
                  <c:v>102.97490330285559</c:v>
                </c:pt>
                <c:pt idx="96">
                  <c:v>102.93761447395968</c:v>
                </c:pt>
                <c:pt idx="97">
                  <c:v>102.89910412737585</c:v>
                </c:pt>
                <c:pt idx="98">
                  <c:v>102.85942564609073</c:v>
                </c:pt>
                <c:pt idx="99">
                  <c:v>102.81864313423971</c:v>
                </c:pt>
                <c:pt idx="100">
                  <c:v>102.7768304411436</c:v>
                </c:pt>
                <c:pt idx="101">
                  <c:v>102.73406993112935</c:v>
                </c:pt>
                <c:pt idx="102">
                  <c:v>102.69045104244864</c:v>
                </c:pt>
                <c:pt idx="103">
                  <c:v>102.64606868841568</c:v>
                </c:pt>
                <c:pt idx="104">
                  <c:v>102.60102156036638</c:v>
                </c:pt>
                <c:pt idx="105">
                  <c:v>102.55541039478123</c:v>
                </c:pt>
                <c:pt idx="106">
                  <c:v>102.50933626585291</c:v>
                </c:pt>
                <c:pt idx="107">
                  <c:v>102.46289896019648</c:v>
                </c:pt>
                <c:pt idx="108">
                  <c:v>102.41619548286864</c:v>
                </c:pt>
                <c:pt idx="109">
                  <c:v>102.36931873416049</c:v>
                </c:pt>
                <c:pt idx="110">
                  <c:v>102.322356385647</c:v>
                </c:pt>
                <c:pt idx="111">
                  <c:v>102.27538997260571</c:v>
                </c:pt>
                <c:pt idx="112">
                  <c:v>102.22849420897204</c:v>
                </c:pt>
                <c:pt idx="113">
                  <c:v>102.18173652114052</c:v>
                </c:pt>
                <c:pt idx="114">
                  <c:v>102.13517678862399</c:v>
                </c:pt>
                <c:pt idx="115">
                  <c:v>102.08886727312378</c:v>
                </c:pt>
                <c:pt idx="116">
                  <c:v>102.04285271303092</c:v>
                </c:pt>
                <c:pt idx="117">
                  <c:v>101.99717055770151</c:v>
                </c:pt>
                <c:pt idx="118">
                  <c:v>101.95185131484125</c:v>
                </c:pt>
                <c:pt idx="119">
                  <c:v>101.90691898472654</c:v>
                </c:pt>
                <c:pt idx="120">
                  <c:v>101.86239155648003</c:v>
                </c:pt>
                <c:pt idx="121">
                  <c:v>101.81828154389675</c:v>
                </c:pt>
                <c:pt idx="122">
                  <c:v>101.77459654109316</c:v>
                </c:pt>
                <c:pt idx="123">
                  <c:v>101.73133978127538</c:v>
                </c:pt>
                <c:pt idx="124">
                  <c:v>101.6885106849852</c:v>
                </c:pt>
                <c:pt idx="125">
                  <c:v>101.64610538712849</c:v>
                </c:pt>
                <c:pt idx="126">
                  <c:v>101.60411723480618</c:v>
                </c:pt>
                <c:pt idx="127">
                  <c:v>101.56253725038475</c:v>
                </c:pt>
                <c:pt idx="128">
                  <c:v>101.52135455632462</c:v>
                </c:pt>
                <c:pt idx="129">
                  <c:v>101.48055676002276</c:v>
                </c:pt>
                <c:pt idx="130">
                  <c:v>101.44013029833071</c:v>
                </c:pt>
                <c:pt idx="131">
                  <c:v>101.40006074250813</c:v>
                </c:pt>
                <c:pt idx="132">
                  <c:v>101.36033306519406</c:v>
                </c:pt>
                <c:pt idx="133">
                  <c:v>101.32093187156504</c:v>
                </c:pt>
                <c:pt idx="134">
                  <c:v>101.28184159723516</c:v>
                </c:pt>
                <c:pt idx="135">
                  <c:v>101.24304667567593</c:v>
                </c:pt>
                <c:pt idx="136">
                  <c:v>101.20453167802721</c:v>
                </c:pt>
                <c:pt idx="137">
                  <c:v>101.16628142816295</c:v>
                </c:pt>
                <c:pt idx="138">
                  <c:v>101.12828109579394</c:v>
                </c:pt>
                <c:pt idx="139">
                  <c:v>101.09051627025465</c:v>
                </c:pt>
                <c:pt idx="140">
                  <c:v>101.05297301745105</c:v>
                </c:pt>
                <c:pt idx="141">
                  <c:v>101.01563792225444</c:v>
                </c:pt>
                <c:pt idx="142">
                  <c:v>100.97849811842462</c:v>
                </c:pt>
                <c:pt idx="143">
                  <c:v>100.94154130794172</c:v>
                </c:pt>
                <c:pt idx="144">
                  <c:v>100.90475577142652</c:v>
                </c:pt>
                <c:pt idx="145">
                  <c:v>100.86813037113838</c:v>
                </c:pt>
                <c:pt idx="146">
                  <c:v>100.8316545478602</c:v>
                </c:pt>
                <c:pt idx="147">
                  <c:v>100.79531831281435</c:v>
                </c:pt>
                <c:pt idx="148">
                  <c:v>100.7591122356009</c:v>
                </c:pt>
                <c:pt idx="149">
                  <c:v>100.72302742901307</c:v>
                </c:pt>
                <c:pt idx="150">
                  <c:v>100.68705553146046</c:v>
                </c:pt>
                <c:pt idx="151">
                  <c:v>100.65118868762143</c:v>
                </c:pt>
                <c:pt idx="152">
                  <c:v>100.61541952784945</c:v>
                </c:pt>
                <c:pt idx="153">
                  <c:v>100.57974114677226</c:v>
                </c:pt>
                <c:pt idx="154">
                  <c:v>100.54414708144894</c:v>
                </c:pt>
                <c:pt idx="155">
                  <c:v>100.50863128938551</c:v>
                </c:pt>
                <c:pt idx="156">
                  <c:v>100.47318812665397</c:v>
                </c:pt>
                <c:pt idx="157">
                  <c:v>100.4378123263118</c:v>
                </c:pt>
                <c:pt idx="158">
                  <c:v>100.40249897727813</c:v>
                </c:pt>
                <c:pt idx="159">
                  <c:v>100.36724350378856</c:v>
                </c:pt>
                <c:pt idx="160">
                  <c:v>100.33204164552041</c:v>
                </c:pt>
                <c:pt idx="161">
                  <c:v>100.29688943845639</c:v>
                </c:pt>
                <c:pt idx="162">
                  <c:v>100.26178319653376</c:v>
                </c:pt>
                <c:pt idx="163">
                  <c:v>100.22671949410851</c:v>
                </c:pt>
                <c:pt idx="164">
                  <c:v>100.19169514925116</c:v>
                </c:pt>
                <c:pt idx="165">
                  <c:v>100.15670720787789</c:v>
                </c:pt>
                <c:pt idx="166">
                  <c:v>100.12175292871254</c:v>
                </c:pt>
                <c:pt idx="167">
                  <c:v>100.08682976906708</c:v>
                </c:pt>
                <c:pt idx="168">
                  <c:v>100.05193537142233</c:v>
                </c:pt>
                <c:pt idx="169">
                  <c:v>100.01706755078634</c:v>
                </c:pt>
                <c:pt idx="170">
                  <c:v>99.982224282804353</c:v>
                </c:pt>
                <c:pt idx="171">
                  <c:v>99.947403692592076</c:v>
                </c:pt>
                <c:pt idx="172">
                  <c:v>99.912604044261741</c:v>
                </c:pt>
                <c:pt idx="173">
                  <c:v>99.877823731110169</c:v>
                </c:pt>
                <c:pt idx="174">
                  <c:v>99.843061266436749</c:v>
                </c:pt>
                <c:pt idx="175">
                  <c:v>99.808315274959853</c:v>
                </c:pt>
                <c:pt idx="176">
                  <c:v>99.773584484799969</c:v>
                </c:pt>
                <c:pt idx="177">
                  <c:v>99.738867719998524</c:v>
                </c:pt>
                <c:pt idx="178">
                  <c:v>99.704163893542116</c:v>
                </c:pt>
                <c:pt idx="179">
                  <c:v>99.669472000862967</c:v>
                </c:pt>
                <c:pt idx="180">
                  <c:v>99.634791113786676</c:v>
                </c:pt>
                <c:pt idx="181">
                  <c:v>99.600120374900655</c:v>
                </c:pt>
                <c:pt idx="182">
                  <c:v>99.565458992316621</c:v>
                </c:pt>
                <c:pt idx="183">
                  <c:v>99.530806234802384</c:v>
                </c:pt>
                <c:pt idx="184">
                  <c:v>99.496161427259253</c:v>
                </c:pt>
                <c:pt idx="185">
                  <c:v>99.461523946522377</c:v>
                </c:pt>
                <c:pt idx="186">
                  <c:v>99.426893217462947</c:v>
                </c:pt>
                <c:pt idx="187">
                  <c:v>99.392268709371791</c:v>
                </c:pt>
                <c:pt idx="188">
                  <c:v>99.357649932605625</c:v>
                </c:pt>
                <c:pt idx="189">
                  <c:v>99.323036435477917</c:v>
                </c:pt>
                <c:pt idx="190">
                  <c:v>99.288427801377608</c:v>
                </c:pt>
                <c:pt idx="191">
                  <c:v>99.253823646099718</c:v>
                </c:pt>
                <c:pt idx="192">
                  <c:v>99.219223615373323</c:v>
                </c:pt>
                <c:pt idx="193">
                  <c:v>99.184627382572771</c:v>
                </c:pt>
                <c:pt idx="194">
                  <c:v>99.150034646599181</c:v>
                </c:pt>
                <c:pt idx="195">
                  <c:v>99.115445129920218</c:v>
                </c:pt>
                <c:pt idx="196">
                  <c:v>99.080858576756597</c:v>
                </c:pt>
                <c:pt idx="197">
                  <c:v>99.046274751404908</c:v>
                </c:pt>
                <c:pt idx="198">
                  <c:v>99.01169343668694</c:v>
                </c:pt>
                <c:pt idx="199">
                  <c:v>98.977114432515833</c:v>
                </c:pt>
                <c:pt idx="200">
                  <c:v>98.942537554571317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875824"/>
        <c:axId val="485496648"/>
      </c:scatterChart>
      <c:valAx>
        <c:axId val="49987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5496648"/>
        <c:crosses val="autoZero"/>
        <c:crossBetween val="midCat"/>
      </c:valAx>
      <c:valAx>
        <c:axId val="4854966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87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A!$L$6:$L$206</c:f>
              <c:numCache>
                <c:formatCode>General</c:formatCode>
                <c:ptCount val="201"/>
                <c:pt idx="0">
                  <c:v>97.986000000000004</c:v>
                </c:pt>
                <c:pt idx="1">
                  <c:v>98.356999999999999</c:v>
                </c:pt>
                <c:pt idx="2">
                  <c:v>97.914000000000001</c:v>
                </c:pt>
                <c:pt idx="3">
                  <c:v>99.286000000000001</c:v>
                </c:pt>
                <c:pt idx="4">
                  <c:v>98.528999999999996</c:v>
                </c:pt>
                <c:pt idx="5">
                  <c:v>99.043000000000006</c:v>
                </c:pt>
                <c:pt idx="6">
                  <c:v>97.557000000000002</c:v>
                </c:pt>
                <c:pt idx="7">
                  <c:v>98.956999999999994</c:v>
                </c:pt>
                <c:pt idx="8">
                  <c:v>97.813999999999993</c:v>
                </c:pt>
                <c:pt idx="9">
                  <c:v>98.885999999999996</c:v>
                </c:pt>
                <c:pt idx="10">
                  <c:v>98.742999999999995</c:v>
                </c:pt>
                <c:pt idx="11">
                  <c:v>98.456999999999994</c:v>
                </c:pt>
                <c:pt idx="12">
                  <c:v>98.1</c:v>
                </c:pt>
                <c:pt idx="13">
                  <c:v>98.070999999999998</c:v>
                </c:pt>
                <c:pt idx="14">
                  <c:v>98.513999999999996</c:v>
                </c:pt>
                <c:pt idx="15">
                  <c:v>98.271000000000001</c:v>
                </c:pt>
                <c:pt idx="16">
                  <c:v>97.156999999999996</c:v>
                </c:pt>
                <c:pt idx="17">
                  <c:v>98.328999999999994</c:v>
                </c:pt>
                <c:pt idx="18">
                  <c:v>98.143000000000001</c:v>
                </c:pt>
                <c:pt idx="19">
                  <c:v>98.8</c:v>
                </c:pt>
                <c:pt idx="20">
                  <c:v>99.143000000000001</c:v>
                </c:pt>
                <c:pt idx="21">
                  <c:v>99.528999999999996</c:v>
                </c:pt>
                <c:pt idx="22">
                  <c:v>98.070999999999998</c:v>
                </c:pt>
                <c:pt idx="23">
                  <c:v>99.370999999999995</c:v>
                </c:pt>
                <c:pt idx="24">
                  <c:v>99.313999999999993</c:v>
                </c:pt>
                <c:pt idx="25">
                  <c:v>99.143000000000001</c:v>
                </c:pt>
                <c:pt idx="26">
                  <c:v>99.356999999999999</c:v>
                </c:pt>
                <c:pt idx="27">
                  <c:v>99.585999999999999</c:v>
                </c:pt>
                <c:pt idx="28">
                  <c:v>99.986000000000004</c:v>
                </c:pt>
                <c:pt idx="29">
                  <c:v>99.771000000000001</c:v>
                </c:pt>
                <c:pt idx="30">
                  <c:v>99.629000000000005</c:v>
                </c:pt>
                <c:pt idx="31">
                  <c:v>101.7</c:v>
                </c:pt>
                <c:pt idx="32">
                  <c:v>100.657</c:v>
                </c:pt>
                <c:pt idx="33">
                  <c:v>100.614</c:v>
                </c:pt>
                <c:pt idx="34">
                  <c:v>101.04300000000001</c:v>
                </c:pt>
                <c:pt idx="35">
                  <c:v>101.771</c:v>
                </c:pt>
                <c:pt idx="36">
                  <c:v>102.2</c:v>
                </c:pt>
                <c:pt idx="37">
                  <c:v>103.414</c:v>
                </c:pt>
                <c:pt idx="38">
                  <c:v>102.914</c:v>
                </c:pt>
                <c:pt idx="39">
                  <c:v>105.214</c:v>
                </c:pt>
                <c:pt idx="40">
                  <c:v>106</c:v>
                </c:pt>
                <c:pt idx="41">
                  <c:v>107.971</c:v>
                </c:pt>
                <c:pt idx="42">
                  <c:v>109.81399999999999</c:v>
                </c:pt>
                <c:pt idx="43">
                  <c:v>113.4</c:v>
                </c:pt>
                <c:pt idx="44">
                  <c:v>117.086</c:v>
                </c:pt>
                <c:pt idx="45">
                  <c:v>123.68600000000001</c:v>
                </c:pt>
                <c:pt idx="46">
                  <c:v>129.386</c:v>
                </c:pt>
                <c:pt idx="47">
                  <c:v>135.5</c:v>
                </c:pt>
                <c:pt idx="48">
                  <c:v>143.19999999999999</c:v>
                </c:pt>
                <c:pt idx="49">
                  <c:v>153.12899999999999</c:v>
                </c:pt>
                <c:pt idx="50">
                  <c:v>160.857</c:v>
                </c:pt>
                <c:pt idx="51">
                  <c:v>170.25700000000001</c:v>
                </c:pt>
                <c:pt idx="52">
                  <c:v>176.48599999999999</c:v>
                </c:pt>
                <c:pt idx="53">
                  <c:v>183.05699999999999</c:v>
                </c:pt>
                <c:pt idx="54">
                  <c:v>189.429</c:v>
                </c:pt>
                <c:pt idx="55">
                  <c:v>193.357</c:v>
                </c:pt>
                <c:pt idx="56">
                  <c:v>196.24299999999999</c:v>
                </c:pt>
                <c:pt idx="57">
                  <c:v>195.571</c:v>
                </c:pt>
                <c:pt idx="58">
                  <c:v>192.071</c:v>
                </c:pt>
                <c:pt idx="59">
                  <c:v>183.41399999999999</c:v>
                </c:pt>
                <c:pt idx="60">
                  <c:v>164.95699999999999</c:v>
                </c:pt>
                <c:pt idx="61">
                  <c:v>135.18600000000001</c:v>
                </c:pt>
                <c:pt idx="62">
                  <c:v>110.929</c:v>
                </c:pt>
                <c:pt idx="63">
                  <c:v>102.914</c:v>
                </c:pt>
                <c:pt idx="64">
                  <c:v>99.828999999999994</c:v>
                </c:pt>
                <c:pt idx="65">
                  <c:v>98.986000000000004</c:v>
                </c:pt>
                <c:pt idx="66">
                  <c:v>99.414000000000001</c:v>
                </c:pt>
                <c:pt idx="67">
                  <c:v>99.471000000000004</c:v>
                </c:pt>
                <c:pt idx="68">
                  <c:v>100.486</c:v>
                </c:pt>
                <c:pt idx="69">
                  <c:v>101.74299999999999</c:v>
                </c:pt>
                <c:pt idx="70">
                  <c:v>102.6</c:v>
                </c:pt>
                <c:pt idx="71">
                  <c:v>105.18600000000001</c:v>
                </c:pt>
                <c:pt idx="72">
                  <c:v>107.614</c:v>
                </c:pt>
                <c:pt idx="73">
                  <c:v>108.629</c:v>
                </c:pt>
                <c:pt idx="74">
                  <c:v>112.629</c:v>
                </c:pt>
                <c:pt idx="75">
                  <c:v>116.857</c:v>
                </c:pt>
                <c:pt idx="76">
                  <c:v>121.929</c:v>
                </c:pt>
                <c:pt idx="77">
                  <c:v>127.4</c:v>
                </c:pt>
                <c:pt idx="78">
                  <c:v>133.529</c:v>
                </c:pt>
                <c:pt idx="79">
                  <c:v>136.714</c:v>
                </c:pt>
                <c:pt idx="80">
                  <c:v>140.91399999999999</c:v>
                </c:pt>
                <c:pt idx="81">
                  <c:v>142.471</c:v>
                </c:pt>
                <c:pt idx="82">
                  <c:v>141.143</c:v>
                </c:pt>
                <c:pt idx="83">
                  <c:v>136.971</c:v>
                </c:pt>
                <c:pt idx="84">
                  <c:v>128.48599999999999</c:v>
                </c:pt>
                <c:pt idx="85">
                  <c:v>118.5</c:v>
                </c:pt>
                <c:pt idx="86">
                  <c:v>108.67100000000001</c:v>
                </c:pt>
                <c:pt idx="87">
                  <c:v>102.486</c:v>
                </c:pt>
                <c:pt idx="88">
                  <c:v>101.1</c:v>
                </c:pt>
                <c:pt idx="89">
                  <c:v>100.271</c:v>
                </c:pt>
                <c:pt idx="90">
                  <c:v>99.471000000000004</c:v>
                </c:pt>
                <c:pt idx="91">
                  <c:v>98.671000000000006</c:v>
                </c:pt>
                <c:pt idx="92">
                  <c:v>97.7</c:v>
                </c:pt>
                <c:pt idx="93">
                  <c:v>98.070999999999998</c:v>
                </c:pt>
                <c:pt idx="94">
                  <c:v>98.343000000000004</c:v>
                </c:pt>
                <c:pt idx="95">
                  <c:v>97.629000000000005</c:v>
                </c:pt>
                <c:pt idx="96">
                  <c:v>97.856999999999999</c:v>
                </c:pt>
                <c:pt idx="97">
                  <c:v>97.757000000000005</c:v>
                </c:pt>
                <c:pt idx="98">
                  <c:v>97.671000000000006</c:v>
                </c:pt>
                <c:pt idx="99">
                  <c:v>97.513999999999996</c:v>
                </c:pt>
                <c:pt idx="100">
                  <c:v>98.257000000000005</c:v>
                </c:pt>
                <c:pt idx="101">
                  <c:v>98.313999999999993</c:v>
                </c:pt>
                <c:pt idx="102">
                  <c:v>98.543000000000006</c:v>
                </c:pt>
                <c:pt idx="103">
                  <c:v>98.956999999999994</c:v>
                </c:pt>
                <c:pt idx="104">
                  <c:v>100.5</c:v>
                </c:pt>
                <c:pt idx="105">
                  <c:v>100.657</c:v>
                </c:pt>
                <c:pt idx="106">
                  <c:v>99.656999999999996</c:v>
                </c:pt>
                <c:pt idx="107">
                  <c:v>100.129</c:v>
                </c:pt>
                <c:pt idx="108">
                  <c:v>100.2</c:v>
                </c:pt>
                <c:pt idx="109">
                  <c:v>101.1</c:v>
                </c:pt>
                <c:pt idx="110">
                  <c:v>100.071</c:v>
                </c:pt>
                <c:pt idx="111">
                  <c:v>99.385999999999996</c:v>
                </c:pt>
                <c:pt idx="112">
                  <c:v>99.343000000000004</c:v>
                </c:pt>
                <c:pt idx="113">
                  <c:v>99.328999999999994</c:v>
                </c:pt>
                <c:pt idx="114">
                  <c:v>100.2</c:v>
                </c:pt>
                <c:pt idx="115">
                  <c:v>100.271</c:v>
                </c:pt>
                <c:pt idx="116">
                  <c:v>100.371</c:v>
                </c:pt>
                <c:pt idx="117">
                  <c:v>100.54300000000001</c:v>
                </c:pt>
                <c:pt idx="118">
                  <c:v>99.9</c:v>
                </c:pt>
                <c:pt idx="119">
                  <c:v>100.82899999999999</c:v>
                </c:pt>
                <c:pt idx="120">
                  <c:v>102.471</c:v>
                </c:pt>
                <c:pt idx="121">
                  <c:v>102.386</c:v>
                </c:pt>
                <c:pt idx="122">
                  <c:v>103.3</c:v>
                </c:pt>
                <c:pt idx="123">
                  <c:v>101.229</c:v>
                </c:pt>
                <c:pt idx="124">
                  <c:v>100.74299999999999</c:v>
                </c:pt>
                <c:pt idx="125">
                  <c:v>98.771000000000001</c:v>
                </c:pt>
                <c:pt idx="126">
                  <c:v>97.486000000000004</c:v>
                </c:pt>
                <c:pt idx="127">
                  <c:v>97.114000000000004</c:v>
                </c:pt>
                <c:pt idx="128">
                  <c:v>96.6</c:v>
                </c:pt>
                <c:pt idx="129">
                  <c:v>95.728999999999999</c:v>
                </c:pt>
                <c:pt idx="130">
                  <c:v>93.6</c:v>
                </c:pt>
                <c:pt idx="131">
                  <c:v>95.885999999999996</c:v>
                </c:pt>
                <c:pt idx="132">
                  <c:v>96.2</c:v>
                </c:pt>
                <c:pt idx="133">
                  <c:v>96.271000000000001</c:v>
                </c:pt>
                <c:pt idx="134">
                  <c:v>96.213999999999999</c:v>
                </c:pt>
                <c:pt idx="135">
                  <c:v>97.186000000000007</c:v>
                </c:pt>
                <c:pt idx="136">
                  <c:v>95.856999999999999</c:v>
                </c:pt>
                <c:pt idx="137">
                  <c:v>98.028999999999996</c:v>
                </c:pt>
                <c:pt idx="138">
                  <c:v>96.286000000000001</c:v>
                </c:pt>
                <c:pt idx="139">
                  <c:v>97.070999999999998</c:v>
                </c:pt>
                <c:pt idx="140">
                  <c:v>97.585999999999999</c:v>
                </c:pt>
                <c:pt idx="141">
                  <c:v>96.942999999999998</c:v>
                </c:pt>
                <c:pt idx="142">
                  <c:v>96.929000000000002</c:v>
                </c:pt>
                <c:pt idx="143">
                  <c:v>97.543000000000006</c:v>
                </c:pt>
                <c:pt idx="144">
                  <c:v>97.585999999999999</c:v>
                </c:pt>
                <c:pt idx="145">
                  <c:v>97.513999999999996</c:v>
                </c:pt>
                <c:pt idx="146">
                  <c:v>99.343000000000004</c:v>
                </c:pt>
                <c:pt idx="147">
                  <c:v>98.3</c:v>
                </c:pt>
                <c:pt idx="148">
                  <c:v>98.885999999999996</c:v>
                </c:pt>
                <c:pt idx="149">
                  <c:v>98.343000000000004</c:v>
                </c:pt>
                <c:pt idx="150">
                  <c:v>100</c:v>
                </c:pt>
                <c:pt idx="151">
                  <c:v>99.557000000000002</c:v>
                </c:pt>
                <c:pt idx="152">
                  <c:v>100.857</c:v>
                </c:pt>
                <c:pt idx="153">
                  <c:v>102.286</c:v>
                </c:pt>
                <c:pt idx="154">
                  <c:v>101.129</c:v>
                </c:pt>
                <c:pt idx="155">
                  <c:v>101.157</c:v>
                </c:pt>
                <c:pt idx="156">
                  <c:v>101</c:v>
                </c:pt>
                <c:pt idx="157">
                  <c:v>100.6</c:v>
                </c:pt>
                <c:pt idx="158">
                  <c:v>99.786000000000001</c:v>
                </c:pt>
                <c:pt idx="159">
                  <c:v>100.086</c:v>
                </c:pt>
                <c:pt idx="160">
                  <c:v>99.343000000000004</c:v>
                </c:pt>
                <c:pt idx="161">
                  <c:v>98.986000000000004</c:v>
                </c:pt>
                <c:pt idx="162">
                  <c:v>99.028999999999996</c:v>
                </c:pt>
                <c:pt idx="163">
                  <c:v>97.656999999999996</c:v>
                </c:pt>
                <c:pt idx="164">
                  <c:v>96.9</c:v>
                </c:pt>
                <c:pt idx="165">
                  <c:v>98.156999999999996</c:v>
                </c:pt>
                <c:pt idx="166">
                  <c:v>96.9</c:v>
                </c:pt>
                <c:pt idx="167">
                  <c:v>97.414000000000001</c:v>
                </c:pt>
                <c:pt idx="168">
                  <c:v>96.228999999999999</c:v>
                </c:pt>
                <c:pt idx="169">
                  <c:v>96.742999999999995</c:v>
                </c:pt>
                <c:pt idx="170">
                  <c:v>95.786000000000001</c:v>
                </c:pt>
                <c:pt idx="171">
                  <c:v>97.043000000000006</c:v>
                </c:pt>
                <c:pt idx="172">
                  <c:v>96.7</c:v>
                </c:pt>
                <c:pt idx="173">
                  <c:v>96.686000000000007</c:v>
                </c:pt>
                <c:pt idx="174">
                  <c:v>97.257000000000005</c:v>
                </c:pt>
                <c:pt idx="175">
                  <c:v>96.043000000000006</c:v>
                </c:pt>
                <c:pt idx="176">
                  <c:v>96.885999999999996</c:v>
                </c:pt>
                <c:pt idx="177">
                  <c:v>96.286000000000001</c:v>
                </c:pt>
                <c:pt idx="178">
                  <c:v>95.786000000000001</c:v>
                </c:pt>
                <c:pt idx="179">
                  <c:v>96.186000000000007</c:v>
                </c:pt>
                <c:pt idx="180">
                  <c:v>96.629000000000005</c:v>
                </c:pt>
                <c:pt idx="181">
                  <c:v>96.429000000000002</c:v>
                </c:pt>
                <c:pt idx="182">
                  <c:v>96.956999999999994</c:v>
                </c:pt>
                <c:pt idx="183">
                  <c:v>95.456999999999994</c:v>
                </c:pt>
                <c:pt idx="184">
                  <c:v>96.070999999999998</c:v>
                </c:pt>
                <c:pt idx="185">
                  <c:v>95.271000000000001</c:v>
                </c:pt>
                <c:pt idx="186">
                  <c:v>94.557000000000002</c:v>
                </c:pt>
                <c:pt idx="187">
                  <c:v>95.429000000000002</c:v>
                </c:pt>
                <c:pt idx="188">
                  <c:v>96.228999999999999</c:v>
                </c:pt>
                <c:pt idx="189">
                  <c:v>96.757000000000005</c:v>
                </c:pt>
                <c:pt idx="190">
                  <c:v>96.686000000000007</c:v>
                </c:pt>
                <c:pt idx="191">
                  <c:v>96.313999999999993</c:v>
                </c:pt>
                <c:pt idx="192">
                  <c:v>96.6</c:v>
                </c:pt>
                <c:pt idx="193">
                  <c:v>95.456999999999994</c:v>
                </c:pt>
                <c:pt idx="194">
                  <c:v>95.986000000000004</c:v>
                </c:pt>
                <c:pt idx="195">
                  <c:v>95.570999999999998</c:v>
                </c:pt>
                <c:pt idx="196">
                  <c:v>95.171000000000006</c:v>
                </c:pt>
                <c:pt idx="197">
                  <c:v>94.942999999999998</c:v>
                </c:pt>
                <c:pt idx="198">
                  <c:v>94.914000000000001</c:v>
                </c:pt>
                <c:pt idx="199">
                  <c:v>95.513999999999996</c:v>
                </c:pt>
                <c:pt idx="200">
                  <c:v>94.471000000000004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A!$AA$6:$AA$206</c:f>
              <c:numCache>
                <c:formatCode>0.00</c:formatCode>
                <c:ptCount val="201"/>
                <c:pt idx="0">
                  <c:v>99.395098322683481</c:v>
                </c:pt>
                <c:pt idx="1">
                  <c:v>99.388652189853659</c:v>
                </c:pt>
                <c:pt idx="2">
                  <c:v>99.382206654240576</c:v>
                </c:pt>
                <c:pt idx="3">
                  <c:v>99.375761755784495</c:v>
                </c:pt>
                <c:pt idx="4">
                  <c:v>99.369317536571614</c:v>
                </c:pt>
                <c:pt idx="5">
                  <c:v>99.362874040875909</c:v>
                </c:pt>
                <c:pt idx="6">
                  <c:v>99.356431315189369</c:v>
                </c:pt>
                <c:pt idx="7">
                  <c:v>99.349989408237334</c:v>
                </c:pt>
                <c:pt idx="8">
                  <c:v>99.343548370976379</c:v>
                </c:pt>
                <c:pt idx="9">
                  <c:v>99.337108256570673</c:v>
                </c:pt>
                <c:pt idx="10">
                  <c:v>99.330669120343217</c:v>
                </c:pt>
                <c:pt idx="11">
                  <c:v>99.324231019696867</c:v>
                </c:pt>
                <c:pt idx="12">
                  <c:v>99.317794013999958</c:v>
                </c:pt>
                <c:pt idx="13">
                  <c:v>99.311358164430672</c:v>
                </c:pt>
                <c:pt idx="14">
                  <c:v>99.30492353377295</c:v>
                </c:pt>
                <c:pt idx="15">
                  <c:v>99.298490186157267</c:v>
                </c:pt>
                <c:pt idx="16">
                  <c:v>99.292058186740078</c:v>
                </c:pt>
                <c:pt idx="17">
                  <c:v>99.285627601325601</c:v>
                </c:pt>
                <c:pt idx="18">
                  <c:v>99.279198495970363</c:v>
                </c:pt>
                <c:pt idx="19">
                  <c:v>99.272770936755506</c:v>
                </c:pt>
                <c:pt idx="20">
                  <c:v>99.266344990423349</c:v>
                </c:pt>
                <c:pt idx="21">
                  <c:v>99.259920728308231</c:v>
                </c:pt>
                <c:pt idx="22">
                  <c:v>99.253498241575443</c:v>
                </c:pt>
                <c:pt idx="23">
                  <c:v>99.24707769290751</c:v>
                </c:pt>
                <c:pt idx="24">
                  <c:v>99.240659479745403</c:v>
                </c:pt>
                <c:pt idx="25">
                  <c:v>99.234244722727695</c:v>
                </c:pt>
                <c:pt idx="26">
                  <c:v>99.227836657435361</c:v>
                </c:pt>
                <c:pt idx="27">
                  <c:v>99.221444415736286</c:v>
                </c:pt>
                <c:pt idx="28">
                  <c:v>99.215092821706392</c:v>
                </c:pt>
                <c:pt idx="29">
                  <c:v>99.208846572907746</c:v>
                </c:pt>
                <c:pt idx="30">
                  <c:v>99.202867063372807</c:v>
                </c:pt>
                <c:pt idx="31">
                  <c:v>99.197539332733015</c:v>
                </c:pt>
                <c:pt idx="32">
                  <c:v>99.193741284427617</c:v>
                </c:pt>
                <c:pt idx="33">
                  <c:v>99.193384530508169</c:v>
                </c:pt>
                <c:pt idx="34">
                  <c:v>99.200440999690244</c:v>
                </c:pt>
                <c:pt idx="35">
                  <c:v>99.222777787324233</c:v>
                </c:pt>
                <c:pt idx="36">
                  <c:v>99.275230372934601</c:v>
                </c:pt>
                <c:pt idx="37">
                  <c:v>99.384393236005423</c:v>
                </c:pt>
                <c:pt idx="38">
                  <c:v>99.595496396538678</c:v>
                </c:pt>
                <c:pt idx="39">
                  <c:v>99.981331955837177</c:v>
                </c:pt>
                <c:pt idx="40">
                  <c:v>100.65236999024957</c:v>
                </c:pt>
                <c:pt idx="41">
                  <c:v>101.76592465796483</c:v>
                </c:pt>
                <c:pt idx="42">
                  <c:v>103.53067316921295</c:v>
                </c:pt>
                <c:pt idx="43">
                  <c:v>106.20147116469815</c:v>
                </c:pt>
                <c:pt idx="44">
                  <c:v>110.05902999985277</c:v>
                </c:pt>
                <c:pt idx="45">
                  <c:v>115.37052424571689</c:v>
                </c:pt>
                <c:pt idx="46">
                  <c:v>122.33120190066045</c:v>
                </c:pt>
                <c:pt idx="47">
                  <c:v>130.99340133925497</c:v>
                </c:pt>
                <c:pt idx="48">
                  <c:v>141.19667347925457</c:v>
                </c:pt>
                <c:pt idx="49">
                  <c:v>152.51844421596127</c:v>
                </c:pt>
                <c:pt idx="50">
                  <c:v>164.26583257708336</c:v>
                </c:pt>
                <c:pt idx="51">
                  <c:v>175.52363578789451</c:v>
                </c:pt>
                <c:pt idx="52">
                  <c:v>185.26100100205974</c:v>
                </c:pt>
                <c:pt idx="53">
                  <c:v>192.48270248078083</c:v>
                </c:pt>
                <c:pt idx="54">
                  <c:v>196.39543354215951</c:v>
                </c:pt>
                <c:pt idx="55">
                  <c:v>196.55096556866417</c:v>
                </c:pt>
                <c:pt idx="56">
                  <c:v>192.93049000899956</c:v>
                </c:pt>
                <c:pt idx="57">
                  <c:v>185.94820657922142</c:v>
                </c:pt>
                <c:pt idx="58">
                  <c:v>176.37321204477354</c:v>
                </c:pt>
                <c:pt idx="59">
                  <c:v>165.19005305367688</c:v>
                </c:pt>
                <c:pt idx="60">
                  <c:v>153.43288097834147</c:v>
                </c:pt>
                <c:pt idx="61">
                  <c:v>142.03162879787826</c:v>
                </c:pt>
                <c:pt idx="62">
                  <c:v>131.70092480055308</c:v>
                </c:pt>
                <c:pt idx="63">
                  <c:v>122.88739919995959</c:v>
                </c:pt>
                <c:pt idx="64">
                  <c:v>115.77446969698227</c:v>
                </c:pt>
                <c:pt idx="65">
                  <c:v>110.33098148176522</c:v>
                </c:pt>
                <c:pt idx="66">
                  <c:v>106.38421859636645</c:v>
                </c:pt>
                <c:pt idx="67">
                  <c:v>103.69874069654522</c:v>
                </c:pt>
                <c:pt idx="68">
                  <c:v>102.04769202469032</c:v>
                </c:pt>
                <c:pt idx="69">
                  <c:v>101.26900170588539</c:v>
                </c:pt>
                <c:pt idx="70">
                  <c:v>101.30205089710611</c:v>
                </c:pt>
                <c:pt idx="71">
                  <c:v>102.19972376412484</c:v>
                </c:pt>
                <c:pt idx="72">
                  <c:v>104.10810849916521</c:v>
                </c:pt>
                <c:pt idx="73">
                  <c:v>107.20615403053985</c:v>
                </c:pt>
                <c:pt idx="74">
                  <c:v>111.60567099046877</c:v>
                </c:pt>
                <c:pt idx="75">
                  <c:v>117.23001865475641</c:v>
                </c:pt>
                <c:pt idx="76">
                  <c:v>123.71181953165028</c:v>
                </c:pt>
                <c:pt idx="77">
                  <c:v>130.36247919993622</c:v>
                </c:pt>
                <c:pt idx="78">
                  <c:v>136.25450203695644</c:v>
                </c:pt>
                <c:pt idx="79">
                  <c:v>140.41736594141599</c:v>
                </c:pt>
                <c:pt idx="80">
                  <c:v>142.09343005529738</c:v>
                </c:pt>
                <c:pt idx="81">
                  <c:v>140.96098576649445</c:v>
                </c:pt>
                <c:pt idx="82">
                  <c:v>137.23365996647067</c:v>
                </c:pt>
                <c:pt idx="83">
                  <c:v>131.59363020336829</c:v>
                </c:pt>
                <c:pt idx="84">
                  <c:v>124.98704778351541</c:v>
                </c:pt>
                <c:pt idx="85">
                  <c:v>118.36566361329211</c:v>
                </c:pt>
                <c:pt idx="86">
                  <c:v>112.47075405361259</c:v>
                </c:pt>
                <c:pt idx="87">
                  <c:v>107.72282783521773</c:v>
                </c:pt>
                <c:pt idx="88">
                  <c:v>104.22672161359988</c:v>
                </c:pt>
                <c:pt idx="89">
                  <c:v>101.85683889111925</c:v>
                </c:pt>
                <c:pt idx="90">
                  <c:v>100.36979762039763</c:v>
                </c:pt>
                <c:pt idx="91">
                  <c:v>99.501000011061066</c:v>
                </c:pt>
                <c:pt idx="92">
                  <c:v>99.024188736086245</c:v>
                </c:pt>
                <c:pt idx="93">
                  <c:v>98.774155103522048</c:v>
                </c:pt>
                <c:pt idx="94">
                  <c:v>98.644355994830732</c:v>
                </c:pt>
                <c:pt idx="95">
                  <c:v>98.573046782548417</c:v>
                </c:pt>
                <c:pt idx="96">
                  <c:v>98.527758611142005</c:v>
                </c:pt>
                <c:pt idx="97">
                  <c:v>98.492935579978806</c:v>
                </c:pt>
                <c:pt idx="98">
                  <c:v>98.461832464506671</c:v>
                </c:pt>
                <c:pt idx="99">
                  <c:v>98.431932427924991</c:v>
                </c:pt>
                <c:pt idx="100">
                  <c:v>98.402679958140837</c:v>
                </c:pt>
                <c:pt idx="101">
                  <c:v>98.37452371002064</c:v>
                </c:pt>
                <c:pt idx="102">
                  <c:v>98.348624212741768</c:v>
                </c:pt>
                <c:pt idx="103">
                  <c:v>98.326872967697824</c:v>
                </c:pt>
                <c:pt idx="104">
                  <c:v>98.312041387379068</c:v>
                </c:pt>
                <c:pt idx="105">
                  <c:v>98.307954381779581</c:v>
                </c:pt>
                <c:pt idx="106">
                  <c:v>98.319603083089362</c:v>
                </c:pt>
                <c:pt idx="107">
                  <c:v>98.353106665016824</c:v>
                </c:pt>
                <c:pt idx="108">
                  <c:v>98.415428464686059</c:v>
                </c:pt>
                <c:pt idx="109">
                  <c:v>98.513764690964535</c:v>
                </c:pt>
                <c:pt idx="110">
                  <c:v>98.654567371215506</c:v>
                </c:pt>
                <c:pt idx="111">
                  <c:v>98.842241071378112</c:v>
                </c:pt>
                <c:pt idx="112">
                  <c:v>99.077657416400243</c:v>
                </c:pt>
                <c:pt idx="113">
                  <c:v>99.356740414628746</c:v>
                </c:pt>
                <c:pt idx="114">
                  <c:v>99.669455251747635</c:v>
                </c:pt>
                <c:pt idx="115">
                  <c:v>99.999546627609988</c:v>
                </c:pt>
                <c:pt idx="116">
                  <c:v>100.32529301778678</c:v>
                </c:pt>
                <c:pt idx="117">
                  <c:v>100.62136742828201</c:v>
                </c:pt>
                <c:pt idx="118">
                  <c:v>100.86165231831642</c:v>
                </c:pt>
                <c:pt idx="119">
                  <c:v>101.02260499448435</c:v>
                </c:pt>
                <c:pt idx="120">
                  <c:v>101.08658317107775</c:v>
                </c:pt>
                <c:pt idx="121">
                  <c:v>101.04448274923844</c:v>
                </c:pt>
                <c:pt idx="122">
                  <c:v>100.89714229483742</c:v>
                </c:pt>
                <c:pt idx="123">
                  <c:v>100.65521465453675</c:v>
                </c:pt>
                <c:pt idx="124">
                  <c:v>100.3375334322385</c:v>
                </c:pt>
                <c:pt idx="125">
                  <c:v>99.968321736261586</c:v>
                </c:pt>
                <c:pt idx="126">
                  <c:v>99.573816300245781</c:v>
                </c:pt>
                <c:pt idx="127">
                  <c:v>99.178956145628462</c:v>
                </c:pt>
                <c:pt idx="128">
                  <c:v>98.804703000046132</c:v>
                </c:pt>
                <c:pt idx="129">
                  <c:v>98.466358609121443</c:v>
                </c:pt>
                <c:pt idx="130">
                  <c:v>98.172989367660321</c:v>
                </c:pt>
                <c:pt idx="131">
                  <c:v>97.927833768550371</c:v>
                </c:pt>
                <c:pt idx="132">
                  <c:v>97.72940768574648</c:v>
                </c:pt>
                <c:pt idx="133">
                  <c:v>97.572960419083643</c:v>
                </c:pt>
                <c:pt idx="134">
                  <c:v>97.451963463553</c:v>
                </c:pt>
                <c:pt idx="135">
                  <c:v>97.359405097692999</c:v>
                </c:pt>
                <c:pt idx="136">
                  <c:v>97.288780070854898</c:v>
                </c:pt>
                <c:pt idx="137">
                  <c:v>97.234771921890768</c:v>
                </c:pt>
                <c:pt idx="138">
                  <c:v>97.193703471740406</c:v>
                </c:pt>
                <c:pt idx="139">
                  <c:v>97.16386770224041</c:v>
                </c:pt>
                <c:pt idx="140">
                  <c:v>97.145843326180923</c:v>
                </c:pt>
                <c:pt idx="141">
                  <c:v>97.142847915549225</c:v>
                </c:pt>
                <c:pt idx="142">
                  <c:v>97.1610914306777</c:v>
                </c:pt>
                <c:pt idx="143">
                  <c:v>97.20997743943353</c:v>
                </c:pt>
                <c:pt idx="144">
                  <c:v>97.301886243717675</c:v>
                </c:pt>
                <c:pt idx="145">
                  <c:v>97.451210355020237</c:v>
                </c:pt>
                <c:pt idx="146">
                  <c:v>97.672357281053436</c:v>
                </c:pt>
                <c:pt idx="147">
                  <c:v>97.976636506345585</c:v>
                </c:pt>
                <c:pt idx="148">
                  <c:v>98.368311672600584</c:v>
                </c:pt>
                <c:pt idx="149">
                  <c:v>98.840553731825423</c:v>
                </c:pt>
                <c:pt idx="150">
                  <c:v>99.372421630489441</c:v>
                </c:pt>
                <c:pt idx="151">
                  <c:v>99.928124328977205</c:v>
                </c:pt>
                <c:pt idx="152">
                  <c:v>100.45952002909891</c:v>
                </c:pt>
                <c:pt idx="153">
                  <c:v>100.91205944643831</c:v>
                </c:pt>
                <c:pt idx="154">
                  <c:v>101.23335005512386</c:v>
                </c:pt>
                <c:pt idx="155">
                  <c:v>101.38254861673781</c:v>
                </c:pt>
                <c:pt idx="156">
                  <c:v>101.33827029212443</c:v>
                </c:pt>
                <c:pt idx="157">
                  <c:v>101.10289987960475</c:v>
                </c:pt>
                <c:pt idx="158">
                  <c:v>100.70210449265139</c:v>
                </c:pt>
                <c:pt idx="159">
                  <c:v>100.17968485906849</c:v>
                </c:pt>
                <c:pt idx="160">
                  <c:v>99.589191290902988</c:v>
                </c:pt>
                <c:pt idx="161">
                  <c:v>98.984518227630204</c:v>
                </c:pt>
                <c:pt idx="162">
                  <c:v>98.411738344374157</c:v>
                </c:pt>
                <c:pt idx="163">
                  <c:v>97.903802347822065</c:v>
                </c:pt>
                <c:pt idx="164">
                  <c:v>97.478717253678084</c:v>
                </c:pt>
                <c:pt idx="165">
                  <c:v>97.140817865761449</c:v>
                </c:pt>
                <c:pt idx="166">
                  <c:v>96.884077765514817</c:v>
                </c:pt>
                <c:pt idx="167">
                  <c:v>96.696197896567242</c:v>
                </c:pt>
                <c:pt idx="168">
                  <c:v>96.562403531116516</c:v>
                </c:pt>
                <c:pt idx="169">
                  <c:v>96.46829728571106</c:v>
                </c:pt>
                <c:pt idx="170">
                  <c:v>96.401561361766227</c:v>
                </c:pt>
                <c:pt idx="171">
                  <c:v>96.352637553756566</c:v>
                </c:pt>
                <c:pt idx="172">
                  <c:v>96.314685349254702</c:v>
                </c:pt>
                <c:pt idx="173">
                  <c:v>96.283144746723579</c:v>
                </c:pt>
                <c:pt idx="174">
                  <c:v>96.25516614448614</c:v>
                </c:pt>
                <c:pt idx="175">
                  <c:v>96.229072775666651</c:v>
                </c:pt>
                <c:pt idx="176">
                  <c:v>96.203932564032158</c:v>
                </c:pt>
                <c:pt idx="177">
                  <c:v>96.179254773410662</c:v>
                </c:pt>
                <c:pt idx="178">
                  <c:v>96.154794119825041</c:v>
                </c:pt>
                <c:pt idx="179">
                  <c:v>96.130433918259413</c:v>
                </c:pt>
                <c:pt idx="180">
                  <c:v>96.106121144359662</c:v>
                </c:pt>
                <c:pt idx="181">
                  <c:v>96.08183262376194</c:v>
                </c:pt>
                <c:pt idx="182">
                  <c:v>96.057558471896456</c:v>
                </c:pt>
                <c:pt idx="183">
                  <c:v>96.033294440249733</c:v>
                </c:pt>
                <c:pt idx="184">
                  <c:v>96.00903857003388</c:v>
                </c:pt>
                <c:pt idx="185">
                  <c:v>95.984789804880165</c:v>
                </c:pt>
                <c:pt idx="186">
                  <c:v>95.96054744390959</c:v>
                </c:pt>
                <c:pt idx="187">
                  <c:v>95.936310935660117</c:v>
                </c:pt>
                <c:pt idx="188">
                  <c:v>95.91207980302228</c:v>
                </c:pt>
                <c:pt idx="189">
                  <c:v>95.887853616015718</c:v>
                </c:pt>
                <c:pt idx="190">
                  <c:v>95.863631981242264</c:v>
                </c:pt>
                <c:pt idx="191">
                  <c:v>95.839414536950258</c:v>
                </c:pt>
                <c:pt idx="192">
                  <c:v>95.815200949978689</c:v>
                </c:pt>
                <c:pt idx="193">
                  <c:v>95.790990913380952</c:v>
                </c:pt>
                <c:pt idx="194">
                  <c:v>95.766784144354929</c:v>
                </c:pt>
                <c:pt idx="195">
                  <c:v>95.74258038236357</c:v>
                </c:pt>
                <c:pt idx="196">
                  <c:v>95.718379387406628</c:v>
                </c:pt>
                <c:pt idx="197">
                  <c:v>95.694180938425504</c:v>
                </c:pt>
                <c:pt idx="198">
                  <c:v>95.669984831829922</c:v>
                </c:pt>
                <c:pt idx="199">
                  <c:v>95.645790880137113</c:v>
                </c:pt>
                <c:pt idx="200">
                  <c:v>95.621598910714724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A!$BE$6:$BE$206</c:f>
              <c:numCache>
                <c:formatCode>General</c:formatCode>
                <c:ptCount val="201"/>
                <c:pt idx="0">
                  <c:v>99.395098322683481</c:v>
                </c:pt>
                <c:pt idx="1">
                  <c:v>99.388652189853659</c:v>
                </c:pt>
                <c:pt idx="2">
                  <c:v>99.382206654240576</c:v>
                </c:pt>
                <c:pt idx="3">
                  <c:v>99.375761755784495</c:v>
                </c:pt>
                <c:pt idx="4">
                  <c:v>99.369317536571614</c:v>
                </c:pt>
                <c:pt idx="5">
                  <c:v>99.362874040875909</c:v>
                </c:pt>
                <c:pt idx="6">
                  <c:v>99.356431315189369</c:v>
                </c:pt>
                <c:pt idx="7">
                  <c:v>99.349989408237334</c:v>
                </c:pt>
                <c:pt idx="8">
                  <c:v>99.343548370976379</c:v>
                </c:pt>
                <c:pt idx="9">
                  <c:v>99.337108256570673</c:v>
                </c:pt>
                <c:pt idx="10">
                  <c:v>99.330669120343217</c:v>
                </c:pt>
                <c:pt idx="11">
                  <c:v>99.324231019696867</c:v>
                </c:pt>
                <c:pt idx="12">
                  <c:v>99.317794013999929</c:v>
                </c:pt>
                <c:pt idx="13">
                  <c:v>99.311358164430501</c:v>
                </c:pt>
                <c:pt idx="14">
                  <c:v>99.304923533772126</c:v>
                </c:pt>
                <c:pt idx="15">
                  <c:v>99.298490186153259</c:v>
                </c:pt>
                <c:pt idx="16">
                  <c:v>99.292058186721377</c:v>
                </c:pt>
                <c:pt idx="17">
                  <c:v>99.285627601241785</c:v>
                </c:pt>
                <c:pt idx="18">
                  <c:v>99.279198495609236</c:v>
                </c:pt>
                <c:pt idx="19">
                  <c:v>99.272770935259771</c:v>
                </c:pt>
                <c:pt idx="20">
                  <c:v>99.266344984467807</c:v>
                </c:pt>
                <c:pt idx="21">
                  <c:v>99.259920705512016</c:v>
                </c:pt>
                <c:pt idx="22">
                  <c:v>99.253498157691197</c:v>
                </c:pt>
                <c:pt idx="23">
                  <c:v>99.247077396169004</c:v>
                </c:pt>
                <c:pt idx="24">
                  <c:v>99.24065847062414</c:v>
                </c:pt>
                <c:pt idx="25">
                  <c:v>99.23424142367908</c:v>
                </c:pt>
                <c:pt idx="26">
                  <c:v>99.227826289077413</c:v>
                </c:pt>
                <c:pt idx="27">
                  <c:v>99.221413089576529</c:v>
                </c:pt>
                <c:pt idx="28">
                  <c:v>99.215001834518034</c:v>
                </c:pt>
                <c:pt idx="29">
                  <c:v>99.208592517033296</c:v>
                </c:pt>
                <c:pt idx="30">
                  <c:v>99.202185110838059</c:v>
                </c:pt>
                <c:pt idx="31">
                  <c:v>99.195779566562933</c:v>
                </c:pt>
                <c:pt idx="32">
                  <c:v>99.189375807561362</c:v>
                </c:pt>
                <c:pt idx="33">
                  <c:v>99.182973725130012</c:v>
                </c:pt>
                <c:pt idx="34">
                  <c:v>99.176573173068931</c:v>
                </c:pt>
                <c:pt idx="35">
                  <c:v>99.170173961500666</c:v>
                </c:pt>
                <c:pt idx="36">
                  <c:v>99.163775849859292</c:v>
                </c:pt>
                <c:pt idx="37">
                  <c:v>99.157378538949771</c:v>
                </c:pt>
                <c:pt idx="38">
                  <c:v>99.150981661968672</c:v>
                </c:pt>
                <c:pt idx="39">
                  <c:v>99.14458477436456</c:v>
                </c:pt>
                <c:pt idx="40">
                  <c:v>99.138187342405629</c:v>
                </c:pt>
                <c:pt idx="41">
                  <c:v>99.131788730307449</c:v>
                </c:pt>
                <c:pt idx="42">
                  <c:v>99.125388185760869</c:v>
                </c:pt>
                <c:pt idx="43">
                  <c:v>99.118984823683974</c:v>
                </c:pt>
                <c:pt idx="44">
                  <c:v>99.112577608007342</c:v>
                </c:pt>
                <c:pt idx="45">
                  <c:v>99.106165331284089</c:v>
                </c:pt>
                <c:pt idx="46">
                  <c:v>99.099746591900413</c:v>
                </c:pt>
                <c:pt idx="47">
                  <c:v>99.093319768643681</c:v>
                </c:pt>
                <c:pt idx="48">
                  <c:v>99.086882992368984</c:v>
                </c:pt>
                <c:pt idx="49">
                  <c:v>99.08043411448709</c:v>
                </c:pt>
                <c:pt idx="50">
                  <c:v>99.073970671981158</c:v>
                </c:pt>
                <c:pt idx="51">
                  <c:v>99.067489848645337</c:v>
                </c:pt>
                <c:pt idx="52">
                  <c:v>99.06098843222604</c:v>
                </c:pt>
                <c:pt idx="53">
                  <c:v>99.054462767138986</c:v>
                </c:pt>
                <c:pt idx="54">
                  <c:v>99.04790870243103</c:v>
                </c:pt>
                <c:pt idx="55">
                  <c:v>99.0413215346599</c:v>
                </c:pt>
                <c:pt idx="56">
                  <c:v>99.034695945375944</c:v>
                </c:pt>
                <c:pt idx="57">
                  <c:v>99.028025932913437</c:v>
                </c:pt>
                <c:pt idx="58">
                  <c:v>99.021304738234676</c:v>
                </c:pt>
                <c:pt idx="59">
                  <c:v>99.014524764624454</c:v>
                </c:pt>
                <c:pt idx="60">
                  <c:v>99.007677491105923</c:v>
                </c:pt>
                <c:pt idx="61">
                  <c:v>99.000753379548897</c:v>
                </c:pt>
                <c:pt idx="62">
                  <c:v>98.99374177557057</c:v>
                </c:pt>
                <c:pt idx="63">
                  <c:v>98.98663080349391</c:v>
                </c:pt>
                <c:pt idx="64">
                  <c:v>98.979407255834232</c:v>
                </c:pt>
                <c:pt idx="65">
                  <c:v>98.972056478038013</c:v>
                </c:pt>
                <c:pt idx="66">
                  <c:v>98.964562249504155</c:v>
                </c:pt>
                <c:pt idx="67">
                  <c:v>98.956906662283174</c:v>
                </c:pt>
                <c:pt idx="68">
                  <c:v>98.949069999279217</c:v>
                </c:pt>
                <c:pt idx="69">
                  <c:v>98.941030614276983</c:v>
                </c:pt>
                <c:pt idx="70">
                  <c:v>98.932764816681569</c:v>
                </c:pt>
                <c:pt idx="71">
                  <c:v>98.924246764493006</c:v>
                </c:pt>
                <c:pt idx="72">
                  <c:v>98.915448369731394</c:v>
                </c:pt>
                <c:pt idx="73">
                  <c:v>98.906339221271722</c:v>
                </c:pt>
                <c:pt idx="74">
                  <c:v>98.896886530820225</c:v>
                </c:pt>
                <c:pt idx="75">
                  <c:v>98.88705510853616</c:v>
                </c:pt>
                <c:pt idx="76">
                  <c:v>98.876807375537069</c:v>
                </c:pt>
                <c:pt idx="77">
                  <c:v>98.866103421166883</c:v>
                </c:pt>
                <c:pt idx="78">
                  <c:v>98.85490111339351</c:v>
                </c:pt>
                <c:pt idx="79">
                  <c:v>98.843156270954339</c:v>
                </c:pt>
                <c:pt idx="80">
                  <c:v>98.830822905798044</c:v>
                </c:pt>
                <c:pt idx="81">
                  <c:v>98.817853543878556</c:v>
                </c:pt>
                <c:pt idx="82">
                  <c:v>98.804199631342584</c:v>
                </c:pt>
                <c:pt idx="83">
                  <c:v>98.789812031517741</c:v>
                </c:pt>
                <c:pt idx="84">
                  <c:v>98.77464161577268</c:v>
                </c:pt>
                <c:pt idx="85">
                  <c:v>98.758639948231789</c:v>
                </c:pt>
                <c:pt idx="86">
                  <c:v>98.741760060474235</c:v>
                </c:pt>
                <c:pt idx="87">
                  <c:v>98.723957307782655</c:v>
                </c:pt>
                <c:pt idx="88">
                  <c:v>98.705190293355557</c:v>
                </c:pt>
                <c:pt idx="89">
                  <c:v>98.685421841371124</c:v>
                </c:pt>
                <c:pt idx="90">
                  <c:v>98.664619994189721</c:v>
                </c:pt>
                <c:pt idx="91">
                  <c:v>98.642759003696497</c:v>
                </c:pt>
                <c:pt idx="92">
                  <c:v>98.619820282264783</c:v>
                </c:pt>
                <c:pt idx="93">
                  <c:v>98.59579327555943</c:v>
                </c:pt>
                <c:pt idx="94">
                  <c:v>98.570676217869845</c:v>
                </c:pt>
                <c:pt idx="95">
                  <c:v>98.544476731286707</c:v>
                </c:pt>
                <c:pt idx="96">
                  <c:v>98.517212233098633</c:v>
                </c:pt>
                <c:pt idx="97">
                  <c:v>98.4889101213966</c:v>
                </c:pt>
                <c:pt idx="98">
                  <c:v>98.45960771691891</c:v>
                </c:pt>
                <c:pt idx="99">
                  <c:v>98.42935194928755</c:v>
                </c:pt>
                <c:pt idx="100">
                  <c:v>98.398198787383166</c:v>
                </c:pt>
                <c:pt idx="101">
                  <c:v>98.366212425893067</c:v>
                </c:pt>
                <c:pt idx="102">
                  <c:v>98.333464252133382</c:v>
                </c:pt>
                <c:pt idx="103">
                  <c:v>98.300031628158564</c:v>
                </c:pt>
                <c:pt idx="104">
                  <c:v>98.265996532070503</c:v>
                </c:pt>
                <c:pt idx="105">
                  <c:v>98.231444108638783</c:v>
                </c:pt>
                <c:pt idx="106">
                  <c:v>98.196461182413799</c:v>
                </c:pt>
                <c:pt idx="107">
                  <c:v>98.161134786314051</c:v>
                </c:pt>
                <c:pt idx="108">
                  <c:v>98.125550755361317</c:v>
                </c:pt>
                <c:pt idx="109">
                  <c:v>98.089792429248362</c:v>
                </c:pt>
                <c:pt idx="110">
                  <c:v>98.053939499386331</c:v>
                </c:pt>
                <c:pt idx="111">
                  <c:v>98.018067026738933</c:v>
                </c:pt>
                <c:pt idx="112">
                  <c:v>97.982244646893093</c:v>
                </c:pt>
                <c:pt idx="113">
                  <c:v>97.946535969166632</c:v>
                </c:pt>
                <c:pt idx="114">
                  <c:v>97.910998167731293</c:v>
                </c:pt>
                <c:pt idx="115">
                  <c:v>97.875681755190143</c:v>
                </c:pt>
                <c:pt idx="116">
                  <c:v>97.840630523078687</c:v>
                </c:pt>
                <c:pt idx="117">
                  <c:v>97.805881629476247</c:v>
                </c:pt>
                <c:pt idx="118">
                  <c:v>97.771465811286575</c:v>
                </c:pt>
                <c:pt idx="119">
                  <c:v>97.737407697632676</c:v>
                </c:pt>
                <c:pt idx="120">
                  <c:v>97.703726200984221</c:v>
                </c:pt>
                <c:pt idx="121">
                  <c:v>97.670434963837224</c:v>
                </c:pt>
                <c:pt idx="122">
                  <c:v>97.637542840712655</c:v>
                </c:pt>
                <c:pt idx="123">
                  <c:v>97.605054397677549</c:v>
                </c:pt>
                <c:pt idx="124">
                  <c:v>97.572970414280846</c:v>
                </c:pt>
                <c:pt idx="125">
                  <c:v>97.541288375546998</c:v>
                </c:pt>
                <c:pt idx="126">
                  <c:v>97.510002944333237</c:v>
                </c:pt>
                <c:pt idx="127">
                  <c:v>97.479106406822225</c:v>
                </c:pt>
                <c:pt idx="128">
                  <c:v>97.448589086125537</c:v>
                </c:pt>
                <c:pt idx="129">
                  <c:v>97.418439720874005</c:v>
                </c:pt>
                <c:pt idx="130">
                  <c:v>97.388645807261128</c:v>
                </c:pt>
                <c:pt idx="131">
                  <c:v>97.359193904291516</c:v>
                </c:pt>
                <c:pt idx="132">
                  <c:v>97.330069902990175</c:v>
                </c:pt>
                <c:pt idx="133">
                  <c:v>97.301259261080162</c:v>
                </c:pt>
                <c:pt idx="134">
                  <c:v>97.272747205168173</c:v>
                </c:pt>
                <c:pt idx="135">
                  <c:v>97.244518902825476</c:v>
                </c:pt>
                <c:pt idx="136">
                  <c:v>97.216559607149648</c:v>
                </c:pt>
                <c:pt idx="137">
                  <c:v>97.188854776470009</c:v>
                </c:pt>
                <c:pt idx="138">
                  <c:v>97.161390171845269</c:v>
                </c:pt>
                <c:pt idx="139">
                  <c:v>97.134151934918904</c:v>
                </c:pt>
                <c:pt idx="140">
                  <c:v>97.107126648567231</c:v>
                </c:pt>
                <c:pt idx="141">
                  <c:v>97.080301382611381</c:v>
                </c:pt>
                <c:pt idx="142">
                  <c:v>97.05366372668351</c:v>
                </c:pt>
                <c:pt idx="143">
                  <c:v>97.027201812145989</c:v>
                </c:pt>
                <c:pt idx="144">
                  <c:v>97.000904324772293</c:v>
                </c:pt>
                <c:pt idx="145">
                  <c:v>96.974760509710364</c:v>
                </c:pt>
                <c:pt idx="146">
                  <c:v>96.948760170072944</c:v>
                </c:pt>
                <c:pt idx="147">
                  <c:v>96.922893660331752</c:v>
                </c:pt>
                <c:pt idx="148">
                  <c:v>96.897151875539379</c:v>
                </c:pt>
                <c:pt idx="149">
                  <c:v>96.871526237262785</c:v>
                </c:pt>
                <c:pt idx="150">
                  <c:v>96.846008676985591</c:v>
                </c:pt>
                <c:pt idx="151">
                  <c:v>96.820591617624473</c:v>
                </c:pt>
                <c:pt idx="152">
                  <c:v>96.795267953703586</c:v>
                </c:pt>
                <c:pt idx="153">
                  <c:v>96.770031030644134</c:v>
                </c:pt>
                <c:pt idx="154">
                  <c:v>96.744874623548213</c:v>
                </c:pt>
                <c:pt idx="155">
                  <c:v>96.719792915789824</c:v>
                </c:pt>
                <c:pt idx="156">
                  <c:v>96.69478047766755</c:v>
                </c:pt>
                <c:pt idx="157">
                  <c:v>96.669832245324301</c:v>
                </c:pt>
                <c:pt idx="158">
                  <c:v>96.64494350009646</c:v>
                </c:pt>
                <c:pt idx="159">
                  <c:v>96.62010984841902</c:v>
                </c:pt>
                <c:pt idx="160">
                  <c:v>96.595327202383146</c:v>
                </c:pt>
                <c:pt idx="161">
                  <c:v>96.570591761016132</c:v>
                </c:pt>
                <c:pt idx="162">
                  <c:v>96.54589999233356</c:v>
                </c:pt>
                <c:pt idx="163">
                  <c:v>96.52124861619437</c:v>
                </c:pt>
                <c:pt idx="164">
                  <c:v>96.496634587976459</c:v>
                </c:pt>
                <c:pt idx="165">
                  <c:v>96.472055083077393</c:v>
                </c:pt>
                <c:pt idx="166">
                  <c:v>96.44750748223602</c:v>
                </c:pt>
                <c:pt idx="167">
                  <c:v>96.422989357662601</c:v>
                </c:pt>
                <c:pt idx="168">
                  <c:v>96.39849845995947</c:v>
                </c:pt>
                <c:pt idx="169">
                  <c:v>96.374032705809597</c:v>
                </c:pt>
                <c:pt idx="170">
                  <c:v>96.349590166406827</c:v>
                </c:pt>
                <c:pt idx="171">
                  <c:v>96.325169056599108</c:v>
                </c:pt>
                <c:pt idx="172">
                  <c:v>96.300767724714632</c:v>
                </c:pt>
                <c:pt idx="173">
                  <c:v>96.27638464303935</c:v>
                </c:pt>
                <c:pt idx="174">
                  <c:v>96.252018398914174</c:v>
                </c:pt>
                <c:pt idx="175">
                  <c:v>96.227667686420062</c:v>
                </c:pt>
                <c:pt idx="176">
                  <c:v>96.203331298619332</c:v>
                </c:pt>
                <c:pt idx="177">
                  <c:v>96.17900812032201</c:v>
                </c:pt>
                <c:pt idx="178">
                  <c:v>96.154697121347468</c:v>
                </c:pt>
                <c:pt idx="179">
                  <c:v>96.13039735025157</c:v>
                </c:pt>
                <c:pt idx="180">
                  <c:v>96.106107928491156</c:v>
                </c:pt>
                <c:pt idx="181">
                  <c:v>96.081828044999199</c:v>
                </c:pt>
                <c:pt idx="182">
                  <c:v>96.057556951143766</c:v>
                </c:pt>
                <c:pt idx="183">
                  <c:v>96.033293956047189</c:v>
                </c:pt>
                <c:pt idx="184">
                  <c:v>96.009038422240977</c:v>
                </c:pt>
                <c:pt idx="185">
                  <c:v>95.984789761634943</c:v>
                </c:pt>
                <c:pt idx="186">
                  <c:v>95.960547431779034</c:v>
                </c:pt>
                <c:pt idx="187">
                  <c:v>95.936310932398143</c:v>
                </c:pt>
                <c:pt idx="188">
                  <c:v>95.912079802181395</c:v>
                </c:pt>
                <c:pt idx="189">
                  <c:v>95.887853615807913</c:v>
                </c:pt>
                <c:pt idx="190">
                  <c:v>95.863631981193038</c:v>
                </c:pt>
                <c:pt idx="191">
                  <c:v>95.839414536939074</c:v>
                </c:pt>
                <c:pt idx="192">
                  <c:v>95.815200949976258</c:v>
                </c:pt>
                <c:pt idx="193">
                  <c:v>95.79099091338044</c:v>
                </c:pt>
                <c:pt idx="194">
                  <c:v>95.76678414435483</c:v>
                </c:pt>
                <c:pt idx="195">
                  <c:v>95.742580382363556</c:v>
                </c:pt>
                <c:pt idx="196">
                  <c:v>95.718379387406628</c:v>
                </c:pt>
                <c:pt idx="197">
                  <c:v>95.694180938425504</c:v>
                </c:pt>
                <c:pt idx="198">
                  <c:v>95.669984831829922</c:v>
                </c:pt>
                <c:pt idx="199">
                  <c:v>95.645790880137113</c:v>
                </c:pt>
                <c:pt idx="200">
                  <c:v>95.621598910714724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97432"/>
        <c:axId val="485497824"/>
      </c:scatterChart>
      <c:valAx>
        <c:axId val="4854974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5497824"/>
        <c:crosses val="autoZero"/>
        <c:crossBetween val="midCat"/>
      </c:valAx>
      <c:valAx>
        <c:axId val="4854978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5497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A!$M$6:$M$206</c:f>
              <c:numCache>
                <c:formatCode>General</c:formatCode>
                <c:ptCount val="201"/>
                <c:pt idx="0">
                  <c:v>91.685699999999997</c:v>
                </c:pt>
                <c:pt idx="1">
                  <c:v>92.328599999999994</c:v>
                </c:pt>
                <c:pt idx="2">
                  <c:v>91.985699999999994</c:v>
                </c:pt>
                <c:pt idx="3">
                  <c:v>91.928600000000003</c:v>
                </c:pt>
                <c:pt idx="4">
                  <c:v>90.957099999999997</c:v>
                </c:pt>
                <c:pt idx="5">
                  <c:v>91.285700000000006</c:v>
                </c:pt>
                <c:pt idx="6">
                  <c:v>91.185699999999997</c:v>
                </c:pt>
                <c:pt idx="7">
                  <c:v>91.3857</c:v>
                </c:pt>
                <c:pt idx="8">
                  <c:v>91.485699999999994</c:v>
                </c:pt>
                <c:pt idx="9">
                  <c:v>91.957099999999997</c:v>
                </c:pt>
                <c:pt idx="10">
                  <c:v>91.4</c:v>
                </c:pt>
                <c:pt idx="11">
                  <c:v>91.528599999999997</c:v>
                </c:pt>
                <c:pt idx="12">
                  <c:v>92.485699999999994</c:v>
                </c:pt>
                <c:pt idx="13">
                  <c:v>91.685699999999997</c:v>
                </c:pt>
                <c:pt idx="14">
                  <c:v>92.185699999999997</c:v>
                </c:pt>
                <c:pt idx="15">
                  <c:v>91.585700000000003</c:v>
                </c:pt>
                <c:pt idx="16">
                  <c:v>91.585700000000003</c:v>
                </c:pt>
                <c:pt idx="17">
                  <c:v>92.8</c:v>
                </c:pt>
                <c:pt idx="18">
                  <c:v>91.328599999999994</c:v>
                </c:pt>
                <c:pt idx="19">
                  <c:v>92.142899999999997</c:v>
                </c:pt>
                <c:pt idx="20">
                  <c:v>92.3429</c:v>
                </c:pt>
                <c:pt idx="21">
                  <c:v>93.6571</c:v>
                </c:pt>
                <c:pt idx="22">
                  <c:v>92.442899999999995</c:v>
                </c:pt>
                <c:pt idx="23">
                  <c:v>92.585700000000003</c:v>
                </c:pt>
                <c:pt idx="24">
                  <c:v>92.085700000000003</c:v>
                </c:pt>
                <c:pt idx="25">
                  <c:v>93.1571</c:v>
                </c:pt>
                <c:pt idx="26">
                  <c:v>93.542900000000003</c:v>
                </c:pt>
                <c:pt idx="27">
                  <c:v>93.528599999999997</c:v>
                </c:pt>
                <c:pt idx="28">
                  <c:v>94.685699999999997</c:v>
                </c:pt>
                <c:pt idx="29">
                  <c:v>94.257099999999994</c:v>
                </c:pt>
                <c:pt idx="30">
                  <c:v>94.757099999999994</c:v>
                </c:pt>
                <c:pt idx="31">
                  <c:v>93.828599999999994</c:v>
                </c:pt>
                <c:pt idx="32">
                  <c:v>94.042900000000003</c:v>
                </c:pt>
                <c:pt idx="33">
                  <c:v>94.628600000000006</c:v>
                </c:pt>
                <c:pt idx="34">
                  <c:v>94.057100000000005</c:v>
                </c:pt>
                <c:pt idx="35">
                  <c:v>95.5</c:v>
                </c:pt>
                <c:pt idx="36">
                  <c:v>96.628600000000006</c:v>
                </c:pt>
                <c:pt idx="37">
                  <c:v>96.857100000000003</c:v>
                </c:pt>
                <c:pt idx="38">
                  <c:v>97.442899999999995</c:v>
                </c:pt>
                <c:pt idx="39">
                  <c:v>99.957099999999997</c:v>
                </c:pt>
                <c:pt idx="40">
                  <c:v>101.1429</c:v>
                </c:pt>
                <c:pt idx="41">
                  <c:v>103.5714</c:v>
                </c:pt>
                <c:pt idx="42">
                  <c:v>106.4</c:v>
                </c:pt>
                <c:pt idx="43">
                  <c:v>110.75709999999999</c:v>
                </c:pt>
                <c:pt idx="44">
                  <c:v>114.3571</c:v>
                </c:pt>
                <c:pt idx="45">
                  <c:v>121.2</c:v>
                </c:pt>
                <c:pt idx="46">
                  <c:v>128.51429999999999</c:v>
                </c:pt>
                <c:pt idx="47">
                  <c:v>136.17140000000001</c:v>
                </c:pt>
                <c:pt idx="48">
                  <c:v>143.78569999999999</c:v>
                </c:pt>
                <c:pt idx="49">
                  <c:v>152.3143</c:v>
                </c:pt>
                <c:pt idx="50">
                  <c:v>160.34280000000001</c:v>
                </c:pt>
                <c:pt idx="51">
                  <c:v>166.01429999999999</c:v>
                </c:pt>
                <c:pt idx="52">
                  <c:v>173.7286</c:v>
                </c:pt>
                <c:pt idx="53">
                  <c:v>178.51429999999999</c:v>
                </c:pt>
                <c:pt idx="54">
                  <c:v>182.8571</c:v>
                </c:pt>
                <c:pt idx="55">
                  <c:v>185.2286</c:v>
                </c:pt>
                <c:pt idx="56">
                  <c:v>183.32859999999999</c:v>
                </c:pt>
                <c:pt idx="57">
                  <c:v>179.2714</c:v>
                </c:pt>
                <c:pt idx="58">
                  <c:v>168.8143</c:v>
                </c:pt>
                <c:pt idx="59">
                  <c:v>148.5429</c:v>
                </c:pt>
                <c:pt idx="60">
                  <c:v>118.1571</c:v>
                </c:pt>
                <c:pt idx="61">
                  <c:v>101.8857</c:v>
                </c:pt>
                <c:pt idx="62">
                  <c:v>95.6143</c:v>
                </c:pt>
                <c:pt idx="63">
                  <c:v>93.057100000000005</c:v>
                </c:pt>
                <c:pt idx="64">
                  <c:v>93.085700000000003</c:v>
                </c:pt>
                <c:pt idx="65">
                  <c:v>93.6571</c:v>
                </c:pt>
                <c:pt idx="66">
                  <c:v>94.142899999999997</c:v>
                </c:pt>
                <c:pt idx="67">
                  <c:v>94.371399999999994</c:v>
                </c:pt>
                <c:pt idx="68">
                  <c:v>95.642899999999997</c:v>
                </c:pt>
                <c:pt idx="69">
                  <c:v>95.742900000000006</c:v>
                </c:pt>
                <c:pt idx="70">
                  <c:v>98.085700000000003</c:v>
                </c:pt>
                <c:pt idx="71">
                  <c:v>99.9</c:v>
                </c:pt>
                <c:pt idx="72">
                  <c:v>101.7714</c:v>
                </c:pt>
                <c:pt idx="73">
                  <c:v>105</c:v>
                </c:pt>
                <c:pt idx="74">
                  <c:v>109.32859999999999</c:v>
                </c:pt>
                <c:pt idx="75">
                  <c:v>113.05710000000001</c:v>
                </c:pt>
                <c:pt idx="76">
                  <c:v>117.1429</c:v>
                </c:pt>
                <c:pt idx="77">
                  <c:v>122.37139999999999</c:v>
                </c:pt>
                <c:pt idx="78">
                  <c:v>127.7714</c:v>
                </c:pt>
                <c:pt idx="79">
                  <c:v>131.1</c:v>
                </c:pt>
                <c:pt idx="80">
                  <c:v>132.30000000000001</c:v>
                </c:pt>
                <c:pt idx="81">
                  <c:v>132.9143</c:v>
                </c:pt>
                <c:pt idx="82">
                  <c:v>129.1857</c:v>
                </c:pt>
                <c:pt idx="83">
                  <c:v>121.17140000000001</c:v>
                </c:pt>
                <c:pt idx="84">
                  <c:v>110.71429999999999</c:v>
                </c:pt>
                <c:pt idx="85">
                  <c:v>100.17140000000001</c:v>
                </c:pt>
                <c:pt idx="86">
                  <c:v>96.414299999999997</c:v>
                </c:pt>
                <c:pt idx="87">
                  <c:v>94.242900000000006</c:v>
                </c:pt>
                <c:pt idx="88">
                  <c:v>93.642899999999997</c:v>
                </c:pt>
                <c:pt idx="89">
                  <c:v>92.6143</c:v>
                </c:pt>
                <c:pt idx="90">
                  <c:v>92.414299999999997</c:v>
                </c:pt>
                <c:pt idx="91">
                  <c:v>92.257099999999994</c:v>
                </c:pt>
                <c:pt idx="92">
                  <c:v>91.485699999999994</c:v>
                </c:pt>
                <c:pt idx="93">
                  <c:v>91.2</c:v>
                </c:pt>
                <c:pt idx="94">
                  <c:v>91.985699999999994</c:v>
                </c:pt>
                <c:pt idx="95">
                  <c:v>91.542900000000003</c:v>
                </c:pt>
                <c:pt idx="96">
                  <c:v>92.2</c:v>
                </c:pt>
                <c:pt idx="97">
                  <c:v>90.928600000000003</c:v>
                </c:pt>
                <c:pt idx="98">
                  <c:v>93.2286</c:v>
                </c:pt>
                <c:pt idx="99">
                  <c:v>91.585700000000003</c:v>
                </c:pt>
                <c:pt idx="100">
                  <c:v>92.128600000000006</c:v>
                </c:pt>
                <c:pt idx="101">
                  <c:v>94.028599999999997</c:v>
                </c:pt>
                <c:pt idx="102">
                  <c:v>93.9</c:v>
                </c:pt>
                <c:pt idx="103">
                  <c:v>92.757099999999994</c:v>
                </c:pt>
                <c:pt idx="104">
                  <c:v>92.528599999999997</c:v>
                </c:pt>
                <c:pt idx="105">
                  <c:v>92.742900000000006</c:v>
                </c:pt>
                <c:pt idx="106">
                  <c:v>94.757099999999994</c:v>
                </c:pt>
                <c:pt idx="107">
                  <c:v>94.7</c:v>
                </c:pt>
                <c:pt idx="108">
                  <c:v>93.414299999999997</c:v>
                </c:pt>
                <c:pt idx="109">
                  <c:v>93.2</c:v>
                </c:pt>
                <c:pt idx="110">
                  <c:v>93.742900000000006</c:v>
                </c:pt>
                <c:pt idx="111">
                  <c:v>93.1571</c:v>
                </c:pt>
                <c:pt idx="112">
                  <c:v>92.628600000000006</c:v>
                </c:pt>
                <c:pt idx="113">
                  <c:v>92.914299999999997</c:v>
                </c:pt>
                <c:pt idx="114">
                  <c:v>93.642899999999997</c:v>
                </c:pt>
                <c:pt idx="115">
                  <c:v>94</c:v>
                </c:pt>
                <c:pt idx="116">
                  <c:v>94.528599999999997</c:v>
                </c:pt>
                <c:pt idx="117">
                  <c:v>95.2286</c:v>
                </c:pt>
                <c:pt idx="118">
                  <c:v>96.242900000000006</c:v>
                </c:pt>
                <c:pt idx="119">
                  <c:v>97.2286</c:v>
                </c:pt>
                <c:pt idx="120">
                  <c:v>96.671400000000006</c:v>
                </c:pt>
                <c:pt idx="121">
                  <c:v>97.3857</c:v>
                </c:pt>
                <c:pt idx="122">
                  <c:v>97.571399999999997</c:v>
                </c:pt>
                <c:pt idx="123">
                  <c:v>97.1</c:v>
                </c:pt>
                <c:pt idx="124">
                  <c:v>95</c:v>
                </c:pt>
                <c:pt idx="125">
                  <c:v>94.8</c:v>
                </c:pt>
                <c:pt idx="126">
                  <c:v>93.557100000000005</c:v>
                </c:pt>
                <c:pt idx="127">
                  <c:v>93</c:v>
                </c:pt>
                <c:pt idx="128">
                  <c:v>91.542900000000003</c:v>
                </c:pt>
                <c:pt idx="129">
                  <c:v>90.914299999999997</c:v>
                </c:pt>
                <c:pt idx="130">
                  <c:v>91.6</c:v>
                </c:pt>
                <c:pt idx="131">
                  <c:v>91.257099999999994</c:v>
                </c:pt>
                <c:pt idx="132">
                  <c:v>89.357100000000003</c:v>
                </c:pt>
                <c:pt idx="133">
                  <c:v>89.9</c:v>
                </c:pt>
                <c:pt idx="134">
                  <c:v>89.8429</c:v>
                </c:pt>
                <c:pt idx="135">
                  <c:v>89.242900000000006</c:v>
                </c:pt>
                <c:pt idx="136">
                  <c:v>90.328599999999994</c:v>
                </c:pt>
                <c:pt idx="137">
                  <c:v>89.6</c:v>
                </c:pt>
                <c:pt idx="138">
                  <c:v>90.628600000000006</c:v>
                </c:pt>
                <c:pt idx="139">
                  <c:v>90.257099999999994</c:v>
                </c:pt>
                <c:pt idx="140">
                  <c:v>90.314300000000003</c:v>
                </c:pt>
                <c:pt idx="141">
                  <c:v>90.057100000000005</c:v>
                </c:pt>
                <c:pt idx="142">
                  <c:v>90.485699999999994</c:v>
                </c:pt>
                <c:pt idx="143">
                  <c:v>91.042900000000003</c:v>
                </c:pt>
                <c:pt idx="144">
                  <c:v>91.828599999999994</c:v>
                </c:pt>
                <c:pt idx="145">
                  <c:v>91.3429</c:v>
                </c:pt>
                <c:pt idx="146">
                  <c:v>91.557100000000005</c:v>
                </c:pt>
                <c:pt idx="147">
                  <c:v>92.457099999999997</c:v>
                </c:pt>
                <c:pt idx="148">
                  <c:v>91.528599999999997</c:v>
                </c:pt>
                <c:pt idx="149">
                  <c:v>92.085700000000003</c:v>
                </c:pt>
                <c:pt idx="150">
                  <c:v>93.642899999999997</c:v>
                </c:pt>
                <c:pt idx="151">
                  <c:v>93.971400000000003</c:v>
                </c:pt>
                <c:pt idx="152">
                  <c:v>94.685699999999997</c:v>
                </c:pt>
                <c:pt idx="153">
                  <c:v>93.814300000000003</c:v>
                </c:pt>
                <c:pt idx="154">
                  <c:v>94.571399999999997</c:v>
                </c:pt>
                <c:pt idx="155">
                  <c:v>95.742900000000006</c:v>
                </c:pt>
                <c:pt idx="156">
                  <c:v>94.142899999999997</c:v>
                </c:pt>
                <c:pt idx="157">
                  <c:v>94.442899999999995</c:v>
                </c:pt>
                <c:pt idx="158">
                  <c:v>94.914299999999997</c:v>
                </c:pt>
                <c:pt idx="159">
                  <c:v>94.542900000000003</c:v>
                </c:pt>
                <c:pt idx="160">
                  <c:v>93.928600000000003</c:v>
                </c:pt>
                <c:pt idx="161">
                  <c:v>93</c:v>
                </c:pt>
                <c:pt idx="162">
                  <c:v>91.757099999999994</c:v>
                </c:pt>
                <c:pt idx="163">
                  <c:v>90.785700000000006</c:v>
                </c:pt>
                <c:pt idx="164">
                  <c:v>91.757099999999994</c:v>
                </c:pt>
                <c:pt idx="165">
                  <c:v>91.014300000000006</c:v>
                </c:pt>
                <c:pt idx="166">
                  <c:v>90.628600000000006</c:v>
                </c:pt>
                <c:pt idx="167">
                  <c:v>91.071399999999997</c:v>
                </c:pt>
                <c:pt idx="168">
                  <c:v>91.142899999999997</c:v>
                </c:pt>
                <c:pt idx="169">
                  <c:v>91.514300000000006</c:v>
                </c:pt>
                <c:pt idx="170">
                  <c:v>91</c:v>
                </c:pt>
                <c:pt idx="171">
                  <c:v>90.928600000000003</c:v>
                </c:pt>
                <c:pt idx="172">
                  <c:v>90.5</c:v>
                </c:pt>
                <c:pt idx="173">
                  <c:v>90.314300000000003</c:v>
                </c:pt>
                <c:pt idx="174">
                  <c:v>90.257099999999994</c:v>
                </c:pt>
                <c:pt idx="175">
                  <c:v>89.5</c:v>
                </c:pt>
                <c:pt idx="176">
                  <c:v>89.185699999999997</c:v>
                </c:pt>
                <c:pt idx="177">
                  <c:v>89.314300000000003</c:v>
                </c:pt>
                <c:pt idx="178">
                  <c:v>91.3857</c:v>
                </c:pt>
                <c:pt idx="179">
                  <c:v>90.471400000000003</c:v>
                </c:pt>
                <c:pt idx="180">
                  <c:v>90.128600000000006</c:v>
                </c:pt>
                <c:pt idx="181">
                  <c:v>89.985699999999994</c:v>
                </c:pt>
                <c:pt idx="182">
                  <c:v>89.371399999999994</c:v>
                </c:pt>
                <c:pt idx="183">
                  <c:v>89.6143</c:v>
                </c:pt>
                <c:pt idx="184">
                  <c:v>88.328599999999994</c:v>
                </c:pt>
                <c:pt idx="185">
                  <c:v>88.871399999999994</c:v>
                </c:pt>
                <c:pt idx="186">
                  <c:v>89.6143</c:v>
                </c:pt>
                <c:pt idx="187">
                  <c:v>89.7714</c:v>
                </c:pt>
                <c:pt idx="188">
                  <c:v>89.085700000000003</c:v>
                </c:pt>
                <c:pt idx="189">
                  <c:v>89.428600000000003</c:v>
                </c:pt>
                <c:pt idx="190">
                  <c:v>89.642899999999997</c:v>
                </c:pt>
                <c:pt idx="191">
                  <c:v>88.3429</c:v>
                </c:pt>
                <c:pt idx="192">
                  <c:v>89.485699999999994</c:v>
                </c:pt>
                <c:pt idx="193">
                  <c:v>88.6571</c:v>
                </c:pt>
                <c:pt idx="194">
                  <c:v>88.457099999999997</c:v>
                </c:pt>
                <c:pt idx="195">
                  <c:v>89.471400000000003</c:v>
                </c:pt>
                <c:pt idx="196">
                  <c:v>88.942899999999995</c:v>
                </c:pt>
                <c:pt idx="197">
                  <c:v>89.585700000000003</c:v>
                </c:pt>
                <c:pt idx="198">
                  <c:v>90.2286</c:v>
                </c:pt>
                <c:pt idx="199">
                  <c:v>88.6143</c:v>
                </c:pt>
                <c:pt idx="200">
                  <c:v>88.2286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A!$AB$6:$AB$206</c:f>
              <c:numCache>
                <c:formatCode>0.00</c:formatCode>
                <c:ptCount val="201"/>
                <c:pt idx="0">
                  <c:v>92.705440251977194</c:v>
                </c:pt>
                <c:pt idx="1">
                  <c:v>92.707211546349527</c:v>
                </c:pt>
                <c:pt idx="2">
                  <c:v>92.708984593709744</c:v>
                </c:pt>
                <c:pt idx="3">
                  <c:v>92.71075952852047</c:v>
                </c:pt>
                <c:pt idx="4">
                  <c:v>92.712536494865773</c:v>
                </c:pt>
                <c:pt idx="5">
                  <c:v>92.714315647055059</c:v>
                </c:pt>
                <c:pt idx="6">
                  <c:v>92.716097150253376</c:v>
                </c:pt>
                <c:pt idx="7">
                  <c:v>92.717881181138267</c:v>
                </c:pt>
                <c:pt idx="8">
                  <c:v>92.719667928581643</c:v>
                </c:pt>
                <c:pt idx="9">
                  <c:v>92.721457594356195</c:v>
                </c:pt>
                <c:pt idx="10">
                  <c:v>92.723250393863864</c:v>
                </c:pt>
                <c:pt idx="11">
                  <c:v>92.725046556884465</c:v>
                </c:pt>
                <c:pt idx="12">
                  <c:v>92.726846328341651</c:v>
                </c:pt>
                <c:pt idx="13">
                  <c:v>92.72864996908244</c:v>
                </c:pt>
                <c:pt idx="14">
                  <c:v>92.73045775666715</c:v>
                </c:pt>
                <c:pt idx="15">
                  <c:v>92.732269986169783</c:v>
                </c:pt>
                <c:pt idx="16">
                  <c:v>92.734086971004274</c:v>
                </c:pt>
                <c:pt idx="17">
                  <c:v>92.735909043854051</c:v>
                </c:pt>
                <c:pt idx="18">
                  <c:v>92.73773655800899</c:v>
                </c:pt>
                <c:pt idx="19">
                  <c:v>92.739569890197487</c:v>
                </c:pt>
                <c:pt idx="20">
                  <c:v>92.74140944857507</c:v>
                </c:pt>
                <c:pt idx="21">
                  <c:v>92.743255697598471</c:v>
                </c:pt>
                <c:pt idx="22">
                  <c:v>92.745109235566986</c:v>
                </c:pt>
                <c:pt idx="23">
                  <c:v>92.746971028882697</c:v>
                </c:pt>
                <c:pt idx="24">
                  <c:v>92.748843091191489</c:v>
                </c:pt>
                <c:pt idx="25">
                  <c:v>92.750730366705312</c:v>
                </c:pt>
                <c:pt idx="26">
                  <c:v>92.752645718752476</c:v>
                </c:pt>
                <c:pt idx="27">
                  <c:v>92.754622538510631</c:v>
                </c:pt>
                <c:pt idx="28">
                  <c:v>92.756745124407715</c:v>
                </c:pt>
                <c:pt idx="29">
                  <c:v>92.759218376403538</c:v>
                </c:pt>
                <c:pt idx="30">
                  <c:v>92.762519823670161</c:v>
                </c:pt>
                <c:pt idx="31">
                  <c:v>92.767714407386293</c:v>
                </c:pt>
                <c:pt idx="32">
                  <c:v>92.777071814789508</c:v>
                </c:pt>
                <c:pt idx="33">
                  <c:v>92.795209956983228</c:v>
                </c:pt>
                <c:pt idx="34">
                  <c:v>92.831087910333366</c:v>
                </c:pt>
                <c:pt idx="35">
                  <c:v>92.901257029599435</c:v>
                </c:pt>
                <c:pt idx="36">
                  <c:v>93.034786667103788</c:v>
                </c:pt>
                <c:pt idx="37">
                  <c:v>93.280110669420893</c:v>
                </c:pt>
                <c:pt idx="38">
                  <c:v>93.713571025913112</c:v>
                </c:pt>
                <c:pt idx="39">
                  <c:v>94.448571291021054</c:v>
                </c:pt>
                <c:pt idx="40">
                  <c:v>95.643011660603179</c:v>
                </c:pt>
                <c:pt idx="41">
                  <c:v>97.501288968467406</c:v>
                </c:pt>
                <c:pt idx="42">
                  <c:v>100.26611586364287</c:v>
                </c:pt>
                <c:pt idx="43">
                  <c:v>104.19548678763024</c:v>
                </c:pt>
                <c:pt idx="44">
                  <c:v>109.52205546804265</c:v>
                </c:pt>
                <c:pt idx="45">
                  <c:v>116.39638103819847</c:v>
                </c:pt>
                <c:pt idx="46">
                  <c:v>124.82152629489688</c:v>
                </c:pt>
                <c:pt idx="47">
                  <c:v>134.59285191756243</c:v>
                </c:pt>
                <c:pt idx="48">
                  <c:v>145.26113745863432</c:v>
                </c:pt>
                <c:pt idx="49">
                  <c:v>156.13679982765882</c:v>
                </c:pt>
                <c:pt idx="50">
                  <c:v>166.34639000295687</c:v>
                </c:pt>
                <c:pt idx="51">
                  <c:v>174.94024145549031</c:v>
                </c:pt>
                <c:pt idx="52">
                  <c:v>181.03515754941532</c:v>
                </c:pt>
                <c:pt idx="53">
                  <c:v>183.96323729239182</c:v>
                </c:pt>
                <c:pt idx="54">
                  <c:v>183.39232398074788</c:v>
                </c:pt>
                <c:pt idx="55">
                  <c:v>179.38805811040223</c:v>
                </c:pt>
                <c:pt idx="56">
                  <c:v>172.4015085703351</c:v>
                </c:pt>
                <c:pt idx="57">
                  <c:v>163.18560439314953</c:v>
                </c:pt>
                <c:pt idx="58">
                  <c:v>152.66177321629772</c:v>
                </c:pt>
                <c:pt idx="59">
                  <c:v>141.76941864752902</c:v>
                </c:pt>
                <c:pt idx="60">
                  <c:v>131.33197912415088</c:v>
                </c:pt>
                <c:pt idx="61">
                  <c:v>121.96494160081093</c:v>
                </c:pt>
                <c:pt idx="62">
                  <c:v>114.03717064765722</c:v>
                </c:pt>
                <c:pt idx="63">
                  <c:v>107.68246446614242</c:v>
                </c:pt>
                <c:pt idx="64">
                  <c:v>102.8478189280153</c:v>
                </c:pt>
                <c:pt idx="65">
                  <c:v>99.360683134920976</c:v>
                </c:pt>
                <c:pt idx="66">
                  <c:v>96.99911461490845</c:v>
                </c:pt>
                <c:pt idx="67">
                  <c:v>95.5537776986625</c:v>
                </c:pt>
                <c:pt idx="68">
                  <c:v>94.875958219722008</c:v>
                </c:pt>
                <c:pt idx="69">
                  <c:v>94.908504338704063</c:v>
                </c:pt>
                <c:pt idx="70">
                  <c:v>95.695892636991942</c:v>
                </c:pt>
                <c:pt idx="71">
                  <c:v>97.367043757528862</c:v>
                </c:pt>
                <c:pt idx="72">
                  <c:v>100.08406514871788</c:v>
                </c:pt>
                <c:pt idx="73">
                  <c:v>103.95642252223534</c:v>
                </c:pt>
                <c:pt idx="74">
                  <c:v>108.93497875166508</c:v>
                </c:pt>
                <c:pt idx="75">
                  <c:v>114.71939379284015</c:v>
                </c:pt>
                <c:pt idx="76">
                  <c:v>120.72429110073826</c:v>
                </c:pt>
                <c:pt idx="77">
                  <c:v>126.14159169043555</c:v>
                </c:pt>
                <c:pt idx="78">
                  <c:v>130.103765654879</c:v>
                </c:pt>
                <c:pt idx="79">
                  <c:v>131.90620031524728</c:v>
                </c:pt>
                <c:pt idx="80">
                  <c:v>131.21041313591036</c:v>
                </c:pt>
                <c:pt idx="81">
                  <c:v>128.14710714630928</c:v>
                </c:pt>
                <c:pt idx="82">
                  <c:v>123.27566405864917</c:v>
                </c:pt>
                <c:pt idx="83">
                  <c:v>117.41708972678832</c:v>
                </c:pt>
                <c:pt idx="84">
                  <c:v>111.42872847913088</c:v>
                </c:pt>
                <c:pt idx="85">
                  <c:v>106.00511202373497</c:v>
                </c:pt>
                <c:pt idx="86">
                  <c:v>101.56572937681908</c:v>
                </c:pt>
                <c:pt idx="87">
                  <c:v>98.245071103128353</c:v>
                </c:pt>
                <c:pt idx="88">
                  <c:v>95.959081902598626</c:v>
                </c:pt>
                <c:pt idx="89">
                  <c:v>94.503006134998088</c:v>
                </c:pt>
                <c:pt idx="90">
                  <c:v>93.640424876988646</c:v>
                </c:pt>
                <c:pt idx="91">
                  <c:v>93.161745650843045</c:v>
                </c:pt>
                <c:pt idx="92">
                  <c:v>92.909515158528905</c:v>
                </c:pt>
                <c:pt idx="93">
                  <c:v>92.779586555743776</c:v>
                </c:pt>
                <c:pt idx="94">
                  <c:v>92.710133243168372</c:v>
                </c:pt>
                <c:pt idx="95">
                  <c:v>92.667859891683818</c:v>
                </c:pt>
                <c:pt idx="96">
                  <c:v>92.636420178941066</c:v>
                </c:pt>
                <c:pt idx="97">
                  <c:v>92.608533590176975</c:v>
                </c:pt>
                <c:pt idx="98">
                  <c:v>92.581383433958138</c:v>
                </c:pt>
                <c:pt idx="99">
                  <c:v>92.55427456760512</c:v>
                </c:pt>
                <c:pt idx="100">
                  <c:v>92.527620148384827</c:v>
                </c:pt>
                <c:pt idx="101">
                  <c:v>92.50263047228114</c:v>
                </c:pt>
                <c:pt idx="102">
                  <c:v>92.481349043785087</c:v>
                </c:pt>
                <c:pt idx="103">
                  <c:v>92.466850368244621</c:v>
                </c:pt>
                <c:pt idx="104">
                  <c:v>92.463491169163916</c:v>
                </c:pt>
                <c:pt idx="105">
                  <c:v>92.477124279779119</c:v>
                </c:pt>
                <c:pt idx="106">
                  <c:v>92.515172751103563</c:v>
                </c:pt>
                <c:pt idx="107">
                  <c:v>92.58644528356281</c:v>
                </c:pt>
                <c:pt idx="108">
                  <c:v>92.700573601813602</c:v>
                </c:pt>
                <c:pt idx="109">
                  <c:v>92.866985116988317</c:v>
                </c:pt>
                <c:pt idx="110">
                  <c:v>93.093400855798748</c:v>
                </c:pt>
                <c:pt idx="111">
                  <c:v>93.383967792872994</c:v>
                </c:pt>
                <c:pt idx="112">
                  <c:v>93.737278046533007</c:v>
                </c:pt>
                <c:pt idx="113">
                  <c:v>94.144658958124339</c:v>
                </c:pt>
                <c:pt idx="114">
                  <c:v>94.589190819762081</c:v>
                </c:pt>
                <c:pt idx="115">
                  <c:v>95.045878609317199</c:v>
                </c:pt>
                <c:pt idx="116">
                  <c:v>95.483246853573817</c:v>
                </c:pt>
                <c:pt idx="117">
                  <c:v>95.866355153459125</c:v>
                </c:pt>
                <c:pt idx="118">
                  <c:v>96.160900105390581</c:v>
                </c:pt>
                <c:pt idx="119">
                  <c:v>96.337763439592464</c:v>
                </c:pt>
                <c:pt idx="120">
                  <c:v>96.377179853626743</c:v>
                </c:pt>
                <c:pt idx="121">
                  <c:v>96.271700701647404</c:v>
                </c:pt>
                <c:pt idx="122">
                  <c:v>96.027339283333177</c:v>
                </c:pt>
                <c:pt idx="123">
                  <c:v>95.662655083634874</c:v>
                </c:pt>
                <c:pt idx="124">
                  <c:v>95.205971361990493</c:v>
                </c:pt>
                <c:pt idx="125">
                  <c:v>94.69130504045728</c:v>
                </c:pt>
                <c:pt idx="126">
                  <c:v>94.153819108536538</c:v>
                </c:pt>
                <c:pt idx="127">
                  <c:v>93.625634064957111</c:v>
                </c:pt>
                <c:pt idx="128">
                  <c:v>93.132667225070691</c:v>
                </c:pt>
                <c:pt idx="129">
                  <c:v>92.692871851437317</c:v>
                </c:pt>
                <c:pt idx="130">
                  <c:v>92.31591463757897</c:v>
                </c:pt>
                <c:pt idx="131">
                  <c:v>92.004048593494403</c:v>
                </c:pt>
                <c:pt idx="132">
                  <c:v>91.753767562775479</c:v>
                </c:pt>
                <c:pt idx="133">
                  <c:v>91.557785906614299</c:v>
                </c:pt>
                <c:pt idx="134">
                  <c:v>91.40695247883599</c:v>
                </c:pt>
                <c:pt idx="135">
                  <c:v>91.291839394278696</c:v>
                </c:pt>
                <c:pt idx="136">
                  <c:v>91.203895860158852</c:v>
                </c:pt>
                <c:pt idx="137">
                  <c:v>91.136187142088701</c:v>
                </c:pt>
                <c:pt idx="138">
                  <c:v>91.083825711636976</c:v>
                </c:pt>
                <c:pt idx="139">
                  <c:v>91.044237486582261</c:v>
                </c:pt>
                <c:pt idx="140">
                  <c:v>91.017391936637623</c:v>
                </c:pt>
                <c:pt idx="141">
                  <c:v>91.006066042650744</c:v>
                </c:pt>
                <c:pt idx="142">
                  <c:v>91.016116805199971</c:v>
                </c:pt>
                <c:pt idx="143">
                  <c:v>91.05661966568843</c:v>
                </c:pt>
                <c:pt idx="144">
                  <c:v>91.139618100214761</c:v>
                </c:pt>
                <c:pt idx="145">
                  <c:v>91.279166746404854</c:v>
                </c:pt>
                <c:pt idx="146">
                  <c:v>91.489391597634665</c:v>
                </c:pt>
                <c:pt idx="147">
                  <c:v>91.781481616006019</c:v>
                </c:pt>
                <c:pt idx="148">
                  <c:v>92.15987108727002</c:v>
                </c:pt>
                <c:pt idx="149">
                  <c:v>92.618304784322106</c:v>
                </c:pt>
                <c:pt idx="150">
                  <c:v>93.136854449252837</c:v>
                </c:pt>
                <c:pt idx="151">
                  <c:v>93.6810878678275</c:v>
                </c:pt>
                <c:pt idx="152">
                  <c:v>94.20432621450594</c:v>
                </c:pt>
                <c:pt idx="153">
                  <c:v>94.653230486879607</c:v>
                </c:pt>
                <c:pt idx="154">
                  <c:v>94.975985120062802</c:v>
                </c:pt>
                <c:pt idx="155">
                  <c:v>95.131410786126153</c:v>
                </c:pt>
                <c:pt idx="156">
                  <c:v>95.096807521300349</c:v>
                </c:pt>
                <c:pt idx="157">
                  <c:v>94.87246571296221</c:v>
                </c:pt>
                <c:pt idx="158">
                  <c:v>94.481606307905452</c:v>
                </c:pt>
                <c:pt idx="159">
                  <c:v>93.965766849343524</c:v>
                </c:pt>
                <c:pt idx="160">
                  <c:v>93.376899317310745</c:v>
                </c:pt>
                <c:pt idx="161">
                  <c:v>92.768254430937404</c:v>
                </c:pt>
                <c:pt idx="162">
                  <c:v>92.186245278317202</c:v>
                </c:pt>
                <c:pt idx="163">
                  <c:v>91.664938007790113</c:v>
                </c:pt>
                <c:pt idx="164">
                  <c:v>91.223875396450808</c:v>
                </c:pt>
                <c:pt idx="165">
                  <c:v>90.868969424977081</c:v>
                </c:pt>
                <c:pt idx="166">
                  <c:v>90.595512849195487</c:v>
                </c:pt>
                <c:pt idx="167">
                  <c:v>90.392103755601227</c:v>
                </c:pt>
                <c:pt idx="168">
                  <c:v>90.244416246207805</c:v>
                </c:pt>
                <c:pt idx="169">
                  <c:v>90.138128258189852</c:v>
                </c:pt>
                <c:pt idx="170">
                  <c:v>90.060747533066632</c:v>
                </c:pt>
                <c:pt idx="171">
                  <c:v>90.002417608298927</c:v>
                </c:pt>
                <c:pt idx="172">
                  <c:v>89.955974695714417</c:v>
                </c:pt>
                <c:pt idx="173">
                  <c:v>89.916571533366294</c:v>
                </c:pt>
                <c:pt idx="174">
                  <c:v>89.881133997397555</c:v>
                </c:pt>
                <c:pt idx="175">
                  <c:v>89.847826222050188</c:v>
                </c:pt>
                <c:pt idx="176">
                  <c:v>89.815612248784191</c:v>
                </c:pt>
                <c:pt idx="177">
                  <c:v>89.783938207848848</c:v>
                </c:pt>
                <c:pt idx="178">
                  <c:v>89.752522843726496</c:v>
                </c:pt>
                <c:pt idx="179">
                  <c:v>89.721230135835896</c:v>
                </c:pt>
                <c:pt idx="180">
                  <c:v>89.689997184405172</c:v>
                </c:pt>
                <c:pt idx="181">
                  <c:v>89.658795970229974</c:v>
                </c:pt>
                <c:pt idx="182">
                  <c:v>89.627614279733791</c:v>
                </c:pt>
                <c:pt idx="183">
                  <c:v>89.596446725520181</c:v>
                </c:pt>
                <c:pt idx="184">
                  <c:v>89.565290746781116</c:v>
                </c:pt>
                <c:pt idx="185">
                  <c:v>89.534144919573009</c:v>
                </c:pt>
                <c:pt idx="186">
                  <c:v>89.503008277736924</c:v>
                </c:pt>
                <c:pt idx="187">
                  <c:v>89.471880051981003</c:v>
                </c:pt>
                <c:pt idx="188">
                  <c:v>89.440759572949858</c:v>
                </c:pt>
                <c:pt idx="189">
                  <c:v>89.40964623540637</c:v>
                </c:pt>
                <c:pt idx="190">
                  <c:v>89.37853948415119</c:v>
                </c:pt>
                <c:pt idx="191">
                  <c:v>89.347438807398532</c:v>
                </c:pt>
                <c:pt idx="192">
                  <c:v>89.316343732688779</c:v>
                </c:pt>
                <c:pt idx="193">
                  <c:v>89.285253823720794</c:v>
                </c:pt>
                <c:pt idx="194">
                  <c:v>89.254168677593285</c:v>
                </c:pt>
                <c:pt idx="195">
                  <c:v>89.223087922294141</c:v>
                </c:pt>
                <c:pt idx="196">
                  <c:v>89.192011214383911</c:v>
                </c:pt>
                <c:pt idx="197">
                  <c:v>89.160938236850072</c:v>
                </c:pt>
                <c:pt idx="198">
                  <c:v>89.129868697117871</c:v>
                </c:pt>
                <c:pt idx="199">
                  <c:v>89.098802325206435</c:v>
                </c:pt>
                <c:pt idx="200">
                  <c:v>89.06773887201966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A!$BF$6:$BF$206</c:f>
              <c:numCache>
                <c:formatCode>General</c:formatCode>
                <c:ptCount val="201"/>
                <c:pt idx="0">
                  <c:v>92.705440251977194</c:v>
                </c:pt>
                <c:pt idx="1">
                  <c:v>92.707211546349527</c:v>
                </c:pt>
                <c:pt idx="2">
                  <c:v>92.708984593709744</c:v>
                </c:pt>
                <c:pt idx="3">
                  <c:v>92.71075952852047</c:v>
                </c:pt>
                <c:pt idx="4">
                  <c:v>92.712536494865773</c:v>
                </c:pt>
                <c:pt idx="5">
                  <c:v>92.714315647055059</c:v>
                </c:pt>
                <c:pt idx="6">
                  <c:v>92.716097150253376</c:v>
                </c:pt>
                <c:pt idx="7">
                  <c:v>92.717881181138267</c:v>
                </c:pt>
                <c:pt idx="8">
                  <c:v>92.719667928581643</c:v>
                </c:pt>
                <c:pt idx="9">
                  <c:v>92.721457594356195</c:v>
                </c:pt>
                <c:pt idx="10">
                  <c:v>92.72325039386385</c:v>
                </c:pt>
                <c:pt idx="11">
                  <c:v>92.725046556884394</c:v>
                </c:pt>
                <c:pt idx="12">
                  <c:v>92.726846328341324</c:v>
                </c:pt>
                <c:pt idx="13">
                  <c:v>92.728649969080834</c:v>
                </c:pt>
                <c:pt idx="14">
                  <c:v>92.73045775665959</c:v>
                </c:pt>
                <c:pt idx="15">
                  <c:v>92.732269986135492</c:v>
                </c:pt>
                <c:pt idx="16">
                  <c:v>92.734086970854676</c:v>
                </c:pt>
                <c:pt idx="17">
                  <c:v>92.735909043226329</c:v>
                </c:pt>
                <c:pt idx="18">
                  <c:v>92.737736555475564</c:v>
                </c:pt>
                <c:pt idx="19">
                  <c:v>92.739569880363149</c:v>
                </c:pt>
                <c:pt idx="20">
                  <c:v>92.741409411857575</c:v>
                </c:pt>
                <c:pt idx="21">
                  <c:v>92.743255565744562</c:v>
                </c:pt>
                <c:pt idx="22">
                  <c:v>92.745108780154311</c:v>
                </c:pt>
                <c:pt idx="23">
                  <c:v>92.746969515985668</c:v>
                </c:pt>
                <c:pt idx="24">
                  <c:v>92.748838257201442</c:v>
                </c:pt>
                <c:pt idx="25">
                  <c:v>92.750715510966245</c:v>
                </c:pt>
                <c:pt idx="26">
                  <c:v>92.752601807593337</c:v>
                </c:pt>
                <c:pt idx="27">
                  <c:v>92.754497700261737</c:v>
                </c:pt>
                <c:pt idx="28">
                  <c:v>92.756403764460231</c:v>
                </c:pt>
                <c:pt idx="29">
                  <c:v>92.758320597107058</c:v>
                </c:pt>
                <c:pt idx="30">
                  <c:v>92.760248815288605</c:v>
                </c:pt>
                <c:pt idx="31">
                  <c:v>92.762189054550774</c:v>
                </c:pt>
                <c:pt idx="32">
                  <c:v>92.7641419666693</c:v>
                </c:pt>
                <c:pt idx="33">
                  <c:v>92.766108216813876</c:v>
                </c:pt>
                <c:pt idx="34">
                  <c:v>92.768088480010547</c:v>
                </c:pt>
                <c:pt idx="35">
                  <c:v>92.770083436794351</c:v>
                </c:pt>
                <c:pt idx="36">
                  <c:v>92.772093767929235</c:v>
                </c:pt>
                <c:pt idx="37">
                  <c:v>92.774120148058586</c:v>
                </c:pt>
                <c:pt idx="38">
                  <c:v>92.776163238130437</c:v>
                </c:pt>
                <c:pt idx="39">
                  <c:v>92.778223676424645</c:v>
                </c:pt>
                <c:pt idx="40">
                  <c:v>92.780302067986483</c:v>
                </c:pt>
                <c:pt idx="41">
                  <c:v>92.78239897225005</c:v>
                </c:pt>
                <c:pt idx="42">
                  <c:v>92.784514888608442</c:v>
                </c:pt>
                <c:pt idx="43">
                  <c:v>92.786650239661157</c:v>
                </c:pt>
                <c:pt idx="44">
                  <c:v>92.788805351839798</c:v>
                </c:pt>
                <c:pt idx="45">
                  <c:v>92.790980433080847</c:v>
                </c:pt>
                <c:pt idx="46">
                  <c:v>92.793175547181264</c:v>
                </c:pt>
                <c:pt idx="47">
                  <c:v>92.795390584435168</c:v>
                </c:pt>
                <c:pt idx="48">
                  <c:v>92.797625228114001</c:v>
                </c:pt>
                <c:pt idx="49">
                  <c:v>92.799878916311442</c:v>
                </c:pt>
                <c:pt idx="50">
                  <c:v>92.802150798635182</c:v>
                </c:pt>
                <c:pt idx="51">
                  <c:v>92.804439687187269</c:v>
                </c:pt>
                <c:pt idx="52">
                  <c:v>92.806744001234421</c:v>
                </c:pt>
                <c:pt idx="53">
                  <c:v>92.809061704933669</c:v>
                </c:pt>
                <c:pt idx="54">
                  <c:v>92.811390237443746</c:v>
                </c:pt>
                <c:pt idx="55">
                  <c:v>92.813726434726917</c:v>
                </c:pt>
                <c:pt idx="56">
                  <c:v>92.816066442326019</c:v>
                </c:pt>
                <c:pt idx="57">
                  <c:v>92.81840561839573</c:v>
                </c:pt>
                <c:pt idx="58">
                  <c:v>92.820738426277529</c:v>
                </c:pt>
                <c:pt idx="59">
                  <c:v>92.823058315937814</c:v>
                </c:pt>
                <c:pt idx="60">
                  <c:v>92.825357593648405</c:v>
                </c:pt>
                <c:pt idx="61">
                  <c:v>92.827627279379811</c:v>
                </c:pt>
                <c:pt idx="62">
                  <c:v>92.829856951513406</c:v>
                </c:pt>
                <c:pt idx="63">
                  <c:v>92.832034578663411</c:v>
                </c:pt>
                <c:pt idx="64">
                  <c:v>92.834146338647813</c:v>
                </c:pt>
                <c:pt idx="65">
                  <c:v>92.836176424966709</c:v>
                </c:pt>
                <c:pt idx="66">
                  <c:v>92.838106841550967</c:v>
                </c:pt>
                <c:pt idx="67">
                  <c:v>92.839917187046169</c:v>
                </c:pt>
                <c:pt idx="68">
                  <c:v>92.841584430505264</c:v>
                </c:pt>
                <c:pt idx="69">
                  <c:v>92.843082681093648</c:v>
                </c:pt>
                <c:pt idx="70">
                  <c:v>92.84438295526563</c:v>
                </c:pt>
                <c:pt idx="71">
                  <c:v>92.845452945860998</c:v>
                </c:pt>
                <c:pt idx="72">
                  <c:v>92.846256798687804</c:v>
                </c:pt>
                <c:pt idx="73">
                  <c:v>92.846754903396914</c:v>
                </c:pt>
                <c:pt idx="74">
                  <c:v>92.846903706793611</c:v>
                </c:pt>
                <c:pt idx="75">
                  <c:v>92.846655558133563</c:v>
                </c:pt>
                <c:pt idx="76">
                  <c:v>92.845958597369616</c:v>
                </c:pt>
                <c:pt idx="77">
                  <c:v>92.844756698672114</c:v>
                </c:pt>
                <c:pt idx="78">
                  <c:v>92.842989482752927</c:v>
                </c:pt>
                <c:pt idx="79">
                  <c:v>92.840592412457212</c:v>
                </c:pt>
                <c:pt idx="80">
                  <c:v>92.837496986611939</c:v>
                </c:pt>
                <c:pt idx="81">
                  <c:v>92.833631047074078</c:v>
                </c:pt>
                <c:pt idx="82">
                  <c:v>92.828919213131513</c:v>
                </c:pt>
                <c:pt idx="83">
                  <c:v>92.823283455703859</c:v>
                </c:pt>
                <c:pt idx="84">
                  <c:v>92.81664382100594</c:v>
                </c:pt>
                <c:pt idx="85">
                  <c:v>92.808919309352291</c:v>
                </c:pt>
                <c:pt idx="86">
                  <c:v>92.800028909524855</c:v>
                </c:pt>
                <c:pt idx="87">
                  <c:v>92.789892782623824</c:v>
                </c:pt>
                <c:pt idx="88">
                  <c:v>92.778433581697414</c:v>
                </c:pt>
                <c:pt idx="89">
                  <c:v>92.765577884968067</c:v>
                </c:pt>
                <c:pt idx="90">
                  <c:v>92.751257711545918</c:v>
                </c:pt>
                <c:pt idx="91">
                  <c:v>92.735412079695692</c:v>
                </c:pt>
                <c:pt idx="92">
                  <c:v>92.717988559672705</c:v>
                </c:pt>
                <c:pt idx="93">
                  <c:v>92.698944766615455</c:v>
                </c:pt>
                <c:pt idx="94">
                  <c:v>92.678249734740177</c:v>
                </c:pt>
                <c:pt idx="95">
                  <c:v>92.655885112820172</c:v>
                </c:pt>
                <c:pt idx="96">
                  <c:v>92.631846123183948</c:v>
                </c:pt>
                <c:pt idx="97">
                  <c:v>92.606142232518835</c:v>
                </c:pt>
                <c:pt idx="98">
                  <c:v>92.57879749258295</c:v>
                </c:pt>
                <c:pt idx="99">
                  <c:v>92.549850522119158</c:v>
                </c:pt>
                <c:pt idx="100">
                  <c:v>92.519354117074116</c:v>
                </c:pt>
                <c:pt idx="101">
                  <c:v>92.487374493600157</c:v>
                </c:pt>
                <c:pt idx="102">
                  <c:v>92.453990185988459</c:v>
                </c:pt>
                <c:pt idx="103">
                  <c:v>92.419290638305313</c:v>
                </c:pt>
                <c:pt idx="104">
                  <c:v>92.383374542800524</c:v>
                </c:pt>
                <c:pt idx="105">
                  <c:v>92.346347989065549</c:v>
                </c:pt>
                <c:pt idx="106">
                  <c:v>92.308322494697649</c:v>
                </c:pt>
                <c:pt idx="107">
                  <c:v>92.269412990536239</c:v>
                </c:pt>
                <c:pt idx="108">
                  <c:v>92.229735831451734</c:v>
                </c:pt>
                <c:pt idx="109">
                  <c:v>92.189406897644204</c:v>
                </c:pt>
                <c:pt idx="110">
                  <c:v>92.148539842205892</c:v>
                </c:pt>
                <c:pt idx="111">
                  <c:v>92.107244529273117</c:v>
                </c:pt>
                <c:pt idx="112">
                  <c:v>92.065625694469318</c:v>
                </c:pt>
                <c:pt idx="113">
                  <c:v>92.023781846517622</c:v>
                </c:pt>
                <c:pt idx="114">
                  <c:v>91.981804416748489</c:v>
                </c:pt>
                <c:pt idx="115">
                  <c:v>91.939777152427666</c:v>
                </c:pt>
                <c:pt idx="116">
                  <c:v>91.897775740846555</c:v>
                </c:pt>
                <c:pt idx="117">
                  <c:v>91.855867644197787</c:v>
                </c:pt>
                <c:pt idx="118">
                  <c:v>91.814112120447206</c:v>
                </c:pt>
                <c:pt idx="119">
                  <c:v>91.772560402603204</c:v>
                </c:pt>
                <c:pt idx="120">
                  <c:v>91.731256007739603</c:v>
                </c:pt>
                <c:pt idx="121">
                  <c:v>91.690235147556663</c:v>
                </c:pt>
                <c:pt idx="122">
                  <c:v>91.649527213830595</c:v>
                </c:pt>
                <c:pt idx="123">
                  <c:v>91.609155314481086</c:v>
                </c:pt>
                <c:pt idx="124">
                  <c:v>91.569136838877611</c:v>
                </c:pt>
                <c:pt idx="125">
                  <c:v>91.52948403414706</c:v>
                </c:pt>
                <c:pt idx="126">
                  <c:v>91.490204577430163</c:v>
                </c:pt>
                <c:pt idx="127">
                  <c:v>91.451302132101077</c:v>
                </c:pt>
                <c:pt idx="128">
                  <c:v>91.412776878799932</c:v>
                </c:pt>
                <c:pt idx="129">
                  <c:v>91.374626014664955</c:v>
                </c:pt>
                <c:pt idx="130">
                  <c:v>91.336844216347473</c:v>
                </c:pt>
                <c:pt idx="131">
                  <c:v>91.29942406424594</c:v>
                </c:pt>
                <c:pt idx="132">
                  <c:v>91.262356426909264</c:v>
                </c:pt>
                <c:pt idx="133">
                  <c:v>91.225630805763501</c:v>
                </c:pt>
                <c:pt idx="134">
                  <c:v>91.189235641237246</c:v>
                </c:pt>
                <c:pt idx="135">
                  <c:v>91.153158582040149</c:v>
                </c:pt>
                <c:pt idx="136">
                  <c:v>91.117386719818953</c:v>
                </c:pt>
                <c:pt idx="137">
                  <c:v>91.081906791715141</c:v>
                </c:pt>
                <c:pt idx="138">
                  <c:v>91.04670535350904</c:v>
                </c:pt>
                <c:pt idx="139">
                  <c:v>91.011768926087981</c:v>
                </c:pt>
                <c:pt idx="140">
                  <c:v>90.977084117945196</c:v>
                </c:pt>
                <c:pt idx="141">
                  <c:v>90.942637726325032</c:v>
                </c:pt>
                <c:pt idx="142">
                  <c:v>90.908416819495685</c:v>
                </c:pt>
                <c:pt idx="143">
                  <c:v>90.874408802468494</c:v>
                </c:pt>
                <c:pt idx="144">
                  <c:v>90.840601468304158</c:v>
                </c:pt>
                <c:pt idx="145">
                  <c:v>90.806983036960247</c:v>
                </c:pt>
                <c:pt idx="146">
                  <c:v>90.77354218344837</c:v>
                </c:pt>
                <c:pt idx="147">
                  <c:v>90.740268056887274</c:v>
                </c:pt>
                <c:pt idx="148">
                  <c:v>90.707150291865048</c:v>
                </c:pt>
                <c:pt idx="149">
                  <c:v>90.67417901335979</c:v>
                </c:pt>
                <c:pt idx="150">
                  <c:v>90.641344836317856</c:v>
                </c:pt>
                <c:pt idx="151">
                  <c:v>90.608638860849098</c:v>
                </c:pt>
                <c:pt idx="152">
                  <c:v>90.576052663873256</c:v>
                </c:pt>
                <c:pt idx="153">
                  <c:v>90.543578287938033</c:v>
                </c:pt>
                <c:pt idx="154">
                  <c:v>90.511208227827453</c:v>
                </c:pt>
                <c:pt idx="155">
                  <c:v>90.478935415489474</c:v>
                </c:pt>
                <c:pt idx="156">
                  <c:v>90.446753203731745</c:v>
                </c:pt>
                <c:pt idx="157">
                  <c:v>90.414655349064304</c:v>
                </c:pt>
                <c:pt idx="158">
                  <c:v>90.382635994006748</c:v>
                </c:pt>
                <c:pt idx="159">
                  <c:v>90.350689649124263</c:v>
                </c:pt>
                <c:pt idx="160">
                  <c:v>90.318811175010183</c:v>
                </c:pt>
                <c:pt idx="161">
                  <c:v>90.286995764393083</c:v>
                </c:pt>
                <c:pt idx="162">
                  <c:v>90.255238924512227</c:v>
                </c:pt>
                <c:pt idx="163">
                  <c:v>90.223536459875504</c:v>
                </c:pt>
                <c:pt idx="164">
                  <c:v>90.191884455489046</c:v>
                </c:pt>
                <c:pt idx="165">
                  <c:v>90.160279260626837</c:v>
                </c:pt>
                <c:pt idx="166">
                  <c:v>90.128717473190292</c:v>
                </c:pt>
                <c:pt idx="167">
                  <c:v>90.097195924692855</c:v>
                </c:pt>
                <c:pt idx="168">
                  <c:v>90.065711665892522</c:v>
                </c:pt>
                <c:pt idx="169">
                  <c:v>90.034261953084325</c:v>
                </c:pt>
                <c:pt idx="170">
                  <c:v>90.002844235056443</c:v>
                </c:pt>
                <c:pt idx="171">
                  <c:v>89.971456140706806</c:v>
                </c:pt>
                <c:pt idx="172">
                  <c:v>89.940095467311266</c:v>
                </c:pt>
                <c:pt idx="173">
                  <c:v>89.908760169430067</c:v>
                </c:pt>
                <c:pt idx="174">
                  <c:v>89.877448348435763</c:v>
                </c:pt>
                <c:pt idx="175">
                  <c:v>89.846158242643156</c:v>
                </c:pt>
                <c:pt idx="176">
                  <c:v>89.81488821801986</c:v>
                </c:pt>
                <c:pt idx="177">
                  <c:v>89.783636759454552</c:v>
                </c:pt>
                <c:pt idx="178">
                  <c:v>89.752402462559431</c:v>
                </c:pt>
                <c:pt idx="179">
                  <c:v>89.721184025982282</c:v>
                </c:pt>
                <c:pt idx="180">
                  <c:v>89.68998024420425</c:v>
                </c:pt>
                <c:pt idx="181">
                  <c:v>89.658790000798234</c:v>
                </c:pt>
                <c:pt idx="182">
                  <c:v>89.627612262124629</c:v>
                </c:pt>
                <c:pt idx="183">
                  <c:v>89.596446071440411</c:v>
                </c:pt>
                <c:pt idx="184">
                  <c:v>89.565290543398419</c:v>
                </c:pt>
                <c:pt idx="185">
                  <c:v>89.53414485891517</c:v>
                </c:pt>
                <c:pt idx="186">
                  <c:v>89.503008260384931</c:v>
                </c:pt>
                <c:pt idx="187">
                  <c:v>89.471880047219969</c:v>
                </c:pt>
                <c:pt idx="188">
                  <c:v>89.440759571696887</c:v>
                </c:pt>
                <c:pt idx="189">
                  <c:v>89.409646235090094</c:v>
                </c:pt>
                <c:pt idx="190">
                  <c:v>89.378539484074608</c:v>
                </c:pt>
                <c:pt idx="191">
                  <c:v>89.347438807380755</c:v>
                </c:pt>
                <c:pt idx="192">
                  <c:v>89.316343732684814</c:v>
                </c:pt>
                <c:pt idx="193">
                  <c:v>89.285253823719941</c:v>
                </c:pt>
                <c:pt idx="194">
                  <c:v>89.254168677593114</c:v>
                </c:pt>
                <c:pt idx="195">
                  <c:v>89.223087922294113</c:v>
                </c:pt>
                <c:pt idx="196">
                  <c:v>89.192011214383911</c:v>
                </c:pt>
                <c:pt idx="197">
                  <c:v>89.160938236850072</c:v>
                </c:pt>
                <c:pt idx="198">
                  <c:v>89.129868697117871</c:v>
                </c:pt>
                <c:pt idx="199">
                  <c:v>89.098802325206435</c:v>
                </c:pt>
                <c:pt idx="200">
                  <c:v>89.06773887201966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427576"/>
        <c:axId val="548427968"/>
      </c:scatterChart>
      <c:valAx>
        <c:axId val="548427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8427968"/>
        <c:crosses val="autoZero"/>
        <c:crossBetween val="midCat"/>
      </c:valAx>
      <c:valAx>
        <c:axId val="5484279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8427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A!$N$6:$N$206</c:f>
              <c:numCache>
                <c:formatCode>General</c:formatCode>
                <c:ptCount val="201"/>
                <c:pt idx="0">
                  <c:v>82.986099999999993</c:v>
                </c:pt>
                <c:pt idx="1">
                  <c:v>82.208299999999994</c:v>
                </c:pt>
                <c:pt idx="2">
                  <c:v>82.472200000000001</c:v>
                </c:pt>
                <c:pt idx="3">
                  <c:v>82.819400000000002</c:v>
                </c:pt>
                <c:pt idx="4">
                  <c:v>81.472200000000001</c:v>
                </c:pt>
                <c:pt idx="5">
                  <c:v>82.277799999999999</c:v>
                </c:pt>
                <c:pt idx="6">
                  <c:v>83.388900000000007</c:v>
                </c:pt>
                <c:pt idx="7">
                  <c:v>82.944400000000002</c:v>
                </c:pt>
                <c:pt idx="8">
                  <c:v>81.708299999999994</c:v>
                </c:pt>
                <c:pt idx="9">
                  <c:v>82.680599999999998</c:v>
                </c:pt>
                <c:pt idx="10">
                  <c:v>82.666700000000006</c:v>
                </c:pt>
                <c:pt idx="11">
                  <c:v>82.847200000000001</c:v>
                </c:pt>
                <c:pt idx="12">
                  <c:v>83.208299999999994</c:v>
                </c:pt>
                <c:pt idx="13">
                  <c:v>82.152799999999999</c:v>
                </c:pt>
                <c:pt idx="14">
                  <c:v>83.402799999999999</c:v>
                </c:pt>
                <c:pt idx="15">
                  <c:v>83.555599999999998</c:v>
                </c:pt>
                <c:pt idx="16">
                  <c:v>83.444400000000002</c:v>
                </c:pt>
                <c:pt idx="17">
                  <c:v>83.180599999999998</c:v>
                </c:pt>
                <c:pt idx="18">
                  <c:v>83.541700000000006</c:v>
                </c:pt>
                <c:pt idx="19">
                  <c:v>83.861099999999993</c:v>
                </c:pt>
                <c:pt idx="20">
                  <c:v>83.458299999999994</c:v>
                </c:pt>
                <c:pt idx="21">
                  <c:v>83.361099999999993</c:v>
                </c:pt>
                <c:pt idx="22">
                  <c:v>84.097200000000001</c:v>
                </c:pt>
                <c:pt idx="23">
                  <c:v>84.111099999999993</c:v>
                </c:pt>
                <c:pt idx="24">
                  <c:v>84.472200000000001</c:v>
                </c:pt>
                <c:pt idx="25">
                  <c:v>83.75</c:v>
                </c:pt>
                <c:pt idx="26">
                  <c:v>84.513900000000007</c:v>
                </c:pt>
                <c:pt idx="27">
                  <c:v>85.486099999999993</c:v>
                </c:pt>
                <c:pt idx="28">
                  <c:v>85.027799999999999</c:v>
                </c:pt>
                <c:pt idx="29">
                  <c:v>84.486099999999993</c:v>
                </c:pt>
                <c:pt idx="30">
                  <c:v>86.027799999999999</c:v>
                </c:pt>
                <c:pt idx="31">
                  <c:v>85.763900000000007</c:v>
                </c:pt>
                <c:pt idx="32">
                  <c:v>85.430599999999998</c:v>
                </c:pt>
                <c:pt idx="33">
                  <c:v>86.194400000000002</c:v>
                </c:pt>
                <c:pt idx="34">
                  <c:v>87.833299999999994</c:v>
                </c:pt>
                <c:pt idx="35">
                  <c:v>89.027799999999999</c:v>
                </c:pt>
                <c:pt idx="36">
                  <c:v>89.361099999999993</c:v>
                </c:pt>
                <c:pt idx="37">
                  <c:v>90.416700000000006</c:v>
                </c:pt>
                <c:pt idx="38">
                  <c:v>91.319400000000002</c:v>
                </c:pt>
                <c:pt idx="39">
                  <c:v>95.569400000000002</c:v>
                </c:pt>
                <c:pt idx="40">
                  <c:v>98.680599999999998</c:v>
                </c:pt>
                <c:pt idx="41">
                  <c:v>101.63890000000001</c:v>
                </c:pt>
                <c:pt idx="42">
                  <c:v>106.36109999999999</c:v>
                </c:pt>
                <c:pt idx="43">
                  <c:v>110.79170000000001</c:v>
                </c:pt>
                <c:pt idx="44">
                  <c:v>115.3194</c:v>
                </c:pt>
                <c:pt idx="45">
                  <c:v>121.91670000000001</c:v>
                </c:pt>
                <c:pt idx="46">
                  <c:v>129.65280000000001</c:v>
                </c:pt>
                <c:pt idx="47">
                  <c:v>136.51390000000001</c:v>
                </c:pt>
                <c:pt idx="48">
                  <c:v>141.59719999999999</c:v>
                </c:pt>
                <c:pt idx="49">
                  <c:v>148.26390000000001</c:v>
                </c:pt>
                <c:pt idx="50">
                  <c:v>152.45830000000001</c:v>
                </c:pt>
                <c:pt idx="51">
                  <c:v>157.63890000000001</c:v>
                </c:pt>
                <c:pt idx="52">
                  <c:v>160.38890000000001</c:v>
                </c:pt>
                <c:pt idx="53">
                  <c:v>160.97219999999999</c:v>
                </c:pt>
                <c:pt idx="54">
                  <c:v>161.1944</c:v>
                </c:pt>
                <c:pt idx="55">
                  <c:v>157.88890000000001</c:v>
                </c:pt>
                <c:pt idx="56">
                  <c:v>151.5</c:v>
                </c:pt>
                <c:pt idx="57">
                  <c:v>138.15280000000001</c:v>
                </c:pt>
                <c:pt idx="58">
                  <c:v>117.2222</c:v>
                </c:pt>
                <c:pt idx="59">
                  <c:v>96.402799999999999</c:v>
                </c:pt>
                <c:pt idx="60">
                  <c:v>87.277799999999999</c:v>
                </c:pt>
                <c:pt idx="61">
                  <c:v>85</c:v>
                </c:pt>
                <c:pt idx="62">
                  <c:v>83.527799999999999</c:v>
                </c:pt>
                <c:pt idx="63">
                  <c:v>83.305599999999998</c:v>
                </c:pt>
                <c:pt idx="64">
                  <c:v>84.375</c:v>
                </c:pt>
                <c:pt idx="65">
                  <c:v>84.763900000000007</c:v>
                </c:pt>
                <c:pt idx="66">
                  <c:v>85.430599999999998</c:v>
                </c:pt>
                <c:pt idx="67">
                  <c:v>87.416700000000006</c:v>
                </c:pt>
                <c:pt idx="68">
                  <c:v>85.638900000000007</c:v>
                </c:pt>
                <c:pt idx="69">
                  <c:v>89.180599999999998</c:v>
                </c:pt>
                <c:pt idx="70">
                  <c:v>90.541700000000006</c:v>
                </c:pt>
                <c:pt idx="71">
                  <c:v>92.861099999999993</c:v>
                </c:pt>
                <c:pt idx="72">
                  <c:v>95.777799999999999</c:v>
                </c:pt>
                <c:pt idx="73">
                  <c:v>98.875</c:v>
                </c:pt>
                <c:pt idx="74">
                  <c:v>102.4028</c:v>
                </c:pt>
                <c:pt idx="75">
                  <c:v>106.6806</c:v>
                </c:pt>
                <c:pt idx="76">
                  <c:v>110.73609999999999</c:v>
                </c:pt>
                <c:pt idx="77">
                  <c:v>113.3056</c:v>
                </c:pt>
                <c:pt idx="78">
                  <c:v>116.41670000000001</c:v>
                </c:pt>
                <c:pt idx="79">
                  <c:v>117.3056</c:v>
                </c:pt>
                <c:pt idx="80">
                  <c:v>116.5972</c:v>
                </c:pt>
                <c:pt idx="81">
                  <c:v>113.4722</c:v>
                </c:pt>
                <c:pt idx="82">
                  <c:v>108.0556</c:v>
                </c:pt>
                <c:pt idx="83">
                  <c:v>98.361099999999993</c:v>
                </c:pt>
                <c:pt idx="84">
                  <c:v>91.986099999999993</c:v>
                </c:pt>
                <c:pt idx="85">
                  <c:v>88.444400000000002</c:v>
                </c:pt>
                <c:pt idx="86">
                  <c:v>85.180599999999998</c:v>
                </c:pt>
                <c:pt idx="87">
                  <c:v>84.555599999999998</c:v>
                </c:pt>
                <c:pt idx="88">
                  <c:v>83.486099999999993</c:v>
                </c:pt>
                <c:pt idx="89">
                  <c:v>84.111099999999993</c:v>
                </c:pt>
                <c:pt idx="90">
                  <c:v>82.861099999999993</c:v>
                </c:pt>
                <c:pt idx="91">
                  <c:v>83.263900000000007</c:v>
                </c:pt>
                <c:pt idx="92">
                  <c:v>82.583299999999994</c:v>
                </c:pt>
                <c:pt idx="93">
                  <c:v>83.444400000000002</c:v>
                </c:pt>
                <c:pt idx="94">
                  <c:v>82.875</c:v>
                </c:pt>
                <c:pt idx="95">
                  <c:v>82.222200000000001</c:v>
                </c:pt>
                <c:pt idx="96">
                  <c:v>82.263900000000007</c:v>
                </c:pt>
                <c:pt idx="97">
                  <c:v>83.361099999999993</c:v>
                </c:pt>
                <c:pt idx="98">
                  <c:v>83.527799999999999</c:v>
                </c:pt>
                <c:pt idx="99">
                  <c:v>83.527799999999999</c:v>
                </c:pt>
                <c:pt idx="100">
                  <c:v>83.166700000000006</c:v>
                </c:pt>
                <c:pt idx="101">
                  <c:v>84.263900000000007</c:v>
                </c:pt>
                <c:pt idx="102">
                  <c:v>84.458299999999994</c:v>
                </c:pt>
                <c:pt idx="103">
                  <c:v>85.013900000000007</c:v>
                </c:pt>
                <c:pt idx="104">
                  <c:v>85.597200000000001</c:v>
                </c:pt>
                <c:pt idx="105">
                  <c:v>85.069400000000002</c:v>
                </c:pt>
                <c:pt idx="106">
                  <c:v>84.805599999999998</c:v>
                </c:pt>
                <c:pt idx="107">
                  <c:v>85.847200000000001</c:v>
                </c:pt>
                <c:pt idx="108">
                  <c:v>84.722200000000001</c:v>
                </c:pt>
                <c:pt idx="109">
                  <c:v>84.263900000000007</c:v>
                </c:pt>
                <c:pt idx="110">
                  <c:v>84.347200000000001</c:v>
                </c:pt>
                <c:pt idx="111">
                  <c:v>84.458299999999994</c:v>
                </c:pt>
                <c:pt idx="112">
                  <c:v>85.847200000000001</c:v>
                </c:pt>
                <c:pt idx="113">
                  <c:v>85.583299999999994</c:v>
                </c:pt>
                <c:pt idx="114">
                  <c:v>85.277799999999999</c:v>
                </c:pt>
                <c:pt idx="115">
                  <c:v>86.458299999999994</c:v>
                </c:pt>
                <c:pt idx="116">
                  <c:v>86.569400000000002</c:v>
                </c:pt>
                <c:pt idx="117">
                  <c:v>87.361099999999993</c:v>
                </c:pt>
                <c:pt idx="118">
                  <c:v>87.805599999999998</c:v>
                </c:pt>
                <c:pt idx="119">
                  <c:v>88.597200000000001</c:v>
                </c:pt>
                <c:pt idx="120">
                  <c:v>89.222200000000001</c:v>
                </c:pt>
                <c:pt idx="121">
                  <c:v>89.375</c:v>
                </c:pt>
                <c:pt idx="122">
                  <c:v>88.166700000000006</c:v>
                </c:pt>
                <c:pt idx="123">
                  <c:v>88.652799999999999</c:v>
                </c:pt>
                <c:pt idx="124">
                  <c:v>86.791700000000006</c:v>
                </c:pt>
                <c:pt idx="125">
                  <c:v>85.902799999999999</c:v>
                </c:pt>
                <c:pt idx="126">
                  <c:v>85.416700000000006</c:v>
                </c:pt>
                <c:pt idx="127">
                  <c:v>83.527799999999999</c:v>
                </c:pt>
                <c:pt idx="128">
                  <c:v>84.097200000000001</c:v>
                </c:pt>
                <c:pt idx="129">
                  <c:v>82.680599999999998</c:v>
                </c:pt>
                <c:pt idx="130">
                  <c:v>82.347200000000001</c:v>
                </c:pt>
                <c:pt idx="131">
                  <c:v>81.777799999999999</c:v>
                </c:pt>
                <c:pt idx="132">
                  <c:v>81.861099999999993</c:v>
                </c:pt>
                <c:pt idx="133">
                  <c:v>81.25</c:v>
                </c:pt>
                <c:pt idx="134">
                  <c:v>81.347200000000001</c:v>
                </c:pt>
                <c:pt idx="135">
                  <c:v>81.722200000000001</c:v>
                </c:pt>
                <c:pt idx="136">
                  <c:v>81.25</c:v>
                </c:pt>
                <c:pt idx="137">
                  <c:v>80.986099999999993</c:v>
                </c:pt>
                <c:pt idx="138">
                  <c:v>81.513900000000007</c:v>
                </c:pt>
                <c:pt idx="139">
                  <c:v>81.152799999999999</c:v>
                </c:pt>
                <c:pt idx="140">
                  <c:v>82.166700000000006</c:v>
                </c:pt>
                <c:pt idx="141">
                  <c:v>82.430599999999998</c:v>
                </c:pt>
                <c:pt idx="142">
                  <c:v>82.569400000000002</c:v>
                </c:pt>
                <c:pt idx="143">
                  <c:v>83.902799999999999</c:v>
                </c:pt>
                <c:pt idx="144">
                  <c:v>81.75</c:v>
                </c:pt>
                <c:pt idx="145">
                  <c:v>82.958299999999994</c:v>
                </c:pt>
                <c:pt idx="146">
                  <c:v>84.180599999999998</c:v>
                </c:pt>
                <c:pt idx="147">
                  <c:v>83.75</c:v>
                </c:pt>
                <c:pt idx="148">
                  <c:v>83.930599999999998</c:v>
                </c:pt>
                <c:pt idx="149">
                  <c:v>85.236099999999993</c:v>
                </c:pt>
                <c:pt idx="150">
                  <c:v>85.944400000000002</c:v>
                </c:pt>
                <c:pt idx="151">
                  <c:v>86.166700000000006</c:v>
                </c:pt>
                <c:pt idx="152">
                  <c:v>85.819400000000002</c:v>
                </c:pt>
                <c:pt idx="153">
                  <c:v>86.319400000000002</c:v>
                </c:pt>
                <c:pt idx="154">
                  <c:v>88.152799999999999</c:v>
                </c:pt>
                <c:pt idx="155">
                  <c:v>86.875</c:v>
                </c:pt>
                <c:pt idx="156">
                  <c:v>86.388900000000007</c:v>
                </c:pt>
                <c:pt idx="157">
                  <c:v>87.069400000000002</c:v>
                </c:pt>
                <c:pt idx="158">
                  <c:v>85.972200000000001</c:v>
                </c:pt>
                <c:pt idx="159">
                  <c:v>86.5</c:v>
                </c:pt>
                <c:pt idx="160">
                  <c:v>85.208299999999994</c:v>
                </c:pt>
                <c:pt idx="161">
                  <c:v>83.819400000000002</c:v>
                </c:pt>
                <c:pt idx="162">
                  <c:v>84.652799999999999</c:v>
                </c:pt>
                <c:pt idx="163">
                  <c:v>83.388900000000007</c:v>
                </c:pt>
                <c:pt idx="164">
                  <c:v>82.777799999999999</c:v>
                </c:pt>
                <c:pt idx="165">
                  <c:v>82.847200000000001</c:v>
                </c:pt>
                <c:pt idx="166">
                  <c:v>82.958299999999994</c:v>
                </c:pt>
                <c:pt idx="167">
                  <c:v>81.430599999999998</c:v>
                </c:pt>
                <c:pt idx="168">
                  <c:v>82.611099999999993</c:v>
                </c:pt>
                <c:pt idx="169">
                  <c:v>82.611099999999993</c:v>
                </c:pt>
                <c:pt idx="170">
                  <c:v>81.333299999999994</c:v>
                </c:pt>
                <c:pt idx="171">
                  <c:v>82.638900000000007</c:v>
                </c:pt>
                <c:pt idx="172">
                  <c:v>81.708299999999994</c:v>
                </c:pt>
                <c:pt idx="173">
                  <c:v>81.972200000000001</c:v>
                </c:pt>
                <c:pt idx="174">
                  <c:v>81.25</c:v>
                </c:pt>
                <c:pt idx="175">
                  <c:v>81.847200000000001</c:v>
                </c:pt>
                <c:pt idx="176">
                  <c:v>81.902799999999999</c:v>
                </c:pt>
                <c:pt idx="177">
                  <c:v>82.347200000000001</c:v>
                </c:pt>
                <c:pt idx="178">
                  <c:v>81.597200000000001</c:v>
                </c:pt>
                <c:pt idx="179">
                  <c:v>80.833299999999994</c:v>
                </c:pt>
                <c:pt idx="180">
                  <c:v>82.194400000000002</c:v>
                </c:pt>
                <c:pt idx="181">
                  <c:v>81.222200000000001</c:v>
                </c:pt>
                <c:pt idx="182">
                  <c:v>81.722200000000001</c:v>
                </c:pt>
                <c:pt idx="183">
                  <c:v>82.208299999999994</c:v>
                </c:pt>
                <c:pt idx="184">
                  <c:v>81.430599999999998</c:v>
                </c:pt>
                <c:pt idx="185">
                  <c:v>81.458299999999994</c:v>
                </c:pt>
                <c:pt idx="186">
                  <c:v>81.236099999999993</c:v>
                </c:pt>
                <c:pt idx="187">
                  <c:v>81.069400000000002</c:v>
                </c:pt>
                <c:pt idx="188">
                  <c:v>81.388900000000007</c:v>
                </c:pt>
                <c:pt idx="189">
                  <c:v>81.277799999999999</c:v>
                </c:pt>
                <c:pt idx="190">
                  <c:v>80.638900000000007</c:v>
                </c:pt>
                <c:pt idx="191">
                  <c:v>82.194400000000002</c:v>
                </c:pt>
                <c:pt idx="192">
                  <c:v>80.708299999999994</c:v>
                </c:pt>
                <c:pt idx="193">
                  <c:v>81.680599999999998</c:v>
                </c:pt>
                <c:pt idx="194">
                  <c:v>81.569400000000002</c:v>
                </c:pt>
                <c:pt idx="195">
                  <c:v>80.180599999999998</c:v>
                </c:pt>
                <c:pt idx="196">
                  <c:v>80.638900000000007</c:v>
                </c:pt>
                <c:pt idx="197">
                  <c:v>81.236099999999993</c:v>
                </c:pt>
                <c:pt idx="198">
                  <c:v>80.513900000000007</c:v>
                </c:pt>
                <c:pt idx="199">
                  <c:v>80.569400000000002</c:v>
                </c:pt>
                <c:pt idx="200">
                  <c:v>80.5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A!$AC$6:$AC$206</c:f>
              <c:numCache>
                <c:formatCode>0.00</c:formatCode>
                <c:ptCount val="201"/>
                <c:pt idx="0">
                  <c:v>83.806716311703738</c:v>
                </c:pt>
                <c:pt idx="1">
                  <c:v>83.807102319574142</c:v>
                </c:pt>
                <c:pt idx="2">
                  <c:v>83.807489335113431</c:v>
                </c:pt>
                <c:pt idx="3">
                  <c:v>83.807877431124496</c:v>
                </c:pt>
                <c:pt idx="4">
                  <c:v>83.808266685074472</c:v>
                </c:pt>
                <c:pt idx="5">
                  <c:v>83.808657179316413</c:v>
                </c:pt>
                <c:pt idx="6">
                  <c:v>83.809049001310257</c:v>
                </c:pt>
                <c:pt idx="7">
                  <c:v>83.809442243840664</c:v>
                </c:pt>
                <c:pt idx="8">
                  <c:v>83.809837005229468</c:v>
                </c:pt>
                <c:pt idx="9">
                  <c:v>83.810233389539121</c:v>
                </c:pt>
                <c:pt idx="10">
                  <c:v>83.81063150676404</c:v>
                </c:pt>
                <c:pt idx="11">
                  <c:v>83.811031473005727</c:v>
                </c:pt>
                <c:pt idx="12">
                  <c:v>83.811433410628126</c:v>
                </c:pt>
                <c:pt idx="13">
                  <c:v>83.811837448395011</c:v>
                </c:pt>
                <c:pt idx="14">
                  <c:v>83.812243721609931</c:v>
                </c:pt>
                <c:pt idx="15">
                  <c:v>83.812652372354449</c:v>
                </c:pt>
                <c:pt idx="16">
                  <c:v>83.813063550183571</c:v>
                </c:pt>
                <c:pt idx="17">
                  <c:v>83.813477414524826</c:v>
                </c:pt>
                <c:pt idx="18">
                  <c:v>83.813894142867795</c:v>
                </c:pt>
                <c:pt idx="19">
                  <c:v>83.814313957510791</c:v>
                </c:pt>
                <c:pt idx="20">
                  <c:v>83.814737208905385</c:v>
                </c:pt>
                <c:pt idx="21">
                  <c:v>83.815164623717848</c:v>
                </c:pt>
                <c:pt idx="22">
                  <c:v>83.815598010513355</c:v>
                </c:pt>
                <c:pt idx="23">
                  <c:v>83.816042178617678</c:v>
                </c:pt>
                <c:pt idx="24">
                  <c:v>83.816509923372934</c:v>
                </c:pt>
                <c:pt idx="25">
                  <c:v>83.817034392719478</c:v>
                </c:pt>
                <c:pt idx="26">
                  <c:v>83.81769835178234</c:v>
                </c:pt>
                <c:pt idx="27">
                  <c:v>83.818700173338812</c:v>
                </c:pt>
                <c:pt idx="28">
                  <c:v>83.820495439200315</c:v>
                </c:pt>
                <c:pt idx="29">
                  <c:v>83.824085579291292</c:v>
                </c:pt>
                <c:pt idx="30">
                  <c:v>83.831575567311702</c:v>
                </c:pt>
                <c:pt idx="31">
                  <c:v>83.847192423244891</c:v>
                </c:pt>
                <c:pt idx="32">
                  <c:v>83.879036652558753</c:v>
                </c:pt>
                <c:pt idx="33">
                  <c:v>83.941903099063424</c:v>
                </c:pt>
                <c:pt idx="34">
                  <c:v>84.061502740288631</c:v>
                </c:pt>
                <c:pt idx="35">
                  <c:v>84.280261046545775</c:v>
                </c:pt>
                <c:pt idx="36">
                  <c:v>84.664466003761618</c:v>
                </c:pt>
                <c:pt idx="37">
                  <c:v>85.311820132722104</c:v>
                </c:pt>
                <c:pt idx="38">
                  <c:v>86.357439170706584</c:v>
                </c:pt>
                <c:pt idx="39">
                  <c:v>87.975229202178625</c:v>
                </c:pt>
                <c:pt idx="40">
                  <c:v>90.370775371902369</c:v>
                </c:pt>
                <c:pt idx="41">
                  <c:v>93.761978538803703</c:v>
                </c:pt>
                <c:pt idx="42">
                  <c:v>98.345275662557896</c:v>
                </c:pt>
                <c:pt idx="43">
                  <c:v>104.24867136595785</c:v>
                </c:pt>
                <c:pt idx="44">
                  <c:v>111.47764902336043</c:v>
                </c:pt>
                <c:pt idx="45">
                  <c:v>119.86513630889127</c:v>
                </c:pt>
                <c:pt idx="46">
                  <c:v>129.04018213409401</c:v>
                </c:pt>
                <c:pt idx="47">
                  <c:v>138.42983063739331</c:v>
                </c:pt>
                <c:pt idx="48">
                  <c:v>147.30357565611197</c:v>
                </c:pt>
                <c:pt idx="49">
                  <c:v>154.86007811576732</c:v>
                </c:pt>
                <c:pt idx="50">
                  <c:v>160.34382989765786</c:v>
                </c:pt>
                <c:pt idx="51">
                  <c:v>163.16893460303663</c:v>
                </c:pt>
                <c:pt idx="52">
                  <c:v>163.02210880260964</c:v>
                </c:pt>
                <c:pt idx="53">
                  <c:v>159.91987644400459</c:v>
                </c:pt>
                <c:pt idx="54">
                  <c:v>154.20551753009624</c:v>
                </c:pt>
                <c:pt idx="55">
                  <c:v>146.48655029437387</c:v>
                </c:pt>
                <c:pt idx="56">
                  <c:v>137.52849217967901</c:v>
                </c:pt>
                <c:pt idx="57">
                  <c:v>128.1305767760216</c:v>
                </c:pt>
                <c:pt idx="58">
                  <c:v>119.01116572571458</c:v>
                </c:pt>
                <c:pt idx="59">
                  <c:v>110.72486798911861</c:v>
                </c:pt>
                <c:pt idx="60">
                  <c:v>103.62257640550521</c:v>
                </c:pt>
                <c:pt idx="61">
                  <c:v>97.853789544139687</c:v>
                </c:pt>
                <c:pt idx="62">
                  <c:v>93.401415154928216</c:v>
                </c:pt>
                <c:pt idx="63">
                  <c:v>90.134871883370607</c:v>
                </c:pt>
                <c:pt idx="64">
                  <c:v>87.867805875197092</c:v>
                </c:pt>
                <c:pt idx="65">
                  <c:v>86.410527254562709</c:v>
                </c:pt>
                <c:pt idx="66">
                  <c:v>85.611915556097273</c:v>
                </c:pt>
                <c:pt idx="67">
                  <c:v>85.388729319073803</c:v>
                </c:pt>
                <c:pt idx="68">
                  <c:v>85.740663201867832</c:v>
                </c:pt>
                <c:pt idx="69">
                  <c:v>86.747486682172379</c:v>
                </c:pt>
                <c:pt idx="70">
                  <c:v>88.542484686384753</c:v>
                </c:pt>
                <c:pt idx="71">
                  <c:v>91.257840550711549</c:v>
                </c:pt>
                <c:pt idx="72">
                  <c:v>94.945569031643544</c:v>
                </c:pt>
                <c:pt idx="73">
                  <c:v>99.49164788351635</c:v>
                </c:pt>
                <c:pt idx="74">
                  <c:v>104.55516930788232</c:v>
                </c:pt>
                <c:pt idx="75">
                  <c:v>109.56860744679807</c:v>
                </c:pt>
                <c:pt idx="76">
                  <c:v>113.82126692090552</c:v>
                </c:pt>
                <c:pt idx="77">
                  <c:v>116.61624330587377</c:v>
                </c:pt>
                <c:pt idx="78">
                  <c:v>117.45476803506185</c:v>
                </c:pt>
                <c:pt idx="79">
                  <c:v>116.18075821402715</c:v>
                </c:pt>
                <c:pt idx="80">
                  <c:v>113.02772124848074</c:v>
                </c:pt>
                <c:pt idx="81">
                  <c:v>108.548476174862</c:v>
                </c:pt>
                <c:pt idx="82">
                  <c:v>103.45660293686228</c:v>
                </c:pt>
                <c:pt idx="83">
                  <c:v>98.441930062083202</c:v>
                </c:pt>
                <c:pt idx="84">
                  <c:v>94.024891423064588</c:v>
                </c:pt>
                <c:pt idx="85">
                  <c:v>90.488707241513879</c:v>
                </c:pt>
                <c:pt idx="86">
                  <c:v>87.891238310339105</c:v>
                </c:pt>
                <c:pt idx="87">
                  <c:v>86.129605727286688</c:v>
                </c:pt>
                <c:pt idx="88">
                  <c:v>85.020905936472232</c:v>
                </c:pt>
                <c:pt idx="89">
                  <c:v>84.369938041767341</c:v>
                </c:pt>
                <c:pt idx="90">
                  <c:v>84.010501090250386</c:v>
                </c:pt>
                <c:pt idx="91">
                  <c:v>83.820947775020642</c:v>
                </c:pt>
                <c:pt idx="92">
                  <c:v>83.722290433278346</c:v>
                </c:pt>
                <c:pt idx="93">
                  <c:v>83.668278588966544</c:v>
                </c:pt>
                <c:pt idx="94">
                  <c:v>83.634265581152192</c:v>
                </c:pt>
                <c:pt idx="95">
                  <c:v>83.608256784376067</c:v>
                </c:pt>
                <c:pt idx="96">
                  <c:v>83.58496679580044</c:v>
                </c:pt>
                <c:pt idx="97">
                  <c:v>83.562410510409535</c:v>
                </c:pt>
                <c:pt idx="98">
                  <c:v>83.540198724158614</c:v>
                </c:pt>
                <c:pt idx="99">
                  <c:v>83.518828037452835</c:v>
                </c:pt>
                <c:pt idx="100">
                  <c:v>83.499500977888275</c:v>
                </c:pt>
                <c:pt idx="101">
                  <c:v>83.48421897692387</c:v>
                </c:pt>
                <c:pt idx="102">
                  <c:v>83.476014612409699</c:v>
                </c:pt>
                <c:pt idx="103">
                  <c:v>83.479241673199581</c:v>
                </c:pt>
                <c:pt idx="104">
                  <c:v>83.499846716323788</c:v>
                </c:pt>
                <c:pt idx="105">
                  <c:v>83.545526456636324</c:v>
                </c:pt>
                <c:pt idx="106">
                  <c:v>83.625650774595286</c:v>
                </c:pt>
                <c:pt idx="107">
                  <c:v>83.750819462232712</c:v>
                </c:pt>
                <c:pt idx="108">
                  <c:v>83.931939465307366</c:v>
                </c:pt>
                <c:pt idx="109">
                  <c:v>84.178771956964539</c:v>
                </c:pt>
                <c:pt idx="110">
                  <c:v>84.498009140845582</c:v>
                </c:pt>
                <c:pt idx="111">
                  <c:v>84.891087557670986</c:v>
                </c:pt>
                <c:pt idx="112">
                  <c:v>85.352097424840593</c:v>
                </c:pt>
                <c:pt idx="113">
                  <c:v>85.866260276026381</c:v>
                </c:pt>
                <c:pt idx="114">
                  <c:v>86.409469681409192</c:v>
                </c:pt>
                <c:pt idx="115">
                  <c:v>86.949284914865274</c:v>
                </c:pt>
                <c:pt idx="116">
                  <c:v>87.447529029564564</c:v>
                </c:pt>
                <c:pt idx="117">
                  <c:v>87.864307370452167</c:v>
                </c:pt>
                <c:pt idx="118">
                  <c:v>88.162906866324192</c:v>
                </c:pt>
                <c:pt idx="119">
                  <c:v>88.314759254248884</c:v>
                </c:pt>
                <c:pt idx="120">
                  <c:v>88.303543026521226</c:v>
                </c:pt>
                <c:pt idx="121">
                  <c:v>88.127609022819655</c:v>
                </c:pt>
                <c:pt idx="122">
                  <c:v>87.800230789074931</c:v>
                </c:pt>
                <c:pt idx="123">
                  <c:v>87.34762764973965</c:v>
                </c:pt>
                <c:pt idx="124">
                  <c:v>86.805169059424401</c:v>
                </c:pt>
                <c:pt idx="125">
                  <c:v>86.212521956998742</c:v>
                </c:pt>
                <c:pt idx="126">
                  <c:v>85.608661489245137</c:v>
                </c:pt>
                <c:pt idx="127">
                  <c:v>85.027602646534135</c:v>
                </c:pt>
                <c:pt idx="128">
                  <c:v>84.495463373559275</c:v>
                </c:pt>
                <c:pt idx="129">
                  <c:v>84.029122613115675</c:v>
                </c:pt>
                <c:pt idx="130">
                  <c:v>83.636389320605346</c:v>
                </c:pt>
                <c:pt idx="131">
                  <c:v>83.317334536672334</c:v>
                </c:pt>
                <c:pt idx="132">
                  <c:v>83.066304348342911</c:v>
                </c:pt>
                <c:pt idx="133">
                  <c:v>82.87412996313077</c:v>
                </c:pt>
                <c:pt idx="134">
                  <c:v>82.730150754316128</c:v>
                </c:pt>
                <c:pt idx="135">
                  <c:v>82.623818477258169</c:v>
                </c:pt>
                <c:pt idx="136">
                  <c:v>82.545808038438395</c:v>
                </c:pt>
                <c:pt idx="137">
                  <c:v>82.488687240591275</c:v>
                </c:pt>
                <c:pt idx="138">
                  <c:v>82.44727686731116</c:v>
                </c:pt>
                <c:pt idx="139">
                  <c:v>82.418859509939622</c:v>
                </c:pt>
                <c:pt idx="140">
                  <c:v>82.403374723875345</c:v>
                </c:pt>
                <c:pt idx="141">
                  <c:v>82.403675785864294</c:v>
                </c:pt>
                <c:pt idx="142">
                  <c:v>82.425826763543242</c:v>
                </c:pt>
                <c:pt idx="143">
                  <c:v>82.47929980089593</c:v>
                </c:pt>
                <c:pt idx="144">
                  <c:v>82.576815315822458</c:v>
                </c:pt>
                <c:pt idx="145">
                  <c:v>82.733493082401196</c:v>
                </c:pt>
                <c:pt idx="146">
                  <c:v>82.965004172078793</c:v>
                </c:pt>
                <c:pt idx="147">
                  <c:v>83.284582311488492</c:v>
                </c:pt>
                <c:pt idx="148">
                  <c:v>83.699083403919076</c:v>
                </c:pt>
                <c:pt idx="149">
                  <c:v>84.204722208065704</c:v>
                </c:pt>
                <c:pt idx="150">
                  <c:v>84.783534199167775</c:v>
                </c:pt>
                <c:pt idx="151">
                  <c:v>85.401822327353273</c:v>
                </c:pt>
                <c:pt idx="152">
                  <c:v>86.011679761860051</c:v>
                </c:pt>
                <c:pt idx="153">
                  <c:v>86.556062007046989</c:v>
                </c:pt>
                <c:pt idx="154">
                  <c:v>86.976921213606829</c:v>
                </c:pt>
                <c:pt idx="155">
                  <c:v>87.224896281807489</c:v>
                </c:pt>
                <c:pt idx="156">
                  <c:v>87.268349511884807</c:v>
                </c:pt>
                <c:pt idx="157">
                  <c:v>87.099467229207406</c:v>
                </c:pt>
                <c:pt idx="158">
                  <c:v>86.735798762001352</c:v>
                </c:pt>
                <c:pt idx="159">
                  <c:v>86.216814727772672</c:v>
                </c:pt>
                <c:pt idx="160">
                  <c:v>85.596416913512613</c:v>
                </c:pt>
                <c:pt idx="161">
                  <c:v>84.933362899474389</c:v>
                </c:pt>
                <c:pt idx="162">
                  <c:v>84.281946645635571</c:v>
                </c:pt>
                <c:pt idx="163">
                  <c:v>83.684931018113687</c:v>
                </c:pt>
                <c:pt idx="164">
                  <c:v>83.16985743108981</c:v>
                </c:pt>
                <c:pt idx="165">
                  <c:v>82.748818471346084</c:v>
                </c:pt>
                <c:pt idx="166">
                  <c:v>82.420926777854717</c:v>
                </c:pt>
                <c:pt idx="167">
                  <c:v>82.176267655941103</c:v>
                </c:pt>
                <c:pt idx="168">
                  <c:v>82.000116836617224</c:v>
                </c:pt>
                <c:pt idx="169">
                  <c:v>81.876518398484109</c:v>
                </c:pt>
                <c:pt idx="170">
                  <c:v>81.790762965359335</c:v>
                </c:pt>
                <c:pt idx="171">
                  <c:v>81.730712920888308</c:v>
                </c:pt>
                <c:pt idx="172">
                  <c:v>81.687190042719934</c:v>
                </c:pt>
                <c:pt idx="173">
                  <c:v>81.6537510040081</c:v>
                </c:pt>
                <c:pt idx="174">
                  <c:v>81.626162604646822</c:v>
                </c:pt>
                <c:pt idx="175">
                  <c:v>81.601808119626583</c:v>
                </c:pt>
                <c:pt idx="176">
                  <c:v>81.579159884654345</c:v>
                </c:pt>
                <c:pt idx="177">
                  <c:v>81.557373166719984</c:v>
                </c:pt>
                <c:pt idx="178">
                  <c:v>81.536004524457994</c:v>
                </c:pt>
                <c:pt idx="179">
                  <c:v>81.514832499629065</c:v>
                </c:pt>
                <c:pt idx="180">
                  <c:v>81.493751627827066</c:v>
                </c:pt>
                <c:pt idx="181">
                  <c:v>81.472713850197394</c:v>
                </c:pt>
                <c:pt idx="182">
                  <c:v>81.451698076113644</c:v>
                </c:pt>
                <c:pt idx="183">
                  <c:v>81.430695268254581</c:v>
                </c:pt>
                <c:pt idx="184">
                  <c:v>81.409701529698339</c:v>
                </c:pt>
                <c:pt idx="185">
                  <c:v>81.388715066402042</c:v>
                </c:pt>
                <c:pt idx="186">
                  <c:v>81.367734919157968</c:v>
                </c:pt>
                <c:pt idx="187">
                  <c:v>81.346760459337759</c:v>
                </c:pt>
                <c:pt idx="188">
                  <c:v>81.325791197004563</c:v>
                </c:pt>
                <c:pt idx="189">
                  <c:v>81.304826710312071</c:v>
                </c:pt>
                <c:pt idx="190">
                  <c:v>81.283866619721934</c:v>
                </c:pt>
                <c:pt idx="191">
                  <c:v>81.262910578048391</c:v>
                </c:pt>
                <c:pt idx="192">
                  <c:v>81.241958265896272</c:v>
                </c:pt>
                <c:pt idx="193">
                  <c:v>81.221009388920422</c:v>
                </c:pt>
                <c:pt idx="194">
                  <c:v>81.200063675738917</c:v>
                </c:pt>
                <c:pt idx="195">
                  <c:v>81.179120876131392</c:v>
                </c:pt>
                <c:pt idx="196">
                  <c:v>81.158180759407486</c:v>
                </c:pt>
                <c:pt idx="197">
                  <c:v>81.137243112906503</c:v>
                </c:pt>
                <c:pt idx="198">
                  <c:v>81.116307740611646</c:v>
                </c:pt>
                <c:pt idx="199">
                  <c:v>81.095374461868673</c:v>
                </c:pt>
                <c:pt idx="200">
                  <c:v>81.074443110201273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A!$BG$6:$BG$206</c:f>
              <c:numCache>
                <c:formatCode>General</c:formatCode>
                <c:ptCount val="201"/>
                <c:pt idx="0">
                  <c:v>83.806716311703738</c:v>
                </c:pt>
                <c:pt idx="1">
                  <c:v>83.807102319574142</c:v>
                </c:pt>
                <c:pt idx="2">
                  <c:v>83.807489335113431</c:v>
                </c:pt>
                <c:pt idx="3">
                  <c:v>83.807877431124496</c:v>
                </c:pt>
                <c:pt idx="4">
                  <c:v>83.808266685074472</c:v>
                </c:pt>
                <c:pt idx="5">
                  <c:v>83.808657179316413</c:v>
                </c:pt>
                <c:pt idx="6">
                  <c:v>83.809049001310257</c:v>
                </c:pt>
                <c:pt idx="7">
                  <c:v>83.809442243840664</c:v>
                </c:pt>
                <c:pt idx="8">
                  <c:v>83.809837005229454</c:v>
                </c:pt>
                <c:pt idx="9">
                  <c:v>83.810233389539022</c:v>
                </c:pt>
                <c:pt idx="10">
                  <c:v>83.810631506763556</c:v>
                </c:pt>
                <c:pt idx="11">
                  <c:v>83.811031473003439</c:v>
                </c:pt>
                <c:pt idx="12">
                  <c:v>83.811433410617624</c:v>
                </c:pt>
                <c:pt idx="13">
                  <c:v>83.811837448348655</c:v>
                </c:pt>
                <c:pt idx="14">
                  <c:v>83.812243721413054</c:v>
                </c:pt>
                <c:pt idx="15">
                  <c:v>83.812652371549504</c:v>
                </c:pt>
                <c:pt idx="16">
                  <c:v>83.81306354701556</c:v>
                </c:pt>
                <c:pt idx="17">
                  <c:v>83.813477402522778</c:v>
                </c:pt>
                <c:pt idx="18">
                  <c:v>83.813894099098206</c:v>
                </c:pt>
                <c:pt idx="19">
                  <c:v>83.814313803858511</c:v>
                </c:pt>
                <c:pt idx="20">
                  <c:v>83.814736689681396</c:v>
                </c:pt>
                <c:pt idx="21">
                  <c:v>83.815162934756245</c:v>
                </c:pt>
                <c:pt idx="22">
                  <c:v>83.815592721994122</c:v>
                </c:pt>
                <c:pt idx="23">
                  <c:v>83.816026238273949</c:v>
                </c:pt>
                <c:pt idx="24">
                  <c:v>83.81646367349866</c:v>
                </c:pt>
                <c:pt idx="25">
                  <c:v>83.816905219432201</c:v>
                </c:pt>
                <c:pt idx="26">
                  <c:v>83.817351068283486</c:v>
                </c:pt>
                <c:pt idx="27">
                  <c:v>83.817801410999905</c:v>
                </c:pt>
                <c:pt idx="28">
                  <c:v>83.818256435227539</c:v>
                </c:pt>
                <c:pt idx="29">
                  <c:v>83.818716322890268</c:v>
                </c:pt>
                <c:pt idx="30">
                  <c:v>83.819181247333503</c:v>
                </c:pt>
                <c:pt idx="31">
                  <c:v>83.819651369972135</c:v>
                </c:pt>
                <c:pt idx="32">
                  <c:v>83.820126836374314</c:v>
                </c:pt>
                <c:pt idx="33">
                  <c:v>83.820607771705014</c:v>
                </c:pt>
                <c:pt idx="34">
                  <c:v>83.821094275443571</c:v>
                </c:pt>
                <c:pt idx="35">
                  <c:v>83.821586415280521</c:v>
                </c:pt>
                <c:pt idx="36">
                  <c:v>83.822084220086694</c:v>
                </c:pt>
                <c:pt idx="37">
                  <c:v>83.822587671836473</c:v>
                </c:pt>
                <c:pt idx="38">
                  <c:v>83.823096696353787</c:v>
                </c:pt>
                <c:pt idx="39">
                  <c:v>83.823611152734657</c:v>
                </c:pt>
                <c:pt idx="40">
                  <c:v>83.824130821285138</c:v>
                </c:pt>
                <c:pt idx="41">
                  <c:v>83.824655389796305</c:v>
                </c:pt>
                <c:pt idx="42">
                  <c:v>83.825184437960033</c:v>
                </c:pt>
                <c:pt idx="43">
                  <c:v>83.825717419710429</c:v>
                </c:pt>
                <c:pt idx="44">
                  <c:v>83.826253643254844</c:v>
                </c:pt>
                <c:pt idx="45">
                  <c:v>83.8267922485377</c:v>
                </c:pt>
                <c:pt idx="46">
                  <c:v>83.827332181857912</c:v>
                </c:pt>
                <c:pt idx="47">
                  <c:v>83.827872167337873</c:v>
                </c:pt>
                <c:pt idx="48">
                  <c:v>83.828410674920065</c:v>
                </c:pt>
                <c:pt idx="49">
                  <c:v>83.828945884543913</c:v>
                </c:pt>
                <c:pt idx="50">
                  <c:v>83.829475646135435</c:v>
                </c:pt>
                <c:pt idx="51">
                  <c:v>83.829997435022179</c:v>
                </c:pt>
                <c:pt idx="52">
                  <c:v>83.830508302370561</c:v>
                </c:pt>
                <c:pt idx="53">
                  <c:v>83.831004820231058</c:v>
                </c:pt>
                <c:pt idx="54">
                  <c:v>83.83148302077187</c:v>
                </c:pt>
                <c:pt idx="55">
                  <c:v>83.831938329284498</c:v>
                </c:pt>
                <c:pt idx="56">
                  <c:v>83.832365490560477</c:v>
                </c:pt>
                <c:pt idx="57">
                  <c:v>83.832758488265981</c:v>
                </c:pt>
                <c:pt idx="58">
                  <c:v>83.833110456988933</c:v>
                </c:pt>
                <c:pt idx="59">
                  <c:v>83.833413586701582</c:v>
                </c:pt>
                <c:pt idx="60">
                  <c:v>83.833659019478034</c:v>
                </c:pt>
                <c:pt idx="61">
                  <c:v>83.833836738435394</c:v>
                </c:pt>
                <c:pt idx="62">
                  <c:v>83.833935449034996</c:v>
                </c:pt>
                <c:pt idx="63">
                  <c:v>83.833942453094835</c:v>
                </c:pt>
                <c:pt idx="64">
                  <c:v>83.833843516131353</c:v>
                </c:pt>
                <c:pt idx="65">
                  <c:v>83.833622728976536</c:v>
                </c:pt>
                <c:pt idx="66">
                  <c:v>83.833262365012828</c:v>
                </c:pt>
                <c:pt idx="67">
                  <c:v>83.832742734837723</c:v>
                </c:pt>
                <c:pt idx="68">
                  <c:v>83.832042040720864</c:v>
                </c:pt>
                <c:pt idx="69">
                  <c:v>83.831136233847459</c:v>
                </c:pt>
                <c:pt idx="70">
                  <c:v>83.829998878057083</c:v>
                </c:pt>
                <c:pt idx="71">
                  <c:v>83.828601024575917</c:v>
                </c:pt>
                <c:pt idx="72">
                  <c:v>83.826911103094886</c:v>
                </c:pt>
                <c:pt idx="73">
                  <c:v>83.82489483544343</c:v>
                </c:pt>
                <c:pt idx="74">
                  <c:v>83.822515179018097</c:v>
                </c:pt>
                <c:pt idx="75">
                  <c:v>83.819732308003907</c:v>
                </c:pt>
                <c:pt idx="76">
                  <c:v>83.816503641216727</c:v>
                </c:pt>
                <c:pt idx="77">
                  <c:v>83.812783926024707</c:v>
                </c:pt>
                <c:pt idx="78">
                  <c:v>83.808525388187917</c:v>
                </c:pt>
                <c:pt idx="79">
                  <c:v>83.803677957488119</c:v>
                </c:pt>
                <c:pt idx="80">
                  <c:v>83.798189578591519</c:v>
                </c:pt>
                <c:pt idx="81">
                  <c:v>83.792006615581556</c:v>
                </c:pt>
                <c:pt idx="82">
                  <c:v>83.78507435690662</c:v>
                </c:pt>
                <c:pt idx="83">
                  <c:v>83.777337625011299</c:v>
                </c:pt>
                <c:pt idx="84">
                  <c:v>83.768741491600849</c:v>
                </c:pt>
                <c:pt idx="85">
                  <c:v>83.759232095310836</c:v>
                </c:pt>
                <c:pt idx="86">
                  <c:v>83.748757553572375</c:v>
                </c:pt>
                <c:pt idx="87">
                  <c:v>83.737268954815619</c:v>
                </c:pt>
                <c:pt idx="88">
                  <c:v>83.724721411073489</c:v>
                </c:pt>
                <c:pt idx="89">
                  <c:v>83.711075144865916</c:v>
                </c:pt>
                <c:pt idx="90">
                  <c:v>83.696296578391554</c:v>
                </c:pt>
                <c:pt idx="91">
                  <c:v>83.680359388023973</c:v>
                </c:pt>
                <c:pt idx="92">
                  <c:v>83.663245483441329</c:v>
                </c:pt>
                <c:pt idx="93">
                  <c:v>83.644945868930265</c:v>
                </c:pt>
                <c:pt idx="94">
                  <c:v>83.625461344942167</c:v>
                </c:pt>
                <c:pt idx="95">
                  <c:v>83.604803011149073</c:v>
                </c:pt>
                <c:pt idx="96">
                  <c:v>83.582992538149398</c:v>
                </c:pt>
                <c:pt idx="97">
                  <c:v>83.560062183475196</c:v>
                </c:pt>
                <c:pt idx="98">
                  <c:v>83.536054538249147</c:v>
                </c:pt>
                <c:pt idx="99">
                  <c:v>83.511022003085657</c:v>
                </c:pt>
                <c:pt idx="100">
                  <c:v>83.485026004777836</c:v>
                </c:pt>
                <c:pt idx="101">
                  <c:v>83.45813597799939</c:v>
                </c:pt>
                <c:pt idx="102">
                  <c:v>83.430428147694315</c:v>
                </c:pt>
                <c:pt idx="103">
                  <c:v>83.401984157142778</c:v>
                </c:pt>
                <c:pt idx="104">
                  <c:v>83.372889593181867</c:v>
                </c:pt>
                <c:pt idx="105">
                  <c:v>83.343232463299572</c:v>
                </c:pt>
                <c:pt idx="106">
                  <c:v>83.313101679187596</c:v>
                </c:pt>
                <c:pt idx="107">
                  <c:v>83.282585598023644</c:v>
                </c:pt>
                <c:pt idx="108">
                  <c:v>83.25177066670966</c:v>
                </c:pt>
                <c:pt idx="109">
                  <c:v>83.220740206175691</c:v>
                </c:pt>
                <c:pt idx="110">
                  <c:v>83.189573363434633</c:v>
                </c:pt>
                <c:pt idx="111">
                  <c:v>83.158344249134316</c:v>
                </c:pt>
                <c:pt idx="112">
                  <c:v>83.127121268627647</c:v>
                </c:pt>
                <c:pt idx="113">
                  <c:v>83.095966645684371</c:v>
                </c:pt>
                <c:pt idx="114">
                  <c:v>83.064936130349309</c:v>
                </c:pt>
                <c:pt idx="115">
                  <c:v>83.034078876391021</c:v>
                </c:pt>
                <c:pt idx="116">
                  <c:v>83.003437469394044</c:v>
                </c:pt>
                <c:pt idx="117">
                  <c:v>82.973048083796115</c:v>
                </c:pt>
                <c:pt idx="118">
                  <c:v>82.942940745914967</c:v>
                </c:pt>
                <c:pt idx="119">
                  <c:v>82.913139680030156</c:v>
                </c:pt>
                <c:pt idx="120">
                  <c:v>82.883663715625957</c:v>
                </c:pt>
                <c:pt idx="121">
                  <c:v>82.854526735692474</c:v>
                </c:pt>
                <c:pt idx="122">
                  <c:v>82.825738148268684</c:v>
                </c:pt>
                <c:pt idx="123">
                  <c:v>82.797303365966002</c:v>
                </c:pt>
                <c:pt idx="124">
                  <c:v>82.769224280848263</c:v>
                </c:pt>
                <c:pt idx="125">
                  <c:v>82.741499724613021</c:v>
                </c:pt>
                <c:pt idx="126">
                  <c:v>82.714125906417948</c:v>
                </c:pt>
                <c:pt idx="127">
                  <c:v>82.687096822853192</c:v>
                </c:pt>
                <c:pt idx="128">
                  <c:v>82.660404636437519</c:v>
                </c:pt>
                <c:pt idx="129">
                  <c:v>82.634040020600651</c:v>
                </c:pt>
                <c:pt idx="130">
                  <c:v>82.607992470411375</c:v>
                </c:pt>
                <c:pt idx="131">
                  <c:v>82.582250579337199</c:v>
                </c:pt>
                <c:pt idx="132">
                  <c:v>82.556802283105753</c:v>
                </c:pt>
                <c:pt idx="133">
                  <c:v>82.531635072309129</c:v>
                </c:pt>
                <c:pt idx="134">
                  <c:v>82.506736175783232</c:v>
                </c:pt>
                <c:pt idx="135">
                  <c:v>82.482092717034988</c:v>
                </c:pt>
                <c:pt idx="136">
                  <c:v>82.457691846112837</c:v>
                </c:pt>
                <c:pt idx="137">
                  <c:v>82.433520849342415</c:v>
                </c:pt>
                <c:pt idx="138">
                  <c:v>82.409567239306696</c:v>
                </c:pt>
                <c:pt idx="139">
                  <c:v>82.385818827354328</c:v>
                </c:pt>
                <c:pt idx="140">
                  <c:v>82.362263780789775</c:v>
                </c:pt>
                <c:pt idx="141">
                  <c:v>82.338890666745314</c:v>
                </c:pt>
                <c:pt idx="142">
                  <c:v>82.315688484569108</c:v>
                </c:pt>
                <c:pt idx="143">
                  <c:v>82.292646688393972</c:v>
                </c:pt>
                <c:pt idx="144">
                  <c:v>82.26975520138248</c:v>
                </c:pt>
                <c:pt idx="145">
                  <c:v>82.247004422980638</c:v>
                </c:pt>
                <c:pt idx="146">
                  <c:v>82.224385230358138</c:v>
                </c:pt>
                <c:pt idx="147">
                  <c:v>82.20188897506938</c:v>
                </c:pt>
                <c:pt idx="148">
                  <c:v>82.179507475835692</c:v>
                </c:pt>
                <c:pt idx="149">
                  <c:v>82.157233008229824</c:v>
                </c:pt>
                <c:pt idx="150">
                  <c:v>82.135058291933618</c:v>
                </c:pt>
                <c:pt idx="151">
                  <c:v>82.112976476143373</c:v>
                </c:pt>
                <c:pt idx="152">
                  <c:v>82.090981123609893</c:v>
                </c:pt>
                <c:pt idx="153">
                  <c:v>82.069066193724964</c:v>
                </c:pt>
                <c:pt idx="154">
                  <c:v>82.047226024998452</c:v>
                </c:pt>
                <c:pt idx="155">
                  <c:v>82.025455317211851</c:v>
                </c:pt>
                <c:pt idx="156">
                  <c:v>82.003749113484119</c:v>
                </c:pt>
                <c:pt idx="157">
                  <c:v>81.982102782441672</c:v>
                </c:pt>
                <c:pt idx="158">
                  <c:v>81.960512000646347</c:v>
                </c:pt>
                <c:pt idx="159">
                  <c:v>81.938972735404619</c:v>
                </c:pt>
                <c:pt idx="160">
                  <c:v>81.917481228052637</c:v>
                </c:pt>
                <c:pt idx="161">
                  <c:v>81.896033977789386</c:v>
                </c:pt>
                <c:pt idx="162">
                  <c:v>81.874627726111115</c:v>
                </c:pt>
                <c:pt idx="163">
                  <c:v>81.853259441883552</c:v>
                </c:pt>
                <c:pt idx="164">
                  <c:v>81.831926307074951</c:v>
                </c:pt>
                <c:pt idx="165">
                  <c:v>81.810625703162643</c:v>
                </c:pt>
                <c:pt idx="166">
                  <c:v>81.789355198215844</c:v>
                </c:pt>
                <c:pt idx="167">
                  <c:v>81.768112534650882</c:v>
                </c:pt>
                <c:pt idx="168">
                  <c:v>81.746895617648363</c:v>
                </c:pt>
                <c:pt idx="169">
                  <c:v>81.725702504218177</c:v>
                </c:pt>
                <c:pt idx="170">
                  <c:v>81.704531392893784</c:v>
                </c:pt>
                <c:pt idx="171">
                  <c:v>81.68338061403486</c:v>
                </c:pt>
                <c:pt idx="172">
                  <c:v>81.662248620715673</c:v>
                </c:pt>
                <c:pt idx="173">
                  <c:v>81.641133980174956</c:v>
                </c:pt>
                <c:pt idx="174">
                  <c:v>81.620035365801968</c:v>
                </c:pt>
                <c:pt idx="175">
                  <c:v>81.598951549633725</c:v>
                </c:pt>
                <c:pt idx="176">
                  <c:v>81.577881395337641</c:v>
                </c:pt>
                <c:pt idx="177">
                  <c:v>81.556823851654087</c:v>
                </c:pt>
                <c:pt idx="178">
                  <c:v>81.535777946274266</c:v>
                </c:pt>
                <c:pt idx="179">
                  <c:v>81.514742780128898</c:v>
                </c:pt>
                <c:pt idx="180">
                  <c:v>81.493717522063804</c:v>
                </c:pt>
                <c:pt idx="181">
                  <c:v>81.47270140387991</c:v>
                </c:pt>
                <c:pt idx="182">
                  <c:v>81.451693715715464</c:v>
                </c:pt>
                <c:pt idx="183">
                  <c:v>81.430693801749413</c:v>
                </c:pt>
                <c:pt idx="184">
                  <c:v>81.409701056205705</c:v>
                </c:pt>
                <c:pt idx="185">
                  <c:v>81.388714919639568</c:v>
                </c:pt>
                <c:pt idx="186">
                  <c:v>81.367734875487386</c:v>
                </c:pt>
                <c:pt idx="187">
                  <c:v>81.346760446862916</c:v>
                </c:pt>
                <c:pt idx="188">
                  <c:v>81.325791193583555</c:v>
                </c:pt>
                <c:pt idx="189">
                  <c:v>81.304826709411444</c:v>
                </c:pt>
                <c:pt idx="190">
                  <c:v>81.283866619494319</c:v>
                </c:pt>
                <c:pt idx="191">
                  <c:v>81.262910577993168</c:v>
                </c:pt>
                <c:pt idx="192">
                  <c:v>81.241958265883412</c:v>
                </c:pt>
                <c:pt idx="193">
                  <c:v>81.221009388917551</c:v>
                </c:pt>
                <c:pt idx="194">
                  <c:v>81.200063675738306</c:v>
                </c:pt>
                <c:pt idx="195">
                  <c:v>81.179120876131265</c:v>
                </c:pt>
                <c:pt idx="196">
                  <c:v>81.158180759407458</c:v>
                </c:pt>
                <c:pt idx="197">
                  <c:v>81.137243112906503</c:v>
                </c:pt>
                <c:pt idx="198">
                  <c:v>81.116307740611646</c:v>
                </c:pt>
                <c:pt idx="199">
                  <c:v>81.095374461868673</c:v>
                </c:pt>
                <c:pt idx="200">
                  <c:v>81.074443110201273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428752"/>
        <c:axId val="548429144"/>
      </c:scatterChart>
      <c:valAx>
        <c:axId val="5484287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8429144"/>
        <c:crosses val="autoZero"/>
        <c:crossBetween val="midCat"/>
      </c:valAx>
      <c:valAx>
        <c:axId val="5484291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842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A!$O$6:$O$206</c:f>
              <c:numCache>
                <c:formatCode>General</c:formatCode>
                <c:ptCount val="201"/>
                <c:pt idx="0">
                  <c:v>70.25</c:v>
                </c:pt>
                <c:pt idx="1">
                  <c:v>69.833299999999994</c:v>
                </c:pt>
                <c:pt idx="2">
                  <c:v>70</c:v>
                </c:pt>
                <c:pt idx="3">
                  <c:v>70.111099999999993</c:v>
                </c:pt>
                <c:pt idx="4">
                  <c:v>69.541700000000006</c:v>
                </c:pt>
                <c:pt idx="5">
                  <c:v>70.013900000000007</c:v>
                </c:pt>
                <c:pt idx="6">
                  <c:v>69</c:v>
                </c:pt>
                <c:pt idx="7">
                  <c:v>69.819400000000002</c:v>
                </c:pt>
                <c:pt idx="8">
                  <c:v>69.277799999999999</c:v>
                </c:pt>
                <c:pt idx="9">
                  <c:v>70.416700000000006</c:v>
                </c:pt>
                <c:pt idx="10">
                  <c:v>69.930599999999998</c:v>
                </c:pt>
                <c:pt idx="11">
                  <c:v>70.388900000000007</c:v>
                </c:pt>
                <c:pt idx="12">
                  <c:v>70.555599999999998</c:v>
                </c:pt>
                <c:pt idx="13">
                  <c:v>70.125</c:v>
                </c:pt>
                <c:pt idx="14">
                  <c:v>70.861099999999993</c:v>
                </c:pt>
                <c:pt idx="15">
                  <c:v>70.402799999999999</c:v>
                </c:pt>
                <c:pt idx="16">
                  <c:v>70.138900000000007</c:v>
                </c:pt>
                <c:pt idx="17">
                  <c:v>70.083299999999994</c:v>
                </c:pt>
                <c:pt idx="18">
                  <c:v>71.541700000000006</c:v>
                </c:pt>
                <c:pt idx="19">
                  <c:v>72.569400000000002</c:v>
                </c:pt>
                <c:pt idx="20">
                  <c:v>73.986099999999993</c:v>
                </c:pt>
                <c:pt idx="21">
                  <c:v>71.888900000000007</c:v>
                </c:pt>
                <c:pt idx="22">
                  <c:v>70.152799999999999</c:v>
                </c:pt>
                <c:pt idx="23">
                  <c:v>70.736099999999993</c:v>
                </c:pt>
                <c:pt idx="24">
                  <c:v>71.347200000000001</c:v>
                </c:pt>
                <c:pt idx="25">
                  <c:v>71.430599999999998</c:v>
                </c:pt>
                <c:pt idx="26">
                  <c:v>72.555599999999998</c:v>
                </c:pt>
                <c:pt idx="27">
                  <c:v>71.333299999999994</c:v>
                </c:pt>
                <c:pt idx="28">
                  <c:v>72</c:v>
                </c:pt>
                <c:pt idx="29">
                  <c:v>72.791700000000006</c:v>
                </c:pt>
                <c:pt idx="30">
                  <c:v>71.944400000000002</c:v>
                </c:pt>
                <c:pt idx="31">
                  <c:v>72.944400000000002</c:v>
                </c:pt>
                <c:pt idx="32">
                  <c:v>73.416700000000006</c:v>
                </c:pt>
                <c:pt idx="33">
                  <c:v>73.972200000000001</c:v>
                </c:pt>
                <c:pt idx="34">
                  <c:v>74.611099999999993</c:v>
                </c:pt>
                <c:pt idx="35">
                  <c:v>74.541700000000006</c:v>
                </c:pt>
                <c:pt idx="36">
                  <c:v>76.347200000000001</c:v>
                </c:pt>
                <c:pt idx="37">
                  <c:v>77.319400000000002</c:v>
                </c:pt>
                <c:pt idx="38">
                  <c:v>79.583299999999994</c:v>
                </c:pt>
                <c:pt idx="39">
                  <c:v>81.194400000000002</c:v>
                </c:pt>
                <c:pt idx="40">
                  <c:v>83.194400000000002</c:v>
                </c:pt>
                <c:pt idx="41">
                  <c:v>87.5</c:v>
                </c:pt>
                <c:pt idx="42">
                  <c:v>91.055599999999998</c:v>
                </c:pt>
                <c:pt idx="43">
                  <c:v>94.638900000000007</c:v>
                </c:pt>
                <c:pt idx="44">
                  <c:v>101.13890000000001</c:v>
                </c:pt>
                <c:pt idx="45">
                  <c:v>105.13890000000001</c:v>
                </c:pt>
                <c:pt idx="46">
                  <c:v>110.79170000000001</c:v>
                </c:pt>
                <c:pt idx="47">
                  <c:v>116.2222</c:v>
                </c:pt>
                <c:pt idx="48">
                  <c:v>122.0278</c:v>
                </c:pt>
                <c:pt idx="49">
                  <c:v>126.6944</c:v>
                </c:pt>
                <c:pt idx="50">
                  <c:v>130.27780000000001</c:v>
                </c:pt>
                <c:pt idx="51">
                  <c:v>134.4306</c:v>
                </c:pt>
                <c:pt idx="52">
                  <c:v>136.47219999999999</c:v>
                </c:pt>
                <c:pt idx="53">
                  <c:v>137.59719999999999</c:v>
                </c:pt>
                <c:pt idx="54">
                  <c:v>137.52780000000001</c:v>
                </c:pt>
                <c:pt idx="55">
                  <c:v>135.08330000000001</c:v>
                </c:pt>
                <c:pt idx="56">
                  <c:v>129.02780000000001</c:v>
                </c:pt>
                <c:pt idx="57">
                  <c:v>119.20829999999999</c:v>
                </c:pt>
                <c:pt idx="58">
                  <c:v>105.2222</c:v>
                </c:pt>
                <c:pt idx="59">
                  <c:v>89</c:v>
                </c:pt>
                <c:pt idx="60">
                  <c:v>77.958299999999994</c:v>
                </c:pt>
                <c:pt idx="61">
                  <c:v>73.791700000000006</c:v>
                </c:pt>
                <c:pt idx="62">
                  <c:v>72.541700000000006</c:v>
                </c:pt>
                <c:pt idx="63">
                  <c:v>72.305599999999998</c:v>
                </c:pt>
                <c:pt idx="64">
                  <c:v>72.763900000000007</c:v>
                </c:pt>
                <c:pt idx="65">
                  <c:v>72.305599999999998</c:v>
                </c:pt>
                <c:pt idx="66">
                  <c:v>73.277799999999999</c:v>
                </c:pt>
                <c:pt idx="67">
                  <c:v>73.916700000000006</c:v>
                </c:pt>
                <c:pt idx="68">
                  <c:v>75.458299999999994</c:v>
                </c:pt>
                <c:pt idx="69">
                  <c:v>77.277799999999999</c:v>
                </c:pt>
                <c:pt idx="70">
                  <c:v>77.222200000000001</c:v>
                </c:pt>
                <c:pt idx="71">
                  <c:v>79.819400000000002</c:v>
                </c:pt>
                <c:pt idx="72">
                  <c:v>82.347200000000001</c:v>
                </c:pt>
                <c:pt idx="73">
                  <c:v>84.361099999999993</c:v>
                </c:pt>
                <c:pt idx="74">
                  <c:v>87.777799999999999</c:v>
                </c:pt>
                <c:pt idx="75">
                  <c:v>90.361099999999993</c:v>
                </c:pt>
                <c:pt idx="76">
                  <c:v>92.958299999999994</c:v>
                </c:pt>
                <c:pt idx="77">
                  <c:v>96.263900000000007</c:v>
                </c:pt>
                <c:pt idx="78">
                  <c:v>97.722200000000001</c:v>
                </c:pt>
                <c:pt idx="79">
                  <c:v>100.625</c:v>
                </c:pt>
                <c:pt idx="80">
                  <c:v>100.04170000000001</c:v>
                </c:pt>
                <c:pt idx="81">
                  <c:v>98.833299999999994</c:v>
                </c:pt>
                <c:pt idx="82">
                  <c:v>95.972200000000001</c:v>
                </c:pt>
                <c:pt idx="83">
                  <c:v>88.666700000000006</c:v>
                </c:pt>
                <c:pt idx="84">
                  <c:v>83.611099999999993</c:v>
                </c:pt>
                <c:pt idx="85">
                  <c:v>78.569400000000002</c:v>
                </c:pt>
                <c:pt idx="86">
                  <c:v>76.472200000000001</c:v>
                </c:pt>
                <c:pt idx="87">
                  <c:v>74.222200000000001</c:v>
                </c:pt>
                <c:pt idx="88">
                  <c:v>72.986099999999993</c:v>
                </c:pt>
                <c:pt idx="89">
                  <c:v>73.416700000000006</c:v>
                </c:pt>
                <c:pt idx="90">
                  <c:v>72.305599999999998</c:v>
                </c:pt>
                <c:pt idx="91">
                  <c:v>71.5</c:v>
                </c:pt>
                <c:pt idx="92">
                  <c:v>72.583299999999994</c:v>
                </c:pt>
                <c:pt idx="93">
                  <c:v>73.097200000000001</c:v>
                </c:pt>
                <c:pt idx="94">
                  <c:v>72.097200000000001</c:v>
                </c:pt>
                <c:pt idx="95">
                  <c:v>73.305599999999998</c:v>
                </c:pt>
                <c:pt idx="96">
                  <c:v>72.986099999999993</c:v>
                </c:pt>
                <c:pt idx="97">
                  <c:v>72.930599999999998</c:v>
                </c:pt>
                <c:pt idx="98">
                  <c:v>72.611099999999993</c:v>
                </c:pt>
                <c:pt idx="99">
                  <c:v>72.694400000000002</c:v>
                </c:pt>
                <c:pt idx="100">
                  <c:v>73.527799999999999</c:v>
                </c:pt>
                <c:pt idx="101">
                  <c:v>73.5</c:v>
                </c:pt>
                <c:pt idx="102">
                  <c:v>74.166700000000006</c:v>
                </c:pt>
                <c:pt idx="103">
                  <c:v>74.111099999999993</c:v>
                </c:pt>
                <c:pt idx="104">
                  <c:v>74.652799999999999</c:v>
                </c:pt>
                <c:pt idx="105">
                  <c:v>73.736099999999993</c:v>
                </c:pt>
                <c:pt idx="106">
                  <c:v>73.819400000000002</c:v>
                </c:pt>
                <c:pt idx="107">
                  <c:v>74.444400000000002</c:v>
                </c:pt>
                <c:pt idx="108">
                  <c:v>75.486099999999993</c:v>
                </c:pt>
                <c:pt idx="109">
                  <c:v>74.486099999999993</c:v>
                </c:pt>
                <c:pt idx="110">
                  <c:v>75.291700000000006</c:v>
                </c:pt>
                <c:pt idx="111">
                  <c:v>75.486099999999993</c:v>
                </c:pt>
                <c:pt idx="112">
                  <c:v>75.361099999999993</c:v>
                </c:pt>
                <c:pt idx="113">
                  <c:v>74.388900000000007</c:v>
                </c:pt>
                <c:pt idx="114">
                  <c:v>75.319400000000002</c:v>
                </c:pt>
                <c:pt idx="115">
                  <c:v>74.527799999999999</c:v>
                </c:pt>
                <c:pt idx="116">
                  <c:v>76.236099999999993</c:v>
                </c:pt>
                <c:pt idx="117">
                  <c:v>75.847200000000001</c:v>
                </c:pt>
                <c:pt idx="118">
                  <c:v>77.472200000000001</c:v>
                </c:pt>
                <c:pt idx="119">
                  <c:v>77.097200000000001</c:v>
                </c:pt>
                <c:pt idx="120">
                  <c:v>78.194400000000002</c:v>
                </c:pt>
                <c:pt idx="121">
                  <c:v>78.361099999999993</c:v>
                </c:pt>
                <c:pt idx="122">
                  <c:v>77.055599999999998</c:v>
                </c:pt>
                <c:pt idx="123">
                  <c:v>77.305599999999998</c:v>
                </c:pt>
                <c:pt idx="124">
                  <c:v>76.319400000000002</c:v>
                </c:pt>
                <c:pt idx="125">
                  <c:v>76.333299999999994</c:v>
                </c:pt>
                <c:pt idx="126">
                  <c:v>74.986099999999993</c:v>
                </c:pt>
                <c:pt idx="127">
                  <c:v>74.625</c:v>
                </c:pt>
                <c:pt idx="128">
                  <c:v>73.694400000000002</c:v>
                </c:pt>
                <c:pt idx="129">
                  <c:v>72.652799999999999</c:v>
                </c:pt>
                <c:pt idx="130">
                  <c:v>72.486099999999993</c:v>
                </c:pt>
                <c:pt idx="131">
                  <c:v>72.569400000000002</c:v>
                </c:pt>
                <c:pt idx="132">
                  <c:v>71.083299999999994</c:v>
                </c:pt>
                <c:pt idx="133">
                  <c:v>71.958299999999994</c:v>
                </c:pt>
                <c:pt idx="134">
                  <c:v>71.888900000000007</c:v>
                </c:pt>
                <c:pt idx="135">
                  <c:v>71.319400000000002</c:v>
                </c:pt>
                <c:pt idx="136">
                  <c:v>71.708299999999994</c:v>
                </c:pt>
                <c:pt idx="137">
                  <c:v>71.777799999999999</c:v>
                </c:pt>
                <c:pt idx="138">
                  <c:v>72.513900000000007</c:v>
                </c:pt>
                <c:pt idx="139">
                  <c:v>71.986099999999993</c:v>
                </c:pt>
                <c:pt idx="140">
                  <c:v>72.361099999999993</c:v>
                </c:pt>
                <c:pt idx="141">
                  <c:v>72.541700000000006</c:v>
                </c:pt>
                <c:pt idx="142">
                  <c:v>71.958299999999994</c:v>
                </c:pt>
                <c:pt idx="143">
                  <c:v>71.972200000000001</c:v>
                </c:pt>
                <c:pt idx="144">
                  <c:v>72.875</c:v>
                </c:pt>
                <c:pt idx="145">
                  <c:v>71.791700000000006</c:v>
                </c:pt>
                <c:pt idx="146">
                  <c:v>71.861099999999993</c:v>
                </c:pt>
                <c:pt idx="147">
                  <c:v>72.597200000000001</c:v>
                </c:pt>
                <c:pt idx="148">
                  <c:v>72.263900000000007</c:v>
                </c:pt>
                <c:pt idx="149">
                  <c:v>73.347200000000001</c:v>
                </c:pt>
                <c:pt idx="150">
                  <c:v>73.694400000000002</c:v>
                </c:pt>
                <c:pt idx="151">
                  <c:v>73.652799999999999</c:v>
                </c:pt>
                <c:pt idx="152">
                  <c:v>74.777799999999999</c:v>
                </c:pt>
                <c:pt idx="153">
                  <c:v>74.722200000000001</c:v>
                </c:pt>
                <c:pt idx="154">
                  <c:v>75</c:v>
                </c:pt>
                <c:pt idx="155">
                  <c:v>75.694400000000002</c:v>
                </c:pt>
                <c:pt idx="156">
                  <c:v>75.541700000000006</c:v>
                </c:pt>
                <c:pt idx="157">
                  <c:v>75.569400000000002</c:v>
                </c:pt>
                <c:pt idx="158">
                  <c:v>75.138900000000007</c:v>
                </c:pt>
                <c:pt idx="159">
                  <c:v>73.888900000000007</c:v>
                </c:pt>
                <c:pt idx="160">
                  <c:v>73.666700000000006</c:v>
                </c:pt>
                <c:pt idx="161">
                  <c:v>74.069400000000002</c:v>
                </c:pt>
                <c:pt idx="162">
                  <c:v>73.791700000000006</c:v>
                </c:pt>
                <c:pt idx="163">
                  <c:v>72.986099999999993</c:v>
                </c:pt>
                <c:pt idx="164">
                  <c:v>73.638900000000007</c:v>
                </c:pt>
                <c:pt idx="165">
                  <c:v>72.944400000000002</c:v>
                </c:pt>
                <c:pt idx="166">
                  <c:v>72.625</c:v>
                </c:pt>
                <c:pt idx="167">
                  <c:v>72.277799999999999</c:v>
                </c:pt>
                <c:pt idx="168">
                  <c:v>71.430599999999998</c:v>
                </c:pt>
                <c:pt idx="169">
                  <c:v>70.763900000000007</c:v>
                </c:pt>
                <c:pt idx="170">
                  <c:v>70.972200000000001</c:v>
                </c:pt>
                <c:pt idx="171">
                  <c:v>71.263900000000007</c:v>
                </c:pt>
                <c:pt idx="172">
                  <c:v>71.25</c:v>
                </c:pt>
                <c:pt idx="173">
                  <c:v>71.680599999999998</c:v>
                </c:pt>
                <c:pt idx="174">
                  <c:v>70.569400000000002</c:v>
                </c:pt>
                <c:pt idx="175">
                  <c:v>71.402799999999999</c:v>
                </c:pt>
                <c:pt idx="176">
                  <c:v>72.277799999999999</c:v>
                </c:pt>
                <c:pt idx="177">
                  <c:v>71.041700000000006</c:v>
                </c:pt>
                <c:pt idx="178">
                  <c:v>71.541700000000006</c:v>
                </c:pt>
                <c:pt idx="179">
                  <c:v>71.013900000000007</c:v>
                </c:pt>
                <c:pt idx="180">
                  <c:v>71.236099999999993</c:v>
                </c:pt>
                <c:pt idx="181">
                  <c:v>71.402799999999999</c:v>
                </c:pt>
                <c:pt idx="182">
                  <c:v>71.680599999999998</c:v>
                </c:pt>
                <c:pt idx="183">
                  <c:v>71.472200000000001</c:v>
                </c:pt>
                <c:pt idx="184">
                  <c:v>70.652799999999999</c:v>
                </c:pt>
                <c:pt idx="185">
                  <c:v>71.444400000000002</c:v>
                </c:pt>
                <c:pt idx="186">
                  <c:v>71.458299999999994</c:v>
                </c:pt>
                <c:pt idx="187">
                  <c:v>71.736099999999993</c:v>
                </c:pt>
                <c:pt idx="188">
                  <c:v>70.527799999999999</c:v>
                </c:pt>
                <c:pt idx="189">
                  <c:v>71.25</c:v>
                </c:pt>
                <c:pt idx="190">
                  <c:v>71.305599999999998</c:v>
                </c:pt>
                <c:pt idx="191">
                  <c:v>70.194400000000002</c:v>
                </c:pt>
                <c:pt idx="192">
                  <c:v>70.777799999999999</c:v>
                </c:pt>
                <c:pt idx="193">
                  <c:v>71.5</c:v>
                </c:pt>
                <c:pt idx="194">
                  <c:v>70.986099999999993</c:v>
                </c:pt>
                <c:pt idx="195">
                  <c:v>71.333299999999994</c:v>
                </c:pt>
                <c:pt idx="196">
                  <c:v>71.180599999999998</c:v>
                </c:pt>
                <c:pt idx="197">
                  <c:v>70.333299999999994</c:v>
                </c:pt>
                <c:pt idx="198">
                  <c:v>71.263900000000007</c:v>
                </c:pt>
                <c:pt idx="199">
                  <c:v>70.097200000000001</c:v>
                </c:pt>
                <c:pt idx="200">
                  <c:v>71.041700000000006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A!$AD$6:$AD$206</c:f>
              <c:numCache>
                <c:formatCode>0.00</c:formatCode>
                <c:ptCount val="201"/>
                <c:pt idx="0">
                  <c:v>70.601011764375016</c:v>
                </c:pt>
                <c:pt idx="1">
                  <c:v>70.629709715435339</c:v>
                </c:pt>
                <c:pt idx="2">
                  <c:v>70.658410738666802</c:v>
                </c:pt>
                <c:pt idx="3">
                  <c:v>70.687115079432616</c:v>
                </c:pt>
                <c:pt idx="4">
                  <c:v>70.71582300183195</c:v>
                </c:pt>
                <c:pt idx="5">
                  <c:v>70.744534790028979</c:v>
                </c:pt>
                <c:pt idx="6">
                  <c:v>70.77325074966366</c:v>
                </c:pt>
                <c:pt idx="7">
                  <c:v>70.801971209347471</c:v>
                </c:pt>
                <c:pt idx="8">
                  <c:v>70.830696522247294</c:v>
                </c:pt>
                <c:pt idx="9">
                  <c:v>70.859427067760606</c:v>
                </c:pt>
                <c:pt idx="10">
                  <c:v>70.888163253284617</c:v>
                </c:pt>
                <c:pt idx="11">
                  <c:v>70.916905516082579</c:v>
                </c:pt>
                <c:pt idx="12">
                  <c:v>70.945654325251951</c:v>
                </c:pt>
                <c:pt idx="13">
                  <c:v>70.974410183805674</c:v>
                </c:pt>
                <c:pt idx="14">
                  <c:v>71.003173630906844</c:v>
                </c:pt>
                <c:pt idx="15">
                  <c:v>71.031945244395828</c:v>
                </c:pt>
                <c:pt idx="16">
                  <c:v>71.060725644091889</c:v>
                </c:pt>
                <c:pt idx="17">
                  <c:v>71.089515497464262</c:v>
                </c:pt>
                <c:pt idx="18">
                  <c:v>71.118315532722818</c:v>
                </c:pt>
                <c:pt idx="19">
                  <c:v>71.14712657462249</c:v>
                </c:pt>
                <c:pt idx="20">
                  <c:v>71.17594964723429</c:v>
                </c:pt>
                <c:pt idx="21">
                  <c:v>71.204786265938921</c:v>
                </c:pt>
                <c:pt idx="22">
                  <c:v>71.23363924082841</c:v>
                </c:pt>
                <c:pt idx="23">
                  <c:v>71.262514800487196</c:v>
                </c:pt>
                <c:pt idx="24">
                  <c:v>71.291427968723738</c:v>
                </c:pt>
                <c:pt idx="25">
                  <c:v>71.320415578994414</c:v>
                </c:pt>
                <c:pt idx="26">
                  <c:v>71.349566353969365</c:v>
                </c:pt>
                <c:pt idx="27">
                  <c:v>71.379087203459733</c:v>
                </c:pt>
                <c:pt idx="28">
                  <c:v>71.409442370384511</c:v>
                </c:pt>
                <c:pt idx="29">
                  <c:v>71.441631021323076</c:v>
                </c:pt>
                <c:pt idx="30">
                  <c:v>71.477712438980546</c:v>
                </c:pt>
                <c:pt idx="31">
                  <c:v>71.521745594265212</c:v>
                </c:pt>
                <c:pt idx="32">
                  <c:v>71.581372249125849</c:v>
                </c:pt>
                <c:pt idx="33">
                  <c:v>71.670315092790347</c:v>
                </c:pt>
                <c:pt idx="34">
                  <c:v>71.81203883962884</c:v>
                </c:pt>
                <c:pt idx="35">
                  <c:v>72.044666388560387</c:v>
                </c:pt>
                <c:pt idx="36">
                  <c:v>72.42688176143605</c:v>
                </c:pt>
                <c:pt idx="37">
                  <c:v>73.043942713167993</c:v>
                </c:pt>
                <c:pt idx="38">
                  <c:v>74.012106369358733</c:v>
                </c:pt>
                <c:pt idx="39">
                  <c:v>75.478916973967202</c:v>
                </c:pt>
                <c:pt idx="40">
                  <c:v>77.616257450174984</c:v>
                </c:pt>
                <c:pt idx="41">
                  <c:v>80.603289062594172</c:v>
                </c:pt>
                <c:pt idx="42">
                  <c:v>84.597834077215083</c:v>
                </c:pt>
                <c:pt idx="43">
                  <c:v>89.697571058835905</c:v>
                </c:pt>
                <c:pt idx="44">
                  <c:v>95.89627530705279</c:v>
                </c:pt>
                <c:pt idx="45">
                  <c:v>103.04427169068805</c:v>
                </c:pt>
                <c:pt idx="46">
                  <c:v>110.82479216660573</c:v>
                </c:pt>
                <c:pt idx="47">
                  <c:v>118.75751515950917</c:v>
                </c:pt>
                <c:pt idx="48">
                  <c:v>126.23630695425784</c:v>
                </c:pt>
                <c:pt idx="49">
                  <c:v>132.60044031972171</c:v>
                </c:pt>
                <c:pt idx="50">
                  <c:v>137.22917462011301</c:v>
                </c:pt>
                <c:pt idx="51">
                  <c:v>139.64147162018415</c:v>
                </c:pt>
                <c:pt idx="52">
                  <c:v>139.57880343878509</c:v>
                </c:pt>
                <c:pt idx="53">
                  <c:v>137.05134530237711</c:v>
                </c:pt>
                <c:pt idx="54">
                  <c:v>132.33613710150769</c:v>
                </c:pt>
                <c:pt idx="55">
                  <c:v>125.9276733427446</c:v>
                </c:pt>
                <c:pt idx="56">
                  <c:v>118.45311107150505</c:v>
                </c:pt>
                <c:pt idx="57">
                  <c:v>110.57219615053936</c:v>
                </c:pt>
                <c:pt idx="58">
                  <c:v>102.88387311780171</c:v>
                </c:pt>
                <c:pt idx="59">
                  <c:v>95.857334601183936</c:v>
                </c:pt>
                <c:pt idx="60">
                  <c:v>89.796975047082952</c:v>
                </c:pt>
                <c:pt idx="61">
                  <c:v>84.841400938253187</c:v>
                </c:pt>
                <c:pt idx="62">
                  <c:v>80.989208936604285</c:v>
                </c:pt>
                <c:pt idx="63">
                  <c:v>78.140425141069173</c:v>
                </c:pt>
                <c:pt idx="64">
                  <c:v>76.142530643806097</c:v>
                </c:pt>
                <c:pt idx="65">
                  <c:v>74.832810034442545</c:v>
                </c:pt>
                <c:pt idx="66">
                  <c:v>74.072575953533416</c:v>
                </c:pt>
                <c:pt idx="67">
                  <c:v>73.771846729000458</c:v>
                </c:pt>
                <c:pt idx="68">
                  <c:v>73.904063041752408</c:v>
                </c:pt>
                <c:pt idx="69">
                  <c:v>74.509253788728202</c:v>
                </c:pt>
                <c:pt idx="70">
                  <c:v>75.681884587343134</c:v>
                </c:pt>
                <c:pt idx="71">
                  <c:v>77.538856001474059</c:v>
                </c:pt>
                <c:pt idx="72">
                  <c:v>80.16646523927615</c:v>
                </c:pt>
                <c:pt idx="73">
                  <c:v>83.553766438278231</c:v>
                </c:pt>
                <c:pt idx="74">
                  <c:v>87.531326488997422</c:v>
                </c:pt>
                <c:pt idx="75">
                  <c:v>91.742624085014342</c:v>
                </c:pt>
                <c:pt idx="76">
                  <c:v>95.672695242719158</c:v>
                </c:pt>
                <c:pt idx="77">
                  <c:v>98.741325480370904</c:v>
                </c:pt>
                <c:pt idx="78">
                  <c:v>100.44076616704942</c:v>
                </c:pt>
                <c:pt idx="79">
                  <c:v>100.4734832056851</c:v>
                </c:pt>
                <c:pt idx="80">
                  <c:v>98.838385340868328</c:v>
                </c:pt>
                <c:pt idx="81">
                  <c:v>95.831035226820987</c:v>
                </c:pt>
                <c:pt idx="82">
                  <c:v>91.957696989254714</c:v>
                </c:pt>
                <c:pt idx="83">
                  <c:v>87.797470460459166</c:v>
                </c:pt>
                <c:pt idx="84">
                  <c:v>83.863921082411551</c:v>
                </c:pt>
                <c:pt idx="85">
                  <c:v>80.510636596558598</c:v>
                </c:pt>
                <c:pt idx="86">
                  <c:v>77.90067520176234</c:v>
                </c:pt>
                <c:pt idx="87">
                  <c:v>76.032475919277218</c:v>
                </c:pt>
                <c:pt idx="88">
                  <c:v>74.797433052029234</c:v>
                </c:pt>
                <c:pt idx="89">
                  <c:v>74.041752738578481</c:v>
                </c:pt>
                <c:pt idx="90">
                  <c:v>73.613759179879324</c:v>
                </c:pt>
                <c:pt idx="91">
                  <c:v>73.389971041799726</c:v>
                </c:pt>
                <c:pt idx="92">
                  <c:v>73.28272549007329</c:v>
                </c:pt>
                <c:pt idx="93">
                  <c:v>73.236366433447927</c:v>
                </c:pt>
                <c:pt idx="94">
                  <c:v>73.218852197191183</c:v>
                </c:pt>
                <c:pt idx="95">
                  <c:v>73.213318421847248</c:v>
                </c:pt>
                <c:pt idx="96">
                  <c:v>73.211623479945786</c:v>
                </c:pt>
                <c:pt idx="97">
                  <c:v>73.210191486979198</c:v>
                </c:pt>
                <c:pt idx="98">
                  <c:v>73.207677712172952</c:v>
                </c:pt>
                <c:pt idx="99">
                  <c:v>73.203821124648442</c:v>
                </c:pt>
                <c:pt idx="100">
                  <c:v>73.1989766893455</c:v>
                </c:pt>
                <c:pt idx="101">
                  <c:v>73.194008010225289</c:v>
                </c:pt>
                <c:pt idx="102">
                  <c:v>73.190368267137401</c:v>
                </c:pt>
                <c:pt idx="103">
                  <c:v>73.190282914797876</c:v>
                </c:pt>
                <c:pt idx="104">
                  <c:v>73.196982651879011</c:v>
                </c:pt>
                <c:pt idx="105">
                  <c:v>73.214937206013133</c:v>
                </c:pt>
                <c:pt idx="106">
                  <c:v>73.250024411100256</c:v>
                </c:pt>
                <c:pt idx="107">
                  <c:v>73.309547321449998</c:v>
                </c:pt>
                <c:pt idx="108">
                  <c:v>73.401996914955234</c:v>
                </c:pt>
                <c:pt idx="109">
                  <c:v>73.536462044031353</c:v>
                </c:pt>
                <c:pt idx="110">
                  <c:v>73.7216232550348</c:v>
                </c:pt>
                <c:pt idx="111">
                  <c:v>73.964339236724328</c:v>
                </c:pt>
                <c:pt idx="112">
                  <c:v>74.267940145789083</c:v>
                </c:pt>
                <c:pt idx="113">
                  <c:v>74.630463345323079</c:v>
                </c:pt>
                <c:pt idx="114">
                  <c:v>75.043173222695856</c:v>
                </c:pt>
                <c:pt idx="115">
                  <c:v>75.48975928741595</c:v>
                </c:pt>
                <c:pt idx="116">
                  <c:v>75.946571127145276</c:v>
                </c:pt>
                <c:pt idx="117">
                  <c:v>76.384108303358602</c:v>
                </c:pt>
                <c:pt idx="118">
                  <c:v>76.769750526843978</c:v>
                </c:pt>
                <c:pt idx="119">
                  <c:v>77.071433900205818</c:v>
                </c:pt>
                <c:pt idx="120">
                  <c:v>77.261722700398195</c:v>
                </c:pt>
                <c:pt idx="121">
                  <c:v>77.321568577034867</c:v>
                </c:pt>
                <c:pt idx="122">
                  <c:v>77.243046417962844</c:v>
                </c:pt>
                <c:pt idx="123">
                  <c:v>77.030524279636211</c:v>
                </c:pt>
                <c:pt idx="124">
                  <c:v>76.700029930051031</c:v>
                </c:pt>
                <c:pt idx="125">
                  <c:v>76.276943071442872</c:v>
                </c:pt>
                <c:pt idx="126">
                  <c:v>75.792475364310533</c:v>
                </c:pt>
                <c:pt idx="127">
                  <c:v>75.279615629950314</c:v>
                </c:pt>
                <c:pt idx="128">
                  <c:v>74.769267076625098</c:v>
                </c:pt>
                <c:pt idx="129">
                  <c:v>74.287188150940636</c:v>
                </c:pt>
                <c:pt idx="130">
                  <c:v>73.852114547446476</c:v>
                </c:pt>
                <c:pt idx="131">
                  <c:v>73.475159336632998</c:v>
                </c:pt>
                <c:pt idx="132">
                  <c:v>73.160335231200477</c:v>
                </c:pt>
                <c:pt idx="133">
                  <c:v>72.905872043968486</c:v>
                </c:pt>
                <c:pt idx="134">
                  <c:v>72.705936159188781</c:v>
                </c:pt>
                <c:pt idx="135">
                  <c:v>72.552388705030225</c:v>
                </c:pt>
                <c:pt idx="136">
                  <c:v>72.436314671206503</c:v>
                </c:pt>
                <c:pt idx="137">
                  <c:v>72.349178060363613</c:v>
                </c:pt>
                <c:pt idx="138">
                  <c:v>72.283574315965154</c:v>
                </c:pt>
                <c:pt idx="139">
                  <c:v>72.233638574195311</c:v>
                </c:pt>
                <c:pt idx="140">
                  <c:v>72.195217810964877</c:v>
                </c:pt>
                <c:pt idx="141">
                  <c:v>72.165927778399563</c:v>
                </c:pt>
                <c:pt idx="142">
                  <c:v>72.145197671277728</c:v>
                </c:pt>
                <c:pt idx="143">
                  <c:v>72.134363171243081</c:v>
                </c:pt>
                <c:pt idx="144">
                  <c:v>72.136807378831946</c:v>
                </c:pt>
                <c:pt idx="145">
                  <c:v>72.158075746533754</c:v>
                </c:pt>
                <c:pt idx="146">
                  <c:v>72.205817561098883</c:v>
                </c:pt>
                <c:pt idx="147">
                  <c:v>72.289354279922776</c:v>
                </c:pt>
                <c:pt idx="148">
                  <c:v>72.418674391285776</c:v>
                </c:pt>
                <c:pt idx="149">
                  <c:v>72.602736093434473</c:v>
                </c:pt>
                <c:pt idx="150">
                  <c:v>72.847137610719969</c:v>
                </c:pt>
                <c:pt idx="151">
                  <c:v>73.151469975041664</c:v>
                </c:pt>
                <c:pt idx="152">
                  <c:v>73.506931980548444</c:v>
                </c:pt>
                <c:pt idx="153">
                  <c:v>73.89495736679649</c:v>
                </c:pt>
                <c:pt idx="154">
                  <c:v>74.287571434637812</c:v>
                </c:pt>
                <c:pt idx="155">
                  <c:v>74.64989636467088</c:v>
                </c:pt>
                <c:pt idx="156">
                  <c:v>74.944693175695733</c:v>
                </c:pt>
                <c:pt idx="157">
                  <c:v>75.138203593719254</c:v>
                </c:pt>
                <c:pt idx="158">
                  <c:v>75.20605015060859</c:v>
                </c:pt>
                <c:pt idx="159">
                  <c:v>75.137773662056617</c:v>
                </c:pt>
                <c:pt idx="160">
                  <c:v>74.938840684602312</c:v>
                </c:pt>
                <c:pt idx="161">
                  <c:v>74.629588130910733</c:v>
                </c:pt>
                <c:pt idx="162">
                  <c:v>74.241386286045383</c:v>
                </c:pt>
                <c:pt idx="163">
                  <c:v>73.811020397239176</c:v>
                </c:pt>
                <c:pt idx="164">
                  <c:v>73.374679012180735</c:v>
                </c:pt>
                <c:pt idx="165">
                  <c:v>72.962890650932877</c:v>
                </c:pt>
                <c:pt idx="166">
                  <c:v>72.597329416624561</c:v>
                </c:pt>
                <c:pt idx="167">
                  <c:v>72.289798637441422</c:v>
                </c:pt>
                <c:pt idx="168">
                  <c:v>72.043120461969906</c:v>
                </c:pt>
                <c:pt idx="169">
                  <c:v>71.853277985898941</c:v>
                </c:pt>
                <c:pt idx="170">
                  <c:v>71.712041562169929</c:v>
                </c:pt>
                <c:pt idx="171">
                  <c:v>71.609426102030127</c:v>
                </c:pt>
                <c:pt idx="172">
                  <c:v>71.535571744199601</c:v>
                </c:pt>
                <c:pt idx="173">
                  <c:v>71.481905951815364</c:v>
                </c:pt>
                <c:pt idx="174">
                  <c:v>71.441650727225735</c:v>
                </c:pt>
                <c:pt idx="175">
                  <c:v>71.40985061382942</c:v>
                </c:pt>
                <c:pt idx="176">
                  <c:v>71.383122399235916</c:v>
                </c:pt>
                <c:pt idx="177">
                  <c:v>71.359295351810729</c:v>
                </c:pt>
                <c:pt idx="178">
                  <c:v>71.337054727682286</c:v>
                </c:pt>
                <c:pt idx="179">
                  <c:v>71.315646354192197</c:v>
                </c:pt>
                <c:pt idx="180">
                  <c:v>71.294659399379725</c:v>
                </c:pt>
                <c:pt idx="181">
                  <c:v>71.273880795196291</c:v>
                </c:pt>
                <c:pt idx="182">
                  <c:v>71.253205025420073</c:v>
                </c:pt>
                <c:pt idx="183">
                  <c:v>71.232581967913433</c:v>
                </c:pt>
                <c:pt idx="184">
                  <c:v>71.211988590916775</c:v>
                </c:pt>
                <c:pt idx="185">
                  <c:v>71.191414476017727</c:v>
                </c:pt>
                <c:pt idx="186">
                  <c:v>71.170854816228299</c:v>
                </c:pt>
                <c:pt idx="187">
                  <c:v>71.150307205341079</c:v>
                </c:pt>
                <c:pt idx="188">
                  <c:v>71.12977023874484</c:v>
                </c:pt>
                <c:pt idx="189">
                  <c:v>71.10924293215588</c:v>
                </c:pt>
                <c:pt idx="190">
                  <c:v>71.088724490229922</c:v>
                </c:pt>
                <c:pt idx="191">
                  <c:v>71.068214217292109</c:v>
                </c:pt>
                <c:pt idx="192">
                  <c:v>71.047711483025452</c:v>
                </c:pt>
                <c:pt idx="193">
                  <c:v>71.027215708479005</c:v>
                </c:pt>
                <c:pt idx="194">
                  <c:v>71.006726359329065</c:v>
                </c:pt>
                <c:pt idx="195">
                  <c:v>70.986242941703679</c:v>
                </c:pt>
                <c:pt idx="196">
                  <c:v>70.96576499896338</c:v>
                </c:pt>
                <c:pt idx="197">
                  <c:v>70.94529210890741</c:v>
                </c:pt>
                <c:pt idx="198">
                  <c:v>70.924823881233436</c:v>
                </c:pt>
                <c:pt idx="199">
                  <c:v>70.904359955190642</c:v>
                </c:pt>
                <c:pt idx="200">
                  <c:v>70.883899997402537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A!$BH$6:$BH$206</c:f>
              <c:numCache>
                <c:formatCode>General</c:formatCode>
                <c:ptCount val="201"/>
                <c:pt idx="0">
                  <c:v>70.601011764375016</c:v>
                </c:pt>
                <c:pt idx="1">
                  <c:v>70.629709715435339</c:v>
                </c:pt>
                <c:pt idx="2">
                  <c:v>70.658410738666802</c:v>
                </c:pt>
                <c:pt idx="3">
                  <c:v>70.687115079432616</c:v>
                </c:pt>
                <c:pt idx="4">
                  <c:v>70.71582300183195</c:v>
                </c:pt>
                <c:pt idx="5">
                  <c:v>70.744534790028979</c:v>
                </c:pt>
                <c:pt idx="6">
                  <c:v>70.77325074966366</c:v>
                </c:pt>
                <c:pt idx="7">
                  <c:v>70.801971209347471</c:v>
                </c:pt>
                <c:pt idx="8">
                  <c:v>70.830696522247266</c:v>
                </c:pt>
                <c:pt idx="9">
                  <c:v>70.859427067760436</c:v>
                </c:pt>
                <c:pt idx="10">
                  <c:v>70.888163253283793</c:v>
                </c:pt>
                <c:pt idx="11">
                  <c:v>70.916905516078785</c:v>
                </c:pt>
                <c:pt idx="12">
                  <c:v>70.945654325235097</c:v>
                </c:pt>
                <c:pt idx="13">
                  <c:v>70.974410183733653</c:v>
                </c:pt>
                <c:pt idx="14">
                  <c:v>71.003173630610391</c:v>
                </c:pt>
                <c:pt idx="15">
                  <c:v>71.03194524322015</c:v>
                </c:pt>
                <c:pt idx="16">
                  <c:v>71.06072563959988</c:v>
                </c:pt>
                <c:pt idx="17">
                  <c:v>71.08951548092918</c:v>
                </c:pt>
                <c:pt idx="18">
                  <c:v>71.118315474084113</c:v>
                </c:pt>
                <c:pt idx="19">
                  <c:v>71.147126374279182</c:v>
                </c:pt>
                <c:pt idx="20">
                  <c:v>71.175948987790505</c:v>
                </c:pt>
                <c:pt idx="21">
                  <c:v>71.204784174750088</c:v>
                </c:pt>
                <c:pt idx="22">
                  <c:v>71.233632851999658</c:v>
                </c:pt>
                <c:pt idx="23">
                  <c:v>71.262495995988161</c:v>
                </c:pt>
                <c:pt idx="24">
                  <c:v>71.291374645694518</c:v>
                </c:pt>
                <c:pt idx="25">
                  <c:v>71.320269905552138</c:v>
                </c:pt>
                <c:pt idx="26">
                  <c:v>71.349182948347604</c:v>
                </c:pt>
                <c:pt idx="27">
                  <c:v>71.378115018060043</c:v>
                </c:pt>
                <c:pt idx="28">
                  <c:v>71.407067432601224</c:v>
                </c:pt>
                <c:pt idx="29">
                  <c:v>71.436041586409814</c:v>
                </c:pt>
                <c:pt idx="30">
                  <c:v>71.465038952843798</c:v>
                </c:pt>
                <c:pt idx="31">
                  <c:v>71.494061086306957</c:v>
                </c:pt>
                <c:pt idx="32">
                  <c:v>71.52310962403314</c:v>
                </c:pt>
                <c:pt idx="33">
                  <c:v>71.552186287441017</c:v>
                </c:pt>
                <c:pt idx="34">
                  <c:v>71.581292882957158</c:v>
                </c:pt>
                <c:pt idx="35">
                  <c:v>71.610431302190122</c:v>
                </c:pt>
                <c:pt idx="36">
                  <c:v>71.639603521320367</c:v>
                </c:pt>
                <c:pt idx="37">
                  <c:v>71.668811599550565</c:v>
                </c:pt>
                <c:pt idx="38">
                  <c:v>71.698057676438907</c:v>
                </c:pt>
                <c:pt idx="39">
                  <c:v>71.727343967911963</c:v>
                </c:pt>
                <c:pt idx="40">
                  <c:v>71.756672760726545</c:v>
                </c:pt>
                <c:pt idx="41">
                  <c:v>71.786046405117361</c:v>
                </c:pt>
                <c:pt idx="42">
                  <c:v>71.815467305333428</c:v>
                </c:pt>
                <c:pt idx="43">
                  <c:v>71.844937907726276</c:v>
                </c:pt>
                <c:pt idx="44">
                  <c:v>71.874460686011105</c:v>
                </c:pt>
                <c:pt idx="45">
                  <c:v>71.904038123274574</c:v>
                </c:pt>
                <c:pt idx="46">
                  <c:v>71.933672690250873</c:v>
                </c:pt>
                <c:pt idx="47">
                  <c:v>71.963366819332663</c:v>
                </c:pt>
                <c:pt idx="48">
                  <c:v>71.993122873721646</c:v>
                </c:pt>
                <c:pt idx="49">
                  <c:v>72.02294311105905</c:v>
                </c:pt>
                <c:pt idx="50">
                  <c:v>72.052829640806522</c:v>
                </c:pt>
                <c:pt idx="51">
                  <c:v>72.082784374574572</c:v>
                </c:pt>
                <c:pt idx="52">
                  <c:v>72.112808968520127</c:v>
                </c:pt>
                <c:pt idx="53">
                  <c:v>72.142904756855899</c:v>
                </c:pt>
                <c:pt idx="54">
                  <c:v>72.173072675436771</c:v>
                </c:pt>
                <c:pt idx="55">
                  <c:v>72.203313174311234</c:v>
                </c:pt>
                <c:pt idx="56">
                  <c:v>72.233626118055128</c:v>
                </c:pt>
                <c:pt idx="57">
                  <c:v>72.264010672640481</c:v>
                </c:pt>
                <c:pt idx="58">
                  <c:v>72.294465177543032</c:v>
                </c:pt>
                <c:pt idx="59">
                  <c:v>72.324987001759354</c:v>
                </c:pt>
                <c:pt idx="60">
                  <c:v>72.35557238240014</c:v>
                </c:pt>
                <c:pt idx="61">
                  <c:v>72.386216244554063</c:v>
                </c:pt>
                <c:pt idx="62">
                  <c:v>72.41691200119152</c:v>
                </c:pt>
                <c:pt idx="63">
                  <c:v>72.447651332008647</c:v>
                </c:pt>
                <c:pt idx="64">
                  <c:v>72.478423940315352</c:v>
                </c:pt>
                <c:pt idx="65">
                  <c:v>72.509217287361338</c:v>
                </c:pt>
                <c:pt idx="66">
                  <c:v>72.540016303892031</c:v>
                </c:pt>
                <c:pt idx="67">
                  <c:v>72.570803079247995</c:v>
                </c:pt>
                <c:pt idx="68">
                  <c:v>72.601556528991921</c:v>
                </c:pt>
                <c:pt idx="69">
                  <c:v>72.632252042884204</c:v>
                </c:pt>
                <c:pt idx="70">
                  <c:v>72.662861116054017</c:v>
                </c:pt>
                <c:pt idx="71">
                  <c:v>72.693350967443592</c:v>
                </c:pt>
                <c:pt idx="72">
                  <c:v>72.723684151053277</c:v>
                </c:pt>
                <c:pt idx="73">
                  <c:v>72.753818167185756</c:v>
                </c:pt>
                <c:pt idx="74">
                  <c:v>72.783705082774347</c:v>
                </c:pt>
                <c:pt idx="75">
                  <c:v>72.813291171958411</c:v>
                </c:pt>
                <c:pt idx="76">
                  <c:v>72.842516590293073</c:v>
                </c:pt>
                <c:pt idx="77">
                  <c:v>72.871315098282693</c:v>
                </c:pt>
                <c:pt idx="78">
                  <c:v>72.899613852203501</c:v>
                </c:pt>
                <c:pt idx="79">
                  <c:v>72.927333282297226</c:v>
                </c:pt>
                <c:pt idx="80">
                  <c:v>72.954387080197762</c:v>
                </c:pt>
                <c:pt idx="81">
                  <c:v>72.980682318688579</c:v>
                </c:pt>
                <c:pt idx="82">
                  <c:v>73.006119727333939</c:v>
                </c:pt>
                <c:pt idx="83">
                  <c:v>73.030594146918389</c:v>
                </c:pt>
                <c:pt idx="84">
                  <c:v>73.053995183692876</c:v>
                </c:pt>
                <c:pt idx="85">
                  <c:v>73.076208080907463</c:v>
                </c:pt>
                <c:pt idx="86">
                  <c:v>73.097114819805711</c:v>
                </c:pt>
                <c:pt idx="87">
                  <c:v>73.116595455041818</c:v>
                </c:pt>
                <c:pt idx="88">
                  <c:v>73.134529680365233</c:v>
                </c:pt>
                <c:pt idx="89">
                  <c:v>73.15079860956908</c:v>
                </c:pt>
                <c:pt idx="90">
                  <c:v>73.165286745484934</c:v>
                </c:pt>
                <c:pt idx="91">
                  <c:v>73.177884096809095</c:v>
                </c:pt>
                <c:pt idx="92">
                  <c:v>73.188488389555516</c:v>
                </c:pt>
                <c:pt idx="93">
                  <c:v>73.197007307916024</c:v>
                </c:pt>
                <c:pt idx="94">
                  <c:v>73.20336068934806</c:v>
                </c:pt>
                <c:pt idx="95">
                  <c:v>73.207482591900146</c:v>
                </c:pt>
                <c:pt idx="96">
                  <c:v>73.209323149118916</c:v>
                </c:pt>
                <c:pt idx="97">
                  <c:v>73.208850130115579</c:v>
                </c:pt>
                <c:pt idx="98">
                  <c:v>73.206050129907453</c:v>
                </c:pt>
                <c:pt idx="99">
                  <c:v>73.200929327938951</c:v>
                </c:pt>
                <c:pt idx="100">
                  <c:v>73.193513770173453</c:v>
                </c:pt>
                <c:pt idx="101">
                  <c:v>73.183849151289664</c:v>
                </c:pt>
                <c:pt idx="102">
                  <c:v>73.172000096863144</c:v>
                </c:pt>
                <c:pt idx="103">
                  <c:v>73.158048969242486</c:v>
                </c:pt>
                <c:pt idx="104">
                  <c:v>73.142094243332281</c:v>
                </c:pt>
                <c:pt idx="105">
                  <c:v>73.124248517973044</c:v>
                </c:pt>
                <c:pt idx="106">
                  <c:v>73.104636243662952</c:v>
                </c:pt>
                <c:pt idx="107">
                  <c:v>73.08339125703958</c:v>
                </c:pt>
                <c:pt idx="108">
                  <c:v>73.060654216403833</c:v>
                </c:pt>
                <c:pt idx="109">
                  <c:v>73.03657003073053</c:v>
                </c:pt>
                <c:pt idx="110">
                  <c:v>73.011285367669572</c:v>
                </c:pt>
                <c:pt idx="111">
                  <c:v>72.984946314970315</c:v>
                </c:pt>
                <c:pt idx="112">
                  <c:v>72.95769625577239</c:v>
                </c:pt>
                <c:pt idx="113">
                  <c:v>72.929674002596826</c:v>
                </c:pt>
                <c:pt idx="114">
                  <c:v>72.901012218890713</c:v>
                </c:pt>
                <c:pt idx="115">
                  <c:v>72.871836141710503</c:v>
                </c:pt>
                <c:pt idx="116">
                  <c:v>72.842262605429312</c:v>
                </c:pt>
                <c:pt idx="117">
                  <c:v>72.812399354803489</c:v>
                </c:pt>
                <c:pt idx="118">
                  <c:v>72.782344626650087</c:v>
                </c:pt>
                <c:pt idx="119">
                  <c:v>72.752186972849969</c:v>
                </c:pt>
                <c:pt idx="120">
                  <c:v>72.722005293278229</c:v>
                </c:pt>
                <c:pt idx="121">
                  <c:v>72.6918690453235</c:v>
                </c:pt>
                <c:pt idx="122">
                  <c:v>72.661838596540733</c:v>
                </c:pt>
                <c:pt idx="123">
                  <c:v>72.631965688306693</c:v>
                </c:pt>
                <c:pt idx="124">
                  <c:v>72.602293980728277</c:v>
                </c:pt>
                <c:pt idx="125">
                  <c:v>72.572859652135563</c:v>
                </c:pt>
                <c:pt idx="126">
                  <c:v>72.543692029961562</c:v>
                </c:pt>
                <c:pt idx="127">
                  <c:v>72.514814233416189</c:v>
                </c:pt>
                <c:pt idx="128">
                  <c:v>72.486243811903748</c:v>
                </c:pt>
                <c:pt idx="129">
                  <c:v>72.457993366468457</c:v>
                </c:pt>
                <c:pt idx="130">
                  <c:v>72.430071144587245</c:v>
                </c:pt>
                <c:pt idx="131">
                  <c:v>72.402481601307201</c:v>
                </c:pt>
                <c:pt idx="132">
                  <c:v>72.375225922027667</c:v>
                </c:pt>
                <c:pt idx="133">
                  <c:v>72.348302504153025</c:v>
                </c:pt>
                <c:pt idx="134">
                  <c:v>72.321707396413629</c:v>
                </c:pt>
                <c:pt idx="135">
                  <c:v>72.295434695898649</c:v>
                </c:pt>
                <c:pt idx="136">
                  <c:v>72.269476903801504</c:v>
                </c:pt>
                <c:pt idx="137">
                  <c:v>72.243825241587004</c:v>
                </c:pt>
                <c:pt idx="138">
                  <c:v>72.218469929786195</c:v>
                </c:pt>
                <c:pt idx="139">
                  <c:v>72.19340043194785</c:v>
                </c:pt>
                <c:pt idx="140">
                  <c:v>72.168605666458888</c:v>
                </c:pt>
                <c:pt idx="141">
                  <c:v>72.144074189017374</c:v>
                </c:pt>
                <c:pt idx="142">
                  <c:v>72.119794348529368</c:v>
                </c:pt>
                <c:pt idx="143">
                  <c:v>72.095754419124148</c:v>
                </c:pt>
                <c:pt idx="144">
                  <c:v>72.071942710861947</c:v>
                </c:pt>
                <c:pt idx="145">
                  <c:v>72.048347661555766</c:v>
                </c:pt>
                <c:pt idx="146">
                  <c:v>72.024957911959334</c:v>
                </c:pt>
                <c:pt idx="147">
                  <c:v>72.00176236639274</c:v>
                </c:pt>
                <c:pt idx="148">
                  <c:v>71.978750240695632</c:v>
                </c:pt>
                <c:pt idx="149">
                  <c:v>71.955911099217033</c:v>
                </c:pt>
                <c:pt idx="150">
                  <c:v>71.93323488237904</c:v>
                </c:pt>
                <c:pt idx="151">
                  <c:v>71.910711926185684</c:v>
                </c:pt>
                <c:pt idx="152">
                  <c:v>71.88833297489613</c:v>
                </c:pt>
                <c:pt idx="153">
                  <c:v>71.866089187937661</c:v>
                </c:pt>
                <c:pt idx="154">
                  <c:v>71.843972142004759</c:v>
                </c:pt>
                <c:pt idx="155">
                  <c:v>71.821973829171384</c:v>
                </c:pt>
                <c:pt idx="156">
                  <c:v>71.800086651736763</c:v>
                </c:pt>
                <c:pt idx="157">
                  <c:v>71.778303414429104</c:v>
                </c:pt>
                <c:pt idx="158">
                  <c:v>71.756617314506002</c:v>
                </c:pt>
                <c:pt idx="159">
                  <c:v>71.735021930213719</c:v>
                </c:pt>
                <c:pt idx="160">
                  <c:v>71.713511208001123</c:v>
                </c:pt>
                <c:pt idx="161">
                  <c:v>71.692079448824074</c:v>
                </c:pt>
                <c:pt idx="162">
                  <c:v>71.670721293824471</c:v>
                </c:pt>
                <c:pt idx="163">
                  <c:v>71.649431709622647</c:v>
                </c:pt>
                <c:pt idx="164">
                  <c:v>71.628205973422695</c:v>
                </c:pt>
                <c:pt idx="165">
                  <c:v>71.60703965809526</c:v>
                </c:pt>
                <c:pt idx="166">
                  <c:v>71.585928617373497</c:v>
                </c:pt>
                <c:pt idx="167">
                  <c:v>71.564868971271778</c:v>
                </c:pt>
                <c:pt idx="168">
                  <c:v>71.54385709181534</c:v>
                </c:pt>
                <c:pt idx="169">
                  <c:v>71.522889589149614</c:v>
                </c:pt>
                <c:pt idx="170">
                  <c:v>71.501963298082998</c:v>
                </c:pt>
                <c:pt idx="171">
                  <c:v>71.481075265102206</c:v>
                </c:pt>
                <c:pt idx="172">
                  <c:v>71.460222735888749</c:v>
                </c:pt>
                <c:pt idx="173">
                  <c:v>71.439403143355037</c:v>
                </c:pt>
                <c:pt idx="174">
                  <c:v>71.418614096210973</c:v>
                </c:pt>
                <c:pt idx="175">
                  <c:v>71.397853368064716</c:v>
                </c:pt>
                <c:pt idx="176">
                  <c:v>71.377118887056398</c:v>
                </c:pt>
                <c:pt idx="177">
                  <c:v>71.35640872601877</c:v>
                </c:pt>
                <c:pt idx="178">
                  <c:v>71.335721093155414</c:v>
                </c:pt>
                <c:pt idx="179">
                  <c:v>71.315054323224061</c:v>
                </c:pt>
                <c:pt idx="180">
                  <c:v>71.294406869210562</c:v>
                </c:pt>
                <c:pt idx="181">
                  <c:v>71.273777294477483</c:v>
                </c:pt>
                <c:pt idx="182">
                  <c:v>71.253164265369577</c:v>
                </c:pt>
                <c:pt idx="183">
                  <c:v>71.232566544258091</c:v>
                </c:pt>
                <c:pt idx="184">
                  <c:v>71.211982983005143</c:v>
                </c:pt>
                <c:pt idx="185">
                  <c:v>71.191412516829047</c:v>
                </c:pt>
                <c:pt idx="186">
                  <c:v>71.170854158551364</c:v>
                </c:pt>
                <c:pt idx="187">
                  <c:v>71.15030699320711</c:v>
                </c:pt>
                <c:pt idx="188">
                  <c:v>71.129770172998875</c:v>
                </c:pt>
                <c:pt idx="189">
                  <c:v>71.109242912576946</c:v>
                </c:pt>
                <c:pt idx="190">
                  <c:v>71.088724484627562</c:v>
                </c:pt>
                <c:pt idx="191">
                  <c:v>71.06821421575178</c:v>
                </c:pt>
                <c:pt idx="192">
                  <c:v>71.047711482618524</c:v>
                </c:pt>
                <c:pt idx="193">
                  <c:v>71.027215708375707</c:v>
                </c:pt>
                <c:pt idx="194">
                  <c:v>71.006726359303869</c:v>
                </c:pt>
                <c:pt idx="195">
                  <c:v>70.986242941697768</c:v>
                </c:pt>
                <c:pt idx="196">
                  <c:v>70.965764998962044</c:v>
                </c:pt>
                <c:pt idx="197">
                  <c:v>70.945292108907125</c:v>
                </c:pt>
                <c:pt idx="198">
                  <c:v>70.92482388123338</c:v>
                </c:pt>
                <c:pt idx="199">
                  <c:v>70.904359955190628</c:v>
                </c:pt>
                <c:pt idx="200">
                  <c:v>70.883899997402537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516712"/>
        <c:axId val="853517104"/>
      </c:scatterChart>
      <c:valAx>
        <c:axId val="8535167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53517104"/>
        <c:crosses val="autoZero"/>
        <c:crossBetween val="midCat"/>
      </c:valAx>
      <c:valAx>
        <c:axId val="8535171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5351671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3.1724673825382652E-8</c:v>
                  </c:pt>
                  <c:pt idx="1">
                    <c:v>0</c:v>
                  </c:pt>
                  <c:pt idx="2">
                    <c:v>9.7890103379127871E-3</c:v>
                  </c:pt>
                  <c:pt idx="3">
                    <c:v>6.0285868567416375E-3</c:v>
                  </c:pt>
                  <c:pt idx="4">
                    <c:v>6.0863065725533854E-3</c:v>
                  </c:pt>
                  <c:pt idx="5">
                    <c:v>1.0748593213637449E-2</c:v>
                  </c:pt>
                  <c:pt idx="6">
                    <c:v>6.0508760089068832E-3</c:v>
                  </c:pt>
                  <c:pt idx="7">
                    <c:v>6.8882959317347588E-3</c:v>
                  </c:pt>
                  <c:pt idx="8">
                    <c:v>9.5143216588810461E-3</c:v>
                  </c:pt>
                  <c:pt idx="9">
                    <c:v>8.2201147085666636E-4</c:v>
                  </c:pt>
                  <c:pt idx="10">
                    <c:v>4.8537972366810341E-3</c:v>
                  </c:pt>
                  <c:pt idx="11">
                    <c:v>1.2514061734254388E-2</c:v>
                  </c:pt>
                  <c:pt idx="12">
                    <c:v>4.3485660599799497E-3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3.1724673825382652E-8</c:v>
                  </c:pt>
                  <c:pt idx="1">
                    <c:v>0</c:v>
                  </c:pt>
                  <c:pt idx="2">
                    <c:v>9.7890103379127871E-3</c:v>
                  </c:pt>
                  <c:pt idx="3">
                    <c:v>6.0285868567416375E-3</c:v>
                  </c:pt>
                  <c:pt idx="4">
                    <c:v>6.0863065725533854E-3</c:v>
                  </c:pt>
                  <c:pt idx="5">
                    <c:v>1.0748593213637449E-2</c:v>
                  </c:pt>
                  <c:pt idx="6">
                    <c:v>6.0508760089068832E-3</c:v>
                  </c:pt>
                  <c:pt idx="7">
                    <c:v>6.8882959317347588E-3</c:v>
                  </c:pt>
                  <c:pt idx="8">
                    <c:v>9.5143216588810461E-3</c:v>
                  </c:pt>
                  <c:pt idx="9">
                    <c:v>8.2201147085666636E-4</c:v>
                  </c:pt>
                  <c:pt idx="10">
                    <c:v>4.8537972366810341E-3</c:v>
                  </c:pt>
                  <c:pt idx="11">
                    <c:v>1.2514061734254388E-2</c:v>
                  </c:pt>
                  <c:pt idx="12">
                    <c:v>4.3485660599799497E-3</c:v>
                  </c:pt>
                </c:numCache>
              </c:numRef>
            </c:minus>
          </c:errBars>
          <c:xVal>
            <c:numRef>
              <c:f>A!$R$5:$AD$5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A!$C$223:$O$223</c:f>
              <c:numCache>
                <c:formatCode>0.0%</c:formatCode>
                <c:ptCount val="13"/>
                <c:pt idx="0">
                  <c:v>9.0321291404655524E-9</c:v>
                </c:pt>
                <c:pt idx="1">
                  <c:v>0</c:v>
                </c:pt>
                <c:pt idx="2">
                  <c:v>1.9377295119500215E-2</c:v>
                </c:pt>
                <c:pt idx="3">
                  <c:v>4.151994197773274E-2</c:v>
                </c:pt>
                <c:pt idx="4">
                  <c:v>4.8635626088652267E-2</c:v>
                </c:pt>
                <c:pt idx="5">
                  <c:v>4.3612233746186613E-2</c:v>
                </c:pt>
                <c:pt idx="6">
                  <c:v>6.4159049008032112E-2</c:v>
                </c:pt>
                <c:pt idx="7">
                  <c:v>6.190375492210945E-2</c:v>
                </c:pt>
                <c:pt idx="8">
                  <c:v>5.0631457561711495E-2</c:v>
                </c:pt>
                <c:pt idx="9">
                  <c:v>7.5953649957132913E-2</c:v>
                </c:pt>
                <c:pt idx="10">
                  <c:v>9.3948635914591488E-2</c:v>
                </c:pt>
                <c:pt idx="11">
                  <c:v>0.12062439108602863</c:v>
                </c:pt>
                <c:pt idx="12">
                  <c:v>0.11010260722344943</c:v>
                </c:pt>
              </c:numCache>
            </c:numRef>
          </c:yVal>
          <c:smooth val="0"/>
        </c:ser>
        <c:ser>
          <c:idx val="1"/>
          <c:order val="1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A!$C$226:$O$226</c:f>
              <c:numCache>
                <c:formatCode>0.0%</c:formatCode>
                <c:ptCount val="13"/>
                <c:pt idx="0">
                  <c:v>3.4053135226528573E-8</c:v>
                </c:pt>
                <c:pt idx="1">
                  <c:v>0</c:v>
                </c:pt>
                <c:pt idx="2">
                  <c:v>2.059776332448604E-2</c:v>
                </c:pt>
                <c:pt idx="3">
                  <c:v>5.7137546906829713E-2</c:v>
                </c:pt>
                <c:pt idx="4">
                  <c:v>7.3340750423068687E-2</c:v>
                </c:pt>
                <c:pt idx="5">
                  <c:v>6.3690936600372963E-2</c:v>
                </c:pt>
                <c:pt idx="6">
                  <c:v>0.10491241905488644</c:v>
                </c:pt>
                <c:pt idx="7">
                  <c:v>0.12838730294969505</c:v>
                </c:pt>
                <c:pt idx="8">
                  <c:v>0.12016892568603776</c:v>
                </c:pt>
                <c:pt idx="9">
                  <c:v>0.14967100764494626</c:v>
                </c:pt>
                <c:pt idx="10">
                  <c:v>0.16285858082202798</c:v>
                </c:pt>
                <c:pt idx="11">
                  <c:v>0.20310145535087248</c:v>
                </c:pt>
                <c:pt idx="12">
                  <c:v>0.16834132575884153</c:v>
                </c:pt>
              </c:numCache>
            </c:numRef>
          </c:yVal>
          <c:smooth val="0"/>
        </c:ser>
        <c:ser>
          <c:idx val="2"/>
          <c:order val="2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A!$C$225:$O$225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1.8925660270016197E-2</c:v>
                </c:pt>
                <c:pt idx="3">
                  <c:v>3.5657690435540554E-2</c:v>
                </c:pt>
                <c:pt idx="4">
                  <c:v>3.9403934363940837E-2</c:v>
                </c:pt>
                <c:pt idx="5">
                  <c:v>3.6399235192153781E-2</c:v>
                </c:pt>
                <c:pt idx="6">
                  <c:v>4.9635021831383984E-2</c:v>
                </c:pt>
                <c:pt idx="7">
                  <c:v>3.776578348192302E-2</c:v>
                </c:pt>
                <c:pt idx="8">
                  <c:v>2.5596924640000216E-2</c:v>
                </c:pt>
                <c:pt idx="9">
                  <c:v>4.775805133070983E-2</c:v>
                </c:pt>
                <c:pt idx="10">
                  <c:v>6.8571994990122245E-2</c:v>
                </c:pt>
                <c:pt idx="11">
                  <c:v>8.9865106448468068E-2</c:v>
                </c:pt>
                <c:pt idx="12">
                  <c:v>8.9948901439217951E-2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517888"/>
        <c:axId val="211175968"/>
      </c:scatterChart>
      <c:valAx>
        <c:axId val="85351788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175968"/>
        <c:crosses val="autoZero"/>
        <c:crossBetween val="midCat"/>
      </c:valAx>
      <c:valAx>
        <c:axId val="211175968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8535178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B!$C$6:$C$206</c:f>
              <c:numCache>
                <c:formatCode>General</c:formatCode>
                <c:ptCount val="201"/>
                <c:pt idx="0">
                  <c:v>82.543000000000006</c:v>
                </c:pt>
                <c:pt idx="1">
                  <c:v>82.370999999999995</c:v>
                </c:pt>
                <c:pt idx="2">
                  <c:v>81.213999999999999</c:v>
                </c:pt>
                <c:pt idx="3">
                  <c:v>82.686000000000007</c:v>
                </c:pt>
                <c:pt idx="4">
                  <c:v>82.543000000000006</c:v>
                </c:pt>
                <c:pt idx="5">
                  <c:v>82.442999999999998</c:v>
                </c:pt>
                <c:pt idx="6">
                  <c:v>81.656999999999996</c:v>
                </c:pt>
                <c:pt idx="7">
                  <c:v>82.3</c:v>
                </c:pt>
                <c:pt idx="8">
                  <c:v>83</c:v>
                </c:pt>
                <c:pt idx="9">
                  <c:v>81.156999999999996</c:v>
                </c:pt>
                <c:pt idx="10">
                  <c:v>80.956999999999994</c:v>
                </c:pt>
                <c:pt idx="11">
                  <c:v>83.171000000000006</c:v>
                </c:pt>
                <c:pt idx="12">
                  <c:v>82.629000000000005</c:v>
                </c:pt>
                <c:pt idx="13">
                  <c:v>83.1</c:v>
                </c:pt>
                <c:pt idx="14">
                  <c:v>81.771000000000001</c:v>
                </c:pt>
                <c:pt idx="15">
                  <c:v>82.343000000000004</c:v>
                </c:pt>
                <c:pt idx="16">
                  <c:v>83.456999999999994</c:v>
                </c:pt>
                <c:pt idx="17">
                  <c:v>82.713999999999999</c:v>
                </c:pt>
                <c:pt idx="18">
                  <c:v>81.771000000000001</c:v>
                </c:pt>
                <c:pt idx="19">
                  <c:v>81.671000000000006</c:v>
                </c:pt>
                <c:pt idx="20">
                  <c:v>82.914000000000001</c:v>
                </c:pt>
                <c:pt idx="21">
                  <c:v>83.4</c:v>
                </c:pt>
                <c:pt idx="22">
                  <c:v>83.7</c:v>
                </c:pt>
                <c:pt idx="23">
                  <c:v>83.5</c:v>
                </c:pt>
                <c:pt idx="24">
                  <c:v>84.057000000000002</c:v>
                </c:pt>
                <c:pt idx="25">
                  <c:v>83.156999999999996</c:v>
                </c:pt>
                <c:pt idx="26">
                  <c:v>84.929000000000002</c:v>
                </c:pt>
                <c:pt idx="27">
                  <c:v>84.813999999999993</c:v>
                </c:pt>
                <c:pt idx="28">
                  <c:v>85.486000000000004</c:v>
                </c:pt>
                <c:pt idx="29">
                  <c:v>85.2</c:v>
                </c:pt>
                <c:pt idx="30">
                  <c:v>84.771000000000001</c:v>
                </c:pt>
                <c:pt idx="31">
                  <c:v>86.257000000000005</c:v>
                </c:pt>
                <c:pt idx="32">
                  <c:v>86.6</c:v>
                </c:pt>
                <c:pt idx="33">
                  <c:v>86.1</c:v>
                </c:pt>
                <c:pt idx="34">
                  <c:v>87.471000000000004</c:v>
                </c:pt>
                <c:pt idx="35">
                  <c:v>89.614000000000004</c:v>
                </c:pt>
                <c:pt idx="36">
                  <c:v>89.742999999999995</c:v>
                </c:pt>
                <c:pt idx="37">
                  <c:v>93.043000000000006</c:v>
                </c:pt>
                <c:pt idx="38">
                  <c:v>96.013999999999996</c:v>
                </c:pt>
                <c:pt idx="39">
                  <c:v>100.4</c:v>
                </c:pt>
                <c:pt idx="40">
                  <c:v>102.557</c:v>
                </c:pt>
                <c:pt idx="41">
                  <c:v>107.729</c:v>
                </c:pt>
                <c:pt idx="42">
                  <c:v>115.1</c:v>
                </c:pt>
                <c:pt idx="43">
                  <c:v>121.786</c:v>
                </c:pt>
                <c:pt idx="44">
                  <c:v>127.557</c:v>
                </c:pt>
                <c:pt idx="45">
                  <c:v>136.58600000000001</c:v>
                </c:pt>
                <c:pt idx="46">
                  <c:v>145.971</c:v>
                </c:pt>
                <c:pt idx="47">
                  <c:v>152.929</c:v>
                </c:pt>
                <c:pt idx="48">
                  <c:v>159.94300000000001</c:v>
                </c:pt>
                <c:pt idx="49">
                  <c:v>165.08600000000001</c:v>
                </c:pt>
                <c:pt idx="50">
                  <c:v>170.34299999999999</c:v>
                </c:pt>
                <c:pt idx="51">
                  <c:v>172.143</c:v>
                </c:pt>
                <c:pt idx="52">
                  <c:v>176.25700000000001</c:v>
                </c:pt>
                <c:pt idx="53">
                  <c:v>175.24299999999999</c:v>
                </c:pt>
                <c:pt idx="54">
                  <c:v>175.114</c:v>
                </c:pt>
                <c:pt idx="55">
                  <c:v>169.91399999999999</c:v>
                </c:pt>
                <c:pt idx="56">
                  <c:v>160.91399999999999</c:v>
                </c:pt>
                <c:pt idx="57">
                  <c:v>149.82900000000001</c:v>
                </c:pt>
                <c:pt idx="58">
                  <c:v>134.54300000000001</c:v>
                </c:pt>
                <c:pt idx="59">
                  <c:v>119.32899999999999</c:v>
                </c:pt>
                <c:pt idx="60">
                  <c:v>103.17100000000001</c:v>
                </c:pt>
                <c:pt idx="61">
                  <c:v>92.843000000000004</c:v>
                </c:pt>
                <c:pt idx="62">
                  <c:v>86.757000000000005</c:v>
                </c:pt>
                <c:pt idx="63">
                  <c:v>86.057000000000002</c:v>
                </c:pt>
                <c:pt idx="64">
                  <c:v>84.929000000000002</c:v>
                </c:pt>
                <c:pt idx="65">
                  <c:v>85.713999999999999</c:v>
                </c:pt>
                <c:pt idx="66">
                  <c:v>87.771000000000001</c:v>
                </c:pt>
                <c:pt idx="67">
                  <c:v>88.129000000000005</c:v>
                </c:pt>
                <c:pt idx="68">
                  <c:v>89.543000000000006</c:v>
                </c:pt>
                <c:pt idx="69">
                  <c:v>91.8</c:v>
                </c:pt>
                <c:pt idx="70">
                  <c:v>93.986000000000004</c:v>
                </c:pt>
                <c:pt idx="71">
                  <c:v>96.257000000000005</c:v>
                </c:pt>
                <c:pt idx="72">
                  <c:v>99.570999999999998</c:v>
                </c:pt>
                <c:pt idx="73">
                  <c:v>103.443</c:v>
                </c:pt>
                <c:pt idx="74">
                  <c:v>106.04300000000001</c:v>
                </c:pt>
                <c:pt idx="75">
                  <c:v>111.429</c:v>
                </c:pt>
                <c:pt idx="76">
                  <c:v>114.18600000000001</c:v>
                </c:pt>
                <c:pt idx="77">
                  <c:v>118.943</c:v>
                </c:pt>
                <c:pt idx="78">
                  <c:v>119.8</c:v>
                </c:pt>
                <c:pt idx="79">
                  <c:v>121.071</c:v>
                </c:pt>
                <c:pt idx="80">
                  <c:v>123.45699999999999</c:v>
                </c:pt>
                <c:pt idx="81">
                  <c:v>121.657</c:v>
                </c:pt>
                <c:pt idx="82">
                  <c:v>118.843</c:v>
                </c:pt>
                <c:pt idx="83">
                  <c:v>111.986</c:v>
                </c:pt>
                <c:pt idx="84">
                  <c:v>105.286</c:v>
                </c:pt>
                <c:pt idx="85">
                  <c:v>97.8</c:v>
                </c:pt>
                <c:pt idx="86">
                  <c:v>91.986000000000004</c:v>
                </c:pt>
                <c:pt idx="87">
                  <c:v>86.843000000000004</c:v>
                </c:pt>
                <c:pt idx="88">
                  <c:v>84.956999999999994</c:v>
                </c:pt>
                <c:pt idx="89">
                  <c:v>83.242999999999995</c:v>
                </c:pt>
                <c:pt idx="90">
                  <c:v>82.028999999999996</c:v>
                </c:pt>
                <c:pt idx="91">
                  <c:v>83.328999999999994</c:v>
                </c:pt>
                <c:pt idx="92">
                  <c:v>81.671000000000006</c:v>
                </c:pt>
                <c:pt idx="93">
                  <c:v>81.028999999999996</c:v>
                </c:pt>
                <c:pt idx="94">
                  <c:v>80.486000000000004</c:v>
                </c:pt>
                <c:pt idx="95">
                  <c:v>81.028999999999996</c:v>
                </c:pt>
                <c:pt idx="96">
                  <c:v>80.643000000000001</c:v>
                </c:pt>
                <c:pt idx="97">
                  <c:v>80.370999999999995</c:v>
                </c:pt>
                <c:pt idx="98">
                  <c:v>81.057000000000002</c:v>
                </c:pt>
                <c:pt idx="99">
                  <c:v>81.028999999999996</c:v>
                </c:pt>
                <c:pt idx="100">
                  <c:v>80.271000000000001</c:v>
                </c:pt>
                <c:pt idx="101">
                  <c:v>80.885999999999996</c:v>
                </c:pt>
                <c:pt idx="102">
                  <c:v>80.099999999999994</c:v>
                </c:pt>
                <c:pt idx="103">
                  <c:v>81.543000000000006</c:v>
                </c:pt>
                <c:pt idx="104">
                  <c:v>81.7</c:v>
                </c:pt>
                <c:pt idx="105">
                  <c:v>81.242999999999995</c:v>
                </c:pt>
                <c:pt idx="106">
                  <c:v>81</c:v>
                </c:pt>
                <c:pt idx="107">
                  <c:v>80.870999999999995</c:v>
                </c:pt>
                <c:pt idx="108">
                  <c:v>82.070999999999998</c:v>
                </c:pt>
                <c:pt idx="109">
                  <c:v>81.114000000000004</c:v>
                </c:pt>
                <c:pt idx="110">
                  <c:v>82.013999999999996</c:v>
                </c:pt>
                <c:pt idx="111">
                  <c:v>81.2</c:v>
                </c:pt>
                <c:pt idx="112">
                  <c:v>80.599999999999994</c:v>
                </c:pt>
                <c:pt idx="113">
                  <c:v>80.271000000000001</c:v>
                </c:pt>
                <c:pt idx="114">
                  <c:v>80.271000000000001</c:v>
                </c:pt>
                <c:pt idx="115">
                  <c:v>80.585999999999999</c:v>
                </c:pt>
                <c:pt idx="116">
                  <c:v>78.213999999999999</c:v>
                </c:pt>
                <c:pt idx="117">
                  <c:v>80.2</c:v>
                </c:pt>
                <c:pt idx="118">
                  <c:v>80.385999999999996</c:v>
                </c:pt>
                <c:pt idx="119">
                  <c:v>79.528999999999996</c:v>
                </c:pt>
                <c:pt idx="120">
                  <c:v>78.900000000000006</c:v>
                </c:pt>
                <c:pt idx="121">
                  <c:v>80</c:v>
                </c:pt>
                <c:pt idx="122">
                  <c:v>79.442999999999998</c:v>
                </c:pt>
                <c:pt idx="123">
                  <c:v>78.843000000000004</c:v>
                </c:pt>
                <c:pt idx="124">
                  <c:v>78.8</c:v>
                </c:pt>
                <c:pt idx="125">
                  <c:v>78.414000000000001</c:v>
                </c:pt>
                <c:pt idx="126">
                  <c:v>77.614000000000004</c:v>
                </c:pt>
                <c:pt idx="127">
                  <c:v>79.057000000000002</c:v>
                </c:pt>
                <c:pt idx="128">
                  <c:v>77.956999999999994</c:v>
                </c:pt>
                <c:pt idx="129">
                  <c:v>77.557000000000002</c:v>
                </c:pt>
                <c:pt idx="130">
                  <c:v>77.028999999999996</c:v>
                </c:pt>
                <c:pt idx="131">
                  <c:v>78.257000000000005</c:v>
                </c:pt>
                <c:pt idx="132">
                  <c:v>78.099999999999994</c:v>
                </c:pt>
                <c:pt idx="133">
                  <c:v>77.671000000000006</c:v>
                </c:pt>
                <c:pt idx="134">
                  <c:v>76.956999999999994</c:v>
                </c:pt>
                <c:pt idx="135">
                  <c:v>78.013999999999996</c:v>
                </c:pt>
                <c:pt idx="136">
                  <c:v>76.7</c:v>
                </c:pt>
                <c:pt idx="137">
                  <c:v>77.486000000000004</c:v>
                </c:pt>
                <c:pt idx="138">
                  <c:v>78.186000000000007</c:v>
                </c:pt>
                <c:pt idx="139">
                  <c:v>77.686000000000007</c:v>
                </c:pt>
                <c:pt idx="140">
                  <c:v>76.3</c:v>
                </c:pt>
                <c:pt idx="141">
                  <c:v>76.414000000000001</c:v>
                </c:pt>
                <c:pt idx="142">
                  <c:v>75.257000000000005</c:v>
                </c:pt>
                <c:pt idx="143">
                  <c:v>77.085999999999999</c:v>
                </c:pt>
                <c:pt idx="144">
                  <c:v>75.728999999999999</c:v>
                </c:pt>
                <c:pt idx="145">
                  <c:v>77.343000000000004</c:v>
                </c:pt>
                <c:pt idx="146">
                  <c:v>77.286000000000001</c:v>
                </c:pt>
                <c:pt idx="147">
                  <c:v>75.757000000000005</c:v>
                </c:pt>
                <c:pt idx="148">
                  <c:v>75.343000000000004</c:v>
                </c:pt>
                <c:pt idx="149">
                  <c:v>77.570999999999998</c:v>
                </c:pt>
                <c:pt idx="150">
                  <c:v>77.370999999999995</c:v>
                </c:pt>
                <c:pt idx="151">
                  <c:v>77.343000000000004</c:v>
                </c:pt>
                <c:pt idx="152">
                  <c:v>77.471000000000004</c:v>
                </c:pt>
                <c:pt idx="153">
                  <c:v>78.013999999999996</c:v>
                </c:pt>
                <c:pt idx="154">
                  <c:v>76.713999999999999</c:v>
                </c:pt>
                <c:pt idx="155">
                  <c:v>76.429000000000002</c:v>
                </c:pt>
                <c:pt idx="156">
                  <c:v>77.686000000000007</c:v>
                </c:pt>
                <c:pt idx="157">
                  <c:v>76.486000000000004</c:v>
                </c:pt>
                <c:pt idx="158">
                  <c:v>76.956999999999994</c:v>
                </c:pt>
                <c:pt idx="159">
                  <c:v>76.929000000000002</c:v>
                </c:pt>
                <c:pt idx="160">
                  <c:v>77.156999999999996</c:v>
                </c:pt>
                <c:pt idx="161">
                  <c:v>76.400000000000006</c:v>
                </c:pt>
                <c:pt idx="162">
                  <c:v>76.013999999999996</c:v>
                </c:pt>
                <c:pt idx="163">
                  <c:v>76.385999999999996</c:v>
                </c:pt>
                <c:pt idx="164">
                  <c:v>77.257000000000005</c:v>
                </c:pt>
                <c:pt idx="165">
                  <c:v>77.070999999999998</c:v>
                </c:pt>
                <c:pt idx="166">
                  <c:v>76.813999999999993</c:v>
                </c:pt>
                <c:pt idx="167">
                  <c:v>76.643000000000001</c:v>
                </c:pt>
                <c:pt idx="168">
                  <c:v>76.771000000000001</c:v>
                </c:pt>
                <c:pt idx="169">
                  <c:v>76.242999999999995</c:v>
                </c:pt>
                <c:pt idx="170">
                  <c:v>76.343000000000004</c:v>
                </c:pt>
                <c:pt idx="171">
                  <c:v>75.599999999999994</c:v>
                </c:pt>
                <c:pt idx="172">
                  <c:v>76.143000000000001</c:v>
                </c:pt>
                <c:pt idx="173">
                  <c:v>76.099999999999994</c:v>
                </c:pt>
                <c:pt idx="174">
                  <c:v>76.242999999999995</c:v>
                </c:pt>
                <c:pt idx="175">
                  <c:v>74.686000000000007</c:v>
                </c:pt>
                <c:pt idx="176">
                  <c:v>77.429000000000002</c:v>
                </c:pt>
                <c:pt idx="177">
                  <c:v>75.728999999999999</c:v>
                </c:pt>
                <c:pt idx="178">
                  <c:v>75.528999999999996</c:v>
                </c:pt>
                <c:pt idx="179">
                  <c:v>74.929000000000002</c:v>
                </c:pt>
                <c:pt idx="180">
                  <c:v>75.971000000000004</c:v>
                </c:pt>
                <c:pt idx="181">
                  <c:v>75.286000000000001</c:v>
                </c:pt>
                <c:pt idx="182">
                  <c:v>74.313999999999993</c:v>
                </c:pt>
                <c:pt idx="183">
                  <c:v>75.585999999999999</c:v>
                </c:pt>
                <c:pt idx="184">
                  <c:v>76.213999999999999</c:v>
                </c:pt>
                <c:pt idx="185">
                  <c:v>75.013999999999996</c:v>
                </c:pt>
                <c:pt idx="186">
                  <c:v>76.257000000000005</c:v>
                </c:pt>
                <c:pt idx="187">
                  <c:v>75.614000000000004</c:v>
                </c:pt>
                <c:pt idx="188">
                  <c:v>75.129000000000005</c:v>
                </c:pt>
                <c:pt idx="189">
                  <c:v>75.513999999999996</c:v>
                </c:pt>
                <c:pt idx="190">
                  <c:v>75.543000000000006</c:v>
                </c:pt>
                <c:pt idx="191">
                  <c:v>75.442999999999998</c:v>
                </c:pt>
                <c:pt idx="192">
                  <c:v>76.786000000000001</c:v>
                </c:pt>
                <c:pt idx="193">
                  <c:v>76.856999999999999</c:v>
                </c:pt>
                <c:pt idx="194">
                  <c:v>75.643000000000001</c:v>
                </c:pt>
                <c:pt idx="195">
                  <c:v>77.043000000000006</c:v>
                </c:pt>
                <c:pt idx="196">
                  <c:v>74.771000000000001</c:v>
                </c:pt>
                <c:pt idx="197">
                  <c:v>76.671000000000006</c:v>
                </c:pt>
                <c:pt idx="198">
                  <c:v>76.143000000000001</c:v>
                </c:pt>
                <c:pt idx="199">
                  <c:v>76.471000000000004</c:v>
                </c:pt>
                <c:pt idx="200">
                  <c:v>76.385999999999996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B!$R$6:$R$206</c:f>
              <c:numCache>
                <c:formatCode>0.00</c:formatCode>
                <c:ptCount val="201"/>
                <c:pt idx="0">
                  <c:v>83.709888425011542</c:v>
                </c:pt>
                <c:pt idx="1">
                  <c:v>83.687179315530202</c:v>
                </c:pt>
                <c:pt idx="2">
                  <c:v>83.664471835732897</c:v>
                </c:pt>
                <c:pt idx="3">
                  <c:v>83.641766112014992</c:v>
                </c:pt>
                <c:pt idx="4">
                  <c:v>83.619062279985741</c:v>
                </c:pt>
                <c:pt idx="5">
                  <c:v>83.596360485068672</c:v>
                </c:pt>
                <c:pt idx="6">
                  <c:v>83.573660883131836</c:v>
                </c:pt>
                <c:pt idx="7">
                  <c:v>83.550963641148243</c:v>
                </c:pt>
                <c:pt idx="8">
                  <c:v>83.528268937886196</c:v>
                </c:pt>
                <c:pt idx="9">
                  <c:v>83.505576964629483</c:v>
                </c:pt>
                <c:pt idx="10">
                  <c:v>83.482887925927258</c:v>
                </c:pt>
                <c:pt idx="11">
                  <c:v>83.460202040375577</c:v>
                </c:pt>
                <c:pt idx="12">
                  <c:v>83.437519541440167</c:v>
                </c:pt>
                <c:pt idx="13">
                  <c:v>83.414840678360719</c:v>
                </c:pt>
                <c:pt idx="14">
                  <c:v>83.39216571728538</c:v>
                </c:pt>
                <c:pt idx="15">
                  <c:v>83.369494943148382</c:v>
                </c:pt>
                <c:pt idx="16">
                  <c:v>83.346828663978314</c:v>
                </c:pt>
                <c:pt idx="17">
                  <c:v>83.324167222939309</c:v>
                </c:pt>
                <c:pt idx="18">
                  <c:v>83.301511034047095</c:v>
                </c:pt>
                <c:pt idx="19">
                  <c:v>83.278860687419709</c:v>
                </c:pt>
                <c:pt idx="20">
                  <c:v>83.256217250221084</c:v>
                </c:pt>
                <c:pt idx="21">
                  <c:v>83.233583094907686</c:v>
                </c:pt>
                <c:pt idx="22">
                  <c:v>83.210964086759034</c:v>
                </c:pt>
                <c:pt idx="23">
                  <c:v>83.188375120508823</c:v>
                </c:pt>
                <c:pt idx="24">
                  <c:v>83.165853535464777</c:v>
                </c:pt>
                <c:pt idx="25">
                  <c:v>83.143490202553636</c:v>
                </c:pt>
                <c:pt idx="26">
                  <c:v>83.1214983468914</c:v>
                </c:pt>
                <c:pt idx="27">
                  <c:v>83.100358923789244</c:v>
                </c:pt>
                <c:pt idx="28">
                  <c:v>83.081113158469265</c:v>
                </c:pt>
                <c:pt idx="29">
                  <c:v>83.065922245435431</c:v>
                </c:pt>
                <c:pt idx="30">
                  <c:v>83.059082911376933</c:v>
                </c:pt>
                <c:pt idx="31">
                  <c:v>83.068769177040508</c:v>
                </c:pt>
                <c:pt idx="32">
                  <c:v>83.109842981444643</c:v>
                </c:pt>
                <c:pt idx="33">
                  <c:v>83.208093180981933</c:v>
                </c:pt>
                <c:pt idx="34">
                  <c:v>83.40615012453766</c:v>
                </c:pt>
                <c:pt idx="35">
                  <c:v>83.770989392812226</c:v>
                </c:pt>
                <c:pt idx="36">
                  <c:v>84.402303208468723</c:v>
                </c:pt>
                <c:pt idx="37">
                  <c:v>85.440068916097673</c:v>
                </c:pt>
                <c:pt idx="38">
                  <c:v>87.068507380276486</c:v>
                </c:pt>
                <c:pt idx="39">
                  <c:v>89.512624254134479</c:v>
                </c:pt>
                <c:pt idx="40">
                  <c:v>93.023183652019597</c:v>
                </c:pt>
                <c:pt idx="41">
                  <c:v>97.846882095119682</c:v>
                </c:pt>
                <c:pt idx="42">
                  <c:v>104.18112468247577</c:v>
                </c:pt>
                <c:pt idx="43">
                  <c:v>112.11714187795552</c:v>
                </c:pt>
                <c:pt idx="44">
                  <c:v>121.58047446105263</c:v>
                </c:pt>
                <c:pt idx="45">
                  <c:v>132.28256431255309</c:v>
                </c:pt>
                <c:pt idx="46">
                  <c:v>143.69932606997205</c:v>
                </c:pt>
                <c:pt idx="47">
                  <c:v>155.09037481296807</c:v>
                </c:pt>
                <c:pt idx="48">
                  <c:v>165.5653733918399</c:v>
                </c:pt>
                <c:pt idx="49">
                  <c:v>174.19280969588186</c:v>
                </c:pt>
                <c:pt idx="50">
                  <c:v>180.13428396589086</c:v>
                </c:pt>
                <c:pt idx="51">
                  <c:v>182.77798831304622</c:v>
                </c:pt>
                <c:pt idx="52">
                  <c:v>181.84206556566735</c:v>
                </c:pt>
                <c:pt idx="53">
                  <c:v>177.42369145215335</c:v>
                </c:pt>
                <c:pt idx="54">
                  <c:v>169.98205393489718</c:v>
                </c:pt>
                <c:pt idx="55">
                  <c:v>160.2593545383607</c:v>
                </c:pt>
                <c:pt idx="56">
                  <c:v>149.15863762194311</c:v>
                </c:pt>
                <c:pt idx="57">
                  <c:v>137.60624650131703</c:v>
                </c:pt>
                <c:pt idx="58">
                  <c:v>126.42767213589056</c:v>
                </c:pt>
                <c:pt idx="59">
                  <c:v>116.25896317388019</c:v>
                </c:pt>
                <c:pt idx="60">
                  <c:v>107.50455146809372</c:v>
                </c:pt>
                <c:pt idx="61">
                  <c:v>100.34026729711846</c:v>
                </c:pt>
                <c:pt idx="62">
                  <c:v>94.751018396822147</c:v>
                </c:pt>
                <c:pt idx="63">
                  <c:v>90.588107435948388</c:v>
                </c:pt>
                <c:pt idx="64">
                  <c:v>87.631593294406102</c:v>
                </c:pt>
                <c:pt idx="65">
                  <c:v>85.647044421318157</c:v>
                </c:pt>
                <c:pt idx="66">
                  <c:v>84.43126236140381</c:v>
                </c:pt>
                <c:pt idx="67">
                  <c:v>83.845820109844553</c:v>
                </c:pt>
                <c:pt idx="68">
                  <c:v>83.838925645216818</c:v>
                </c:pt>
                <c:pt idx="69">
                  <c:v>84.454668968065477</c:v>
                </c:pt>
                <c:pt idx="70">
                  <c:v>85.825169516606451</c:v>
                </c:pt>
                <c:pt idx="71">
                  <c:v>88.138230544206024</c:v>
                </c:pt>
                <c:pt idx="72">
                  <c:v>91.574598959255979</c:v>
                </c:pt>
                <c:pt idx="73">
                  <c:v>96.217759509808516</c:v>
                </c:pt>
                <c:pt idx="74">
                  <c:v>101.95470347821174</c:v>
                </c:pt>
                <c:pt idx="75">
                  <c:v>108.40212034679173</c:v>
                </c:pt>
                <c:pt idx="76">
                  <c:v>114.89852282326959</c:v>
                </c:pt>
                <c:pt idx="77">
                  <c:v>120.58972642336565</c:v>
                </c:pt>
                <c:pt idx="78">
                  <c:v>124.60231726097659</c:v>
                </c:pt>
                <c:pt idx="79">
                  <c:v>126.25937478050275</c:v>
                </c:pt>
                <c:pt idx="80">
                  <c:v>125.26543780090797</c:v>
                </c:pt>
                <c:pt idx="81">
                  <c:v>121.79105514822842</c:v>
                </c:pt>
                <c:pt idx="82">
                  <c:v>116.42354672701813</c:v>
                </c:pt>
                <c:pt idx="83">
                  <c:v>110.00341289264811</c:v>
                </c:pt>
                <c:pt idx="84">
                  <c:v>103.40891742282116</c:v>
                </c:pt>
                <c:pt idx="85">
                  <c:v>97.36429220554875</c:v>
                </c:pt>
                <c:pt idx="86">
                  <c:v>92.326769168976085</c:v>
                </c:pt>
                <c:pt idx="87">
                  <c:v>88.468605300185672</c:v>
                </c:pt>
                <c:pt idx="88">
                  <c:v>85.733622145506772</c:v>
                </c:pt>
                <c:pt idx="89">
                  <c:v>83.928841853044545</c:v>
                </c:pt>
                <c:pt idx="90">
                  <c:v>82.813453874076416</c:v>
                </c:pt>
                <c:pt idx="91">
                  <c:v>82.162143769083684</c:v>
                </c:pt>
                <c:pt idx="92">
                  <c:v>81.797022814271841</c:v>
                </c:pt>
                <c:pt idx="93">
                  <c:v>81.594344737971113</c:v>
                </c:pt>
                <c:pt idx="94">
                  <c:v>81.476646028485561</c:v>
                </c:pt>
                <c:pt idx="95">
                  <c:v>81.399762267601659</c:v>
                </c:pt>
                <c:pt idx="96">
                  <c:v>81.340586425967032</c:v>
                </c:pt>
                <c:pt idx="97">
                  <c:v>81.287969363578583</c:v>
                </c:pt>
                <c:pt idx="98">
                  <c:v>81.236937419857142</c:v>
                </c:pt>
                <c:pt idx="99">
                  <c:v>81.18544272237024</c:v>
                </c:pt>
                <c:pt idx="100">
                  <c:v>81.132718869021858</c:v>
                </c:pt>
                <c:pt idx="101">
                  <c:v>81.078523576992552</c:v>
                </c:pt>
                <c:pt idx="102">
                  <c:v>81.02281864690201</c:v>
                </c:pt>
                <c:pt idx="103">
                  <c:v>80.965644903655516</c:v>
                </c:pt>
                <c:pt idx="104">
                  <c:v>80.90707636565638</c:v>
                </c:pt>
                <c:pt idx="105">
                  <c:v>80.84720387481849</c:v>
                </c:pt>
                <c:pt idx="106">
                  <c:v>80.786128751607734</c:v>
                </c:pt>
                <c:pt idx="107">
                  <c:v>80.723959556944962</c:v>
                </c:pt>
                <c:pt idx="108">
                  <c:v>80.660809730282622</c:v>
                </c:pt>
                <c:pt idx="109">
                  <c:v>80.59679547575891</c:v>
                </c:pt>
                <c:pt idx="110">
                  <c:v>80.532033768132848</c:v>
                </c:pt>
                <c:pt idx="111">
                  <c:v>80.466640488715939</c:v>
                </c:pt>
                <c:pt idx="112">
                  <c:v>80.400728730369437</c:v>
                </c:pt>
                <c:pt idx="113">
                  <c:v>80.334407308273228</c:v>
                </c:pt>
                <c:pt idx="114">
                  <c:v>80.267779502549544</c:v>
                </c:pt>
                <c:pt idx="115">
                  <c:v>80.200942046621279</c:v>
                </c:pt>
                <c:pt idx="116">
                  <c:v>80.133984363576545</c:v>
                </c:pt>
                <c:pt idx="117">
                  <c:v>80.066988042698469</c:v>
                </c:pt>
                <c:pt idx="118">
                  <c:v>80.000026540140112</c:v>
                </c:pt>
                <c:pt idx="119">
                  <c:v>79.933165081648255</c:v>
                </c:pt>
                <c:pt idx="120">
                  <c:v>79.866460741246087</c:v>
                </c:pt>
                <c:pt idx="121">
                  <c:v>79.799962667705643</c:v>
                </c:pt>
                <c:pt idx="122">
                  <c:v>79.733712430216741</c:v>
                </c:pt>
                <c:pt idx="123">
                  <c:v>79.667744455568879</c:v>
                </c:pt>
                <c:pt idx="124">
                  <c:v>79.602086531079692</c:v>
                </c:pt>
                <c:pt idx="125">
                  <c:v>79.536760350105808</c:v>
                </c:pt>
                <c:pt idx="126">
                  <c:v>79.471782079976023</c:v>
                </c:pt>
                <c:pt idx="127">
                  <c:v>79.407162935354648</c:v>
                </c:pt>
                <c:pt idx="128">
                  <c:v>79.342909743183483</c:v>
                </c:pt>
                <c:pt idx="129">
                  <c:v>79.279025488325644</c:v>
                </c:pt>
                <c:pt idx="130">
                  <c:v>79.215509831749145</c:v>
                </c:pt>
                <c:pt idx="131">
                  <c:v>79.152359595486118</c:v>
                </c:pt>
                <c:pt idx="132">
                  <c:v>79.089569210660088</c:v>
                </c:pt>
                <c:pt idx="133">
                  <c:v>79.027131126588657</c:v>
                </c:pt>
                <c:pt idx="134">
                  <c:v>78.965036180357302</c:v>
                </c:pt>
                <c:pt idx="135">
                  <c:v>78.90327392735</c:v>
                </c:pt>
                <c:pt idx="136">
                  <c:v>78.841832934047645</c:v>
                </c:pt>
                <c:pt idx="137">
                  <c:v>78.780701035000817</c:v>
                </c:pt>
                <c:pt idx="138">
                  <c:v>78.719865556288397</c:v>
                </c:pt>
                <c:pt idx="139">
                  <c:v>78.659313508020631</c:v>
                </c:pt>
                <c:pt idx="140">
                  <c:v>78.599031748565352</c:v>
                </c:pt>
                <c:pt idx="141">
                  <c:v>78.539007123201273</c:v>
                </c:pt>
                <c:pt idx="142">
                  <c:v>78.479226579851087</c:v>
                </c:pt>
                <c:pt idx="143">
                  <c:v>78.419677264444076</c:v>
                </c:pt>
                <c:pt idx="144">
                  <c:v>78.360346598316013</c:v>
                </c:pt>
                <c:pt idx="145">
                  <c:v>78.301222339886493</c:v>
                </c:pt>
                <c:pt idx="146">
                  <c:v>78.242292632667059</c:v>
                </c:pt>
                <c:pt idx="147">
                  <c:v>78.183546041456168</c:v>
                </c:pt>
                <c:pt idx="148">
                  <c:v>78.124971578372211</c:v>
                </c:pt>
                <c:pt idx="149">
                  <c:v>78.066558720176531</c:v>
                </c:pt>
                <c:pt idx="150">
                  <c:v>78.008297418153745</c:v>
                </c:pt>
                <c:pt idx="151">
                  <c:v>77.950178101668612</c:v>
                </c:pt>
                <c:pt idx="152">
                  <c:v>77.892191676417298</c:v>
                </c:pt>
                <c:pt idx="153">
                  <c:v>77.834329518345513</c:v>
                </c:pt>
                <c:pt idx="154">
                  <c:v>77.776583464195951</c:v>
                </c:pt>
                <c:pt idx="155">
                  <c:v>77.718945799636671</c:v>
                </c:pt>
                <c:pt idx="156">
                  <c:v>77.661409245856689</c:v>
                </c:pt>
                <c:pt idx="157">
                  <c:v>77.603966945352582</c:v>
                </c:pt>
                <c:pt idx="158">
                  <c:v>77.546612447365078</c:v>
                </c:pt>
                <c:pt idx="159">
                  <c:v>77.489339693101485</c:v>
                </c:pt>
                <c:pt idx="160">
                  <c:v>77.432143000591822</c:v>
                </c:pt>
                <c:pt idx="161">
                  <c:v>77.375017048871371</c:v>
                </c:pt>
                <c:pt idx="162">
                  <c:v>77.317956861219471</c:v>
                </c:pt>
                <c:pt idx="163">
                  <c:v>77.260957787401992</c:v>
                </c:pt>
                <c:pt idx="164">
                  <c:v>77.204015485168554</c:v>
                </c:pt>
                <c:pt idx="165">
                  <c:v>77.147125901521761</c:v>
                </c:pt>
                <c:pt idx="166">
                  <c:v>77.09028525439463</c:v>
                </c:pt>
                <c:pt idx="167">
                  <c:v>77.033490015303656</c:v>
                </c:pt>
                <c:pt idx="168">
                  <c:v>76.976736893327484</c:v>
                </c:pt>
                <c:pt idx="169">
                  <c:v>76.92002282048928</c:v>
                </c:pt>
                <c:pt idx="170">
                  <c:v>76.863344938388735</c:v>
                </c:pt>
                <c:pt idx="171">
                  <c:v>76.806700585806794</c:v>
                </c:pt>
                <c:pt idx="172">
                  <c:v>76.750087286997285</c:v>
                </c:pt>
                <c:pt idx="173">
                  <c:v>76.693502740455344</c:v>
                </c:pt>
                <c:pt idx="174">
                  <c:v>76.636944808058388</c:v>
                </c:pt>
                <c:pt idx="175">
                  <c:v>76.580411504568858</c:v>
                </c:pt>
                <c:pt idx="176">
                  <c:v>76.523900987542618</c:v>
                </c:pt>
                <c:pt idx="177">
                  <c:v>76.467411547703136</c:v>
                </c:pt>
                <c:pt idx="178">
                  <c:v>76.41094159982984</c:v>
                </c:pt>
                <c:pt idx="179">
                  <c:v>76.354489674184734</c:v>
                </c:pt>
                <c:pt idx="180">
                  <c:v>76.298054408477952</c:v>
                </c:pt>
                <c:pt idx="181">
                  <c:v>76.241634540354951</c:v>
                </c:pt>
                <c:pt idx="182">
                  <c:v>76.185228900378817</c:v>
                </c:pt>
                <c:pt idx="183">
                  <c:v>76.128836405477728</c:v>
                </c:pt>
                <c:pt idx="184">
                  <c:v>76.072456052827263</c:v>
                </c:pt>
                <c:pt idx="185">
                  <c:v>76.016086914140161</c:v>
                </c:pt>
                <c:pt idx="186">
                  <c:v>75.959728130337524</c:v>
                </c:pt>
                <c:pt idx="187">
                  <c:v>75.903378906577913</c:v>
                </c:pt>
                <c:pt idx="188">
                  <c:v>75.847038507622827</c:v>
                </c:pt>
                <c:pt idx="189">
                  <c:v>75.790706253517641</c:v>
                </c:pt>
                <c:pt idx="190">
                  <c:v>75.7343815155687</c:v>
                </c:pt>
                <c:pt idx="191">
                  <c:v>75.678063712598259</c:v>
                </c:pt>
                <c:pt idx="192">
                  <c:v>75.621752307460099</c:v>
                </c:pt>
                <c:pt idx="193">
                  <c:v>75.56544680379848</c:v>
                </c:pt>
                <c:pt idx="194">
                  <c:v>75.509146743035686</c:v>
                </c:pt>
                <c:pt idx="195">
                  <c:v>75.45285170157247</c:v>
                </c:pt>
                <c:pt idx="196">
                  <c:v>75.396561288187982</c:v>
                </c:pt>
                <c:pt idx="197">
                  <c:v>75.340275141625639</c:v>
                </c:pt>
                <c:pt idx="198">
                  <c:v>75.283992928352319</c:v>
                </c:pt>
                <c:pt idx="199">
                  <c:v>75.227714340479594</c:v>
                </c:pt>
                <c:pt idx="200">
                  <c:v>75.171439093835517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B!$AV$6:$AV$206</c:f>
              <c:numCache>
                <c:formatCode>General</c:formatCode>
                <c:ptCount val="201"/>
                <c:pt idx="0">
                  <c:v>83.709888425011542</c:v>
                </c:pt>
                <c:pt idx="1">
                  <c:v>83.687179315530202</c:v>
                </c:pt>
                <c:pt idx="2">
                  <c:v>83.664471835732897</c:v>
                </c:pt>
                <c:pt idx="3">
                  <c:v>83.641766112014992</c:v>
                </c:pt>
                <c:pt idx="4">
                  <c:v>83.619062279985741</c:v>
                </c:pt>
                <c:pt idx="5">
                  <c:v>83.596360485068672</c:v>
                </c:pt>
                <c:pt idx="6">
                  <c:v>83.573660883131822</c:v>
                </c:pt>
                <c:pt idx="7">
                  <c:v>83.550963641148201</c:v>
                </c:pt>
                <c:pt idx="8">
                  <c:v>83.528268937885983</c:v>
                </c:pt>
                <c:pt idx="9">
                  <c:v>83.505576964628474</c:v>
                </c:pt>
                <c:pt idx="10">
                  <c:v>83.482887925922711</c:v>
                </c:pt>
                <c:pt idx="11">
                  <c:v>83.460202040355782</c:v>
                </c:pt>
                <c:pt idx="12">
                  <c:v>83.437519541356949</c:v>
                </c:pt>
                <c:pt idx="13">
                  <c:v>83.41484067802341</c:v>
                </c:pt>
                <c:pt idx="14">
                  <c:v>83.392165715966669</c:v>
                </c:pt>
                <c:pt idx="15">
                  <c:v>83.369494938175706</c:v>
                </c:pt>
                <c:pt idx="16">
                  <c:v>83.346828645892188</c:v>
                </c:pt>
                <c:pt idx="17">
                  <c:v>83.32416715949195</c:v>
                </c:pt>
                <c:pt idx="18">
                  <c:v>83.301510819365603</c:v>
                </c:pt>
                <c:pt idx="19">
                  <c:v>83.278859986789911</c:v>
                </c:pt>
                <c:pt idx="20">
                  <c:v>83.256215044779481</c:v>
                </c:pt>
                <c:pt idx="21">
                  <c:v>83.233576398906976</c:v>
                </c:pt>
                <c:pt idx="22">
                  <c:v>83.210944478077579</c:v>
                </c:pt>
                <c:pt idx="23">
                  <c:v>83.188319735240711</c:v>
                </c:pt>
                <c:pt idx="24">
                  <c:v>83.165702648020002</c:v>
                </c:pt>
                <c:pt idx="25">
                  <c:v>83.143093719238237</c:v>
                </c:pt>
                <c:pt idx="26">
                  <c:v>83.120493477311271</c:v>
                </c:pt>
                <c:pt idx="27">
                  <c:v>83.097902476480243</c:v>
                </c:pt>
                <c:pt idx="28">
                  <c:v>83.075321296846994</c:v>
                </c:pt>
                <c:pt idx="29">
                  <c:v>83.052750544171971</c:v>
                </c:pt>
                <c:pt idx="30">
                  <c:v>83.030190849388632</c:v>
                </c:pt>
                <c:pt idx="31">
                  <c:v>83.007642867780575</c:v>
                </c:pt>
                <c:pt idx="32">
                  <c:v>82.985107277761173</c:v>
                </c:pt>
                <c:pt idx="33">
                  <c:v>82.962584779186116</c:v>
                </c:pt>
                <c:pt idx="34">
                  <c:v>82.940076091120133</c:v>
                </c:pt>
                <c:pt idx="35">
                  <c:v>82.917581948968376</c:v>
                </c:pt>
                <c:pt idx="36">
                  <c:v>82.895103100871296</c:v>
                </c:pt>
                <c:pt idx="37">
                  <c:v>82.87264030324755</c:v>
                </c:pt>
                <c:pt idx="38">
                  <c:v>82.850194315356234</c:v>
                </c:pt>
                <c:pt idx="39">
                  <c:v>82.827765892731591</c:v>
                </c:pt>
                <c:pt idx="40">
                  <c:v>82.805355779326618</c:v>
                </c:pt>
                <c:pt idx="41">
                  <c:v>82.782964698180365</c:v>
                </c:pt>
                <c:pt idx="42">
                  <c:v>82.760593340403176</c:v>
                </c:pt>
                <c:pt idx="43">
                  <c:v>82.738242352248307</c:v>
                </c:pt>
                <c:pt idx="44">
                  <c:v>82.71591232001289</c:v>
                </c:pt>
                <c:pt idx="45">
                  <c:v>82.693603752481664</c:v>
                </c:pt>
                <c:pt idx="46">
                  <c:v>82.671317060595896</c:v>
                </c:pt>
                <c:pt idx="47">
                  <c:v>82.649052533996482</c:v>
                </c:pt>
                <c:pt idx="48">
                  <c:v>82.626810314053628</c:v>
                </c:pt>
                <c:pt idx="49">
                  <c:v>82.604590362958476</c:v>
                </c:pt>
                <c:pt idx="50">
                  <c:v>82.582392428411168</c:v>
                </c:pt>
                <c:pt idx="51">
                  <c:v>82.560216003399532</c:v>
                </c:pt>
                <c:pt idx="52">
                  <c:v>82.538060280519659</c:v>
                </c:pt>
                <c:pt idx="53">
                  <c:v>82.51592410024837</c:v>
                </c:pt>
                <c:pt idx="54">
                  <c:v>82.493805892536457</c:v>
                </c:pt>
                <c:pt idx="55">
                  <c:v>82.471703611053584</c:v>
                </c:pt>
                <c:pt idx="56">
                  <c:v>82.449614659382291</c:v>
                </c:pt>
                <c:pt idx="57">
                  <c:v>82.427535808432339</c:v>
                </c:pt>
                <c:pt idx="58">
                  <c:v>82.405463104330053</c:v>
                </c:pt>
                <c:pt idx="59">
                  <c:v>82.383391766034933</c:v>
                </c:pt>
                <c:pt idx="60">
                  <c:v>82.361316071951862</c:v>
                </c:pt>
                <c:pt idx="61">
                  <c:v>82.339229234846215</c:v>
                </c:pt>
                <c:pt idx="62">
                  <c:v>82.317123264439715</c:v>
                </c:pt>
                <c:pt idx="63">
                  <c:v>82.294988817171955</c:v>
                </c:pt>
                <c:pt idx="64">
                  <c:v>82.272815032766758</c:v>
                </c:pt>
                <c:pt idx="65">
                  <c:v>82.250589357452654</c:v>
                </c:pt>
                <c:pt idx="66">
                  <c:v>82.228297353964749</c:v>
                </c:pt>
                <c:pt idx="67">
                  <c:v>82.205922498811319</c:v>
                </c:pt>
                <c:pt idx="68">
                  <c:v>82.18344596773683</c:v>
                </c:pt>
                <c:pt idx="69">
                  <c:v>82.160846410865474</c:v>
                </c:pt>
                <c:pt idx="70">
                  <c:v>82.138099719676845</c:v>
                </c:pt>
                <c:pt idx="71">
                  <c:v>82.115178788760147</c:v>
                </c:pt>
                <c:pt idx="72">
                  <c:v>82.092053276221165</c:v>
                </c:pt>
                <c:pt idx="73">
                  <c:v>82.068689367679667</c:v>
                </c:pt>
                <c:pt idx="74">
                  <c:v>82.045049549990551</c:v>
                </c:pt>
                <c:pt idx="75">
                  <c:v>82.021092402135167</c:v>
                </c:pt>
                <c:pt idx="76">
                  <c:v>81.9967724121327</c:v>
                </c:pt>
                <c:pt idx="77">
                  <c:v>81.972039830275847</c:v>
                </c:pt>
                <c:pt idx="78">
                  <c:v>81.946840570436223</c:v>
                </c:pt>
                <c:pt idx="79">
                  <c:v>81.92111617253326</c:v>
                </c:pt>
                <c:pt idx="80">
                  <c:v>81.894803840408912</c:v>
                </c:pt>
                <c:pt idx="81">
                  <c:v>81.867836570169302</c:v>
                </c:pt>
                <c:pt idx="82">
                  <c:v>81.840143384391126</c:v>
                </c:pt>
                <c:pt idx="83">
                  <c:v>81.811649687276812</c:v>
                </c:pt>
                <c:pt idx="84">
                  <c:v>81.782277754696182</c:v>
                </c:pt>
                <c:pt idx="85">
                  <c:v>81.751947370904375</c:v>
                </c:pt>
                <c:pt idx="86">
                  <c:v>81.720576620418299</c:v>
                </c:pt>
                <c:pt idx="87">
                  <c:v>81.688082838965926</c:v>
                </c:pt>
                <c:pt idx="88">
                  <c:v>81.654383721554922</c:v>
                </c:pt>
                <c:pt idx="89">
                  <c:v>81.61939857860456</c:v>
                </c:pt>
                <c:pt idx="90">
                  <c:v>81.583049722934192</c:v>
                </c:pt>
                <c:pt idx="91">
                  <c:v>81.545263961529386</c:v>
                </c:pt>
                <c:pt idx="92">
                  <c:v>81.505974156893089</c:v>
                </c:pt>
                <c:pt idx="93">
                  <c:v>81.465120814045633</c:v>
                </c:pt>
                <c:pt idx="94">
                  <c:v>81.422653641588795</c:v>
                </c:pt>
                <c:pt idx="95">
                  <c:v>81.378533029470432</c:v>
                </c:pt>
                <c:pt idx="96">
                  <c:v>81.33273138293373</c:v>
                </c:pt>
                <c:pt idx="97">
                  <c:v>81.2852342522567</c:v>
                </c:pt>
                <c:pt idx="98">
                  <c:v>81.236041201728568</c:v>
                </c:pt>
                <c:pt idx="99">
                  <c:v>81.185166369028622</c:v>
                </c:pt>
                <c:pt idx="100">
                  <c:v>81.132638677585064</c:v>
                </c:pt>
                <c:pt idx="101">
                  <c:v>81.078501679038112</c:v>
                </c:pt>
                <c:pt idx="102">
                  <c:v>81.02281301971459</c:v>
                </c:pt>
                <c:pt idx="103">
                  <c:v>80.965643542864328</c:v>
                </c:pt>
                <c:pt idx="104">
                  <c:v>80.907076055982998</c:v>
                </c:pt>
                <c:pt idx="105">
                  <c:v>80.847203808500936</c:v>
                </c:pt>
                <c:pt idx="106">
                  <c:v>80.786128738242837</c:v>
                </c:pt>
                <c:pt idx="107">
                  <c:v>80.723959554410328</c:v>
                </c:pt>
                <c:pt idx="108">
                  <c:v>80.660809729830277</c:v>
                </c:pt>
                <c:pt idx="109">
                  <c:v>80.596795475682939</c:v>
                </c:pt>
                <c:pt idx="110">
                  <c:v>80.53203376812084</c:v>
                </c:pt>
                <c:pt idx="111">
                  <c:v>80.466640488714148</c:v>
                </c:pt>
                <c:pt idx="112">
                  <c:v>80.400728730369181</c:v>
                </c:pt>
                <c:pt idx="113">
                  <c:v>80.3344073082732</c:v>
                </c:pt>
                <c:pt idx="114">
                  <c:v>80.267779502549544</c:v>
                </c:pt>
                <c:pt idx="115">
                  <c:v>80.200942046621279</c:v>
                </c:pt>
                <c:pt idx="116">
                  <c:v>80.133984363576545</c:v>
                </c:pt>
                <c:pt idx="117">
                  <c:v>80.066988042698469</c:v>
                </c:pt>
                <c:pt idx="118">
                  <c:v>80.000026540140112</c:v>
                </c:pt>
                <c:pt idx="119">
                  <c:v>79.933165081648255</c:v>
                </c:pt>
                <c:pt idx="120">
                  <c:v>79.866460741246087</c:v>
                </c:pt>
                <c:pt idx="121">
                  <c:v>79.799962667705643</c:v>
                </c:pt>
                <c:pt idx="122">
                  <c:v>79.733712430216741</c:v>
                </c:pt>
                <c:pt idx="123">
                  <c:v>79.667744455568879</c:v>
                </c:pt>
                <c:pt idx="124">
                  <c:v>79.602086531079692</c:v>
                </c:pt>
                <c:pt idx="125">
                  <c:v>79.536760350105808</c:v>
                </c:pt>
                <c:pt idx="126">
                  <c:v>79.471782079976023</c:v>
                </c:pt>
                <c:pt idx="127">
                  <c:v>79.407162935354648</c:v>
                </c:pt>
                <c:pt idx="128">
                  <c:v>79.342909743183483</c:v>
                </c:pt>
                <c:pt idx="129">
                  <c:v>79.279025488325644</c:v>
                </c:pt>
                <c:pt idx="130">
                  <c:v>79.215509831749145</c:v>
                </c:pt>
                <c:pt idx="131">
                  <c:v>79.152359595486118</c:v>
                </c:pt>
                <c:pt idx="132">
                  <c:v>79.089569210660073</c:v>
                </c:pt>
                <c:pt idx="133">
                  <c:v>79.0271311265886</c:v>
                </c:pt>
                <c:pt idx="134">
                  <c:v>78.965036180357103</c:v>
                </c:pt>
                <c:pt idx="135">
                  <c:v>78.903273927349389</c:v>
                </c:pt>
                <c:pt idx="136">
                  <c:v>78.841832934045797</c:v>
                </c:pt>
                <c:pt idx="137">
                  <c:v>78.780701034995474</c:v>
                </c:pt>
                <c:pt idx="138">
                  <c:v>78.719865556273632</c:v>
                </c:pt>
                <c:pt idx="139">
                  <c:v>78.659313507981565</c:v>
                </c:pt>
                <c:pt idx="140">
                  <c:v>78.599031748466572</c:v>
                </c:pt>
                <c:pt idx="141">
                  <c:v>78.53900712296246</c:v>
                </c:pt>
                <c:pt idx="142">
                  <c:v>78.479226579299052</c:v>
                </c:pt>
                <c:pt idx="143">
                  <c:v>78.419677263224045</c:v>
                </c:pt>
                <c:pt idx="144">
                  <c:v>78.360346595738065</c:v>
                </c:pt>
                <c:pt idx="145">
                  <c:v>78.301222334678428</c:v>
                </c:pt>
                <c:pt idx="146">
                  <c:v>78.242292622607565</c:v>
                </c:pt>
                <c:pt idx="147">
                  <c:v>78.183546022879213</c:v>
                </c:pt>
                <c:pt idx="148">
                  <c:v>78.124971545572436</c:v>
                </c:pt>
                <c:pt idx="149">
                  <c:v>78.066558664807701</c:v>
                </c:pt>
                <c:pt idx="150">
                  <c:v>78.008297328790718</c:v>
                </c:pt>
                <c:pt idx="151">
                  <c:v>77.950177963773584</c:v>
                </c:pt>
                <c:pt idx="152">
                  <c:v>77.892191472976776</c:v>
                </c:pt>
                <c:pt idx="153">
                  <c:v>77.834329231383478</c:v>
                </c:pt>
                <c:pt idx="154">
                  <c:v>77.776583077197216</c:v>
                </c:pt>
                <c:pt idx="155">
                  <c:v>77.718945300645586</c:v>
                </c:pt>
                <c:pt idx="156">
                  <c:v>77.661408630716409</c:v>
                </c:pt>
                <c:pt idx="157">
                  <c:v>77.603966220326427</c:v>
                </c:pt>
                <c:pt idx="158">
                  <c:v>77.546611630347655</c:v>
                </c:pt>
                <c:pt idx="159">
                  <c:v>77.489338812849326</c:v>
                </c:pt>
                <c:pt idx="160">
                  <c:v>77.432142093855518</c:v>
                </c:pt>
                <c:pt idx="161">
                  <c:v>77.375016155868096</c:v>
                </c:pt>
                <c:pt idx="162">
                  <c:v>77.31795602036037</c:v>
                </c:pt>
                <c:pt idx="163">
                  <c:v>77.260957030409571</c:v>
                </c:pt>
                <c:pt idx="164">
                  <c:v>77.20401483360321</c:v>
                </c:pt>
                <c:pt idx="165">
                  <c:v>77.147125365327014</c:v>
                </c:pt>
                <c:pt idx="166">
                  <c:v>77.090284832518208</c:v>
                </c:pt>
                <c:pt idx="167">
                  <c:v>77.033489697948099</c:v>
                </c:pt>
                <c:pt idx="168">
                  <c:v>76.97673666508048</c:v>
                </c:pt>
                <c:pt idx="169">
                  <c:v>76.920022663538973</c:v>
                </c:pt>
                <c:pt idx="170">
                  <c:v>76.863344835203534</c:v>
                </c:pt>
                <c:pt idx="171">
                  <c:v>76.806700520947714</c:v>
                </c:pt>
                <c:pt idx="172">
                  <c:v>76.750087248019042</c:v>
                </c:pt>
                <c:pt idx="173">
                  <c:v>76.693502718059264</c:v>
                </c:pt>
                <c:pt idx="174">
                  <c:v>76.636944795755142</c:v>
                </c:pt>
                <c:pt idx="175">
                  <c:v>76.580411498106884</c:v>
                </c:pt>
                <c:pt idx="176">
                  <c:v>76.523900984297654</c:v>
                </c:pt>
                <c:pt idx="177">
                  <c:v>76.467411546145186</c:v>
                </c:pt>
                <c:pt idx="178">
                  <c:v>76.410941599114693</c:v>
                </c:pt>
                <c:pt idx="179">
                  <c:v>76.354489673870873</c:v>
                </c:pt>
                <c:pt idx="180">
                  <c:v>76.29805440834626</c:v>
                </c:pt>
                <c:pt idx="181">
                  <c:v>76.241634540302115</c:v>
                </c:pt>
                <c:pt idx="182">
                  <c:v>76.185228900358553</c:v>
                </c:pt>
                <c:pt idx="183">
                  <c:v>76.128836405470295</c:v>
                </c:pt>
                <c:pt idx="184">
                  <c:v>76.072456052824663</c:v>
                </c:pt>
                <c:pt idx="185">
                  <c:v>76.016086914139294</c:v>
                </c:pt>
                <c:pt idx="186">
                  <c:v>75.95972813033724</c:v>
                </c:pt>
                <c:pt idx="187">
                  <c:v>75.903378906577828</c:v>
                </c:pt>
                <c:pt idx="188">
                  <c:v>75.847038507622798</c:v>
                </c:pt>
                <c:pt idx="189">
                  <c:v>75.790706253517641</c:v>
                </c:pt>
                <c:pt idx="190">
                  <c:v>75.7343815155687</c:v>
                </c:pt>
                <c:pt idx="191">
                  <c:v>75.678063712598259</c:v>
                </c:pt>
                <c:pt idx="192">
                  <c:v>75.621752307460099</c:v>
                </c:pt>
                <c:pt idx="193">
                  <c:v>75.56544680379848</c:v>
                </c:pt>
                <c:pt idx="194">
                  <c:v>75.509146743035686</c:v>
                </c:pt>
                <c:pt idx="195">
                  <c:v>75.45285170157247</c:v>
                </c:pt>
                <c:pt idx="196">
                  <c:v>75.396561288187982</c:v>
                </c:pt>
                <c:pt idx="197">
                  <c:v>75.340275141625639</c:v>
                </c:pt>
                <c:pt idx="198">
                  <c:v>75.283992928352319</c:v>
                </c:pt>
                <c:pt idx="199">
                  <c:v>75.227714340479594</c:v>
                </c:pt>
                <c:pt idx="200">
                  <c:v>75.171439093835517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76752"/>
        <c:axId val="211177144"/>
      </c:scatterChart>
      <c:valAx>
        <c:axId val="2111767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1177144"/>
        <c:crosses val="autoZero"/>
        <c:crossBetween val="midCat"/>
      </c:valAx>
      <c:valAx>
        <c:axId val="2111771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117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B!$D$6:$D$206</c:f>
              <c:numCache>
                <c:formatCode>General</c:formatCode>
                <c:ptCount val="201"/>
                <c:pt idx="0">
                  <c:v>85.585999999999999</c:v>
                </c:pt>
                <c:pt idx="1">
                  <c:v>86.757000000000005</c:v>
                </c:pt>
                <c:pt idx="2">
                  <c:v>85.728999999999999</c:v>
                </c:pt>
                <c:pt idx="3">
                  <c:v>86.186000000000007</c:v>
                </c:pt>
                <c:pt idx="4">
                  <c:v>84.057000000000002</c:v>
                </c:pt>
                <c:pt idx="5">
                  <c:v>85.2</c:v>
                </c:pt>
                <c:pt idx="6">
                  <c:v>85.543000000000006</c:v>
                </c:pt>
                <c:pt idx="7">
                  <c:v>84.9</c:v>
                </c:pt>
                <c:pt idx="8">
                  <c:v>86.429000000000002</c:v>
                </c:pt>
                <c:pt idx="9">
                  <c:v>85.156999999999996</c:v>
                </c:pt>
                <c:pt idx="10">
                  <c:v>84.6</c:v>
                </c:pt>
                <c:pt idx="11">
                  <c:v>85.914000000000001</c:v>
                </c:pt>
                <c:pt idx="12">
                  <c:v>85.570999999999998</c:v>
                </c:pt>
                <c:pt idx="13">
                  <c:v>86.3</c:v>
                </c:pt>
                <c:pt idx="14">
                  <c:v>87.828999999999994</c:v>
                </c:pt>
                <c:pt idx="15">
                  <c:v>85.3</c:v>
                </c:pt>
                <c:pt idx="16">
                  <c:v>87.471000000000004</c:v>
                </c:pt>
                <c:pt idx="17">
                  <c:v>86.557000000000002</c:v>
                </c:pt>
                <c:pt idx="18">
                  <c:v>85.570999999999998</c:v>
                </c:pt>
                <c:pt idx="19">
                  <c:v>86.2</c:v>
                </c:pt>
                <c:pt idx="20">
                  <c:v>86.486000000000004</c:v>
                </c:pt>
                <c:pt idx="21">
                  <c:v>87.2</c:v>
                </c:pt>
                <c:pt idx="22">
                  <c:v>86.728999999999999</c:v>
                </c:pt>
                <c:pt idx="23">
                  <c:v>87.828999999999994</c:v>
                </c:pt>
                <c:pt idx="24">
                  <c:v>86.643000000000001</c:v>
                </c:pt>
                <c:pt idx="25">
                  <c:v>87.143000000000001</c:v>
                </c:pt>
                <c:pt idx="26">
                  <c:v>87.228999999999999</c:v>
                </c:pt>
                <c:pt idx="27">
                  <c:v>87.813999999999993</c:v>
                </c:pt>
                <c:pt idx="28">
                  <c:v>87.885999999999996</c:v>
                </c:pt>
                <c:pt idx="29">
                  <c:v>88.456999999999994</c:v>
                </c:pt>
                <c:pt idx="30">
                  <c:v>89.257000000000005</c:v>
                </c:pt>
                <c:pt idx="31">
                  <c:v>87.771000000000001</c:v>
                </c:pt>
                <c:pt idx="32">
                  <c:v>89.129000000000005</c:v>
                </c:pt>
                <c:pt idx="33">
                  <c:v>89.085999999999999</c:v>
                </c:pt>
                <c:pt idx="34">
                  <c:v>90.171000000000006</c:v>
                </c:pt>
                <c:pt idx="35">
                  <c:v>90.343000000000004</c:v>
                </c:pt>
                <c:pt idx="36">
                  <c:v>91.313999999999993</c:v>
                </c:pt>
                <c:pt idx="37">
                  <c:v>93.7</c:v>
                </c:pt>
                <c:pt idx="38">
                  <c:v>94.671000000000006</c:v>
                </c:pt>
                <c:pt idx="39">
                  <c:v>97.271000000000001</c:v>
                </c:pt>
                <c:pt idx="40">
                  <c:v>100.943</c:v>
                </c:pt>
                <c:pt idx="41">
                  <c:v>104.371</c:v>
                </c:pt>
                <c:pt idx="42">
                  <c:v>110.3</c:v>
                </c:pt>
                <c:pt idx="43">
                  <c:v>116.04300000000001</c:v>
                </c:pt>
                <c:pt idx="44">
                  <c:v>123.943</c:v>
                </c:pt>
                <c:pt idx="45">
                  <c:v>132.41399999999999</c:v>
                </c:pt>
                <c:pt idx="46">
                  <c:v>142.15700000000001</c:v>
                </c:pt>
                <c:pt idx="47">
                  <c:v>150.6</c:v>
                </c:pt>
                <c:pt idx="48">
                  <c:v>159.68600000000001</c:v>
                </c:pt>
                <c:pt idx="49">
                  <c:v>169.22900000000001</c:v>
                </c:pt>
                <c:pt idx="50">
                  <c:v>176.41399999999999</c:v>
                </c:pt>
                <c:pt idx="51">
                  <c:v>184.25700000000001</c:v>
                </c:pt>
                <c:pt idx="52">
                  <c:v>188.31399999999999</c:v>
                </c:pt>
                <c:pt idx="53">
                  <c:v>192.18600000000001</c:v>
                </c:pt>
                <c:pt idx="54">
                  <c:v>191.67099999999999</c:v>
                </c:pt>
                <c:pt idx="55">
                  <c:v>190.94300000000001</c:v>
                </c:pt>
                <c:pt idx="56">
                  <c:v>185.77099999999999</c:v>
                </c:pt>
                <c:pt idx="57">
                  <c:v>176.62899999999999</c:v>
                </c:pt>
                <c:pt idx="58">
                  <c:v>162.22900000000001</c:v>
                </c:pt>
                <c:pt idx="59">
                  <c:v>142.32900000000001</c:v>
                </c:pt>
                <c:pt idx="60">
                  <c:v>122.071</c:v>
                </c:pt>
                <c:pt idx="61">
                  <c:v>105.643</c:v>
                </c:pt>
                <c:pt idx="62">
                  <c:v>93.914000000000001</c:v>
                </c:pt>
                <c:pt idx="63">
                  <c:v>87.070999999999998</c:v>
                </c:pt>
                <c:pt idx="64">
                  <c:v>87.643000000000001</c:v>
                </c:pt>
                <c:pt idx="65">
                  <c:v>85.986000000000004</c:v>
                </c:pt>
                <c:pt idx="66">
                  <c:v>88.043000000000006</c:v>
                </c:pt>
                <c:pt idx="67">
                  <c:v>90.286000000000001</c:v>
                </c:pt>
                <c:pt idx="68">
                  <c:v>90.713999999999999</c:v>
                </c:pt>
                <c:pt idx="69">
                  <c:v>92.257000000000005</c:v>
                </c:pt>
                <c:pt idx="70">
                  <c:v>95.3</c:v>
                </c:pt>
                <c:pt idx="71">
                  <c:v>97.914000000000001</c:v>
                </c:pt>
                <c:pt idx="72">
                  <c:v>102.629</c:v>
                </c:pt>
                <c:pt idx="73">
                  <c:v>107.32899999999999</c:v>
                </c:pt>
                <c:pt idx="74">
                  <c:v>110.614</c:v>
                </c:pt>
                <c:pt idx="75">
                  <c:v>116.729</c:v>
                </c:pt>
                <c:pt idx="76">
                  <c:v>123.986</c:v>
                </c:pt>
                <c:pt idx="77">
                  <c:v>128.18600000000001</c:v>
                </c:pt>
                <c:pt idx="78">
                  <c:v>131.12899999999999</c:v>
                </c:pt>
                <c:pt idx="79">
                  <c:v>135.114</c:v>
                </c:pt>
                <c:pt idx="80">
                  <c:v>134.071</c:v>
                </c:pt>
                <c:pt idx="81">
                  <c:v>132.08600000000001</c:v>
                </c:pt>
                <c:pt idx="82">
                  <c:v>126.157</c:v>
                </c:pt>
                <c:pt idx="83">
                  <c:v>117.429</c:v>
                </c:pt>
                <c:pt idx="84">
                  <c:v>108.986</c:v>
                </c:pt>
                <c:pt idx="85">
                  <c:v>99.228999999999999</c:v>
                </c:pt>
                <c:pt idx="86">
                  <c:v>91.856999999999999</c:v>
                </c:pt>
                <c:pt idx="87">
                  <c:v>87.956999999999994</c:v>
                </c:pt>
                <c:pt idx="88">
                  <c:v>87.143000000000001</c:v>
                </c:pt>
                <c:pt idx="89">
                  <c:v>85.9</c:v>
                </c:pt>
                <c:pt idx="90">
                  <c:v>84.929000000000002</c:v>
                </c:pt>
                <c:pt idx="91">
                  <c:v>83.043000000000006</c:v>
                </c:pt>
                <c:pt idx="92">
                  <c:v>83.171000000000006</c:v>
                </c:pt>
                <c:pt idx="93">
                  <c:v>82.585999999999999</c:v>
                </c:pt>
                <c:pt idx="94">
                  <c:v>83.313999999999993</c:v>
                </c:pt>
                <c:pt idx="95">
                  <c:v>83.057000000000002</c:v>
                </c:pt>
                <c:pt idx="96">
                  <c:v>83.870999999999995</c:v>
                </c:pt>
                <c:pt idx="97">
                  <c:v>82.856999999999999</c:v>
                </c:pt>
                <c:pt idx="98">
                  <c:v>84.228999999999999</c:v>
                </c:pt>
                <c:pt idx="99">
                  <c:v>84.171000000000006</c:v>
                </c:pt>
                <c:pt idx="100">
                  <c:v>83.456999999999994</c:v>
                </c:pt>
                <c:pt idx="101">
                  <c:v>83.228999999999999</c:v>
                </c:pt>
                <c:pt idx="102">
                  <c:v>83.557000000000002</c:v>
                </c:pt>
                <c:pt idx="103">
                  <c:v>84.085999999999999</c:v>
                </c:pt>
                <c:pt idx="104">
                  <c:v>82.328999999999994</c:v>
                </c:pt>
                <c:pt idx="105">
                  <c:v>83.971000000000004</c:v>
                </c:pt>
                <c:pt idx="106">
                  <c:v>84.228999999999999</c:v>
                </c:pt>
                <c:pt idx="107">
                  <c:v>83.686000000000007</c:v>
                </c:pt>
                <c:pt idx="108">
                  <c:v>84</c:v>
                </c:pt>
                <c:pt idx="109">
                  <c:v>83.6</c:v>
                </c:pt>
                <c:pt idx="110">
                  <c:v>83.442999999999998</c:v>
                </c:pt>
                <c:pt idx="111">
                  <c:v>83.385999999999996</c:v>
                </c:pt>
                <c:pt idx="112">
                  <c:v>82.414000000000001</c:v>
                </c:pt>
                <c:pt idx="113">
                  <c:v>81.643000000000001</c:v>
                </c:pt>
                <c:pt idx="114">
                  <c:v>82.686000000000007</c:v>
                </c:pt>
                <c:pt idx="115">
                  <c:v>82.856999999999999</c:v>
                </c:pt>
                <c:pt idx="116">
                  <c:v>83.570999999999998</c:v>
                </c:pt>
                <c:pt idx="117">
                  <c:v>83.070999999999998</c:v>
                </c:pt>
                <c:pt idx="118">
                  <c:v>83.429000000000002</c:v>
                </c:pt>
                <c:pt idx="119">
                  <c:v>83.414000000000001</c:v>
                </c:pt>
                <c:pt idx="120">
                  <c:v>82.9</c:v>
                </c:pt>
                <c:pt idx="121">
                  <c:v>82.686000000000007</c:v>
                </c:pt>
                <c:pt idx="122">
                  <c:v>81.813999999999993</c:v>
                </c:pt>
                <c:pt idx="123">
                  <c:v>82.414000000000001</c:v>
                </c:pt>
                <c:pt idx="124">
                  <c:v>82.129000000000005</c:v>
                </c:pt>
                <c:pt idx="125">
                  <c:v>82.8</c:v>
                </c:pt>
                <c:pt idx="126">
                  <c:v>82.9</c:v>
                </c:pt>
                <c:pt idx="127">
                  <c:v>81.599999999999994</c:v>
                </c:pt>
                <c:pt idx="128">
                  <c:v>80.942999999999998</c:v>
                </c:pt>
                <c:pt idx="129">
                  <c:v>82.343000000000004</c:v>
                </c:pt>
                <c:pt idx="130">
                  <c:v>82.043000000000006</c:v>
                </c:pt>
                <c:pt idx="131">
                  <c:v>81.228999999999999</c:v>
                </c:pt>
                <c:pt idx="132">
                  <c:v>81.356999999999999</c:v>
                </c:pt>
                <c:pt idx="133">
                  <c:v>80.442999999999998</c:v>
                </c:pt>
                <c:pt idx="134">
                  <c:v>81.986000000000004</c:v>
                </c:pt>
                <c:pt idx="135">
                  <c:v>80.971000000000004</c:v>
                </c:pt>
                <c:pt idx="136">
                  <c:v>81.328999999999994</c:v>
                </c:pt>
                <c:pt idx="137">
                  <c:v>80.643000000000001</c:v>
                </c:pt>
                <c:pt idx="138">
                  <c:v>81.557000000000002</c:v>
                </c:pt>
                <c:pt idx="139">
                  <c:v>79.686000000000007</c:v>
                </c:pt>
                <c:pt idx="140">
                  <c:v>80.313999999999993</c:v>
                </c:pt>
                <c:pt idx="141">
                  <c:v>80.213999999999999</c:v>
                </c:pt>
                <c:pt idx="142">
                  <c:v>80.728999999999999</c:v>
                </c:pt>
                <c:pt idx="143">
                  <c:v>80.257000000000005</c:v>
                </c:pt>
                <c:pt idx="144">
                  <c:v>81.3</c:v>
                </c:pt>
                <c:pt idx="145">
                  <c:v>81.742999999999995</c:v>
                </c:pt>
                <c:pt idx="146">
                  <c:v>81.271000000000001</c:v>
                </c:pt>
                <c:pt idx="147">
                  <c:v>80.986000000000004</c:v>
                </c:pt>
                <c:pt idx="148">
                  <c:v>82.6</c:v>
                </c:pt>
                <c:pt idx="149">
                  <c:v>81.171000000000006</c:v>
                </c:pt>
                <c:pt idx="150">
                  <c:v>81.900000000000006</c:v>
                </c:pt>
                <c:pt idx="151">
                  <c:v>83</c:v>
                </c:pt>
                <c:pt idx="152">
                  <c:v>81.7</c:v>
                </c:pt>
                <c:pt idx="153">
                  <c:v>81.486000000000004</c:v>
                </c:pt>
                <c:pt idx="154">
                  <c:v>81.686000000000007</c:v>
                </c:pt>
                <c:pt idx="155">
                  <c:v>79.828999999999994</c:v>
                </c:pt>
                <c:pt idx="156">
                  <c:v>81.513999999999996</c:v>
                </c:pt>
                <c:pt idx="157">
                  <c:v>81.171000000000006</c:v>
                </c:pt>
                <c:pt idx="158">
                  <c:v>80.400000000000006</c:v>
                </c:pt>
                <c:pt idx="159">
                  <c:v>80.242999999999995</c:v>
                </c:pt>
                <c:pt idx="160">
                  <c:v>81.156999999999996</c:v>
                </c:pt>
                <c:pt idx="161">
                  <c:v>80.942999999999998</c:v>
                </c:pt>
                <c:pt idx="162">
                  <c:v>80.813999999999993</c:v>
                </c:pt>
                <c:pt idx="163">
                  <c:v>79.8</c:v>
                </c:pt>
                <c:pt idx="164">
                  <c:v>80.585999999999999</c:v>
                </c:pt>
                <c:pt idx="165">
                  <c:v>79.856999999999999</c:v>
                </c:pt>
                <c:pt idx="166">
                  <c:v>80.3</c:v>
                </c:pt>
                <c:pt idx="167">
                  <c:v>79.7</c:v>
                </c:pt>
                <c:pt idx="168">
                  <c:v>81.070999999999998</c:v>
                </c:pt>
                <c:pt idx="169">
                  <c:v>80.5</c:v>
                </c:pt>
                <c:pt idx="170">
                  <c:v>82.385999999999996</c:v>
                </c:pt>
                <c:pt idx="171">
                  <c:v>79.870999999999995</c:v>
                </c:pt>
                <c:pt idx="172">
                  <c:v>82.643000000000001</c:v>
                </c:pt>
                <c:pt idx="173">
                  <c:v>80.7</c:v>
                </c:pt>
                <c:pt idx="174">
                  <c:v>80.013999999999996</c:v>
                </c:pt>
                <c:pt idx="175">
                  <c:v>80.742999999999995</c:v>
                </c:pt>
                <c:pt idx="176">
                  <c:v>81.070999999999998</c:v>
                </c:pt>
                <c:pt idx="177">
                  <c:v>80.271000000000001</c:v>
                </c:pt>
                <c:pt idx="178">
                  <c:v>81.614000000000004</c:v>
                </c:pt>
                <c:pt idx="179">
                  <c:v>81.070999999999998</c:v>
                </c:pt>
                <c:pt idx="180">
                  <c:v>79.8</c:v>
                </c:pt>
                <c:pt idx="181">
                  <c:v>80.013999999999996</c:v>
                </c:pt>
                <c:pt idx="182">
                  <c:v>79.442999999999998</c:v>
                </c:pt>
                <c:pt idx="183">
                  <c:v>79.828999999999994</c:v>
                </c:pt>
                <c:pt idx="184">
                  <c:v>80.513999999999996</c:v>
                </c:pt>
                <c:pt idx="185">
                  <c:v>80.171000000000006</c:v>
                </c:pt>
                <c:pt idx="186">
                  <c:v>80.043000000000006</c:v>
                </c:pt>
                <c:pt idx="187">
                  <c:v>81.057000000000002</c:v>
                </c:pt>
                <c:pt idx="188">
                  <c:v>80.870999999999995</c:v>
                </c:pt>
                <c:pt idx="189">
                  <c:v>81.543000000000006</c:v>
                </c:pt>
                <c:pt idx="190">
                  <c:v>80.528999999999996</c:v>
                </c:pt>
                <c:pt idx="191">
                  <c:v>80.813999999999993</c:v>
                </c:pt>
                <c:pt idx="192">
                  <c:v>80.629000000000005</c:v>
                </c:pt>
                <c:pt idx="193">
                  <c:v>81.971000000000004</c:v>
                </c:pt>
                <c:pt idx="194">
                  <c:v>81.3</c:v>
                </c:pt>
                <c:pt idx="195">
                  <c:v>81.671000000000006</c:v>
                </c:pt>
                <c:pt idx="196">
                  <c:v>80.728999999999999</c:v>
                </c:pt>
                <c:pt idx="197">
                  <c:v>81.771000000000001</c:v>
                </c:pt>
                <c:pt idx="198">
                  <c:v>83.043000000000006</c:v>
                </c:pt>
                <c:pt idx="199">
                  <c:v>80.713999999999999</c:v>
                </c:pt>
                <c:pt idx="200">
                  <c:v>81.013999999999996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B!$S$6:$S$206</c:f>
              <c:numCache>
                <c:formatCode>0.00</c:formatCode>
                <c:ptCount val="201"/>
                <c:pt idx="0">
                  <c:v>87.489064333965388</c:v>
                </c:pt>
                <c:pt idx="1">
                  <c:v>87.454555348115591</c:v>
                </c:pt>
                <c:pt idx="2">
                  <c:v>87.420045055994379</c:v>
                </c:pt>
                <c:pt idx="3">
                  <c:v>87.385533339453104</c:v>
                </c:pt>
                <c:pt idx="4">
                  <c:v>87.351020069710344</c:v>
                </c:pt>
                <c:pt idx="5">
                  <c:v>87.316505106401436</c:v>
                </c:pt>
                <c:pt idx="6">
                  <c:v>87.281988296543346</c:v>
                </c:pt>
                <c:pt idx="7">
                  <c:v>87.247469473408174</c:v>
                </c:pt>
                <c:pt idx="8">
                  <c:v>87.212948455296967</c:v>
                </c:pt>
                <c:pt idx="9">
                  <c:v>87.178425044205284</c:v>
                </c:pt>
                <c:pt idx="10">
                  <c:v>87.143899024371166</c:v>
                </c:pt>
                <c:pt idx="11">
                  <c:v>87.109370160695377</c:v>
                </c:pt>
                <c:pt idx="12">
                  <c:v>87.074838197023425</c:v>
                </c:pt>
                <c:pt idx="13">
                  <c:v>87.040302854279815</c:v>
                </c:pt>
                <c:pt idx="14">
                  <c:v>87.005763828451094</c:v>
                </c:pt>
                <c:pt idx="15">
                  <c:v>86.971220788440519</c:v>
                </c:pt>
                <c:pt idx="16">
                  <c:v>86.936673373917657</c:v>
                </c:pt>
                <c:pt idx="17">
                  <c:v>86.902121193639431</c:v>
                </c:pt>
                <c:pt idx="18">
                  <c:v>86.867563825909571</c:v>
                </c:pt>
                <c:pt idx="19">
                  <c:v>86.833000826658747</c:v>
                </c:pt>
                <c:pt idx="20">
                  <c:v>86.798431762302826</c:v>
                </c:pt>
                <c:pt idx="21">
                  <c:v>86.763856318576984</c:v>
                </c:pt>
                <c:pt idx="22">
                  <c:v>86.729274631081907</c:v>
                </c:pt>
                <c:pt idx="23">
                  <c:v>86.694688232978493</c:v>
                </c:pt>
                <c:pt idx="24">
                  <c:v>86.660102641584444</c:v>
                </c:pt>
                <c:pt idx="25">
                  <c:v>86.625534094533748</c:v>
                </c:pt>
                <c:pt idx="26">
                  <c:v>86.59102629253907</c:v>
                </c:pt>
                <c:pt idx="27">
                  <c:v>86.556690093792881</c:v>
                </c:pt>
                <c:pt idx="28">
                  <c:v>86.522793193036122</c:v>
                </c:pt>
                <c:pt idx="29">
                  <c:v>86.489952936365754</c:v>
                </c:pt>
                <c:pt idx="30">
                  <c:v>86.459530186649317</c:v>
                </c:pt>
                <c:pt idx="31">
                  <c:v>86.43439207383382</c:v>
                </c:pt>
                <c:pt idx="32">
                  <c:v>86.420308465381325</c:v>
                </c:pt>
                <c:pt idx="33">
                  <c:v>86.428360037983325</c:v>
                </c:pt>
                <c:pt idx="34">
                  <c:v>86.478828943843041</c:v>
                </c:pt>
                <c:pt idx="35">
                  <c:v>86.607043353129455</c:v>
                </c:pt>
                <c:pt idx="36">
                  <c:v>86.871441515247867</c:v>
                </c:pt>
                <c:pt idx="37">
                  <c:v>87.363574864873797</c:v>
                </c:pt>
                <c:pt idx="38">
                  <c:v>88.218781320527455</c:v>
                </c:pt>
                <c:pt idx="39">
                  <c:v>89.624852722332591</c:v>
                </c:pt>
                <c:pt idx="40">
                  <c:v>91.824452033298769</c:v>
                </c:pt>
                <c:pt idx="41">
                  <c:v>95.105869122403476</c:v>
                </c:pt>
                <c:pt idx="42">
                  <c:v>99.776759055618982</c:v>
                </c:pt>
                <c:pt idx="43">
                  <c:v>106.1176288574096</c:v>
                </c:pt>
                <c:pt idx="44">
                  <c:v>114.31647921318861</c:v>
                </c:pt>
                <c:pt idx="45">
                  <c:v>124.39274335703163</c:v>
                </c:pt>
                <c:pt idx="46">
                  <c:v>136.12589703552712</c:v>
                </c:pt>
                <c:pt idx="47">
                  <c:v>149.00922201996985</c:v>
                </c:pt>
                <c:pt idx="48">
                  <c:v>162.24931826578975</c:v>
                </c:pt>
                <c:pt idx="49">
                  <c:v>174.82518437725898</c:v>
                </c:pt>
                <c:pt idx="50">
                  <c:v>185.60733782454381</c:v>
                </c:pt>
                <c:pt idx="51">
                  <c:v>193.52060866151919</c:v>
                </c:pt>
                <c:pt idx="52">
                  <c:v>197.71915508984898</c:v>
                </c:pt>
                <c:pt idx="53">
                  <c:v>197.73453581497654</c:v>
                </c:pt>
                <c:pt idx="54">
                  <c:v>193.56101538845712</c:v>
                </c:pt>
                <c:pt idx="55">
                  <c:v>185.65662070262013</c:v>
                </c:pt>
                <c:pt idx="56">
                  <c:v>174.85967959824848</c:v>
                </c:pt>
                <c:pt idx="57">
                  <c:v>162.24187326908805</c:v>
                </c:pt>
                <c:pt idx="58">
                  <c:v>148.93340672692477</c:v>
                </c:pt>
                <c:pt idx="59">
                  <c:v>135.95953299231081</c:v>
                </c:pt>
                <c:pt idx="60">
                  <c:v>124.12021108288931</c:v>
                </c:pt>
                <c:pt idx="61">
                  <c:v>113.92976352049899</c:v>
                </c:pt>
                <c:pt idx="62">
                  <c:v>105.61665765895769</c:v>
                </c:pt>
                <c:pt idx="63">
                  <c:v>99.170280739633327</c:v>
                </c:pt>
                <c:pt idx="64">
                  <c:v>94.414974648564836</c:v>
                </c:pt>
                <c:pt idx="65">
                  <c:v>91.091943277970927</c:v>
                </c:pt>
                <c:pt idx="66">
                  <c:v>88.934806270189739</c:v>
                </c:pt>
                <c:pt idx="67">
                  <c:v>87.731109855048459</c:v>
                </c:pt>
                <c:pt idx="68">
                  <c:v>87.366631474409203</c:v>
                </c:pt>
                <c:pt idx="69">
                  <c:v>87.849776988551895</c:v>
                </c:pt>
                <c:pt idx="70">
                  <c:v>89.310131492459874</c:v>
                </c:pt>
                <c:pt idx="71">
                  <c:v>91.96161714565342</c:v>
                </c:pt>
                <c:pt idx="72">
                  <c:v>96.022274735881865</c:v>
                </c:pt>
                <c:pt idx="73">
                  <c:v>101.59434849044881</c:v>
                </c:pt>
                <c:pt idx="74">
                  <c:v>108.52998793668377</c:v>
                </c:pt>
                <c:pt idx="75">
                  <c:v>116.33087961454135</c:v>
                </c:pt>
                <c:pt idx="76">
                  <c:v>124.13895740117377</c:v>
                </c:pt>
                <c:pt idx="77">
                  <c:v>130.85604421723443</c:v>
                </c:pt>
                <c:pt idx="78">
                  <c:v>135.3822109664078</c:v>
                </c:pt>
                <c:pt idx="79">
                  <c:v>136.90473532427563</c:v>
                </c:pt>
                <c:pt idx="80">
                  <c:v>135.1332813093496</c:v>
                </c:pt>
                <c:pt idx="81">
                  <c:v>130.38739896049267</c:v>
                </c:pt>
                <c:pt idx="82">
                  <c:v>123.49987923826572</c:v>
                </c:pt>
                <c:pt idx="83">
                  <c:v>115.57590923893071</c:v>
                </c:pt>
                <c:pt idx="84">
                  <c:v>107.70348674962392</c:v>
                </c:pt>
                <c:pt idx="85">
                  <c:v>100.71835540549682</c:v>
                </c:pt>
                <c:pt idx="86">
                  <c:v>95.088537242432963</c:v>
                </c:pt>
                <c:pt idx="87">
                  <c:v>90.925335380698186</c:v>
                </c:pt>
                <c:pt idx="88">
                  <c:v>88.080770775328759</c:v>
                </c:pt>
                <c:pt idx="89">
                  <c:v>86.273919947228521</c:v>
                </c:pt>
                <c:pt idx="90">
                  <c:v>85.199131970291518</c:v>
                </c:pt>
                <c:pt idx="91">
                  <c:v>84.593390395735142</c:v>
                </c:pt>
                <c:pt idx="92">
                  <c:v>84.262782638019928</c:v>
                </c:pt>
                <c:pt idx="93">
                  <c:v>84.080702313990614</c:v>
                </c:pt>
                <c:pt idx="94">
                  <c:v>83.972683615180259</c:v>
                </c:pt>
                <c:pt idx="95">
                  <c:v>83.898876112416048</c:v>
                </c:pt>
                <c:pt idx="96">
                  <c:v>83.839760247311958</c:v>
                </c:pt>
                <c:pt idx="97">
                  <c:v>83.786560496469107</c:v>
                </c:pt>
                <c:pt idx="98">
                  <c:v>83.735662166000864</c:v>
                </c:pt>
                <c:pt idx="99">
                  <c:v>83.685718644466576</c:v>
                </c:pt>
                <c:pt idx="100">
                  <c:v>83.636298929707678</c:v>
                </c:pt>
                <c:pt idx="101">
                  <c:v>83.587311666652752</c:v>
                </c:pt>
                <c:pt idx="102">
                  <c:v>83.538780081018999</c:v>
                </c:pt>
                <c:pt idx="103">
                  <c:v>83.490760618019578</c:v>
                </c:pt>
                <c:pt idx="104">
                  <c:v>83.443315350487268</c:v>
                </c:pt>
                <c:pt idx="105">
                  <c:v>83.39650292416249</c:v>
                </c:pt>
                <c:pt idx="106">
                  <c:v>83.350375487882772</c:v>
                </c:pt>
                <c:pt idx="107">
                  <c:v>83.304977520578234</c:v>
                </c:pt>
                <c:pt idx="108">
                  <c:v>83.260345331447539</c:v>
                </c:pt>
                <c:pt idx="109">
                  <c:v>83.216506890649285</c:v>
                </c:pt>
                <c:pt idx="110">
                  <c:v>83.173481892014436</c:v>
                </c:pt>
                <c:pt idx="111">
                  <c:v>83.131282007805879</c:v>
                </c:pt>
                <c:pt idx="112">
                  <c:v>83.08991130559096</c:v>
                </c:pt>
                <c:pt idx="113">
                  <c:v>83.049366796929917</c:v>
                </c:pt>
                <c:pt idx="114">
                  <c:v>83.009639086424599</c:v>
                </c:pt>
                <c:pt idx="115">
                  <c:v>82.970713089789555</c:v>
                </c:pt>
                <c:pt idx="116">
                  <c:v>82.932568791195322</c:v>
                </c:pt>
                <c:pt idx="117">
                  <c:v>82.895182012924437</c:v>
                </c:pt>
                <c:pt idx="118">
                  <c:v>82.858525174010339</c:v>
                </c:pt>
                <c:pt idx="119">
                  <c:v>82.822568018631301</c:v>
                </c:pt>
                <c:pt idx="120">
                  <c:v>82.78727829927881</c:v>
                </c:pt>
                <c:pt idx="121">
                  <c:v>82.752622403847383</c:v>
                </c:pt>
                <c:pt idx="122">
                  <c:v>82.718565919599428</c:v>
                </c:pt>
                <c:pt idx="123">
                  <c:v>82.685074130312501</c:v>
                </c:pt>
                <c:pt idx="124">
                  <c:v>82.652112445742617</c:v>
                </c:pt>
                <c:pt idx="125">
                  <c:v>82.619646764813865</c:v>
                </c:pt>
                <c:pt idx="126">
                  <c:v>82.587643775684441</c:v>
                </c:pt>
                <c:pt idx="127">
                  <c:v>82.556071197088116</c:v>
                </c:pt>
                <c:pt idx="128">
                  <c:v>82.524897966163209</c:v>
                </c:pt>
                <c:pt idx="129">
                  <c:v>82.494094378429551</c:v>
                </c:pt>
                <c:pt idx="130">
                  <c:v>82.463632185724975</c:v>
                </c:pt>
                <c:pt idx="131">
                  <c:v>82.433484657833702</c:v>
                </c:pt>
                <c:pt idx="132">
                  <c:v>82.403626613289489</c:v>
                </c:pt>
                <c:pt idx="133">
                  <c:v>82.374034424469428</c:v>
                </c:pt>
                <c:pt idx="134">
                  <c:v>82.344686001652562</c:v>
                </c:pt>
                <c:pt idx="135">
                  <c:v>82.315560760237261</c:v>
                </c:pt>
                <c:pt idx="136">
                  <c:v>82.286639574819176</c:v>
                </c:pt>
                <c:pt idx="137">
                  <c:v>82.257904723348233</c:v>
                </c:pt>
                <c:pt idx="138">
                  <c:v>82.229339824123244</c:v>
                </c:pt>
                <c:pt idx="139">
                  <c:v>82.200929767954776</c:v>
                </c:pt>
                <c:pt idx="140">
                  <c:v>82.172660647438306</c:v>
                </c:pt>
                <c:pt idx="141">
                  <c:v>82.144519684930827</c:v>
                </c:pt>
                <c:pt idx="142">
                  <c:v>82.116495160517303</c:v>
                </c:pt>
                <c:pt idx="143">
                  <c:v>82.088576340985952</c:v>
                </c:pt>
                <c:pt idx="144">
                  <c:v>82.060753410602089</c:v>
                </c:pt>
                <c:pt idx="145">
                  <c:v>82.033017404274972</c:v>
                </c:pt>
                <c:pt idx="146">
                  <c:v>82.005360143549296</c:v>
                </c:pt>
                <c:pt idx="147">
                  <c:v>81.977774175716675</c:v>
                </c:pt>
                <c:pt idx="148">
                  <c:v>81.95025271623156</c:v>
                </c:pt>
                <c:pt idx="149">
                  <c:v>81.922789594526506</c:v>
                </c:pt>
                <c:pt idx="150">
                  <c:v>81.895379203249476</c:v>
                </c:pt>
                <c:pt idx="151">
                  <c:v>81.868016450890266</c:v>
                </c:pt>
                <c:pt idx="152">
                  <c:v>81.840696717719695</c:v>
                </c:pt>
                <c:pt idx="153">
                  <c:v>81.813415814933052</c:v>
                </c:pt>
                <c:pt idx="154">
                  <c:v>81.786169946866238</c:v>
                </c:pt>
                <c:pt idx="155">
                  <c:v>81.75895567613658</c:v>
                </c:pt>
                <c:pt idx="156">
                  <c:v>81.731769891551139</c:v>
                </c:pt>
                <c:pt idx="157">
                  <c:v>81.704609778618973</c:v>
                </c:pt>
                <c:pt idx="158">
                  <c:v>81.677472792503337</c:v>
                </c:pt>
                <c:pt idx="159">
                  <c:v>81.650356633250311</c:v>
                </c:pt>
                <c:pt idx="160">
                  <c:v>81.623259223134653</c:v>
                </c:pt>
                <c:pt idx="161">
                  <c:v>81.596178685968113</c:v>
                </c:pt>
                <c:pt idx="162">
                  <c:v>81.569113328222386</c:v>
                </c:pt>
                <c:pt idx="163">
                  <c:v>81.542061621825837</c:v>
                </c:pt>
                <c:pt idx="164">
                  <c:v>81.515022188500765</c:v>
                </c:pt>
                <c:pt idx="165">
                  <c:v>81.487993785515783</c:v>
                </c:pt>
                <c:pt idx="166">
                  <c:v>81.460975292736137</c:v>
                </c:pt>
                <c:pt idx="167">
                  <c:v>81.433965700862487</c:v>
                </c:pt>
                <c:pt idx="168">
                  <c:v>81.406964100756312</c:v>
                </c:pt>
                <c:pt idx="169">
                  <c:v>81.37996967375787</c:v>
                </c:pt>
                <c:pt idx="170">
                  <c:v>81.352981682909345</c:v>
                </c:pt>
                <c:pt idx="171">
                  <c:v>81.325999465003349</c:v>
                </c:pt>
                <c:pt idx="172">
                  <c:v>81.299022423382155</c:v>
                </c:pt>
                <c:pt idx="173">
                  <c:v>81.272050021420597</c:v>
                </c:pt>
                <c:pt idx="174">
                  <c:v>81.245081776629817</c:v>
                </c:pt>
                <c:pt idx="175">
                  <c:v>81.218117255325112</c:v>
                </c:pt>
                <c:pt idx="176">
                  <c:v>81.19115606780592</c:v>
                </c:pt>
                <c:pt idx="177">
                  <c:v>81.164197864000201</c:v>
                </c:pt>
                <c:pt idx="178">
                  <c:v>81.137242329530011</c:v>
                </c:pt>
                <c:pt idx="179">
                  <c:v>81.110289182158553</c:v>
                </c:pt>
                <c:pt idx="180">
                  <c:v>81.083338168582955</c:v>
                </c:pt>
                <c:pt idx="181">
                  <c:v>81.05638906153979</c:v>
                </c:pt>
                <c:pt idx="182">
                  <c:v>81.029441657193928</c:v>
                </c:pt>
                <c:pt idx="183">
                  <c:v>81.00249577278332</c:v>
                </c:pt>
                <c:pt idx="184">
                  <c:v>80.975551244495392</c:v>
                </c:pt>
                <c:pt idx="185">
                  <c:v>80.948607925552949</c:v>
                </c:pt>
                <c:pt idx="186">
                  <c:v>80.921665684488985</c:v>
                </c:pt>
                <c:pt idx="187">
                  <c:v>80.894724403592463</c:v>
                </c:pt>
                <c:pt idx="188">
                  <c:v>80.867783977508495</c:v>
                </c:pt>
                <c:pt idx="189">
                  <c:v>80.840844311977705</c:v>
                </c:pt>
                <c:pt idx="190">
                  <c:v>80.813905322701302</c:v>
                </c:pt>
                <c:pt idx="191">
                  <c:v>80.786966934319693</c:v>
                </c:pt>
                <c:pt idx="192">
                  <c:v>80.760029079493364</c:v>
                </c:pt>
                <c:pt idx="193">
                  <c:v>80.733091698076066</c:v>
                </c:pt>
                <c:pt idx="194">
                  <c:v>80.706154736371204</c:v>
                </c:pt>
                <c:pt idx="195">
                  <c:v>80.679218146463185</c:v>
                </c:pt>
                <c:pt idx="196">
                  <c:v>80.652281885616546</c:v>
                </c:pt>
                <c:pt idx="197">
                  <c:v>80.625345915735622</c:v>
                </c:pt>
                <c:pt idx="198">
                  <c:v>80.598410202879492</c:v>
                </c:pt>
                <c:pt idx="199">
                  <c:v>80.571474716825961</c:v>
                </c:pt>
                <c:pt idx="200">
                  <c:v>80.544539430680217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B!$AW$6:$AW$206</c:f>
              <c:numCache>
                <c:formatCode>General</c:formatCode>
                <c:ptCount val="201"/>
                <c:pt idx="0">
                  <c:v>87.489064333965388</c:v>
                </c:pt>
                <c:pt idx="1">
                  <c:v>87.454555348115591</c:v>
                </c:pt>
                <c:pt idx="2">
                  <c:v>87.420045055994379</c:v>
                </c:pt>
                <c:pt idx="3">
                  <c:v>87.385533339453104</c:v>
                </c:pt>
                <c:pt idx="4">
                  <c:v>87.351020069710344</c:v>
                </c:pt>
                <c:pt idx="5">
                  <c:v>87.316505106401436</c:v>
                </c:pt>
                <c:pt idx="6">
                  <c:v>87.281988296543346</c:v>
                </c:pt>
                <c:pt idx="7">
                  <c:v>87.247469473408174</c:v>
                </c:pt>
                <c:pt idx="8">
                  <c:v>87.212948455296967</c:v>
                </c:pt>
                <c:pt idx="9">
                  <c:v>87.178425044205255</c:v>
                </c:pt>
                <c:pt idx="10">
                  <c:v>87.143899024371038</c:v>
                </c:pt>
                <c:pt idx="11">
                  <c:v>87.109370160694738</c:v>
                </c:pt>
                <c:pt idx="12">
                  <c:v>87.07483819702037</c:v>
                </c:pt>
                <c:pt idx="13">
                  <c:v>87.040302854265832</c:v>
                </c:pt>
                <c:pt idx="14">
                  <c:v>87.00576382838932</c:v>
                </c:pt>
                <c:pt idx="15">
                  <c:v>86.971220788177959</c:v>
                </c:pt>
                <c:pt idx="16">
                  <c:v>86.936673372843302</c:v>
                </c:pt>
                <c:pt idx="17">
                  <c:v>86.902121189407509</c:v>
                </c:pt>
                <c:pt idx="18">
                  <c:v>86.867563809862474</c:v>
                </c:pt>
                <c:pt idx="19">
                  <c:v>86.8330007680824</c:v>
                </c:pt>
                <c:pt idx="20">
                  <c:v>86.798431556469922</c:v>
                </c:pt>
                <c:pt idx="21">
                  <c:v>86.763855622312661</c:v>
                </c:pt>
                <c:pt idx="22">
                  <c:v>86.729272363827164</c:v>
                </c:pt>
                <c:pt idx="23">
                  <c:v>86.69468112586371</c:v>
                </c:pt>
                <c:pt idx="24">
                  <c:v>86.660081195244985</c:v>
                </c:pt>
                <c:pt idx="25">
                  <c:v>86.625471795708464</c:v>
                </c:pt>
                <c:pt idx="26">
                  <c:v>86.590852082421094</c:v>
                </c:pt>
                <c:pt idx="27">
                  <c:v>86.556221136031979</c:v>
                </c:pt>
                <c:pt idx="28">
                  <c:v>86.521577956227347</c:v>
                </c:pt>
                <c:pt idx="29">
                  <c:v>86.486921454748412</c:v>
                </c:pt>
                <c:pt idx="30">
                  <c:v>86.452250447832014</c:v>
                </c:pt>
                <c:pt idx="31">
                  <c:v>86.417563648029756</c:v>
                </c:pt>
                <c:pt idx="32">
                  <c:v>86.38285965536042</c:v>
                </c:pt>
                <c:pt idx="33">
                  <c:v>86.348136947746895</c:v>
                </c:pt>
                <c:pt idx="34">
                  <c:v>86.313393870687307</c:v>
                </c:pt>
                <c:pt idx="35">
                  <c:v>86.27862862610742</c:v>
                </c:pt>
                <c:pt idx="36">
                  <c:v>86.243839260339669</c:v>
                </c:pt>
                <c:pt idx="37">
                  <c:v>86.209023651172501</c:v>
                </c:pt>
                <c:pt idx="38">
                  <c:v>86.174179493912305</c:v>
                </c:pt>
                <c:pt idx="39">
                  <c:v>86.13930428640009</c:v>
                </c:pt>
                <c:pt idx="40">
                  <c:v>86.104395312924382</c:v>
                </c:pt>
                <c:pt idx="41">
                  <c:v>86.06944962697375</c:v>
                </c:pt>
                <c:pt idx="42">
                  <c:v>86.034464032773698</c:v>
                </c:pt>
                <c:pt idx="43">
                  <c:v>85.99943506555671</c:v>
                </c:pt>
                <c:pt idx="44">
                  <c:v>85.964358970519854</c:v>
                </c:pt>
                <c:pt idx="45">
                  <c:v>85.929231680431343</c:v>
                </c:pt>
                <c:pt idx="46">
                  <c:v>85.894048791858182</c:v>
                </c:pt>
                <c:pt idx="47">
                  <c:v>85.858805539999707</c:v>
                </c:pt>
                <c:pt idx="48">
                  <c:v>85.823496772130099</c:v>
                </c:pt>
                <c:pt idx="49">
                  <c:v>85.788116919672802</c:v>
                </c:pt>
                <c:pt idx="50">
                  <c:v>85.75265996895854</c:v>
                </c:pt>
                <c:pt idx="51">
                  <c:v>85.717119430750046</c:v>
                </c:pt>
                <c:pt idx="52">
                  <c:v>85.68148830865816</c:v>
                </c:pt>
                <c:pt idx="53">
                  <c:v>85.645759066621665</c:v>
                </c:pt>
                <c:pt idx="54">
                  <c:v>85.609923595682318</c:v>
                </c:pt>
                <c:pt idx="55">
                  <c:v>85.573973180355438</c:v>
                </c:pt>
                <c:pt idx="56">
                  <c:v>85.537898464978213</c:v>
                </c:pt>
                <c:pt idx="57">
                  <c:v>85.501689420514111</c:v>
                </c:pt>
                <c:pt idx="58">
                  <c:v>85.465335312402587</c:v>
                </c:pt>
                <c:pt idx="59">
                  <c:v>85.428824670172162</c:v>
                </c:pt>
                <c:pt idx="60">
                  <c:v>85.392145259681143</c:v>
                </c:pt>
                <c:pt idx="61">
                  <c:v>85.355284059017166</c:v>
                </c:pt>
                <c:pt idx="62">
                  <c:v>85.318227239272261</c:v>
                </c:pt>
                <c:pt idx="63">
                  <c:v>85.280960151617023</c:v>
                </c:pt>
                <c:pt idx="64">
                  <c:v>85.243467322323312</c:v>
                </c:pt>
                <c:pt idx="65">
                  <c:v>85.205732457626922</c:v>
                </c:pt>
                <c:pt idx="66">
                  <c:v>85.167738460579272</c:v>
                </c:pt>
                <c:pt idx="67">
                  <c:v>85.129467462299857</c:v>
                </c:pt>
                <c:pt idx="68">
                  <c:v>85.090900870305916</c:v>
                </c:pt>
                <c:pt idx="69">
                  <c:v>85.052019436846706</c:v>
                </c:pt>
                <c:pt idx="70">
                  <c:v>85.012803350394407</c:v>
                </c:pt>
                <c:pt idx="71">
                  <c:v>84.973232353622649</c:v>
                </c:pt>
                <c:pt idx="72">
                  <c:v>84.933285891311044</c:v>
                </c:pt>
                <c:pt idx="73">
                  <c:v>84.892943291623737</c:v>
                </c:pt>
                <c:pt idx="74">
                  <c:v>84.852183984086139</c:v>
                </c:pt>
                <c:pt idx="75">
                  <c:v>84.810987757288586</c:v>
                </c:pt>
                <c:pt idx="76">
                  <c:v>84.769335058838536</c:v>
                </c:pt>
                <c:pt idx="77">
                  <c:v>84.727207339318625</c:v>
                </c:pt>
                <c:pt idx="78">
                  <c:v>84.68458744094572</c:v>
                </c:pt>
                <c:pt idx="79">
                  <c:v>84.641460030230746</c:v>
                </c:pt>
                <c:pt idx="80">
                  <c:v>84.597812072180588</c:v>
                </c:pt>
                <c:pt idx="81">
                  <c:v>84.553633341458124</c:v>
                </c:pt>
                <c:pt idx="82">
                  <c:v>84.508916963433379</c:v>
                </c:pt>
                <c:pt idx="83">
                  <c:v>84.463659975271113</c:v>
                </c:pt>
                <c:pt idx="84">
                  <c:v>84.417863894189665</c:v>
                </c:pt>
                <c:pt idx="85">
                  <c:v>84.371535276928029</c:v>
                </c:pt>
                <c:pt idx="86">
                  <c:v>84.32468625145313</c:v>
                </c:pt>
                <c:pt idx="87">
                  <c:v>84.27733499925516</c:v>
                </c:pt>
                <c:pt idx="88">
                  <c:v>84.229506164484576</c:v>
                </c:pt>
                <c:pt idx="89">
                  <c:v>84.181231164973411</c:v>
                </c:pt>
                <c:pt idx="90">
                  <c:v>84.132548380149061</c:v>
                </c:pt>
                <c:pt idx="91">
                  <c:v>84.083503192257595</c:v>
                </c:pt>
                <c:pt idx="92">
                  <c:v>84.034147860364641</c:v>
                </c:pt>
                <c:pt idx="93">
                  <c:v>83.984541211389455</c:v>
                </c:pt>
                <c:pt idx="94">
                  <c:v>83.934748138908191</c:v>
                </c:pt>
                <c:pt idx="95">
                  <c:v>83.884838908424356</c:v>
                </c:pt>
                <c:pt idx="96">
                  <c:v>83.83488827686412</c:v>
                </c:pt>
                <c:pt idx="97">
                  <c:v>83.784974443661014</c:v>
                </c:pt>
                <c:pt idx="98">
                  <c:v>83.735177860273694</c:v>
                </c:pt>
                <c:pt idx="99">
                  <c:v>83.685579933585515</c:v>
                </c:pt>
                <c:pt idx="100">
                  <c:v>83.636261665626307</c:v>
                </c:pt>
                <c:pt idx="101">
                  <c:v>83.587302276789387</c:v>
                </c:pt>
                <c:pt idx="102">
                  <c:v>83.538777861713498</c:v>
                </c:pt>
                <c:pt idx="103">
                  <c:v>83.490760126020973</c:v>
                </c:pt>
                <c:pt idx="104">
                  <c:v>83.443315248181619</c:v>
                </c:pt>
                <c:pt idx="105">
                  <c:v>83.396502904208745</c:v>
                </c:pt>
                <c:pt idx="106">
                  <c:v>83.350375484232387</c:v>
                </c:pt>
                <c:pt idx="107">
                  <c:v>83.304977519951848</c:v>
                </c:pt>
                <c:pt idx="108">
                  <c:v>83.260345331346727</c:v>
                </c:pt>
                <c:pt idx="109">
                  <c:v>83.216506890634065</c:v>
                </c:pt>
                <c:pt idx="110">
                  <c:v>83.173481892012276</c:v>
                </c:pt>
                <c:pt idx="111">
                  <c:v>83.131282007805595</c:v>
                </c:pt>
                <c:pt idx="112">
                  <c:v>83.089911305590917</c:v>
                </c:pt>
                <c:pt idx="113">
                  <c:v>83.049366796929917</c:v>
                </c:pt>
                <c:pt idx="114">
                  <c:v>83.009639086424599</c:v>
                </c:pt>
                <c:pt idx="115">
                  <c:v>82.970713089789555</c:v>
                </c:pt>
                <c:pt idx="116">
                  <c:v>82.932568791195322</c:v>
                </c:pt>
                <c:pt idx="117">
                  <c:v>82.895182012924437</c:v>
                </c:pt>
                <c:pt idx="118">
                  <c:v>82.858525174010339</c:v>
                </c:pt>
                <c:pt idx="119">
                  <c:v>82.822568018631301</c:v>
                </c:pt>
                <c:pt idx="120">
                  <c:v>82.78727829927881</c:v>
                </c:pt>
                <c:pt idx="121">
                  <c:v>82.752622403847383</c:v>
                </c:pt>
                <c:pt idx="122">
                  <c:v>82.718565919599428</c:v>
                </c:pt>
                <c:pt idx="123">
                  <c:v>82.685074130312501</c:v>
                </c:pt>
                <c:pt idx="124">
                  <c:v>82.652112445742617</c:v>
                </c:pt>
                <c:pt idx="125">
                  <c:v>82.619646764813865</c:v>
                </c:pt>
                <c:pt idx="126">
                  <c:v>82.587643775684441</c:v>
                </c:pt>
                <c:pt idx="127">
                  <c:v>82.556071197088116</c:v>
                </c:pt>
                <c:pt idx="128">
                  <c:v>82.524897966163209</c:v>
                </c:pt>
                <c:pt idx="129">
                  <c:v>82.494094378429551</c:v>
                </c:pt>
                <c:pt idx="130">
                  <c:v>82.463632185724975</c:v>
                </c:pt>
                <c:pt idx="131">
                  <c:v>82.433484657833702</c:v>
                </c:pt>
                <c:pt idx="132">
                  <c:v>82.403626613289489</c:v>
                </c:pt>
                <c:pt idx="133">
                  <c:v>82.374034424469428</c:v>
                </c:pt>
                <c:pt idx="134">
                  <c:v>82.344686001652562</c:v>
                </c:pt>
                <c:pt idx="135">
                  <c:v>82.315560760237261</c:v>
                </c:pt>
                <c:pt idx="136">
                  <c:v>82.286639574819176</c:v>
                </c:pt>
                <c:pt idx="137">
                  <c:v>82.257904723348233</c:v>
                </c:pt>
                <c:pt idx="138">
                  <c:v>82.229339824123244</c:v>
                </c:pt>
                <c:pt idx="139">
                  <c:v>82.200929767954776</c:v>
                </c:pt>
                <c:pt idx="140">
                  <c:v>82.172660647438306</c:v>
                </c:pt>
                <c:pt idx="141">
                  <c:v>82.144519684930827</c:v>
                </c:pt>
                <c:pt idx="142">
                  <c:v>82.116495160517303</c:v>
                </c:pt>
                <c:pt idx="143">
                  <c:v>82.088576340985952</c:v>
                </c:pt>
                <c:pt idx="144">
                  <c:v>82.060753410602089</c:v>
                </c:pt>
                <c:pt idx="145">
                  <c:v>82.033017404274972</c:v>
                </c:pt>
                <c:pt idx="146">
                  <c:v>82.005360143549296</c:v>
                </c:pt>
                <c:pt idx="147">
                  <c:v>81.977774175716675</c:v>
                </c:pt>
                <c:pt idx="148">
                  <c:v>81.95025271623156</c:v>
                </c:pt>
                <c:pt idx="149">
                  <c:v>81.922789594526506</c:v>
                </c:pt>
                <c:pt idx="150">
                  <c:v>81.895379203249476</c:v>
                </c:pt>
                <c:pt idx="151">
                  <c:v>81.868016450890266</c:v>
                </c:pt>
                <c:pt idx="152">
                  <c:v>81.840696717719695</c:v>
                </c:pt>
                <c:pt idx="153">
                  <c:v>81.813415814933052</c:v>
                </c:pt>
                <c:pt idx="154">
                  <c:v>81.786169946866238</c:v>
                </c:pt>
                <c:pt idx="155">
                  <c:v>81.75895567613658</c:v>
                </c:pt>
                <c:pt idx="156">
                  <c:v>81.731769891551139</c:v>
                </c:pt>
                <c:pt idx="157">
                  <c:v>81.704609778618973</c:v>
                </c:pt>
                <c:pt idx="158">
                  <c:v>81.677472792503337</c:v>
                </c:pt>
                <c:pt idx="159">
                  <c:v>81.650356633250311</c:v>
                </c:pt>
                <c:pt idx="160">
                  <c:v>81.623259223134653</c:v>
                </c:pt>
                <c:pt idx="161">
                  <c:v>81.596178685968113</c:v>
                </c:pt>
                <c:pt idx="162">
                  <c:v>81.569113328222386</c:v>
                </c:pt>
                <c:pt idx="163">
                  <c:v>81.542061621825837</c:v>
                </c:pt>
                <c:pt idx="164">
                  <c:v>81.515022188500765</c:v>
                </c:pt>
                <c:pt idx="165">
                  <c:v>81.487993785515783</c:v>
                </c:pt>
                <c:pt idx="166">
                  <c:v>81.460975292736137</c:v>
                </c:pt>
                <c:pt idx="167">
                  <c:v>81.433965700862487</c:v>
                </c:pt>
                <c:pt idx="168">
                  <c:v>81.406964100756312</c:v>
                </c:pt>
                <c:pt idx="169">
                  <c:v>81.37996967375787</c:v>
                </c:pt>
                <c:pt idx="170">
                  <c:v>81.352981682909345</c:v>
                </c:pt>
                <c:pt idx="171">
                  <c:v>81.325999465003349</c:v>
                </c:pt>
                <c:pt idx="172">
                  <c:v>81.299022423382155</c:v>
                </c:pt>
                <c:pt idx="173">
                  <c:v>81.272050021420597</c:v>
                </c:pt>
                <c:pt idx="174">
                  <c:v>81.245081776629817</c:v>
                </c:pt>
                <c:pt idx="175">
                  <c:v>81.218117255325112</c:v>
                </c:pt>
                <c:pt idx="176">
                  <c:v>81.19115606780592</c:v>
                </c:pt>
                <c:pt idx="177">
                  <c:v>81.164197864000201</c:v>
                </c:pt>
                <c:pt idx="178">
                  <c:v>81.137242329530011</c:v>
                </c:pt>
                <c:pt idx="179">
                  <c:v>81.110289182158553</c:v>
                </c:pt>
                <c:pt idx="180">
                  <c:v>81.083338168582955</c:v>
                </c:pt>
                <c:pt idx="181">
                  <c:v>81.05638906153979</c:v>
                </c:pt>
                <c:pt idx="182">
                  <c:v>81.029441657193928</c:v>
                </c:pt>
                <c:pt idx="183">
                  <c:v>81.00249577278332</c:v>
                </c:pt>
                <c:pt idx="184">
                  <c:v>80.975551244495392</c:v>
                </c:pt>
                <c:pt idx="185">
                  <c:v>80.948607925552949</c:v>
                </c:pt>
                <c:pt idx="186">
                  <c:v>80.921665684488985</c:v>
                </c:pt>
                <c:pt idx="187">
                  <c:v>80.894724403592463</c:v>
                </c:pt>
                <c:pt idx="188">
                  <c:v>80.867783977508495</c:v>
                </c:pt>
                <c:pt idx="189">
                  <c:v>80.840844311977705</c:v>
                </c:pt>
                <c:pt idx="190">
                  <c:v>80.813905322701302</c:v>
                </c:pt>
                <c:pt idx="191">
                  <c:v>80.786966934319693</c:v>
                </c:pt>
                <c:pt idx="192">
                  <c:v>80.760029079493364</c:v>
                </c:pt>
                <c:pt idx="193">
                  <c:v>80.733091698076066</c:v>
                </c:pt>
                <c:pt idx="194">
                  <c:v>80.706154736371204</c:v>
                </c:pt>
                <c:pt idx="195">
                  <c:v>80.679218146463185</c:v>
                </c:pt>
                <c:pt idx="196">
                  <c:v>80.652281885616546</c:v>
                </c:pt>
                <c:pt idx="197">
                  <c:v>80.625345915735622</c:v>
                </c:pt>
                <c:pt idx="198">
                  <c:v>80.598410202879492</c:v>
                </c:pt>
                <c:pt idx="199">
                  <c:v>80.571474716825961</c:v>
                </c:pt>
                <c:pt idx="200">
                  <c:v>80.544539430680217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381984"/>
        <c:axId val="584382376"/>
      </c:scatterChart>
      <c:valAx>
        <c:axId val="5843819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4382376"/>
        <c:crosses val="autoZero"/>
        <c:crossBetween val="midCat"/>
      </c:valAx>
      <c:valAx>
        <c:axId val="5843823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438198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B!$E$6:$E$206</c:f>
              <c:numCache>
                <c:formatCode>General</c:formatCode>
                <c:ptCount val="201"/>
                <c:pt idx="0">
                  <c:v>87.070999999999998</c:v>
                </c:pt>
                <c:pt idx="1">
                  <c:v>86.2</c:v>
                </c:pt>
                <c:pt idx="2">
                  <c:v>87.713999999999999</c:v>
                </c:pt>
                <c:pt idx="3">
                  <c:v>87</c:v>
                </c:pt>
                <c:pt idx="4">
                  <c:v>87.085999999999999</c:v>
                </c:pt>
                <c:pt idx="5">
                  <c:v>88.2</c:v>
                </c:pt>
                <c:pt idx="6">
                  <c:v>87.9</c:v>
                </c:pt>
                <c:pt idx="7">
                  <c:v>86.9</c:v>
                </c:pt>
                <c:pt idx="8">
                  <c:v>86.528999999999996</c:v>
                </c:pt>
                <c:pt idx="9">
                  <c:v>86.942999999999998</c:v>
                </c:pt>
                <c:pt idx="10">
                  <c:v>85.942999999999998</c:v>
                </c:pt>
                <c:pt idx="11">
                  <c:v>86.543000000000006</c:v>
                </c:pt>
                <c:pt idx="12">
                  <c:v>86.286000000000001</c:v>
                </c:pt>
                <c:pt idx="13">
                  <c:v>86.870999999999995</c:v>
                </c:pt>
                <c:pt idx="14">
                  <c:v>87.4</c:v>
                </c:pt>
                <c:pt idx="15">
                  <c:v>87.242999999999995</c:v>
                </c:pt>
                <c:pt idx="16">
                  <c:v>87.043000000000006</c:v>
                </c:pt>
                <c:pt idx="17">
                  <c:v>87</c:v>
                </c:pt>
                <c:pt idx="18">
                  <c:v>87</c:v>
                </c:pt>
                <c:pt idx="19">
                  <c:v>86.956999999999994</c:v>
                </c:pt>
                <c:pt idx="20">
                  <c:v>87.370999999999995</c:v>
                </c:pt>
                <c:pt idx="21">
                  <c:v>88.242999999999995</c:v>
                </c:pt>
                <c:pt idx="22">
                  <c:v>87.643000000000001</c:v>
                </c:pt>
                <c:pt idx="23">
                  <c:v>88.3</c:v>
                </c:pt>
                <c:pt idx="24">
                  <c:v>87.856999999999999</c:v>
                </c:pt>
                <c:pt idx="25">
                  <c:v>87.4</c:v>
                </c:pt>
                <c:pt idx="26">
                  <c:v>87.786000000000001</c:v>
                </c:pt>
                <c:pt idx="27">
                  <c:v>88.2</c:v>
                </c:pt>
                <c:pt idx="28">
                  <c:v>88.956999999999994</c:v>
                </c:pt>
                <c:pt idx="29">
                  <c:v>88.043000000000006</c:v>
                </c:pt>
                <c:pt idx="30">
                  <c:v>90.528999999999996</c:v>
                </c:pt>
                <c:pt idx="31">
                  <c:v>89.5</c:v>
                </c:pt>
                <c:pt idx="32">
                  <c:v>89.9</c:v>
                </c:pt>
                <c:pt idx="33">
                  <c:v>90.343000000000004</c:v>
                </c:pt>
                <c:pt idx="34">
                  <c:v>89.813999999999993</c:v>
                </c:pt>
                <c:pt idx="35">
                  <c:v>91.585999999999999</c:v>
                </c:pt>
                <c:pt idx="36">
                  <c:v>91.956999999999994</c:v>
                </c:pt>
                <c:pt idx="37">
                  <c:v>91.286000000000001</c:v>
                </c:pt>
                <c:pt idx="38">
                  <c:v>92.929000000000002</c:v>
                </c:pt>
                <c:pt idx="39">
                  <c:v>93.528999999999996</c:v>
                </c:pt>
                <c:pt idx="40">
                  <c:v>94.286000000000001</c:v>
                </c:pt>
                <c:pt idx="41">
                  <c:v>96.242999999999995</c:v>
                </c:pt>
                <c:pt idx="42">
                  <c:v>99.356999999999999</c:v>
                </c:pt>
                <c:pt idx="43">
                  <c:v>101.986</c:v>
                </c:pt>
                <c:pt idx="44">
                  <c:v>105.414</c:v>
                </c:pt>
                <c:pt idx="45">
                  <c:v>109.557</c:v>
                </c:pt>
                <c:pt idx="46">
                  <c:v>115.771</c:v>
                </c:pt>
                <c:pt idx="47">
                  <c:v>122.371</c:v>
                </c:pt>
                <c:pt idx="48">
                  <c:v>131.15700000000001</c:v>
                </c:pt>
                <c:pt idx="49">
                  <c:v>139.84299999999999</c:v>
                </c:pt>
                <c:pt idx="50">
                  <c:v>148.17099999999999</c:v>
                </c:pt>
                <c:pt idx="51">
                  <c:v>157.571</c:v>
                </c:pt>
                <c:pt idx="52">
                  <c:v>166.82900000000001</c:v>
                </c:pt>
                <c:pt idx="53">
                  <c:v>176.01400000000001</c:v>
                </c:pt>
                <c:pt idx="54">
                  <c:v>183.8</c:v>
                </c:pt>
                <c:pt idx="55">
                  <c:v>190.72900000000001</c:v>
                </c:pt>
                <c:pt idx="56">
                  <c:v>195.27099999999999</c:v>
                </c:pt>
                <c:pt idx="57">
                  <c:v>197.12899999999999</c:v>
                </c:pt>
                <c:pt idx="58">
                  <c:v>195.54300000000001</c:v>
                </c:pt>
                <c:pt idx="59">
                  <c:v>191.95699999999999</c:v>
                </c:pt>
                <c:pt idx="60">
                  <c:v>181.74299999999999</c:v>
                </c:pt>
                <c:pt idx="61">
                  <c:v>166.95699999999999</c:v>
                </c:pt>
                <c:pt idx="62">
                  <c:v>145.214</c:v>
                </c:pt>
                <c:pt idx="63">
                  <c:v>121.7</c:v>
                </c:pt>
                <c:pt idx="64">
                  <c:v>104.68600000000001</c:v>
                </c:pt>
                <c:pt idx="65">
                  <c:v>96.143000000000001</c:v>
                </c:pt>
                <c:pt idx="66">
                  <c:v>90.013999999999996</c:v>
                </c:pt>
                <c:pt idx="67">
                  <c:v>89.771000000000001</c:v>
                </c:pt>
                <c:pt idx="68">
                  <c:v>88.971000000000004</c:v>
                </c:pt>
                <c:pt idx="69">
                  <c:v>89.986000000000004</c:v>
                </c:pt>
                <c:pt idx="70">
                  <c:v>90.2</c:v>
                </c:pt>
                <c:pt idx="71">
                  <c:v>92.686000000000007</c:v>
                </c:pt>
                <c:pt idx="72">
                  <c:v>95.213999999999999</c:v>
                </c:pt>
                <c:pt idx="73">
                  <c:v>97.771000000000001</c:v>
                </c:pt>
                <c:pt idx="74">
                  <c:v>99.956999999999994</c:v>
                </c:pt>
                <c:pt idx="75">
                  <c:v>104.3</c:v>
                </c:pt>
                <c:pt idx="76">
                  <c:v>109.071</c:v>
                </c:pt>
                <c:pt idx="77">
                  <c:v>114.843</c:v>
                </c:pt>
                <c:pt idx="78">
                  <c:v>120.229</c:v>
                </c:pt>
                <c:pt idx="79">
                  <c:v>126.32899999999999</c:v>
                </c:pt>
                <c:pt idx="80">
                  <c:v>132.27099999999999</c:v>
                </c:pt>
                <c:pt idx="81">
                  <c:v>136.68600000000001</c:v>
                </c:pt>
                <c:pt idx="82">
                  <c:v>139.114</c:v>
                </c:pt>
                <c:pt idx="83">
                  <c:v>137.857</c:v>
                </c:pt>
                <c:pt idx="84">
                  <c:v>134.08600000000001</c:v>
                </c:pt>
                <c:pt idx="85">
                  <c:v>128.214</c:v>
                </c:pt>
                <c:pt idx="86">
                  <c:v>117.386</c:v>
                </c:pt>
                <c:pt idx="87">
                  <c:v>108.943</c:v>
                </c:pt>
                <c:pt idx="88">
                  <c:v>99.129000000000005</c:v>
                </c:pt>
                <c:pt idx="89">
                  <c:v>93.013999999999996</c:v>
                </c:pt>
                <c:pt idx="90">
                  <c:v>90.313999999999993</c:v>
                </c:pt>
                <c:pt idx="91">
                  <c:v>89.2</c:v>
                </c:pt>
                <c:pt idx="92">
                  <c:v>88.2</c:v>
                </c:pt>
                <c:pt idx="93">
                  <c:v>88.356999999999999</c:v>
                </c:pt>
                <c:pt idx="94">
                  <c:v>87.856999999999999</c:v>
                </c:pt>
                <c:pt idx="95">
                  <c:v>86.271000000000001</c:v>
                </c:pt>
                <c:pt idx="96">
                  <c:v>87.028999999999996</c:v>
                </c:pt>
                <c:pt idx="97">
                  <c:v>85.956999999999994</c:v>
                </c:pt>
                <c:pt idx="98">
                  <c:v>86.114000000000004</c:v>
                </c:pt>
                <c:pt idx="99">
                  <c:v>86.543000000000006</c:v>
                </c:pt>
                <c:pt idx="100">
                  <c:v>86.671000000000006</c:v>
                </c:pt>
                <c:pt idx="101">
                  <c:v>86.171000000000006</c:v>
                </c:pt>
                <c:pt idx="102">
                  <c:v>86.343000000000004</c:v>
                </c:pt>
                <c:pt idx="103">
                  <c:v>86.6</c:v>
                </c:pt>
                <c:pt idx="104">
                  <c:v>86.143000000000001</c:v>
                </c:pt>
                <c:pt idx="105">
                  <c:v>86.343000000000004</c:v>
                </c:pt>
                <c:pt idx="106">
                  <c:v>86.429000000000002</c:v>
                </c:pt>
                <c:pt idx="107">
                  <c:v>86.656999999999996</c:v>
                </c:pt>
                <c:pt idx="108">
                  <c:v>86.956999999999994</c:v>
                </c:pt>
                <c:pt idx="109">
                  <c:v>86.370999999999995</c:v>
                </c:pt>
                <c:pt idx="110">
                  <c:v>88.1</c:v>
                </c:pt>
                <c:pt idx="111">
                  <c:v>87.528999999999996</c:v>
                </c:pt>
                <c:pt idx="112">
                  <c:v>87.257000000000005</c:v>
                </c:pt>
                <c:pt idx="113">
                  <c:v>86.286000000000001</c:v>
                </c:pt>
                <c:pt idx="114">
                  <c:v>87.513999999999996</c:v>
                </c:pt>
                <c:pt idx="115">
                  <c:v>86.870999999999995</c:v>
                </c:pt>
                <c:pt idx="116">
                  <c:v>85.856999999999999</c:v>
                </c:pt>
                <c:pt idx="117">
                  <c:v>85.914000000000001</c:v>
                </c:pt>
                <c:pt idx="118">
                  <c:v>87.414000000000001</c:v>
                </c:pt>
                <c:pt idx="119">
                  <c:v>85.942999999999998</c:v>
                </c:pt>
                <c:pt idx="120">
                  <c:v>86.557000000000002</c:v>
                </c:pt>
                <c:pt idx="121">
                  <c:v>87.328999999999994</c:v>
                </c:pt>
                <c:pt idx="122">
                  <c:v>85.486000000000004</c:v>
                </c:pt>
                <c:pt idx="123">
                  <c:v>86.343000000000004</c:v>
                </c:pt>
                <c:pt idx="124">
                  <c:v>87.856999999999999</c:v>
                </c:pt>
                <c:pt idx="125">
                  <c:v>84.843000000000004</c:v>
                </c:pt>
                <c:pt idx="126">
                  <c:v>86.5</c:v>
                </c:pt>
                <c:pt idx="127">
                  <c:v>85.885999999999996</c:v>
                </c:pt>
                <c:pt idx="128">
                  <c:v>85.971000000000004</c:v>
                </c:pt>
                <c:pt idx="129">
                  <c:v>85.3</c:v>
                </c:pt>
                <c:pt idx="130">
                  <c:v>85.671000000000006</c:v>
                </c:pt>
                <c:pt idx="131">
                  <c:v>85.114000000000004</c:v>
                </c:pt>
                <c:pt idx="132">
                  <c:v>85.286000000000001</c:v>
                </c:pt>
                <c:pt idx="133">
                  <c:v>84.828999999999994</c:v>
                </c:pt>
                <c:pt idx="134">
                  <c:v>85.213999999999999</c:v>
                </c:pt>
                <c:pt idx="135">
                  <c:v>84.114000000000004</c:v>
                </c:pt>
                <c:pt idx="136">
                  <c:v>84.043000000000006</c:v>
                </c:pt>
                <c:pt idx="137">
                  <c:v>82.956999999999994</c:v>
                </c:pt>
                <c:pt idx="138">
                  <c:v>84</c:v>
                </c:pt>
                <c:pt idx="139">
                  <c:v>84.286000000000001</c:v>
                </c:pt>
                <c:pt idx="140">
                  <c:v>85.242999999999995</c:v>
                </c:pt>
                <c:pt idx="141">
                  <c:v>84.171000000000006</c:v>
                </c:pt>
                <c:pt idx="142">
                  <c:v>84.3</c:v>
                </c:pt>
                <c:pt idx="143">
                  <c:v>84.313999999999993</c:v>
                </c:pt>
                <c:pt idx="144">
                  <c:v>84.171000000000006</c:v>
                </c:pt>
                <c:pt idx="145">
                  <c:v>84.057000000000002</c:v>
                </c:pt>
                <c:pt idx="146">
                  <c:v>83.856999999999999</c:v>
                </c:pt>
                <c:pt idx="147">
                  <c:v>84.228999999999999</c:v>
                </c:pt>
                <c:pt idx="148">
                  <c:v>85.856999999999999</c:v>
                </c:pt>
                <c:pt idx="149">
                  <c:v>83.986000000000004</c:v>
                </c:pt>
                <c:pt idx="150">
                  <c:v>83.385999999999996</c:v>
                </c:pt>
                <c:pt idx="151">
                  <c:v>83.429000000000002</c:v>
                </c:pt>
                <c:pt idx="152">
                  <c:v>84.813999999999993</c:v>
                </c:pt>
                <c:pt idx="153">
                  <c:v>85.471000000000004</c:v>
                </c:pt>
                <c:pt idx="154">
                  <c:v>86.043000000000006</c:v>
                </c:pt>
                <c:pt idx="155">
                  <c:v>85.656999999999996</c:v>
                </c:pt>
                <c:pt idx="156">
                  <c:v>83.971000000000004</c:v>
                </c:pt>
                <c:pt idx="157">
                  <c:v>84.013999999999996</c:v>
                </c:pt>
                <c:pt idx="158">
                  <c:v>85.070999999999998</c:v>
                </c:pt>
                <c:pt idx="159">
                  <c:v>84.614000000000004</c:v>
                </c:pt>
                <c:pt idx="160">
                  <c:v>83.757000000000005</c:v>
                </c:pt>
                <c:pt idx="161">
                  <c:v>83.757000000000005</c:v>
                </c:pt>
                <c:pt idx="162">
                  <c:v>83.414000000000001</c:v>
                </c:pt>
                <c:pt idx="163">
                  <c:v>83.671000000000006</c:v>
                </c:pt>
                <c:pt idx="164">
                  <c:v>83.242999999999995</c:v>
                </c:pt>
                <c:pt idx="165">
                  <c:v>83.9</c:v>
                </c:pt>
                <c:pt idx="166">
                  <c:v>84.771000000000001</c:v>
                </c:pt>
                <c:pt idx="167">
                  <c:v>84.213999999999999</c:v>
                </c:pt>
                <c:pt idx="168">
                  <c:v>83.442999999999998</c:v>
                </c:pt>
                <c:pt idx="169">
                  <c:v>84.385999999999996</c:v>
                </c:pt>
                <c:pt idx="170">
                  <c:v>83.385999999999996</c:v>
                </c:pt>
                <c:pt idx="171">
                  <c:v>84.429000000000002</c:v>
                </c:pt>
                <c:pt idx="172">
                  <c:v>83.942999999999998</c:v>
                </c:pt>
                <c:pt idx="173">
                  <c:v>82.8</c:v>
                </c:pt>
                <c:pt idx="174">
                  <c:v>83.813999999999993</c:v>
                </c:pt>
                <c:pt idx="175">
                  <c:v>82.9</c:v>
                </c:pt>
                <c:pt idx="176">
                  <c:v>82.885999999999996</c:v>
                </c:pt>
                <c:pt idx="177">
                  <c:v>82.643000000000001</c:v>
                </c:pt>
                <c:pt idx="178">
                  <c:v>83.343000000000004</c:v>
                </c:pt>
                <c:pt idx="179">
                  <c:v>82.328999999999994</c:v>
                </c:pt>
                <c:pt idx="180">
                  <c:v>82.228999999999999</c:v>
                </c:pt>
                <c:pt idx="181">
                  <c:v>83.686000000000007</c:v>
                </c:pt>
                <c:pt idx="182">
                  <c:v>82.528999999999996</c:v>
                </c:pt>
                <c:pt idx="183">
                  <c:v>83.813999999999993</c:v>
                </c:pt>
                <c:pt idx="184">
                  <c:v>82.370999999999995</c:v>
                </c:pt>
                <c:pt idx="185">
                  <c:v>83.629000000000005</c:v>
                </c:pt>
                <c:pt idx="186">
                  <c:v>82.956999999999994</c:v>
                </c:pt>
                <c:pt idx="187">
                  <c:v>82.956999999999994</c:v>
                </c:pt>
                <c:pt idx="188">
                  <c:v>82.028999999999996</c:v>
                </c:pt>
                <c:pt idx="189">
                  <c:v>83.513999999999996</c:v>
                </c:pt>
                <c:pt idx="190">
                  <c:v>82.8</c:v>
                </c:pt>
                <c:pt idx="191">
                  <c:v>82.929000000000002</c:v>
                </c:pt>
                <c:pt idx="192">
                  <c:v>82.143000000000001</c:v>
                </c:pt>
                <c:pt idx="193">
                  <c:v>83.486000000000004</c:v>
                </c:pt>
                <c:pt idx="194">
                  <c:v>82.313999999999993</c:v>
                </c:pt>
                <c:pt idx="195">
                  <c:v>83.370999999999995</c:v>
                </c:pt>
                <c:pt idx="196">
                  <c:v>83.929000000000002</c:v>
                </c:pt>
                <c:pt idx="197">
                  <c:v>83.442999999999998</c:v>
                </c:pt>
                <c:pt idx="198">
                  <c:v>83.843000000000004</c:v>
                </c:pt>
                <c:pt idx="199">
                  <c:v>84.043000000000006</c:v>
                </c:pt>
                <c:pt idx="200">
                  <c:v>83.629000000000005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B!$T$6:$T$206</c:f>
              <c:numCache>
                <c:formatCode>0.00</c:formatCode>
                <c:ptCount val="201"/>
                <c:pt idx="0">
                  <c:v>88.371520898995939</c:v>
                </c:pt>
                <c:pt idx="1">
                  <c:v>88.360752248855675</c:v>
                </c:pt>
                <c:pt idx="2">
                  <c:v>88.349984553115291</c:v>
                </c:pt>
                <c:pt idx="3">
                  <c:v>88.339217881179295</c:v>
                </c:pt>
                <c:pt idx="4">
                  <c:v>88.328452306957971</c:v>
                </c:pt>
                <c:pt idx="5">
                  <c:v>88.317687909090012</c:v>
                </c:pt>
                <c:pt idx="6">
                  <c:v>88.306924771166607</c:v>
                </c:pt>
                <c:pt idx="7">
                  <c:v>88.296162981954311</c:v>
                </c:pt>
                <c:pt idx="8">
                  <c:v>88.285402635614886</c:v>
                </c:pt>
                <c:pt idx="9">
                  <c:v>88.274643831919335</c:v>
                </c:pt>
                <c:pt idx="10">
                  <c:v>88.263886676452657</c:v>
                </c:pt>
                <c:pt idx="11">
                  <c:v>88.253131280806016</c:v>
                </c:pt>
                <c:pt idx="12">
                  <c:v>88.242377762751573</c:v>
                </c:pt>
                <c:pt idx="13">
                  <c:v>88.231626246394839</c:v>
                </c:pt>
                <c:pt idx="14">
                  <c:v>88.220876862299122</c:v>
                </c:pt>
                <c:pt idx="15">
                  <c:v>88.210129747574669</c:v>
                </c:pt>
                <c:pt idx="16">
                  <c:v>88.19938504592605</c:v>
                </c:pt>
                <c:pt idx="17">
                  <c:v>88.188642907652536</c:v>
                </c:pt>
                <c:pt idx="18">
                  <c:v>88.177903489607715</c:v>
                </c:pt>
                <c:pt idx="19">
                  <c:v>88.167166955171822</c:v>
                </c:pt>
                <c:pt idx="20">
                  <c:v>88.156433474465331</c:v>
                </c:pt>
                <c:pt idx="21">
                  <c:v>88.145703225648518</c:v>
                </c:pt>
                <c:pt idx="22">
                  <c:v>88.134976400209638</c:v>
                </c:pt>
                <c:pt idx="23">
                  <c:v>88.12425322168383</c:v>
                </c:pt>
                <c:pt idx="24">
                  <c:v>88.113534007060039</c:v>
                </c:pt>
                <c:pt idx="25">
                  <c:v>88.102819357274413</c:v>
                </c:pt>
                <c:pt idx="26">
                  <c:v>88.092110719900845</c:v>
                </c:pt>
                <c:pt idx="27">
                  <c:v>88.081411975264871</c:v>
                </c:pt>
                <c:pt idx="28">
                  <c:v>88.070733704701141</c:v>
                </c:pt>
                <c:pt idx="29">
                  <c:v>88.060104152049306</c:v>
                </c:pt>
                <c:pt idx="30">
                  <c:v>88.049596069607645</c:v>
                </c:pt>
                <c:pt idx="31">
                  <c:v>88.039389357658763</c:v>
                </c:pt>
                <c:pt idx="32">
                  <c:v>88.029910135453648</c:v>
                </c:pt>
                <c:pt idx="33">
                  <c:v>88.022124078086065</c:v>
                </c:pt>
                <c:pt idx="34">
                  <c:v>88.018123076439863</c:v>
                </c:pt>
                <c:pt idx="35">
                  <c:v>88.022234921249179</c:v>
                </c:pt>
                <c:pt idx="36">
                  <c:v>88.043001887174995</c:v>
                </c:pt>
                <c:pt idx="37">
                  <c:v>88.096490981924831</c:v>
                </c:pt>
                <c:pt idx="38">
                  <c:v>88.21145634539117</c:v>
                </c:pt>
                <c:pt idx="39">
                  <c:v>88.43676822996666</c:v>
                </c:pt>
                <c:pt idx="40">
                  <c:v>88.85111168933004</c:v>
                </c:pt>
                <c:pt idx="41">
                  <c:v>89.5741047853613</c:v>
                </c:pt>
                <c:pt idx="42">
                  <c:v>90.776644301206744</c:v>
                </c:pt>
                <c:pt idx="43">
                  <c:v>92.68661914369477</c:v>
                </c:pt>
                <c:pt idx="44">
                  <c:v>95.584615188519635</c:v>
                </c:pt>
                <c:pt idx="45">
                  <c:v>99.783673808350528</c:v>
                </c:pt>
                <c:pt idx="46">
                  <c:v>105.588517231468</c:v>
                </c:pt>
                <c:pt idx="47">
                  <c:v>113.23363499642657</c:v>
                </c:pt>
                <c:pt idx="48">
                  <c:v>122.80618098643235</c:v>
                </c:pt>
                <c:pt idx="49">
                  <c:v>134.16748433072061</c:v>
                </c:pt>
                <c:pt idx="50">
                  <c:v>146.89359609354375</c:v>
                </c:pt>
                <c:pt idx="51">
                  <c:v>160.25749876253792</c:v>
                </c:pt>
                <c:pt idx="52">
                  <c:v>173.27081192717338</c:v>
                </c:pt>
                <c:pt idx="53">
                  <c:v>184.79048736019479</c:v>
                </c:pt>
                <c:pt idx="54">
                  <c:v>193.67852873240577</c:v>
                </c:pt>
                <c:pt idx="55">
                  <c:v>198.98536189197242</c:v>
                </c:pt>
                <c:pt idx="56">
                  <c:v>200.11639705970413</c:v>
                </c:pt>
                <c:pt idx="57">
                  <c:v>196.9414412404698</c:v>
                </c:pt>
                <c:pt idx="58">
                  <c:v>189.81912616363792</c:v>
                </c:pt>
                <c:pt idx="59">
                  <c:v>179.53001586367719</c:v>
                </c:pt>
                <c:pt idx="60">
                  <c:v>167.13564432217672</c:v>
                </c:pt>
                <c:pt idx="61">
                  <c:v>153.79867461530839</c:v>
                </c:pt>
                <c:pt idx="62">
                  <c:v>140.60616877972291</c:v>
                </c:pt>
                <c:pt idx="63">
                  <c:v>128.43238400915988</c:v>
                </c:pt>
                <c:pt idx="64">
                  <c:v>117.86274103293626</c:v>
                </c:pt>
                <c:pt idx="65">
                  <c:v>109.18254703427824</c:v>
                </c:pt>
                <c:pt idx="66">
                  <c:v>102.41877084233322</c:v>
                </c:pt>
                <c:pt idx="67">
                  <c:v>97.414668381377439</c:v>
                </c:pt>
                <c:pt idx="68">
                  <c:v>93.916208808771131</c:v>
                </c:pt>
                <c:pt idx="69">
                  <c:v>91.654041837436139</c:v>
                </c:pt>
                <c:pt idx="70">
                  <c:v>90.411469710437871</c:v>
                </c:pt>
                <c:pt idx="71">
                  <c:v>90.073725464257478</c:v>
                </c:pt>
                <c:pt idx="72">
                  <c:v>90.654465243007309</c:v>
                </c:pt>
                <c:pt idx="73">
                  <c:v>92.29221688473352</c:v>
                </c:pt>
                <c:pt idx="74">
                  <c:v>95.206452488231491</c:v>
                </c:pt>
                <c:pt idx="75">
                  <c:v>99.606151887674301</c:v>
                </c:pt>
                <c:pt idx="76">
                  <c:v>105.5581854282311</c:v>
                </c:pt>
                <c:pt idx="77">
                  <c:v>112.8472613472146</c:v>
                </c:pt>
                <c:pt idx="78">
                  <c:v>120.8826438549012</c:v>
                </c:pt>
                <c:pt idx="79">
                  <c:v>128.71177539374608</c:v>
                </c:pt>
                <c:pt idx="80">
                  <c:v>135.17367285790209</c:v>
                </c:pt>
                <c:pt idx="81">
                  <c:v>139.16865404664929</c:v>
                </c:pt>
                <c:pt idx="82">
                  <c:v>139.96020717619953</c:v>
                </c:pt>
                <c:pt idx="83">
                  <c:v>137.39474639877568</c:v>
                </c:pt>
                <c:pt idx="84">
                  <c:v>131.94872079554213</c:v>
                </c:pt>
                <c:pt idx="85">
                  <c:v>124.58294037781114</c:v>
                </c:pt>
                <c:pt idx="86">
                  <c:v>116.4650294463607</c:v>
                </c:pt>
                <c:pt idx="87">
                  <c:v>108.66978276915366</c:v>
                </c:pt>
                <c:pt idx="88">
                  <c:v>101.96137056248415</c:v>
                </c:pt>
                <c:pt idx="89">
                  <c:v>96.710884128992447</c:v>
                </c:pt>
                <c:pt idx="90">
                  <c:v>92.940082576714971</c:v>
                </c:pt>
                <c:pt idx="91">
                  <c:v>90.439453335771987</c:v>
                </c:pt>
                <c:pt idx="92">
                  <c:v>88.89965924825897</c:v>
                </c:pt>
                <c:pt idx="93">
                  <c:v>88.013226793769363</c:v>
                </c:pt>
                <c:pt idx="94">
                  <c:v>87.530590616428071</c:v>
                </c:pt>
                <c:pt idx="95">
                  <c:v>87.276214999537899</c:v>
                </c:pt>
                <c:pt idx="96">
                  <c:v>87.140209477703095</c:v>
                </c:pt>
                <c:pt idx="97">
                  <c:v>87.060448875157064</c:v>
                </c:pt>
                <c:pt idx="98">
                  <c:v>87.004939230320147</c:v>
                </c:pt>
                <c:pt idx="99">
                  <c:v>86.958593354395703</c:v>
                </c:pt>
                <c:pt idx="100">
                  <c:v>86.914886518065146</c:v>
                </c:pt>
                <c:pt idx="101">
                  <c:v>86.87124851471691</c:v>
                </c:pt>
                <c:pt idx="102">
                  <c:v>86.826793778865905</c:v>
                </c:pt>
                <c:pt idx="103">
                  <c:v>86.781316800178217</c:v>
                </c:pt>
                <c:pt idx="104">
                  <c:v>86.734897912140866</c:v>
                </c:pt>
                <c:pt idx="105">
                  <c:v>86.687778964519154</c:v>
                </c:pt>
                <c:pt idx="106">
                  <c:v>86.640353289967621</c:v>
                </c:pt>
                <c:pt idx="107">
                  <c:v>86.593204837644137</c:v>
                </c:pt>
                <c:pt idx="108">
                  <c:v>86.547167052806714</c:v>
                </c:pt>
                <c:pt idx="109">
                  <c:v>86.503380094397073</c:v>
                </c:pt>
                <c:pt idx="110">
                  <c:v>86.463320791057399</c:v>
                </c:pt>
                <c:pt idx="111">
                  <c:v>86.428772722834651</c:v>
                </c:pt>
                <c:pt idx="112">
                  <c:v>86.401701325501719</c:v>
                </c:pt>
                <c:pt idx="113">
                  <c:v>86.384007479600513</c:v>
                </c:pt>
                <c:pt idx="114">
                  <c:v>86.377157077892349</c:v>
                </c:pt>
                <c:pt idx="115">
                  <c:v>86.381723111470706</c:v>
                </c:pt>
                <c:pt idx="116">
                  <c:v>86.396923131921369</c:v>
                </c:pt>
                <c:pt idx="117">
                  <c:v>86.420273420086517</c:v>
                </c:pt>
                <c:pt idx="118">
                  <c:v>86.447493090037497</c:v>
                </c:pt>
                <c:pt idx="119">
                  <c:v>86.472761704672763</c:v>
                </c:pt>
                <c:pt idx="120">
                  <c:v>86.489360029958888</c:v>
                </c:pt>
                <c:pt idx="121">
                  <c:v>86.490620154980363</c:v>
                </c:pt>
                <c:pt idx="122">
                  <c:v>86.471009144343427</c:v>
                </c:pt>
                <c:pt idx="123">
                  <c:v>86.427106605913508</c:v>
                </c:pt>
                <c:pt idx="124">
                  <c:v>86.358239313116286</c:v>
                </c:pt>
                <c:pt idx="125">
                  <c:v>86.266611583363982</c:v>
                </c:pt>
                <c:pt idx="126">
                  <c:v>86.156897767164722</c:v>
                </c:pt>
                <c:pt idx="127">
                  <c:v>86.035401919825318</c:v>
                </c:pt>
                <c:pt idx="128">
                  <c:v>85.90899408835665</c:v>
                </c:pt>
                <c:pt idx="129">
                  <c:v>85.784070788416457</c:v>
                </c:pt>
                <c:pt idx="130">
                  <c:v>85.665752574274023</c:v>
                </c:pt>
                <c:pt idx="131">
                  <c:v>85.557443245674051</c:v>
                </c:pt>
                <c:pt idx="132">
                  <c:v>85.460767948820745</c:v>
                </c:pt>
                <c:pt idx="133">
                  <c:v>85.375816571842023</c:v>
                </c:pt>
                <c:pt idx="134">
                  <c:v>85.301567539761152</c:v>
                </c:pt>
                <c:pt idx="135">
                  <c:v>85.23636067148135</c:v>
                </c:pt>
                <c:pt idx="136">
                  <c:v>85.178316038056707</c:v>
                </c:pt>
                <c:pt idx="137">
                  <c:v>85.12564076625938</c:v>
                </c:pt>
                <c:pt idx="138">
                  <c:v>85.07680995273283</c:v>
                </c:pt>
                <c:pt idx="139">
                  <c:v>85.030639867600641</c:v>
                </c:pt>
                <c:pt idx="140">
                  <c:v>84.986287656489338</c:v>
                </c:pt>
                <c:pt idx="141">
                  <c:v>84.943213945594366</c:v>
                </c:pt>
                <c:pt idx="142">
                  <c:v>84.901138003270603</c:v>
                </c:pt>
                <c:pt idx="143">
                  <c:v>84.860004154142146</c:v>
                </c:pt>
                <c:pt idx="144">
                  <c:v>84.819966028054438</c:v>
                </c:pt>
                <c:pt idx="145">
                  <c:v>84.781383323902773</c:v>
                </c:pt>
                <c:pt idx="146">
                  <c:v>84.744814899216252</c:v>
                </c:pt>
                <c:pt idx="147">
                  <c:v>84.710983894205299</c:v>
                </c:pt>
                <c:pt idx="148">
                  <c:v>84.680688698760875</c:v>
                </c:pt>
                <c:pt idx="149">
                  <c:v>84.654642245181066</c:v>
                </c:pt>
                <c:pt idx="150">
                  <c:v>84.633244072027921</c:v>
                </c:pt>
                <c:pt idx="151">
                  <c:v>84.616322364133538</c:v>
                </c:pt>
                <c:pt idx="152">
                  <c:v>84.60291669992111</c:v>
                </c:pt>
                <c:pt idx="153">
                  <c:v>84.591190415474912</c:v>
                </c:pt>
                <c:pt idx="154">
                  <c:v>84.578548547764854</c:v>
                </c:pt>
                <c:pt idx="155">
                  <c:v>84.561987238013799</c:v>
                </c:pt>
                <c:pt idx="156">
                  <c:v>84.538624333925625</c:v>
                </c:pt>
                <c:pt idx="157">
                  <c:v>84.506286342110812</c:v>
                </c:pt>
                <c:pt idx="158">
                  <c:v>84.463987378984086</c:v>
                </c:pt>
                <c:pt idx="159">
                  <c:v>84.412154135259783</c:v>
                </c:pt>
                <c:pt idx="160">
                  <c:v>84.352525547097699</c:v>
                </c:pt>
                <c:pt idx="161">
                  <c:v>84.28775915540858</c:v>
                </c:pt>
                <c:pt idx="162">
                  <c:v>84.220866513668227</c:v>
                </c:pt>
                <c:pt idx="163">
                  <c:v>84.154642225062474</c:v>
                </c:pt>
                <c:pt idx="164">
                  <c:v>84.091232818561707</c:v>
                </c:pt>
                <c:pt idx="165">
                  <c:v>84.031927053591218</c:v>
                </c:pt>
                <c:pt idx="166">
                  <c:v>83.97716972354533</c:v>
                </c:pt>
                <c:pt idx="167">
                  <c:v>83.926738290944456</c:v>
                </c:pt>
                <c:pt idx="168">
                  <c:v>83.879993904954986</c:v>
                </c:pt>
                <c:pt idx="169">
                  <c:v>83.836125635208901</c:v>
                </c:pt>
                <c:pt idx="170">
                  <c:v>83.794335971617031</c:v>
                </c:pt>
                <c:pt idx="171">
                  <c:v>83.753949763244862</c:v>
                </c:pt>
                <c:pt idx="172">
                  <c:v>83.71445496573044</c:v>
                </c:pt>
                <c:pt idx="173">
                  <c:v>83.675496672709528</c:v>
                </c:pt>
                <c:pt idx="174">
                  <c:v>83.636847390049411</c:v>
                </c:pt>
                <c:pt idx="175">
                  <c:v>83.598371137701392</c:v>
                </c:pt>
                <c:pt idx="176">
                  <c:v>83.559991579408958</c:v>
                </c:pt>
                <c:pt idx="177">
                  <c:v>83.521668136691133</c:v>
                </c:pt>
                <c:pt idx="178">
                  <c:v>83.483380128155119</c:v>
                </c:pt>
                <c:pt idx="179">
                  <c:v>83.445117220110575</c:v>
                </c:pt>
                <c:pt idx="180">
                  <c:v>83.406874143938452</c:v>
                </c:pt>
                <c:pt idx="181">
                  <c:v>83.36864798787046</c:v>
                </c:pt>
                <c:pt idx="182">
                  <c:v>83.330436901964362</c:v>
                </c:pt>
                <c:pt idx="183">
                  <c:v>83.292239516974135</c:v>
                </c:pt>
                <c:pt idx="184">
                  <c:v>83.254054697623658</c:v>
                </c:pt>
                <c:pt idx="185">
                  <c:v>83.215881441957791</c:v>
                </c:pt>
                <c:pt idx="186">
                  <c:v>83.177718840512668</c:v>
                </c:pt>
                <c:pt idx="187">
                  <c:v>83.139566058608793</c:v>
                </c:pt>
                <c:pt idx="188">
                  <c:v>83.101422327196147</c:v>
                </c:pt>
                <c:pt idx="189">
                  <c:v>83.063286936827652</c:v>
                </c:pt>
                <c:pt idx="190">
                  <c:v>83.025159232856296</c:v>
                </c:pt>
                <c:pt idx="191">
                  <c:v>82.987038611218011</c:v>
                </c:pt>
                <c:pt idx="192">
                  <c:v>82.948924514588796</c:v>
                </c:pt>
                <c:pt idx="193">
                  <c:v>82.91081642884042</c:v>
                </c:pt>
                <c:pt idx="194">
                  <c:v>82.872713879760497</c:v>
                </c:pt>
                <c:pt idx="195">
                  <c:v>82.834616430015146</c:v>
                </c:pt>
                <c:pt idx="196">
                  <c:v>82.796523676336179</c:v>
                </c:pt>
                <c:pt idx="197">
                  <c:v>82.758435246916974</c:v>
                </c:pt>
                <c:pt idx="198">
                  <c:v>82.720350799002091</c:v>
                </c:pt>
                <c:pt idx="199">
                  <c:v>82.682270016656815</c:v>
                </c:pt>
                <c:pt idx="200">
                  <c:v>82.644192608703875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B!$AX$6:$AX$206</c:f>
              <c:numCache>
                <c:formatCode>General</c:formatCode>
                <c:ptCount val="201"/>
                <c:pt idx="0">
                  <c:v>88.371520898995939</c:v>
                </c:pt>
                <c:pt idx="1">
                  <c:v>88.360752248855675</c:v>
                </c:pt>
                <c:pt idx="2">
                  <c:v>88.349984553115291</c:v>
                </c:pt>
                <c:pt idx="3">
                  <c:v>88.339217881179295</c:v>
                </c:pt>
                <c:pt idx="4">
                  <c:v>88.328452306957971</c:v>
                </c:pt>
                <c:pt idx="5">
                  <c:v>88.317687909090012</c:v>
                </c:pt>
                <c:pt idx="6">
                  <c:v>88.306924771166607</c:v>
                </c:pt>
                <c:pt idx="7">
                  <c:v>88.296162981954311</c:v>
                </c:pt>
                <c:pt idx="8">
                  <c:v>88.285402635614886</c:v>
                </c:pt>
                <c:pt idx="9">
                  <c:v>88.274643831919335</c:v>
                </c:pt>
                <c:pt idx="10">
                  <c:v>88.263886676452657</c:v>
                </c:pt>
                <c:pt idx="11">
                  <c:v>88.253131280806016</c:v>
                </c:pt>
                <c:pt idx="12">
                  <c:v>88.242377762751559</c:v>
                </c:pt>
                <c:pt idx="13">
                  <c:v>88.231626246394796</c:v>
                </c:pt>
                <c:pt idx="14">
                  <c:v>88.220876862298894</c:v>
                </c:pt>
                <c:pt idx="15">
                  <c:v>88.210129747573532</c:v>
                </c:pt>
                <c:pt idx="16">
                  <c:v>88.199385045920621</c:v>
                </c:pt>
                <c:pt idx="17">
                  <c:v>88.188642907627639</c:v>
                </c:pt>
                <c:pt idx="18">
                  <c:v>88.177903489497893</c:v>
                </c:pt>
                <c:pt idx="19">
                  <c:v>88.167166954705891</c:v>
                </c:pt>
                <c:pt idx="20">
                  <c:v>88.156433472563634</c:v>
                </c:pt>
                <c:pt idx="21">
                  <c:v>88.145703218182007</c:v>
                </c:pt>
                <c:pt idx="22">
                  <c:v>88.13497637200966</c:v>
                </c:pt>
                <c:pt idx="23">
                  <c:v>88.124253119228172</c:v>
                </c:pt>
                <c:pt idx="24">
                  <c:v>88.113533648980663</c:v>
                </c:pt>
                <c:pt idx="25">
                  <c:v>88.102818153406986</c:v>
                </c:pt>
                <c:pt idx="26">
                  <c:v>88.092106826455705</c:v>
                </c:pt>
                <c:pt idx="27">
                  <c:v>88.081399862438772</c:v>
                </c:pt>
                <c:pt idx="28">
                  <c:v>88.07069745429024</c:v>
                </c:pt>
                <c:pt idx="29">
                  <c:v>88.059999791486149</c:v>
                </c:pt>
                <c:pt idx="30">
                  <c:v>88.049307057576016</c:v>
                </c:pt>
                <c:pt idx="31">
                  <c:v>88.038619427271428</c:v>
                </c:pt>
                <c:pt idx="32">
                  <c:v>88.027937063029455</c:v>
                </c:pt>
                <c:pt idx="33">
                  <c:v>88.017260111061645</c:v>
                </c:pt>
                <c:pt idx="34">
                  <c:v>88.006588696690116</c:v>
                </c:pt>
                <c:pt idx="35">
                  <c:v>87.995922918964126</c:v>
                </c:pt>
                <c:pt idx="36">
                  <c:v>87.985262844438452</c:v>
                </c:pt>
                <c:pt idx="37">
                  <c:v>87.974608500005502</c:v>
                </c:pt>
                <c:pt idx="38">
                  <c:v>87.963959864658364</c:v>
                </c:pt>
                <c:pt idx="39">
                  <c:v>87.953316860050009</c:v>
                </c:pt>
                <c:pt idx="40">
                  <c:v>87.942679339697747</c:v>
                </c:pt>
                <c:pt idx="41">
                  <c:v>87.932047076665356</c:v>
                </c:pt>
                <c:pt idx="42">
                  <c:v>87.92141974953833</c:v>
                </c:pt>
                <c:pt idx="43">
                  <c:v>87.910796926487137</c:v>
                </c:pt>
                <c:pt idx="44">
                  <c:v>87.900178047192881</c:v>
                </c:pt>
                <c:pt idx="45">
                  <c:v>87.889562402387511</c:v>
                </c:pt>
                <c:pt idx="46">
                  <c:v>87.878949110735931</c:v>
                </c:pt>
                <c:pt idx="47">
                  <c:v>87.868337092763127</c:v>
                </c:pt>
                <c:pt idx="48">
                  <c:v>87.857725041501425</c:v>
                </c:pt>
                <c:pt idx="49">
                  <c:v>87.847111389506878</c:v>
                </c:pt>
                <c:pt idx="50">
                  <c:v>87.836494271864538</c:v>
                </c:pt>
                <c:pt idx="51">
                  <c:v>87.82587148477451</c:v>
                </c:pt>
                <c:pt idx="52">
                  <c:v>87.815240439283087</c:v>
                </c:pt>
                <c:pt idx="53">
                  <c:v>87.804598109696286</c:v>
                </c:pt>
                <c:pt idx="54">
                  <c:v>87.793940976189845</c:v>
                </c:pt>
                <c:pt idx="55">
                  <c:v>87.783264961109822</c:v>
                </c:pt>
                <c:pt idx="56">
                  <c:v>87.772565358442947</c:v>
                </c:pt>
                <c:pt idx="57">
                  <c:v>87.761836755930091</c:v>
                </c:pt>
                <c:pt idx="58">
                  <c:v>87.751072949300394</c:v>
                </c:pt>
                <c:pt idx="59">
                  <c:v>87.740266848120598</c:v>
                </c:pt>
                <c:pt idx="60">
                  <c:v>87.729410372790369</c:v>
                </c:pt>
                <c:pt idx="61">
                  <c:v>87.718494342271356</c:v>
                </c:pt>
                <c:pt idx="62">
                  <c:v>87.707508352222661</c:v>
                </c:pt>
                <c:pt idx="63">
                  <c:v>87.696440643334327</c:v>
                </c:pt>
                <c:pt idx="64">
                  <c:v>87.685277959808872</c:v>
                </c:pt>
                <c:pt idx="65">
                  <c:v>87.67400539814922</c:v>
                </c:pt>
                <c:pt idx="66">
                  <c:v>87.662606246674642</c:v>
                </c:pt>
                <c:pt idx="67">
                  <c:v>87.651061816518023</c:v>
                </c:pt>
                <c:pt idx="68">
                  <c:v>87.639351265262832</c:v>
                </c:pt>
                <c:pt idx="69">
                  <c:v>87.627451414868972</c:v>
                </c:pt>
                <c:pt idx="70">
                  <c:v>87.615336566121599</c:v>
                </c:pt>
                <c:pt idx="71">
                  <c:v>87.602978312520321</c:v>
                </c:pt>
                <c:pt idx="72">
                  <c:v>87.590345357316679</c:v>
                </c:pt>
                <c:pt idx="73">
                  <c:v>87.577403338301423</c:v>
                </c:pt>
                <c:pt idx="74">
                  <c:v>87.564114665937552</c:v>
                </c:pt>
                <c:pt idx="75">
                  <c:v>87.550438381514994</c:v>
                </c:pt>
                <c:pt idx="76">
                  <c:v>87.536330043146663</c:v>
                </c:pt>
                <c:pt idx="77">
                  <c:v>87.521741648594514</c:v>
                </c:pt>
                <c:pt idx="78">
                  <c:v>87.506621605060957</c:v>
                </c:pt>
                <c:pt idx="79">
                  <c:v>87.490914757132273</c:v>
                </c:pt>
                <c:pt idx="80">
                  <c:v>87.47456248493252</c:v>
                </c:pt>
                <c:pt idx="81">
                  <c:v>87.457502885129259</c:v>
                </c:pt>
                <c:pt idx="82">
                  <c:v>87.439671047601166</c:v>
                </c:pt>
                <c:pt idx="83">
                  <c:v>87.420999440190542</c:v>
                </c:pt>
                <c:pt idx="84">
                  <c:v>87.401418412872886</c:v>
                </c:pt>
                <c:pt idx="85">
                  <c:v>87.380856830732313</c:v>
                </c:pt>
                <c:pt idx="86">
                  <c:v>87.359242842205774</c:v>
                </c:pt>
                <c:pt idx="87">
                  <c:v>87.336504785053265</c:v>
                </c:pt>
                <c:pt idx="88">
                  <c:v>87.312572227386653</c:v>
                </c:pt>
                <c:pt idx="89">
                  <c:v>87.287377134885233</c:v>
                </c:pt>
                <c:pt idx="90">
                  <c:v>87.260855148182344</c:v>
                </c:pt>
                <c:pt idx="91">
                  <c:v>87.232946946589848</c:v>
                </c:pt>
                <c:pt idx="92">
                  <c:v>87.203599666223539</c:v>
                </c:pt>
                <c:pt idx="93">
                  <c:v>87.172768332726974</c:v>
                </c:pt>
                <c:pt idx="94">
                  <c:v>87.140417261786297</c:v>
                </c:pt>
                <c:pt idx="95">
                  <c:v>87.106521375176911</c:v>
                </c:pt>
                <c:pt idx="96">
                  <c:v>87.071067376884699</c:v>
                </c:pt>
                <c:pt idx="97">
                  <c:v>87.034054733525849</c:v>
                </c:pt>
                <c:pt idx="98">
                  <c:v>86.995496406328556</c:v>
                </c:pt>
                <c:pt idx="99">
                  <c:v>86.955419288572671</c:v>
                </c:pt>
                <c:pt idx="100">
                  <c:v>86.913864312544163</c:v>
                </c:pt>
                <c:pt idx="101">
                  <c:v>86.870886203346288</c:v>
                </c:pt>
                <c:pt idx="102">
                  <c:v>86.826552872566964</c:v>
                </c:pt>
                <c:pt idx="103">
                  <c:v>86.780944461799606</c:v>
                </c:pt>
                <c:pt idx="104">
                  <c:v>86.734152063112901</c:v>
                </c:pt>
                <c:pt idx="105">
                  <c:v>86.686276159453016</c:v>
                </c:pt>
                <c:pt idx="106">
                  <c:v>86.637424841403202</c:v>
                </c:pt>
                <c:pt idx="107">
                  <c:v>86.58771186668703</c:v>
                </c:pt>
                <c:pt idx="108">
                  <c:v>86.537254634581899</c:v>
                </c:pt>
                <c:pt idx="109">
                  <c:v>86.486172148696767</c:v>
                </c:pt>
                <c:pt idx="110">
                  <c:v>86.434583038474514</c:v>
                </c:pt>
                <c:pt idx="111">
                  <c:v>86.382603702791869</c:v>
                </c:pt>
                <c:pt idx="112">
                  <c:v>86.330346628945279</c:v>
                </c:pt>
                <c:pt idx="113">
                  <c:v>86.277918928116634</c:v>
                </c:pt>
                <c:pt idx="114">
                  <c:v>86.225421115171329</c:v>
                </c:pt>
                <c:pt idx="115">
                  <c:v>86.17294614737331</c:v>
                </c:pt>
                <c:pt idx="116">
                  <c:v>86.120578724194587</c:v>
                </c:pt>
                <c:pt idx="117">
                  <c:v>86.06839483953587</c:v>
                </c:pt>
                <c:pt idx="118">
                  <c:v>86.016461568817306</c:v>
                </c:pt>
                <c:pt idx="119">
                  <c:v>85.964837066770869</c:v>
                </c:pt>
                <c:pt idx="120">
                  <c:v>85.913570747384099</c:v>
                </c:pt>
                <c:pt idx="121">
                  <c:v>85.862703615164378</c:v>
                </c:pt>
                <c:pt idx="122">
                  <c:v>85.812268716444422</c:v>
                </c:pt>
                <c:pt idx="123">
                  <c:v>85.762291680496446</c:v>
                </c:pt>
                <c:pt idx="124">
                  <c:v>85.712791322401898</c:v>
                </c:pt>
                <c:pt idx="125">
                  <c:v>85.663780282578074</c:v>
                </c:pt>
                <c:pt idx="126">
                  <c:v>85.615265681271936</c:v>
                </c:pt>
                <c:pt idx="127">
                  <c:v>85.567249769919272</c:v>
                </c:pt>
                <c:pt idx="128">
                  <c:v>85.519730564818403</c:v>
                </c:pt>
                <c:pt idx="129">
                  <c:v>85.472702451919019</c:v>
                </c:pt>
                <c:pt idx="130">
                  <c:v>85.42615675456986</c:v>
                </c:pt>
                <c:pt idx="131">
                  <c:v>85.380082258739932</c:v>
                </c:pt>
                <c:pt idx="132">
                  <c:v>85.334465692499691</c:v>
                </c:pt>
                <c:pt idx="133">
                  <c:v>85.289292158419912</c:v>
                </c:pt>
                <c:pt idx="134">
                  <c:v>85.244545519041168</c:v>
                </c:pt>
                <c:pt idx="135">
                  <c:v>85.200208736714899</c:v>
                </c:pt>
                <c:pt idx="136">
                  <c:v>85.156264169964032</c:v>
                </c:pt>
                <c:pt idx="137">
                  <c:v>85.112693829096756</c:v>
                </c:pt>
                <c:pt idx="138">
                  <c:v>85.069479594177949</c:v>
                </c:pt>
                <c:pt idx="139">
                  <c:v>85.026603398659489</c:v>
                </c:pt>
                <c:pt idx="140">
                  <c:v>84.984047382028407</c:v>
                </c:pt>
                <c:pt idx="141">
                  <c:v>84.941794014787263</c:v>
                </c:pt>
                <c:pt idx="142">
                  <c:v>84.899826198958522</c:v>
                </c:pt>
                <c:pt idx="143">
                  <c:v>84.858127347129383</c:v>
                </c:pt>
                <c:pt idx="144">
                  <c:v>84.816681442843489</c:v>
                </c:pt>
                <c:pt idx="145">
                  <c:v>84.775473084917209</c:v>
                </c:pt>
                <c:pt idx="146">
                  <c:v>84.734487518020018</c:v>
                </c:pt>
                <c:pt idx="147">
                  <c:v>84.693710651623761</c:v>
                </c:pt>
                <c:pt idx="148">
                  <c:v>84.653129069194833</c:v>
                </c:pt>
                <c:pt idx="149">
                  <c:v>84.61273002928715</c:v>
                </c:pt>
                <c:pt idx="150">
                  <c:v>84.572501459989724</c:v>
                </c:pt>
                <c:pt idx="151">
                  <c:v>84.532431947995747</c:v>
                </c:pt>
                <c:pt idx="152">
                  <c:v>84.492510723389216</c:v>
                </c:pt>
                <c:pt idx="153">
                  <c:v>84.452727641091911</c:v>
                </c:pt>
                <c:pt idx="154">
                  <c:v>84.413073159775067</c:v>
                </c:pt>
                <c:pt idx="155">
                  <c:v>84.373538318918506</c:v>
                </c:pt>
                <c:pt idx="156">
                  <c:v>84.334114714592005</c:v>
                </c:pt>
                <c:pt idx="157">
                  <c:v>84.294794474439513</c:v>
                </c:pt>
                <c:pt idx="158">
                  <c:v>84.255570232264077</c:v>
                </c:pt>
                <c:pt idx="159">
                  <c:v>84.216435102541084</c:v>
                </c:pt>
                <c:pt idx="160">
                  <c:v>84.177382655124802</c:v>
                </c:pt>
                <c:pt idx="161">
                  <c:v>84.138406890361495</c:v>
                </c:pt>
                <c:pt idx="162">
                  <c:v>84.099502214777274</c:v>
                </c:pt>
                <c:pt idx="163">
                  <c:v>84.060663417470209</c:v>
                </c:pt>
                <c:pt idx="164">
                  <c:v>84.021885647304842</c:v>
                </c:pt>
                <c:pt idx="165">
                  <c:v>83.983164390979724</c:v>
                </c:pt>
                <c:pt idx="166">
                  <c:v>83.944495452016184</c:v>
                </c:pt>
                <c:pt idx="167">
                  <c:v>83.905874930698019</c:v>
                </c:pt>
                <c:pt idx="168">
                  <c:v>83.867299204976305</c:v>
                </c:pt>
                <c:pt idx="169">
                  <c:v>83.828764912341157</c:v>
                </c:pt>
                <c:pt idx="170">
                  <c:v>83.790268932652111</c:v>
                </c:pt>
                <c:pt idx="171">
                  <c:v>83.75180837191094</c:v>
                </c:pt>
                <c:pt idx="172">
                  <c:v>83.713380546954113</c:v>
                </c:pt>
                <c:pt idx="173">
                  <c:v>83.674982971037821</c:v>
                </c:pt>
                <c:pt idx="174">
                  <c:v>83.636613340284228</c:v>
                </c:pt>
                <c:pt idx="175">
                  <c:v>83.598269520955895</c:v>
                </c:pt>
                <c:pt idx="176">
                  <c:v>83.559949537522556</c:v>
                </c:pt>
                <c:pt idx="177">
                  <c:v>83.521651561484617</c:v>
                </c:pt>
                <c:pt idx="178">
                  <c:v>83.483373900915993</c:v>
                </c:pt>
                <c:pt idx="179">
                  <c:v>83.445114990690129</c:v>
                </c:pt>
                <c:pt idx="180">
                  <c:v>83.406873383352576</c:v>
                </c:pt>
                <c:pt idx="181">
                  <c:v>83.368647740604473</c:v>
                </c:pt>
                <c:pt idx="182">
                  <c:v>83.330436825362327</c:v>
                </c:pt>
                <c:pt idx="183">
                  <c:v>83.292239494360203</c:v>
                </c:pt>
                <c:pt idx="184">
                  <c:v>83.254054691261985</c:v>
                </c:pt>
                <c:pt idx="185">
                  <c:v>83.215881440252389</c:v>
                </c:pt>
                <c:pt idx="186">
                  <c:v>83.17771884007702</c:v>
                </c:pt>
                <c:pt idx="187">
                  <c:v>83.139566058502737</c:v>
                </c:pt>
                <c:pt idx="188">
                  <c:v>83.101422327171548</c:v>
                </c:pt>
                <c:pt idx="189">
                  <c:v>83.063286936822209</c:v>
                </c:pt>
                <c:pt idx="190">
                  <c:v>83.025159232855145</c:v>
                </c:pt>
                <c:pt idx="191">
                  <c:v>82.987038611217784</c:v>
                </c:pt>
                <c:pt idx="192">
                  <c:v>82.948924514588754</c:v>
                </c:pt>
                <c:pt idx="193">
                  <c:v>82.910816428840405</c:v>
                </c:pt>
                <c:pt idx="194">
                  <c:v>82.872713879760497</c:v>
                </c:pt>
                <c:pt idx="195">
                  <c:v>82.834616430015146</c:v>
                </c:pt>
                <c:pt idx="196">
                  <c:v>82.796523676336179</c:v>
                </c:pt>
                <c:pt idx="197">
                  <c:v>82.758435246916974</c:v>
                </c:pt>
                <c:pt idx="198">
                  <c:v>82.720350799002091</c:v>
                </c:pt>
                <c:pt idx="199">
                  <c:v>82.682270016656815</c:v>
                </c:pt>
                <c:pt idx="200">
                  <c:v>82.644192608703875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383160"/>
        <c:axId val="584383552"/>
      </c:scatterChart>
      <c:valAx>
        <c:axId val="5843831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4383552"/>
        <c:crosses val="autoZero"/>
        <c:crossBetween val="midCat"/>
      </c:valAx>
      <c:valAx>
        <c:axId val="58438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4383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B!$F$6:$F$206</c:f>
              <c:numCache>
                <c:formatCode>General</c:formatCode>
                <c:ptCount val="201"/>
                <c:pt idx="0">
                  <c:v>88.114000000000004</c:v>
                </c:pt>
                <c:pt idx="1">
                  <c:v>88.385999999999996</c:v>
                </c:pt>
                <c:pt idx="2">
                  <c:v>88.370999999999995</c:v>
                </c:pt>
                <c:pt idx="3">
                  <c:v>88.929000000000002</c:v>
                </c:pt>
                <c:pt idx="4">
                  <c:v>87.686000000000007</c:v>
                </c:pt>
                <c:pt idx="5">
                  <c:v>88.9</c:v>
                </c:pt>
                <c:pt idx="6">
                  <c:v>88.186000000000007</c:v>
                </c:pt>
                <c:pt idx="7">
                  <c:v>89.043000000000006</c:v>
                </c:pt>
                <c:pt idx="8">
                  <c:v>87.156999999999996</c:v>
                </c:pt>
                <c:pt idx="9">
                  <c:v>88.914000000000001</c:v>
                </c:pt>
                <c:pt idx="10">
                  <c:v>89.456999999999994</c:v>
                </c:pt>
                <c:pt idx="11">
                  <c:v>88.629000000000005</c:v>
                </c:pt>
                <c:pt idx="12">
                  <c:v>87.9</c:v>
                </c:pt>
                <c:pt idx="13">
                  <c:v>89.585999999999999</c:v>
                </c:pt>
                <c:pt idx="14">
                  <c:v>88.686000000000007</c:v>
                </c:pt>
                <c:pt idx="15">
                  <c:v>87.8</c:v>
                </c:pt>
                <c:pt idx="16">
                  <c:v>88.385999999999996</c:v>
                </c:pt>
                <c:pt idx="17">
                  <c:v>89.1</c:v>
                </c:pt>
                <c:pt idx="18">
                  <c:v>89.343000000000004</c:v>
                </c:pt>
                <c:pt idx="19">
                  <c:v>88.585999999999999</c:v>
                </c:pt>
                <c:pt idx="20">
                  <c:v>89.313999999999993</c:v>
                </c:pt>
                <c:pt idx="21">
                  <c:v>88.771000000000001</c:v>
                </c:pt>
                <c:pt idx="22">
                  <c:v>89.343000000000004</c:v>
                </c:pt>
                <c:pt idx="23">
                  <c:v>89.656999999999996</c:v>
                </c:pt>
                <c:pt idx="24">
                  <c:v>90.643000000000001</c:v>
                </c:pt>
                <c:pt idx="25">
                  <c:v>90.713999999999999</c:v>
                </c:pt>
                <c:pt idx="26">
                  <c:v>90.156999999999996</c:v>
                </c:pt>
                <c:pt idx="27">
                  <c:v>90.686000000000007</c:v>
                </c:pt>
                <c:pt idx="28">
                  <c:v>91.057000000000002</c:v>
                </c:pt>
                <c:pt idx="29">
                  <c:v>91.429000000000002</c:v>
                </c:pt>
                <c:pt idx="30">
                  <c:v>91.313999999999993</c:v>
                </c:pt>
                <c:pt idx="31">
                  <c:v>91.043000000000006</c:v>
                </c:pt>
                <c:pt idx="32">
                  <c:v>91.286000000000001</c:v>
                </c:pt>
                <c:pt idx="33">
                  <c:v>92.686000000000007</c:v>
                </c:pt>
                <c:pt idx="34">
                  <c:v>91.870999999999995</c:v>
                </c:pt>
                <c:pt idx="35">
                  <c:v>92.570999999999998</c:v>
                </c:pt>
                <c:pt idx="36">
                  <c:v>93.442999999999998</c:v>
                </c:pt>
                <c:pt idx="37">
                  <c:v>93.786000000000001</c:v>
                </c:pt>
                <c:pt idx="38">
                  <c:v>95.543000000000006</c:v>
                </c:pt>
                <c:pt idx="39">
                  <c:v>96.271000000000001</c:v>
                </c:pt>
                <c:pt idx="40">
                  <c:v>99.356999999999999</c:v>
                </c:pt>
                <c:pt idx="41">
                  <c:v>100.82899999999999</c:v>
                </c:pt>
                <c:pt idx="42">
                  <c:v>104.571</c:v>
                </c:pt>
                <c:pt idx="43">
                  <c:v>108.486</c:v>
                </c:pt>
                <c:pt idx="44">
                  <c:v>114.3</c:v>
                </c:pt>
                <c:pt idx="45">
                  <c:v>123.18600000000001</c:v>
                </c:pt>
                <c:pt idx="46">
                  <c:v>130.30000000000001</c:v>
                </c:pt>
                <c:pt idx="47">
                  <c:v>137.82900000000001</c:v>
                </c:pt>
                <c:pt idx="48">
                  <c:v>148.37100000000001</c:v>
                </c:pt>
                <c:pt idx="49">
                  <c:v>160.17099999999999</c:v>
                </c:pt>
                <c:pt idx="50">
                  <c:v>169.91399999999999</c:v>
                </c:pt>
                <c:pt idx="51">
                  <c:v>181.01400000000001</c:v>
                </c:pt>
                <c:pt idx="52">
                  <c:v>188.17099999999999</c:v>
                </c:pt>
                <c:pt idx="53">
                  <c:v>195.071</c:v>
                </c:pt>
                <c:pt idx="54">
                  <c:v>198.9</c:v>
                </c:pt>
                <c:pt idx="55">
                  <c:v>202.029</c:v>
                </c:pt>
                <c:pt idx="56">
                  <c:v>201.429</c:v>
                </c:pt>
                <c:pt idx="57">
                  <c:v>196.37100000000001</c:v>
                </c:pt>
                <c:pt idx="58">
                  <c:v>186.429</c:v>
                </c:pt>
                <c:pt idx="59">
                  <c:v>165.31399999999999</c:v>
                </c:pt>
                <c:pt idx="60">
                  <c:v>136.51400000000001</c:v>
                </c:pt>
                <c:pt idx="61">
                  <c:v>110.886</c:v>
                </c:pt>
                <c:pt idx="62">
                  <c:v>97.171000000000006</c:v>
                </c:pt>
                <c:pt idx="63">
                  <c:v>90.870999999999995</c:v>
                </c:pt>
                <c:pt idx="64">
                  <c:v>91.6</c:v>
                </c:pt>
                <c:pt idx="65">
                  <c:v>88.971000000000004</c:v>
                </c:pt>
                <c:pt idx="66">
                  <c:v>91.242999999999995</c:v>
                </c:pt>
                <c:pt idx="67">
                  <c:v>91.956999999999994</c:v>
                </c:pt>
                <c:pt idx="68">
                  <c:v>93.7</c:v>
                </c:pt>
                <c:pt idx="69">
                  <c:v>95.543000000000006</c:v>
                </c:pt>
                <c:pt idx="70">
                  <c:v>96.286000000000001</c:v>
                </c:pt>
                <c:pt idx="71">
                  <c:v>98.971000000000004</c:v>
                </c:pt>
                <c:pt idx="72">
                  <c:v>103.014</c:v>
                </c:pt>
                <c:pt idx="73">
                  <c:v>107.471</c:v>
                </c:pt>
                <c:pt idx="74">
                  <c:v>113.029</c:v>
                </c:pt>
                <c:pt idx="75">
                  <c:v>118.729</c:v>
                </c:pt>
                <c:pt idx="76">
                  <c:v>124.371</c:v>
                </c:pt>
                <c:pt idx="77">
                  <c:v>131.971</c:v>
                </c:pt>
                <c:pt idx="78">
                  <c:v>136.82900000000001</c:v>
                </c:pt>
                <c:pt idx="79">
                  <c:v>140.72900000000001</c:v>
                </c:pt>
                <c:pt idx="80">
                  <c:v>143.886</c:v>
                </c:pt>
                <c:pt idx="81">
                  <c:v>141.05699999999999</c:v>
                </c:pt>
                <c:pt idx="82">
                  <c:v>134.51400000000001</c:v>
                </c:pt>
                <c:pt idx="83">
                  <c:v>124.18600000000001</c:v>
                </c:pt>
                <c:pt idx="84">
                  <c:v>110.18600000000001</c:v>
                </c:pt>
                <c:pt idx="85">
                  <c:v>100.386</c:v>
                </c:pt>
                <c:pt idx="86">
                  <c:v>95.271000000000001</c:v>
                </c:pt>
                <c:pt idx="87">
                  <c:v>91.528999999999996</c:v>
                </c:pt>
                <c:pt idx="88">
                  <c:v>90.057000000000002</c:v>
                </c:pt>
                <c:pt idx="89">
                  <c:v>91.486000000000004</c:v>
                </c:pt>
                <c:pt idx="90">
                  <c:v>88.8</c:v>
                </c:pt>
                <c:pt idx="91">
                  <c:v>89.456999999999994</c:v>
                </c:pt>
                <c:pt idx="92">
                  <c:v>90.028999999999996</c:v>
                </c:pt>
                <c:pt idx="93">
                  <c:v>88.414000000000001</c:v>
                </c:pt>
                <c:pt idx="94">
                  <c:v>88.328999999999994</c:v>
                </c:pt>
                <c:pt idx="95">
                  <c:v>87.728999999999999</c:v>
                </c:pt>
                <c:pt idx="96">
                  <c:v>89</c:v>
                </c:pt>
                <c:pt idx="97">
                  <c:v>88.442999999999998</c:v>
                </c:pt>
                <c:pt idx="98">
                  <c:v>90.286000000000001</c:v>
                </c:pt>
                <c:pt idx="99">
                  <c:v>88.914000000000001</c:v>
                </c:pt>
                <c:pt idx="100">
                  <c:v>88.242999999999995</c:v>
                </c:pt>
                <c:pt idx="101">
                  <c:v>90.1</c:v>
                </c:pt>
                <c:pt idx="102">
                  <c:v>89.528999999999996</c:v>
                </c:pt>
                <c:pt idx="103">
                  <c:v>89.885999999999996</c:v>
                </c:pt>
                <c:pt idx="104">
                  <c:v>90.328999999999994</c:v>
                </c:pt>
                <c:pt idx="105">
                  <c:v>88.4</c:v>
                </c:pt>
                <c:pt idx="106">
                  <c:v>88.129000000000005</c:v>
                </c:pt>
                <c:pt idx="107">
                  <c:v>88.085999999999999</c:v>
                </c:pt>
                <c:pt idx="108">
                  <c:v>90.156999999999996</c:v>
                </c:pt>
                <c:pt idx="109">
                  <c:v>90.2</c:v>
                </c:pt>
                <c:pt idx="110">
                  <c:v>89.186000000000007</c:v>
                </c:pt>
                <c:pt idx="111">
                  <c:v>89.471000000000004</c:v>
                </c:pt>
                <c:pt idx="112">
                  <c:v>90.328999999999994</c:v>
                </c:pt>
                <c:pt idx="113">
                  <c:v>88.9</c:v>
                </c:pt>
                <c:pt idx="114">
                  <c:v>89.186000000000007</c:v>
                </c:pt>
                <c:pt idx="115">
                  <c:v>90.013999999999996</c:v>
                </c:pt>
                <c:pt idx="116">
                  <c:v>90.528999999999996</c:v>
                </c:pt>
                <c:pt idx="117">
                  <c:v>90.742999999999995</c:v>
                </c:pt>
                <c:pt idx="118">
                  <c:v>89.885999999999996</c:v>
                </c:pt>
                <c:pt idx="119">
                  <c:v>91.043000000000006</c:v>
                </c:pt>
                <c:pt idx="120">
                  <c:v>91.656999999999996</c:v>
                </c:pt>
                <c:pt idx="121">
                  <c:v>91.442999999999998</c:v>
                </c:pt>
                <c:pt idx="122">
                  <c:v>90.456999999999994</c:v>
                </c:pt>
                <c:pt idx="123">
                  <c:v>90.171000000000006</c:v>
                </c:pt>
                <c:pt idx="124">
                  <c:v>89.671000000000006</c:v>
                </c:pt>
                <c:pt idx="125">
                  <c:v>89.085999999999999</c:v>
                </c:pt>
                <c:pt idx="126">
                  <c:v>91.257000000000005</c:v>
                </c:pt>
                <c:pt idx="127">
                  <c:v>89.656999999999996</c:v>
                </c:pt>
                <c:pt idx="128">
                  <c:v>88.286000000000001</c:v>
                </c:pt>
                <c:pt idx="129">
                  <c:v>87.757000000000005</c:v>
                </c:pt>
                <c:pt idx="130">
                  <c:v>88.6</c:v>
                </c:pt>
                <c:pt idx="131">
                  <c:v>87.786000000000001</c:v>
                </c:pt>
                <c:pt idx="132">
                  <c:v>87.286000000000001</c:v>
                </c:pt>
                <c:pt idx="133">
                  <c:v>88.742999999999995</c:v>
                </c:pt>
                <c:pt idx="134">
                  <c:v>87.414000000000001</c:v>
                </c:pt>
                <c:pt idx="135">
                  <c:v>88.786000000000001</c:v>
                </c:pt>
                <c:pt idx="136">
                  <c:v>87.7</c:v>
                </c:pt>
                <c:pt idx="137">
                  <c:v>87.856999999999999</c:v>
                </c:pt>
                <c:pt idx="138">
                  <c:v>88.486000000000004</c:v>
                </c:pt>
                <c:pt idx="139">
                  <c:v>87.543000000000006</c:v>
                </c:pt>
                <c:pt idx="140">
                  <c:v>87.070999999999998</c:v>
                </c:pt>
                <c:pt idx="141">
                  <c:v>87.3</c:v>
                </c:pt>
                <c:pt idx="142">
                  <c:v>88.114000000000004</c:v>
                </c:pt>
                <c:pt idx="143">
                  <c:v>88.313999999999993</c:v>
                </c:pt>
                <c:pt idx="144">
                  <c:v>88.656999999999996</c:v>
                </c:pt>
                <c:pt idx="145">
                  <c:v>86.971000000000004</c:v>
                </c:pt>
                <c:pt idx="146">
                  <c:v>87.486000000000004</c:v>
                </c:pt>
                <c:pt idx="147">
                  <c:v>88.1</c:v>
                </c:pt>
                <c:pt idx="148">
                  <c:v>88.643000000000001</c:v>
                </c:pt>
                <c:pt idx="149">
                  <c:v>87.471000000000004</c:v>
                </c:pt>
                <c:pt idx="150">
                  <c:v>88.385999999999996</c:v>
                </c:pt>
                <c:pt idx="151">
                  <c:v>89.843000000000004</c:v>
                </c:pt>
                <c:pt idx="152">
                  <c:v>88.813999999999993</c:v>
                </c:pt>
                <c:pt idx="153">
                  <c:v>89.186000000000007</c:v>
                </c:pt>
                <c:pt idx="154">
                  <c:v>89.1</c:v>
                </c:pt>
                <c:pt idx="155">
                  <c:v>88.129000000000005</c:v>
                </c:pt>
                <c:pt idx="156">
                  <c:v>88.956999999999994</c:v>
                </c:pt>
                <c:pt idx="157">
                  <c:v>86.971000000000004</c:v>
                </c:pt>
                <c:pt idx="158">
                  <c:v>87.614000000000004</c:v>
                </c:pt>
                <c:pt idx="159">
                  <c:v>88.1</c:v>
                </c:pt>
                <c:pt idx="160">
                  <c:v>87.813999999999993</c:v>
                </c:pt>
                <c:pt idx="161">
                  <c:v>87.213999999999999</c:v>
                </c:pt>
                <c:pt idx="162">
                  <c:v>86.843000000000004</c:v>
                </c:pt>
                <c:pt idx="163">
                  <c:v>85.828999999999994</c:v>
                </c:pt>
                <c:pt idx="164">
                  <c:v>87.228999999999999</c:v>
                </c:pt>
                <c:pt idx="165">
                  <c:v>86.4</c:v>
                </c:pt>
                <c:pt idx="166">
                  <c:v>86</c:v>
                </c:pt>
                <c:pt idx="167">
                  <c:v>87.8</c:v>
                </c:pt>
                <c:pt idx="168">
                  <c:v>86.385999999999996</c:v>
                </c:pt>
                <c:pt idx="169">
                  <c:v>86.242999999999995</c:v>
                </c:pt>
                <c:pt idx="170">
                  <c:v>86.9</c:v>
                </c:pt>
                <c:pt idx="171">
                  <c:v>87</c:v>
                </c:pt>
                <c:pt idx="172">
                  <c:v>86.7</c:v>
                </c:pt>
                <c:pt idx="173">
                  <c:v>85.8</c:v>
                </c:pt>
                <c:pt idx="174">
                  <c:v>86.486000000000004</c:v>
                </c:pt>
                <c:pt idx="175">
                  <c:v>86.129000000000005</c:v>
                </c:pt>
                <c:pt idx="176">
                  <c:v>85.728999999999999</c:v>
                </c:pt>
                <c:pt idx="177">
                  <c:v>86.1</c:v>
                </c:pt>
                <c:pt idx="178">
                  <c:v>85.442999999999998</c:v>
                </c:pt>
                <c:pt idx="179">
                  <c:v>86.6</c:v>
                </c:pt>
                <c:pt idx="180">
                  <c:v>85.370999999999995</c:v>
                </c:pt>
                <c:pt idx="181">
                  <c:v>86.370999999999995</c:v>
                </c:pt>
                <c:pt idx="182">
                  <c:v>84.9</c:v>
                </c:pt>
                <c:pt idx="183">
                  <c:v>84.057000000000002</c:v>
                </c:pt>
                <c:pt idx="184">
                  <c:v>86.456999999999994</c:v>
                </c:pt>
                <c:pt idx="185">
                  <c:v>84.513999999999996</c:v>
                </c:pt>
                <c:pt idx="186">
                  <c:v>86.257000000000005</c:v>
                </c:pt>
                <c:pt idx="187">
                  <c:v>86.286000000000001</c:v>
                </c:pt>
                <c:pt idx="188">
                  <c:v>84.942999999999998</c:v>
                </c:pt>
                <c:pt idx="189">
                  <c:v>86.5</c:v>
                </c:pt>
                <c:pt idx="190">
                  <c:v>85.813999999999993</c:v>
                </c:pt>
                <c:pt idx="191">
                  <c:v>85.4</c:v>
                </c:pt>
                <c:pt idx="192">
                  <c:v>84.8</c:v>
                </c:pt>
                <c:pt idx="193">
                  <c:v>85.686000000000007</c:v>
                </c:pt>
                <c:pt idx="194">
                  <c:v>84.414000000000001</c:v>
                </c:pt>
                <c:pt idx="195">
                  <c:v>84.4</c:v>
                </c:pt>
                <c:pt idx="196">
                  <c:v>84.8</c:v>
                </c:pt>
                <c:pt idx="197">
                  <c:v>85.914000000000001</c:v>
                </c:pt>
                <c:pt idx="198">
                  <c:v>85.085999999999999</c:v>
                </c:pt>
                <c:pt idx="199">
                  <c:v>85.114000000000004</c:v>
                </c:pt>
                <c:pt idx="200">
                  <c:v>85.043000000000006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B!$U$6:$U$206</c:f>
              <c:numCache>
                <c:formatCode>0.00</c:formatCode>
                <c:ptCount val="201"/>
                <c:pt idx="0">
                  <c:v>89.646166073398376</c:v>
                </c:pt>
                <c:pt idx="1">
                  <c:v>89.647819482555136</c:v>
                </c:pt>
                <c:pt idx="2">
                  <c:v>89.649475307872024</c:v>
                </c:pt>
                <c:pt idx="3">
                  <c:v>89.651133736681302</c:v>
                </c:pt>
                <c:pt idx="4">
                  <c:v>89.652794969962102</c:v>
                </c:pt>
                <c:pt idx="5">
                  <c:v>89.654459223228287</c:v>
                </c:pt>
                <c:pt idx="6">
                  <c:v>89.656126727460062</c:v>
                </c:pt>
                <c:pt idx="7">
                  <c:v>89.65779773007992</c:v>
                </c:pt>
                <c:pt idx="8">
                  <c:v>89.659472495972238</c:v>
                </c:pt>
                <c:pt idx="9">
                  <c:v>89.661151308546351</c:v>
                </c:pt>
                <c:pt idx="10">
                  <c:v>89.662834470841545</c:v>
                </c:pt>
                <c:pt idx="11">
                  <c:v>89.664522306672026</c:v>
                </c:pt>
                <c:pt idx="12">
                  <c:v>89.666215161809589</c:v>
                </c:pt>
                <c:pt idx="13">
                  <c:v>89.667913405200224</c:v>
                </c:pt>
                <c:pt idx="14">
                  <c:v>89.669617430210764</c:v>
                </c:pt>
                <c:pt idx="15">
                  <c:v>89.67132765590226</c:v>
                </c:pt>
                <c:pt idx="16">
                  <c:v>89.673044528333023</c:v>
                </c:pt>
                <c:pt idx="17">
                  <c:v>89.674768521924562</c:v>
                </c:pt>
                <c:pt idx="18">
                  <c:v>89.676500141039298</c:v>
                </c:pt>
                <c:pt idx="19">
                  <c:v>89.678239922344204</c:v>
                </c:pt>
                <c:pt idx="20">
                  <c:v>89.679988439999576</c:v>
                </c:pt>
                <c:pt idx="21">
                  <c:v>89.681746320519807</c:v>
                </c:pt>
                <c:pt idx="22">
                  <c:v>89.683514289170262</c:v>
                </c:pt>
                <c:pt idx="23">
                  <c:v>89.685293314368224</c:v>
                </c:pt>
                <c:pt idx="24">
                  <c:v>89.68708504245744</c:v>
                </c:pt>
                <c:pt idx="25">
                  <c:v>89.688893052428497</c:v>
                </c:pt>
                <c:pt idx="26">
                  <c:v>89.690726315684287</c:v>
                </c:pt>
                <c:pt idx="27">
                  <c:v>89.692608297695813</c:v>
                </c:pt>
                <c:pt idx="28">
                  <c:v>89.694599776808303</c:v>
                </c:pt>
                <c:pt idx="29">
                  <c:v>89.696853304910874</c:v>
                </c:pt>
                <c:pt idx="30">
                  <c:v>89.699736783731851</c:v>
                </c:pt>
                <c:pt idx="31">
                  <c:v>89.7040996451192</c:v>
                </c:pt>
                <c:pt idx="32">
                  <c:v>89.711816057323063</c:v>
                </c:pt>
                <c:pt idx="33">
                  <c:v>89.726832599929736</c:v>
                </c:pt>
                <c:pt idx="34">
                  <c:v>89.757071726121993</c:v>
                </c:pt>
                <c:pt idx="35">
                  <c:v>89.817675025301412</c:v>
                </c:pt>
                <c:pt idx="36">
                  <c:v>89.936152773243165</c:v>
                </c:pt>
                <c:pt idx="37">
                  <c:v>90.159929397650671</c:v>
                </c:pt>
                <c:pt idx="38">
                  <c:v>90.56638328450488</c:v>
                </c:pt>
                <c:pt idx="39">
                  <c:v>91.274613396211492</c:v>
                </c:pt>
                <c:pt idx="40">
                  <c:v>92.456749804635166</c:v>
                </c:pt>
                <c:pt idx="41">
                  <c:v>94.34480556931949</c:v>
                </c:pt>
                <c:pt idx="42">
                  <c:v>97.227337110249536</c:v>
                </c:pt>
                <c:pt idx="43">
                  <c:v>101.42941315616191</c:v>
                </c:pt>
                <c:pt idx="44">
                  <c:v>107.27066948149084</c:v>
                </c:pt>
                <c:pt idx="45">
                  <c:v>115.0004036921969</c:v>
                </c:pt>
                <c:pt idx="46">
                  <c:v>124.71575984508711</c:v>
                </c:pt>
                <c:pt idx="47">
                  <c:v>136.27771438244287</c:v>
                </c:pt>
                <c:pt idx="48">
                  <c:v>149.24699745595257</c:v>
                </c:pt>
                <c:pt idx="49">
                  <c:v>162.86468042216211</c:v>
                </c:pt>
                <c:pt idx="50">
                  <c:v>176.09697377152733</c:v>
                </c:pt>
                <c:pt idx="51">
                  <c:v>187.7501542778258</c:v>
                </c:pt>
                <c:pt idx="52">
                  <c:v>196.64221906080721</c:v>
                </c:pt>
                <c:pt idx="53">
                  <c:v>201.79871374191268</c:v>
                </c:pt>
                <c:pt idx="54">
                  <c:v>202.62829202565848</c:v>
                </c:pt>
                <c:pt idx="55">
                  <c:v>199.03433878504663</c:v>
                </c:pt>
                <c:pt idx="56">
                  <c:v>191.43353558572935</c:v>
                </c:pt>
                <c:pt idx="57">
                  <c:v>180.67643906851998</c:v>
                </c:pt>
                <c:pt idx="58">
                  <c:v>167.89099729425004</c:v>
                </c:pt>
                <c:pt idx="59">
                  <c:v>154.28879136914168</c:v>
                </c:pt>
                <c:pt idx="60">
                  <c:v>140.97983145668502</c:v>
                </c:pt>
                <c:pt idx="61">
                  <c:v>128.83413159201649</c:v>
                </c:pt>
                <c:pt idx="62">
                  <c:v>118.41112092529764</c:v>
                </c:pt>
                <c:pt idx="63">
                  <c:v>109.95808701624053</c:v>
                </c:pt>
                <c:pt idx="64">
                  <c:v>103.46294670034598</c:v>
                </c:pt>
                <c:pt idx="65">
                  <c:v>98.738693769956768</c:v>
                </c:pt>
                <c:pt idx="66">
                  <c:v>95.517192160817103</c:v>
                </c:pt>
                <c:pt idx="67">
                  <c:v>93.535724881994767</c:v>
                </c:pt>
                <c:pt idx="68">
                  <c:v>92.606447570862827</c:v>
                </c:pt>
                <c:pt idx="69">
                  <c:v>92.662635364427047</c:v>
                </c:pt>
                <c:pt idx="70">
                  <c:v>93.774756359425538</c:v>
                </c:pt>
                <c:pt idx="71">
                  <c:v>96.126155643015949</c:v>
                </c:pt>
                <c:pt idx="72">
                  <c:v>99.938367227033609</c:v>
                </c:pt>
                <c:pt idx="73">
                  <c:v>105.34656315125595</c:v>
                </c:pt>
                <c:pt idx="74">
                  <c:v>112.24865150356139</c:v>
                </c:pt>
                <c:pt idx="75">
                  <c:v>120.17944390610515</c:v>
                </c:pt>
                <c:pt idx="76">
                  <c:v>128.27657081601168</c:v>
                </c:pt>
                <c:pt idx="77">
                  <c:v>135.38879883051689</c:v>
                </c:pt>
                <c:pt idx="78">
                  <c:v>140.32531217363882</c:v>
                </c:pt>
                <c:pt idx="79">
                  <c:v>142.17565679166432</c:v>
                </c:pt>
                <c:pt idx="80">
                  <c:v>140.58195327696743</c:v>
                </c:pt>
                <c:pt idx="81">
                  <c:v>135.85086743885628</c:v>
                </c:pt>
                <c:pt idx="82">
                  <c:v>128.85678675628762</c:v>
                </c:pt>
                <c:pt idx="83">
                  <c:v>120.77781844088888</c:v>
                </c:pt>
                <c:pt idx="84">
                  <c:v>112.77370878750632</c:v>
                </c:pt>
                <c:pt idx="85">
                  <c:v>105.72542624884818</c:v>
                </c:pt>
                <c:pt idx="86">
                  <c:v>100.11120141342855</c:v>
                </c:pt>
                <c:pt idx="87">
                  <c:v>96.025064148602652</c:v>
                </c:pt>
                <c:pt idx="88">
                  <c:v>93.289658311534126</c:v>
                </c:pt>
                <c:pt idx="89">
                  <c:v>91.596691860335042</c:v>
                </c:pt>
                <c:pt idx="90">
                  <c:v>90.622815490132581</c:v>
                </c:pt>
                <c:pt idx="91">
                  <c:v>90.097932149744238</c:v>
                </c:pt>
                <c:pt idx="92">
                  <c:v>89.828608510504566</c:v>
                </c:pt>
                <c:pt idx="93">
                  <c:v>89.692299343638737</c:v>
                </c:pt>
                <c:pt idx="94">
                  <c:v>89.619186488450325</c:v>
                </c:pt>
                <c:pt idx="95">
                  <c:v>89.573147368935864</c:v>
                </c:pt>
                <c:pt idx="96">
                  <c:v>89.53711257336262</c:v>
                </c:pt>
                <c:pt idx="97">
                  <c:v>89.503707520689971</c:v>
                </c:pt>
                <c:pt idx="98">
                  <c:v>89.470059589031351</c:v>
                </c:pt>
                <c:pt idx="99">
                  <c:v>89.435253082185611</c:v>
                </c:pt>
                <c:pt idx="100">
                  <c:v>89.399237508140786</c:v>
                </c:pt>
                <c:pt idx="101">
                  <c:v>89.362455973244991</c:v>
                </c:pt>
                <c:pt idx="102">
                  <c:v>89.32581485136609</c:v>
                </c:pt>
                <c:pt idx="103">
                  <c:v>89.290821509526594</c:v>
                </c:pt>
                <c:pt idx="104">
                  <c:v>89.259808166424037</c:v>
                </c:pt>
                <c:pt idx="105">
                  <c:v>89.236180071262325</c:v>
                </c:pt>
                <c:pt idx="106">
                  <c:v>89.224607400349299</c:v>
                </c:pt>
                <c:pt idx="107">
                  <c:v>89.23104681512946</c:v>
                </c:pt>
                <c:pt idx="108">
                  <c:v>89.262453911169331</c:v>
                </c:pt>
                <c:pt idx="109">
                  <c:v>89.326057146109704</c:v>
                </c:pt>
                <c:pt idx="110">
                  <c:v>89.428129879935483</c:v>
                </c:pt>
                <c:pt idx="111">
                  <c:v>89.572328787367098</c:v>
                </c:pt>
                <c:pt idx="112">
                  <c:v>89.757846785586537</c:v>
                </c:pt>
                <c:pt idx="113">
                  <c:v>89.977807099961211</c:v>
                </c:pt>
                <c:pt idx="114">
                  <c:v>90.218428284201508</c:v>
                </c:pt>
                <c:pt idx="115">
                  <c:v>90.45944499653946</c:v>
                </c:pt>
                <c:pt idx="116">
                  <c:v>90.676039878361678</c:v>
                </c:pt>
                <c:pt idx="117">
                  <c:v>90.842158905134454</c:v>
                </c:pt>
                <c:pt idx="118">
                  <c:v>90.934650590586358</c:v>
                </c:pt>
                <c:pt idx="119">
                  <c:v>90.93733805633282</c:v>
                </c:pt>
                <c:pt idx="120">
                  <c:v>90.844039711775963</c:v>
                </c:pt>
                <c:pt idx="121">
                  <c:v>90.659762133121077</c:v>
                </c:pt>
                <c:pt idx="122">
                  <c:v>90.399749887126816</c:v>
                </c:pt>
                <c:pt idx="123">
                  <c:v>90.086643982440862</c:v>
                </c:pt>
                <c:pt idx="124">
                  <c:v>89.746482980154866</c:v>
                </c:pt>
                <c:pt idx="125">
                  <c:v>89.404522491804698</c:v>
                </c:pt>
                <c:pt idx="126">
                  <c:v>89.081788985690764</c:v>
                </c:pt>
                <c:pt idx="127">
                  <c:v>88.792973819452925</c:v>
                </c:pt>
                <c:pt idx="128">
                  <c:v>88.545845081397843</c:v>
                </c:pt>
                <c:pt idx="129">
                  <c:v>88.341959700699434</c:v>
                </c:pt>
                <c:pt idx="130">
                  <c:v>88.178208286078899</c:v>
                </c:pt>
                <c:pt idx="131">
                  <c:v>88.048660104374221</c:v>
                </c:pt>
                <c:pt idx="132">
                  <c:v>87.946266011875835</c:v>
                </c:pt>
                <c:pt idx="133">
                  <c:v>87.864152784718343</c:v>
                </c:pt>
                <c:pt idx="134">
                  <c:v>87.796428225961549</c:v>
                </c:pt>
                <c:pt idx="135">
                  <c:v>87.738559655950255</c:v>
                </c:pt>
                <c:pt idx="136">
                  <c:v>87.687467305016227</c:v>
                </c:pt>
                <c:pt idx="137">
                  <c:v>87.64149259838365</c:v>
                </c:pt>
                <c:pt idx="138">
                  <c:v>87.600375180731135</c:v>
                </c:pt>
                <c:pt idx="139">
                  <c:v>87.565316976676229</c:v>
                </c:pt>
                <c:pt idx="140">
                  <c:v>87.539135579572232</c:v>
                </c:pt>
                <c:pt idx="141">
                  <c:v>87.52641880035867</c:v>
                </c:pt>
                <c:pt idx="142">
                  <c:v>87.533500160868272</c:v>
                </c:pt>
                <c:pt idx="143">
                  <c:v>87.568011096757814</c:v>
                </c:pt>
                <c:pt idx="144">
                  <c:v>87.637776618589157</c:v>
                </c:pt>
                <c:pt idx="145">
                  <c:v>87.748954878072922</c:v>
                </c:pt>
                <c:pt idx="146">
                  <c:v>87.903592315047788</c:v>
                </c:pt>
                <c:pt idx="147">
                  <c:v>88.09712049067177</c:v>
                </c:pt>
                <c:pt idx="148">
                  <c:v>88.316622814747305</c:v>
                </c:pt>
                <c:pt idx="149">
                  <c:v>88.54076951844371</c:v>
                </c:pt>
                <c:pt idx="150">
                  <c:v>88.742020966282155</c:v>
                </c:pt>
                <c:pt idx="151">
                  <c:v>88.891039859593377</c:v>
                </c:pt>
                <c:pt idx="152">
                  <c:v>88.962431994658985</c:v>
                </c:pt>
                <c:pt idx="153">
                  <c:v>88.940291637337239</c:v>
                </c:pt>
                <c:pt idx="154">
                  <c:v>88.821885220968085</c:v>
                </c:pt>
                <c:pt idx="155">
                  <c:v>88.618297124808336</c:v>
                </c:pt>
                <c:pt idx="156">
                  <c:v>88.351826685384708</c:v>
                </c:pt>
                <c:pt idx="157">
                  <c:v>88.050978097623997</c:v>
                </c:pt>
                <c:pt idx="158">
                  <c:v>87.744592933985786</c:v>
                </c:pt>
                <c:pt idx="159">
                  <c:v>87.456776711706496</c:v>
                </c:pt>
                <c:pt idx="160">
                  <c:v>87.203789661363871</c:v>
                </c:pt>
                <c:pt idx="161">
                  <c:v>86.993275889299596</c:v>
                </c:pt>
                <c:pt idx="162">
                  <c:v>86.825449195409291</c:v>
                </c:pt>
                <c:pt idx="163">
                  <c:v>86.69540408504794</c:v>
                </c:pt>
                <c:pt idx="164">
                  <c:v>86.595657588595586</c:v>
                </c:pt>
                <c:pt idx="165">
                  <c:v>86.518259630232393</c:v>
                </c:pt>
                <c:pt idx="166">
                  <c:v>86.456161527775762</c:v>
                </c:pt>
                <c:pt idx="167">
                  <c:v>86.403843828078152</c:v>
                </c:pt>
                <c:pt idx="168">
                  <c:v>86.357390232729401</c:v>
                </c:pt>
                <c:pt idx="169">
                  <c:v>86.314247216705709</c:v>
                </c:pt>
                <c:pt idx="170">
                  <c:v>86.27287145355956</c:v>
                </c:pt>
                <c:pt idx="171">
                  <c:v>86.232393171856941</c:v>
                </c:pt>
                <c:pt idx="172">
                  <c:v>86.192353218026653</c:v>
                </c:pt>
                <c:pt idx="173">
                  <c:v>86.152523592018426</c:v>
                </c:pt>
                <c:pt idx="174">
                  <c:v>86.112797249377607</c:v>
                </c:pt>
                <c:pt idx="175">
                  <c:v>86.073126263225191</c:v>
                </c:pt>
                <c:pt idx="176">
                  <c:v>86.033489805814995</c:v>
                </c:pt>
                <c:pt idx="177">
                  <c:v>85.993878752576393</c:v>
                </c:pt>
                <c:pt idx="178">
                  <c:v>85.954288774700174</c:v>
                </c:pt>
                <c:pt idx="179">
                  <c:v>85.914717436424652</c:v>
                </c:pt>
                <c:pt idx="180">
                  <c:v>85.875163047887682</c:v>
                </c:pt>
                <c:pt idx="181">
                  <c:v>85.835624236147538</c:v>
                </c:pt>
                <c:pt idx="182">
                  <c:v>85.796099791318795</c:v>
                </c:pt>
                <c:pt idx="183">
                  <c:v>85.756588611752804</c:v>
                </c:pt>
                <c:pt idx="184">
                  <c:v>85.717089682912729</c:v>
                </c:pt>
                <c:pt idx="185">
                  <c:v>85.677602067220548</c:v>
                </c:pt>
                <c:pt idx="186">
                  <c:v>85.63812489745122</c:v>
                </c:pt>
                <c:pt idx="187">
                  <c:v>85.598657371382714</c:v>
                </c:pt>
                <c:pt idx="188">
                  <c:v>85.559198747025619</c:v>
                </c:pt>
                <c:pt idx="189">
                  <c:v>85.519748338233342</c:v>
                </c:pt>
                <c:pt idx="190">
                  <c:v>85.480305510627744</c:v>
                </c:pt>
                <c:pt idx="191">
                  <c:v>85.44086967781017</c:v>
                </c:pt>
                <c:pt idx="192">
                  <c:v>85.401440297837567</c:v>
                </c:pt>
                <c:pt idx="193">
                  <c:v>85.362016869946018</c:v>
                </c:pt>
                <c:pt idx="194">
                  <c:v>85.322598931505638</c:v>
                </c:pt>
                <c:pt idx="195">
                  <c:v>85.283186055191663</c:v>
                </c:pt>
                <c:pt idx="196">
                  <c:v>85.243777846357403</c:v>
                </c:pt>
                <c:pt idx="197">
                  <c:v>85.204373940595474</c:v>
                </c:pt>
                <c:pt idx="198">
                  <c:v>85.164974001474519</c:v>
                </c:pt>
                <c:pt idx="199">
                  <c:v>85.125577718440013</c:v>
                </c:pt>
                <c:pt idx="200">
                  <c:v>85.086184804867017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B!$AY$6:$AY$206</c:f>
              <c:numCache>
                <c:formatCode>General</c:formatCode>
                <c:ptCount val="201"/>
                <c:pt idx="0">
                  <c:v>89.646166073398376</c:v>
                </c:pt>
                <c:pt idx="1">
                  <c:v>89.647819482555136</c:v>
                </c:pt>
                <c:pt idx="2">
                  <c:v>89.649475307872024</c:v>
                </c:pt>
                <c:pt idx="3">
                  <c:v>89.651133736681302</c:v>
                </c:pt>
                <c:pt idx="4">
                  <c:v>89.652794969962102</c:v>
                </c:pt>
                <c:pt idx="5">
                  <c:v>89.654459223228287</c:v>
                </c:pt>
                <c:pt idx="6">
                  <c:v>89.656126727460062</c:v>
                </c:pt>
                <c:pt idx="7">
                  <c:v>89.65779773007992</c:v>
                </c:pt>
                <c:pt idx="8">
                  <c:v>89.659472495972238</c:v>
                </c:pt>
                <c:pt idx="9">
                  <c:v>89.661151308546351</c:v>
                </c:pt>
                <c:pt idx="10">
                  <c:v>89.662834470841545</c:v>
                </c:pt>
                <c:pt idx="11">
                  <c:v>89.664522306671998</c:v>
                </c:pt>
                <c:pt idx="12">
                  <c:v>89.666215161809475</c:v>
                </c:pt>
                <c:pt idx="13">
                  <c:v>89.667913405199627</c:v>
                </c:pt>
                <c:pt idx="14">
                  <c:v>89.66961743020785</c:v>
                </c:pt>
                <c:pt idx="15">
                  <c:v>89.671327655888419</c:v>
                </c:pt>
                <c:pt idx="16">
                  <c:v>89.673044528269941</c:v>
                </c:pt>
                <c:pt idx="17">
                  <c:v>89.674768521648105</c:v>
                </c:pt>
                <c:pt idx="18">
                  <c:v>89.676500139875031</c:v>
                </c:pt>
                <c:pt idx="19">
                  <c:v>89.678239917631998</c:v>
                </c:pt>
                <c:pt idx="20">
                  <c:v>89.679988421670615</c:v>
                </c:pt>
                <c:pt idx="21">
                  <c:v>89.681746252003308</c:v>
                </c:pt>
                <c:pt idx="22">
                  <c:v>89.68351404302237</c:v>
                </c:pt>
                <c:pt idx="23">
                  <c:v>89.685292464521538</c:v>
                </c:pt>
                <c:pt idx="24">
                  <c:v>89.687082222590718</c:v>
                </c:pt>
                <c:pt idx="25">
                  <c:v>89.688884060349594</c:v>
                </c:pt>
                <c:pt idx="26">
                  <c:v>89.69069875847967</c:v>
                </c:pt>
                <c:pt idx="27">
                  <c:v>89.692527135509025</c:v>
                </c:pt>
                <c:pt idx="28">
                  <c:v>89.694370047796028</c:v>
                </c:pt>
                <c:pt idx="29">
                  <c:v>89.696228389151131</c:v>
                </c:pt>
                <c:pt idx="30">
                  <c:v>89.698103090026237</c:v>
                </c:pt>
                <c:pt idx="31">
                  <c:v>89.699995116191275</c:v>
                </c:pt>
                <c:pt idx="32">
                  <c:v>89.701905466806082</c:v>
                </c:pt>
                <c:pt idx="33">
                  <c:v>89.703835171783226</c:v>
                </c:pt>
                <c:pt idx="34">
                  <c:v>89.705785288322417</c:v>
                </c:pt>
                <c:pt idx="35">
                  <c:v>89.707756896481996</c:v>
                </c:pt>
                <c:pt idx="36">
                  <c:v>89.709751093634054</c:v>
                </c:pt>
                <c:pt idx="37">
                  <c:v>89.711768987631118</c:v>
                </c:pt>
                <c:pt idx="38">
                  <c:v>89.713811688488931</c:v>
                </c:pt>
                <c:pt idx="39">
                  <c:v>89.715880298366429</c:v>
                </c:pt>
                <c:pt idx="40">
                  <c:v>89.717975899596468</c:v>
                </c:pt>
                <c:pt idx="41">
                  <c:v>89.720099540491461</c:v>
                </c:pt>
                <c:pt idx="42">
                  <c:v>89.722252218615097</c:v>
                </c:pt>
                <c:pt idx="43">
                  <c:v>89.724434861176817</c:v>
                </c:pt>
                <c:pt idx="44">
                  <c:v>89.726648302165628</c:v>
                </c:pt>
                <c:pt idx="45">
                  <c:v>89.728893255800116</c:v>
                </c:pt>
                <c:pt idx="46">
                  <c:v>89.731170285825229</c:v>
                </c:pt>
                <c:pt idx="47">
                  <c:v>89.733479770140264</c:v>
                </c:pt>
                <c:pt idx="48">
                  <c:v>89.735821860191649</c:v>
                </c:pt>
                <c:pt idx="49">
                  <c:v>89.738196434512687</c:v>
                </c:pt>
                <c:pt idx="50">
                  <c:v>89.740603045738538</c:v>
                </c:pt>
                <c:pt idx="51">
                  <c:v>89.743040860371366</c:v>
                </c:pt>
                <c:pt idx="52">
                  <c:v>89.745508590516977</c:v>
                </c:pt>
                <c:pt idx="53">
                  <c:v>89.7480044167649</c:v>
                </c:pt>
                <c:pt idx="54">
                  <c:v>89.750525901337284</c:v>
                </c:pt>
                <c:pt idx="55">
                  <c:v>89.753069890595427</c:v>
                </c:pt>
                <c:pt idx="56">
                  <c:v>89.755632405965628</c:v>
                </c:pt>
                <c:pt idx="57">
                  <c:v>89.758208522335565</c:v>
                </c:pt>
                <c:pt idx="58">
                  <c:v>89.76079223298332</c:v>
                </c:pt>
                <c:pt idx="59">
                  <c:v>89.763376300138944</c:v>
                </c:pt>
                <c:pt idx="60">
                  <c:v>89.765952090352584</c:v>
                </c:pt>
                <c:pt idx="61">
                  <c:v>89.76850939396175</c:v>
                </c:pt>
                <c:pt idx="62">
                  <c:v>89.771036228123151</c:v>
                </c:pt>
                <c:pt idx="63">
                  <c:v>89.773518623116942</c:v>
                </c:pt>
                <c:pt idx="64">
                  <c:v>89.775940391951096</c:v>
                </c:pt>
                <c:pt idx="65">
                  <c:v>89.778282883712137</c:v>
                </c:pt>
                <c:pt idx="66">
                  <c:v>89.78052472163489</c:v>
                </c:pt>
                <c:pt idx="67">
                  <c:v>89.782641527519559</c:v>
                </c:pt>
                <c:pt idx="68">
                  <c:v>89.784605634918847</c:v>
                </c:pt>
                <c:pt idx="69">
                  <c:v>89.78638579447022</c:v>
                </c:pt>
                <c:pt idx="70">
                  <c:v>89.787946875863724</c:v>
                </c:pt>
                <c:pt idx="71">
                  <c:v>89.789249572220598</c:v>
                </c:pt>
                <c:pt idx="72">
                  <c:v>89.790250114109369</c:v>
                </c:pt>
                <c:pt idx="73">
                  <c:v>89.790900002025708</c:v>
                </c:pt>
                <c:pt idx="74">
                  <c:v>89.791145767883791</c:v>
                </c:pt>
                <c:pt idx="75">
                  <c:v>89.790928777858667</c:v>
                </c:pt>
                <c:pt idx="76">
                  <c:v>89.790185090709343</c:v>
                </c:pt>
                <c:pt idx="77">
                  <c:v>89.788845387405942</c:v>
                </c:pt>
                <c:pt idx="78">
                  <c:v>89.786834989350027</c:v>
                </c:pt>
                <c:pt idx="79">
                  <c:v>89.78407398356245</c:v>
                </c:pt>
                <c:pt idx="80">
                  <c:v>89.780477473730215</c:v>
                </c:pt>
                <c:pt idx="81">
                  <c:v>89.775955975749255</c:v>
                </c:pt>
                <c:pt idx="82">
                  <c:v>89.770415975150698</c:v>
                </c:pt>
                <c:pt idx="83">
                  <c:v>89.763760661344179</c:v>
                </c:pt>
                <c:pt idx="84">
                  <c:v>89.755890849759112</c:v>
                </c:pt>
                <c:pt idx="85">
                  <c:v>89.746706097579988</c:v>
                </c:pt>
                <c:pt idx="86">
                  <c:v>89.736106011802775</c:v>
                </c:pt>
                <c:pt idx="87">
                  <c:v>89.723991739851797</c:v>
                </c:pt>
                <c:pt idx="88">
                  <c:v>89.710267623206164</c:v>
                </c:pt>
                <c:pt idx="89">
                  <c:v>89.694842983778926</c:v>
                </c:pt>
                <c:pt idx="90">
                  <c:v>89.677634001736664</c:v>
                </c:pt>
                <c:pt idx="91">
                  <c:v>89.658565632779187</c:v>
                </c:pt>
                <c:pt idx="92">
                  <c:v>89.637573503486252</c:v>
                </c:pt>
                <c:pt idx="93">
                  <c:v>89.614605716118845</c:v>
                </c:pt>
                <c:pt idx="94">
                  <c:v>89.589624490151579</c:v>
                </c:pt>
                <c:pt idx="95">
                  <c:v>89.562607567605014</c:v>
                </c:pt>
                <c:pt idx="96">
                  <c:v>89.533549313488038</c:v>
                </c:pt>
                <c:pt idx="97">
                  <c:v>89.502461451568053</c:v>
                </c:pt>
                <c:pt idx="98">
                  <c:v>89.469373389050162</c:v>
                </c:pt>
                <c:pt idx="99">
                  <c:v>89.434332100925729</c:v>
                </c:pt>
                <c:pt idx="100">
                  <c:v>89.397401564676784</c:v>
                </c:pt>
                <c:pt idx="101">
                  <c:v>89.358661757308852</c:v>
                </c:pt>
                <c:pt idx="102">
                  <c:v>89.318207247739849</c:v>
                </c:pt>
                <c:pt idx="103">
                  <c:v>89.27614543678817</c:v>
                </c:pt>
                <c:pt idx="104">
                  <c:v>89.232594512921366</c:v>
                </c:pt>
                <c:pt idx="105">
                  <c:v>89.187681203404537</c:v>
                </c:pt>
                <c:pt idx="106">
                  <c:v>89.141538406817062</c:v>
                </c:pt>
                <c:pt idx="107">
                  <c:v>89.094302793869886</c:v>
                </c:pt>
                <c:pt idx="108">
                  <c:v>89.046112459324675</c:v>
                </c:pt>
                <c:pt idx="109">
                  <c:v>88.997104699286481</c:v>
                </c:pt>
                <c:pt idx="110">
                  <c:v>88.947413976217533</c:v>
                </c:pt>
                <c:pt idx="111">
                  <c:v>88.897170119885217</c:v>
                </c:pt>
                <c:pt idx="112">
                  <c:v>88.846496797332165</c:v>
                </c:pt>
                <c:pt idx="113">
                  <c:v>88.795510269973562</c:v>
                </c:pt>
                <c:pt idx="114">
                  <c:v>88.744318442037283</c:v>
                </c:pt>
                <c:pt idx="115">
                  <c:v>88.693020192480361</c:v>
                </c:pt>
                <c:pt idx="116">
                  <c:v>88.641704972691684</c:v>
                </c:pt>
                <c:pt idx="117">
                  <c:v>88.590452644926359</c:v>
                </c:pt>
                <c:pt idx="118">
                  <c:v>88.539333531498187</c:v>
                </c:pt>
                <c:pt idx="119">
                  <c:v>88.48840864209636</c:v>
                </c:pt>
                <c:pt idx="120">
                  <c:v>88.437730045892195</c:v>
                </c:pt>
                <c:pt idx="121">
                  <c:v>88.387341355994707</c:v>
                </c:pt>
                <c:pt idx="122">
                  <c:v>88.337278295914587</c:v>
                </c:pt>
                <c:pt idx="123">
                  <c:v>88.287569320632187</c:v>
                </c:pt>
                <c:pt idx="124">
                  <c:v>88.238236268301762</c:v>
                </c:pt>
                <c:pt idx="125">
                  <c:v>88.189295022278259</c:v>
                </c:pt>
                <c:pt idx="126">
                  <c:v>88.140756166801481</c:v>
                </c:pt>
                <c:pt idx="127">
                  <c:v>88.092625623145153</c:v>
                </c:pt>
                <c:pt idx="128">
                  <c:v>88.04490525622424</c:v>
                </c:pt>
                <c:pt idx="129">
                  <c:v>87.997593444479932</c:v>
                </c:pt>
                <c:pt idx="130">
                  <c:v>87.950685608299096</c:v>
                </c:pt>
                <c:pt idx="131">
                  <c:v>87.9041746942667</c:v>
                </c:pt>
                <c:pt idx="132">
                  <c:v>87.858051614213224</c:v>
                </c:pt>
                <c:pt idx="133">
                  <c:v>87.812305639335051</c:v>
                </c:pt>
                <c:pt idx="134">
                  <c:v>87.766924750670157</c:v>
                </c:pt>
                <c:pt idx="135">
                  <c:v>87.721895947947274</c:v>
                </c:pt>
                <c:pt idx="136">
                  <c:v>87.677205519334692</c:v>
                </c:pt>
                <c:pt idx="137">
                  <c:v>87.632839274935776</c:v>
                </c:pt>
                <c:pt idx="138">
                  <c:v>87.588782747047873</c:v>
                </c:pt>
                <c:pt idx="139">
                  <c:v>87.545021360253969</c:v>
                </c:pt>
                <c:pt idx="140">
                  <c:v>87.501540574376619</c:v>
                </c:pt>
                <c:pt idx="141">
                  <c:v>87.458326003221373</c:v>
                </c:pt>
                <c:pt idx="142">
                  <c:v>87.415363511884948</c:v>
                </c:pt>
                <c:pt idx="143">
                  <c:v>87.372639295223365</c:v>
                </c:pt>
                <c:pt idx="144">
                  <c:v>87.330139939876645</c:v>
                </c:pt>
                <c:pt idx="145">
                  <c:v>87.287852472040456</c:v>
                </c:pt>
                <c:pt idx="146">
                  <c:v>87.245764392968638</c:v>
                </c:pt>
                <c:pt idx="147">
                  <c:v>87.203863703989839</c:v>
                </c:pt>
                <c:pt idx="148">
                  <c:v>87.162138922627648</c:v>
                </c:pt>
                <c:pt idx="149">
                  <c:v>87.120579091234433</c:v>
                </c:pt>
                <c:pt idx="150">
                  <c:v>87.07917377937963</c:v>
                </c:pt>
                <c:pt idx="151">
                  <c:v>87.037913081080475</c:v>
                </c:pt>
                <c:pt idx="152">
                  <c:v>86.996787607821574</c:v>
                </c:pt>
                <c:pt idx="153">
                  <c:v>86.955788478184417</c:v>
                </c:pt>
                <c:pt idx="154">
                  <c:v>86.914907304793374</c:v>
                </c:pt>
                <c:pt idx="155">
                  <c:v>86.874136179185186</c:v>
                </c:pt>
                <c:pt idx="156">
                  <c:v>86.833467655117957</c:v>
                </c:pt>
                <c:pt idx="157">
                  <c:v>86.792894730758022</c:v>
                </c:pt>
                <c:pt idx="158">
                  <c:v>86.75241083011359</c:v>
                </c:pt>
                <c:pt idx="159">
                  <c:v>86.712009784023977</c:v>
                </c:pt>
                <c:pt idx="160">
                  <c:v>86.67168581096017</c:v>
                </c:pt>
                <c:pt idx="161">
                  <c:v>86.631433497848207</c:v>
                </c:pt>
                <c:pt idx="162">
                  <c:v>86.591247781086608</c:v>
                </c:pt>
                <c:pt idx="163">
                  <c:v>86.551123927896541</c:v>
                </c:pt>
                <c:pt idx="164">
                  <c:v>86.511057518113589</c:v>
                </c:pt>
                <c:pt idx="165">
                  <c:v>86.471044426506694</c:v>
                </c:pt>
                <c:pt idx="166">
                  <c:v>86.431080805688211</c:v>
                </c:pt>
                <c:pt idx="167">
                  <c:v>86.391163069661985</c:v>
                </c:pt>
                <c:pt idx="168">
                  <c:v>86.351287878041774</c:v>
                </c:pt>
                <c:pt idx="169">
                  <c:v>86.311452120959572</c:v>
                </c:pt>
                <c:pt idx="170">
                  <c:v>86.271652904673971</c:v>
                </c:pt>
                <c:pt idx="171">
                  <c:v>86.231887537880112</c:v>
                </c:pt>
                <c:pt idx="172">
                  <c:v>86.192153518715543</c:v>
                </c:pt>
                <c:pt idx="173">
                  <c:v>86.152448522451749</c:v>
                </c:pt>
                <c:pt idx="174">
                  <c:v>86.112770389855811</c:v>
                </c:pt>
                <c:pt idx="175">
                  <c:v>86.073117116204358</c:v>
                </c:pt>
                <c:pt idx="176">
                  <c:v>86.033486840928404</c:v>
                </c:pt>
                <c:pt idx="177">
                  <c:v>85.993877837866179</c:v>
                </c:pt>
                <c:pt idx="178">
                  <c:v>85.954288506100184</c:v>
                </c:pt>
                <c:pt idx="179">
                  <c:v>85.914717361353084</c:v>
                </c:pt>
                <c:pt idx="180">
                  <c:v>85.87516302791704</c:v>
                </c:pt>
                <c:pt idx="181">
                  <c:v>85.835624231090975</c:v>
                </c:pt>
                <c:pt idx="182">
                  <c:v>85.796099790100186</c:v>
                </c:pt>
                <c:pt idx="183">
                  <c:v>85.756588611473276</c:v>
                </c:pt>
                <c:pt idx="184">
                  <c:v>85.717089682851707</c:v>
                </c:pt>
                <c:pt idx="185">
                  <c:v>85.677602067207872</c:v>
                </c:pt>
                <c:pt idx="186">
                  <c:v>85.638124897448705</c:v>
                </c:pt>
                <c:pt idx="187">
                  <c:v>85.598657371382245</c:v>
                </c:pt>
                <c:pt idx="188">
                  <c:v>85.559198747025533</c:v>
                </c:pt>
                <c:pt idx="189">
                  <c:v>85.519748338233327</c:v>
                </c:pt>
                <c:pt idx="190">
                  <c:v>85.480305510627744</c:v>
                </c:pt>
                <c:pt idx="191">
                  <c:v>85.44086967781017</c:v>
                </c:pt>
                <c:pt idx="192">
                  <c:v>85.401440297837567</c:v>
                </c:pt>
                <c:pt idx="193">
                  <c:v>85.362016869946018</c:v>
                </c:pt>
                <c:pt idx="194">
                  <c:v>85.322598931505638</c:v>
                </c:pt>
                <c:pt idx="195">
                  <c:v>85.283186055191663</c:v>
                </c:pt>
                <c:pt idx="196">
                  <c:v>85.243777846357403</c:v>
                </c:pt>
                <c:pt idx="197">
                  <c:v>85.204373940595474</c:v>
                </c:pt>
                <c:pt idx="198">
                  <c:v>85.164974001474519</c:v>
                </c:pt>
                <c:pt idx="199">
                  <c:v>85.125577718440013</c:v>
                </c:pt>
                <c:pt idx="200">
                  <c:v>85.086184804867017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88336"/>
        <c:axId val="280588728"/>
      </c:scatterChart>
      <c:valAx>
        <c:axId val="280588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0588728"/>
        <c:crosses val="autoZero"/>
        <c:crossBetween val="midCat"/>
      </c:valAx>
      <c:valAx>
        <c:axId val="2805887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058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B!$G$6:$G$206</c:f>
              <c:numCache>
                <c:formatCode>General</c:formatCode>
                <c:ptCount val="201"/>
                <c:pt idx="0">
                  <c:v>91.070999999999998</c:v>
                </c:pt>
                <c:pt idx="1">
                  <c:v>90.813999999999993</c:v>
                </c:pt>
                <c:pt idx="2">
                  <c:v>92.370999999999995</c:v>
                </c:pt>
                <c:pt idx="3">
                  <c:v>90.771000000000001</c:v>
                </c:pt>
                <c:pt idx="4">
                  <c:v>91.686000000000007</c:v>
                </c:pt>
                <c:pt idx="5">
                  <c:v>91.043000000000006</c:v>
                </c:pt>
                <c:pt idx="6">
                  <c:v>91.043000000000006</c:v>
                </c:pt>
                <c:pt idx="7">
                  <c:v>90.5</c:v>
                </c:pt>
                <c:pt idx="8">
                  <c:v>91.328999999999994</c:v>
                </c:pt>
                <c:pt idx="9">
                  <c:v>91.414000000000001</c:v>
                </c:pt>
                <c:pt idx="10">
                  <c:v>90.5</c:v>
                </c:pt>
                <c:pt idx="11">
                  <c:v>90.3</c:v>
                </c:pt>
                <c:pt idx="12">
                  <c:v>91.156999999999996</c:v>
                </c:pt>
                <c:pt idx="13">
                  <c:v>91.385999999999996</c:v>
                </c:pt>
                <c:pt idx="14">
                  <c:v>90.771000000000001</c:v>
                </c:pt>
                <c:pt idx="15">
                  <c:v>90.456999999999994</c:v>
                </c:pt>
                <c:pt idx="16">
                  <c:v>90.813999999999993</c:v>
                </c:pt>
                <c:pt idx="17">
                  <c:v>90.870999999999995</c:v>
                </c:pt>
                <c:pt idx="18">
                  <c:v>91.4</c:v>
                </c:pt>
                <c:pt idx="19">
                  <c:v>91.370999999999995</c:v>
                </c:pt>
                <c:pt idx="20">
                  <c:v>91.171000000000006</c:v>
                </c:pt>
                <c:pt idx="21">
                  <c:v>92.356999999999999</c:v>
                </c:pt>
                <c:pt idx="22">
                  <c:v>91.456999999999994</c:v>
                </c:pt>
                <c:pt idx="23">
                  <c:v>91.1</c:v>
                </c:pt>
                <c:pt idx="24">
                  <c:v>92.629000000000005</c:v>
                </c:pt>
                <c:pt idx="25">
                  <c:v>92.057000000000002</c:v>
                </c:pt>
                <c:pt idx="26">
                  <c:v>92.929000000000002</c:v>
                </c:pt>
                <c:pt idx="27">
                  <c:v>94.856999999999999</c:v>
                </c:pt>
                <c:pt idx="28">
                  <c:v>94</c:v>
                </c:pt>
                <c:pt idx="29">
                  <c:v>93.856999999999999</c:v>
                </c:pt>
                <c:pt idx="30">
                  <c:v>93.271000000000001</c:v>
                </c:pt>
                <c:pt idx="31">
                  <c:v>93.385999999999996</c:v>
                </c:pt>
                <c:pt idx="32">
                  <c:v>94.471000000000004</c:v>
                </c:pt>
                <c:pt idx="33">
                  <c:v>94.786000000000001</c:v>
                </c:pt>
                <c:pt idx="34">
                  <c:v>94.213999999999999</c:v>
                </c:pt>
                <c:pt idx="35">
                  <c:v>94.643000000000001</c:v>
                </c:pt>
                <c:pt idx="36">
                  <c:v>95.513999999999996</c:v>
                </c:pt>
                <c:pt idx="37">
                  <c:v>96.3</c:v>
                </c:pt>
                <c:pt idx="38">
                  <c:v>96.856999999999999</c:v>
                </c:pt>
                <c:pt idx="39">
                  <c:v>97.414000000000001</c:v>
                </c:pt>
                <c:pt idx="40">
                  <c:v>99.114000000000004</c:v>
                </c:pt>
                <c:pt idx="41">
                  <c:v>101.129</c:v>
                </c:pt>
                <c:pt idx="42">
                  <c:v>105.057</c:v>
                </c:pt>
                <c:pt idx="43">
                  <c:v>107.914</c:v>
                </c:pt>
                <c:pt idx="44">
                  <c:v>113.429</c:v>
                </c:pt>
                <c:pt idx="45">
                  <c:v>119.986</c:v>
                </c:pt>
                <c:pt idx="46">
                  <c:v>126.943</c:v>
                </c:pt>
                <c:pt idx="47">
                  <c:v>135.6</c:v>
                </c:pt>
                <c:pt idx="48">
                  <c:v>144.32900000000001</c:v>
                </c:pt>
                <c:pt idx="49">
                  <c:v>156.74299999999999</c:v>
                </c:pt>
                <c:pt idx="50">
                  <c:v>167.22900000000001</c:v>
                </c:pt>
                <c:pt idx="51">
                  <c:v>178.01400000000001</c:v>
                </c:pt>
                <c:pt idx="52">
                  <c:v>187.41399999999999</c:v>
                </c:pt>
                <c:pt idx="53">
                  <c:v>195.01400000000001</c:v>
                </c:pt>
                <c:pt idx="54">
                  <c:v>201.029</c:v>
                </c:pt>
                <c:pt idx="55">
                  <c:v>207.91399999999999</c:v>
                </c:pt>
                <c:pt idx="56">
                  <c:v>210</c:v>
                </c:pt>
                <c:pt idx="57">
                  <c:v>209.2</c:v>
                </c:pt>
                <c:pt idx="58">
                  <c:v>204.971</c:v>
                </c:pt>
                <c:pt idx="59">
                  <c:v>194.12899999999999</c:v>
                </c:pt>
                <c:pt idx="60">
                  <c:v>172.48599999999999</c:v>
                </c:pt>
                <c:pt idx="61">
                  <c:v>138.614</c:v>
                </c:pt>
                <c:pt idx="62">
                  <c:v>108.7</c:v>
                </c:pt>
                <c:pt idx="63">
                  <c:v>98.213999999999999</c:v>
                </c:pt>
                <c:pt idx="64">
                  <c:v>94.742999999999995</c:v>
                </c:pt>
                <c:pt idx="65">
                  <c:v>94.070999999999998</c:v>
                </c:pt>
                <c:pt idx="66">
                  <c:v>93.257000000000005</c:v>
                </c:pt>
                <c:pt idx="67">
                  <c:v>93.671000000000006</c:v>
                </c:pt>
                <c:pt idx="68">
                  <c:v>94.643000000000001</c:v>
                </c:pt>
                <c:pt idx="69">
                  <c:v>96.271000000000001</c:v>
                </c:pt>
                <c:pt idx="70">
                  <c:v>98.557000000000002</c:v>
                </c:pt>
                <c:pt idx="71">
                  <c:v>100.643</c:v>
                </c:pt>
                <c:pt idx="72">
                  <c:v>102.2</c:v>
                </c:pt>
                <c:pt idx="73">
                  <c:v>105.657</c:v>
                </c:pt>
                <c:pt idx="74">
                  <c:v>112.029</c:v>
                </c:pt>
                <c:pt idx="75">
                  <c:v>117.486</c:v>
                </c:pt>
                <c:pt idx="76">
                  <c:v>123.914</c:v>
                </c:pt>
                <c:pt idx="77">
                  <c:v>130.05699999999999</c:v>
                </c:pt>
                <c:pt idx="78">
                  <c:v>136.75700000000001</c:v>
                </c:pt>
                <c:pt idx="79">
                  <c:v>140.6</c:v>
                </c:pt>
                <c:pt idx="80">
                  <c:v>145.45699999999999</c:v>
                </c:pt>
                <c:pt idx="81">
                  <c:v>147.571</c:v>
                </c:pt>
                <c:pt idx="82">
                  <c:v>144.77099999999999</c:v>
                </c:pt>
                <c:pt idx="83">
                  <c:v>136.87100000000001</c:v>
                </c:pt>
                <c:pt idx="84">
                  <c:v>123.514</c:v>
                </c:pt>
                <c:pt idx="85">
                  <c:v>109.857</c:v>
                </c:pt>
                <c:pt idx="86">
                  <c:v>99.728999999999999</c:v>
                </c:pt>
                <c:pt idx="87">
                  <c:v>95.257000000000005</c:v>
                </c:pt>
                <c:pt idx="88">
                  <c:v>94.713999999999999</c:v>
                </c:pt>
                <c:pt idx="89">
                  <c:v>93.2</c:v>
                </c:pt>
                <c:pt idx="90">
                  <c:v>93.728999999999999</c:v>
                </c:pt>
                <c:pt idx="91">
                  <c:v>93.356999999999999</c:v>
                </c:pt>
                <c:pt idx="92">
                  <c:v>91.356999999999999</c:v>
                </c:pt>
                <c:pt idx="93">
                  <c:v>91.728999999999999</c:v>
                </c:pt>
                <c:pt idx="94">
                  <c:v>90.528999999999996</c:v>
                </c:pt>
                <c:pt idx="95">
                  <c:v>91.242999999999995</c:v>
                </c:pt>
                <c:pt idx="96">
                  <c:v>92.971000000000004</c:v>
                </c:pt>
                <c:pt idx="97">
                  <c:v>91.156999999999996</c:v>
                </c:pt>
                <c:pt idx="98">
                  <c:v>92.328999999999994</c:v>
                </c:pt>
                <c:pt idx="99">
                  <c:v>91.742999999999995</c:v>
                </c:pt>
                <c:pt idx="100">
                  <c:v>91.986000000000004</c:v>
                </c:pt>
                <c:pt idx="101">
                  <c:v>91.870999999999995</c:v>
                </c:pt>
                <c:pt idx="102">
                  <c:v>92.370999999999995</c:v>
                </c:pt>
                <c:pt idx="103">
                  <c:v>91.870999999999995</c:v>
                </c:pt>
                <c:pt idx="104">
                  <c:v>93.442999999999998</c:v>
                </c:pt>
                <c:pt idx="105">
                  <c:v>93.057000000000002</c:v>
                </c:pt>
                <c:pt idx="106">
                  <c:v>92.528999999999996</c:v>
                </c:pt>
                <c:pt idx="107">
                  <c:v>92.213999999999999</c:v>
                </c:pt>
                <c:pt idx="108">
                  <c:v>92.585999999999999</c:v>
                </c:pt>
                <c:pt idx="109">
                  <c:v>92.585999999999999</c:v>
                </c:pt>
                <c:pt idx="110">
                  <c:v>91.629000000000005</c:v>
                </c:pt>
                <c:pt idx="111">
                  <c:v>91.929000000000002</c:v>
                </c:pt>
                <c:pt idx="112">
                  <c:v>92.385999999999996</c:v>
                </c:pt>
                <c:pt idx="113">
                  <c:v>92.028999999999996</c:v>
                </c:pt>
                <c:pt idx="114">
                  <c:v>92.528999999999996</c:v>
                </c:pt>
                <c:pt idx="115">
                  <c:v>93.013999999999996</c:v>
                </c:pt>
                <c:pt idx="116">
                  <c:v>92.971000000000004</c:v>
                </c:pt>
                <c:pt idx="117">
                  <c:v>92.929000000000002</c:v>
                </c:pt>
                <c:pt idx="118">
                  <c:v>93.3</c:v>
                </c:pt>
                <c:pt idx="119">
                  <c:v>93.956999999999994</c:v>
                </c:pt>
                <c:pt idx="120">
                  <c:v>94.114000000000004</c:v>
                </c:pt>
                <c:pt idx="121">
                  <c:v>93.385999999999996</c:v>
                </c:pt>
                <c:pt idx="122">
                  <c:v>94.114000000000004</c:v>
                </c:pt>
                <c:pt idx="123">
                  <c:v>94.656999999999996</c:v>
                </c:pt>
                <c:pt idx="124">
                  <c:v>92.1</c:v>
                </c:pt>
                <c:pt idx="125">
                  <c:v>91.557000000000002</c:v>
                </c:pt>
                <c:pt idx="126">
                  <c:v>90.543000000000006</c:v>
                </c:pt>
                <c:pt idx="127">
                  <c:v>90.629000000000005</c:v>
                </c:pt>
                <c:pt idx="128">
                  <c:v>90.986000000000004</c:v>
                </c:pt>
                <c:pt idx="129">
                  <c:v>90.5</c:v>
                </c:pt>
                <c:pt idx="130">
                  <c:v>90.7</c:v>
                </c:pt>
                <c:pt idx="131">
                  <c:v>90.570999999999998</c:v>
                </c:pt>
                <c:pt idx="132">
                  <c:v>90.171000000000006</c:v>
                </c:pt>
                <c:pt idx="133">
                  <c:v>90.614000000000004</c:v>
                </c:pt>
                <c:pt idx="134">
                  <c:v>90.713999999999999</c:v>
                </c:pt>
                <c:pt idx="135">
                  <c:v>88.986000000000004</c:v>
                </c:pt>
                <c:pt idx="136">
                  <c:v>89.986000000000004</c:v>
                </c:pt>
                <c:pt idx="137">
                  <c:v>91.528999999999996</c:v>
                </c:pt>
                <c:pt idx="138">
                  <c:v>90.013999999999996</c:v>
                </c:pt>
                <c:pt idx="139">
                  <c:v>89.557000000000002</c:v>
                </c:pt>
                <c:pt idx="140">
                  <c:v>88.813999999999993</c:v>
                </c:pt>
                <c:pt idx="141">
                  <c:v>90.186000000000007</c:v>
                </c:pt>
                <c:pt idx="142">
                  <c:v>90.557000000000002</c:v>
                </c:pt>
                <c:pt idx="143">
                  <c:v>89.543000000000006</c:v>
                </c:pt>
                <c:pt idx="144">
                  <c:v>90.070999999999998</c:v>
                </c:pt>
                <c:pt idx="145">
                  <c:v>90.570999999999998</c:v>
                </c:pt>
                <c:pt idx="146">
                  <c:v>90.313999999999993</c:v>
                </c:pt>
                <c:pt idx="147">
                  <c:v>90.028999999999996</c:v>
                </c:pt>
                <c:pt idx="148">
                  <c:v>90.643000000000001</c:v>
                </c:pt>
                <c:pt idx="149">
                  <c:v>90.028999999999996</c:v>
                </c:pt>
                <c:pt idx="150">
                  <c:v>91.528999999999996</c:v>
                </c:pt>
                <c:pt idx="151">
                  <c:v>91.085999999999999</c:v>
                </c:pt>
                <c:pt idx="152">
                  <c:v>92.629000000000005</c:v>
                </c:pt>
                <c:pt idx="153">
                  <c:v>93.442999999999998</c:v>
                </c:pt>
                <c:pt idx="154">
                  <c:v>91.286000000000001</c:v>
                </c:pt>
                <c:pt idx="155">
                  <c:v>91.585999999999999</c:v>
                </c:pt>
                <c:pt idx="156">
                  <c:v>91.186000000000007</c:v>
                </c:pt>
                <c:pt idx="157">
                  <c:v>91.356999999999999</c:v>
                </c:pt>
                <c:pt idx="158">
                  <c:v>90.9</c:v>
                </c:pt>
                <c:pt idx="159">
                  <c:v>90.656999999999996</c:v>
                </c:pt>
                <c:pt idx="160">
                  <c:v>88.914000000000001</c:v>
                </c:pt>
                <c:pt idx="161">
                  <c:v>88.914000000000001</c:v>
                </c:pt>
                <c:pt idx="162">
                  <c:v>89.843000000000004</c:v>
                </c:pt>
                <c:pt idx="163">
                  <c:v>89.085999999999999</c:v>
                </c:pt>
                <c:pt idx="164">
                  <c:v>88.929000000000002</c:v>
                </c:pt>
                <c:pt idx="165">
                  <c:v>88.213999999999999</c:v>
                </c:pt>
                <c:pt idx="166">
                  <c:v>88.456999999999994</c:v>
                </c:pt>
                <c:pt idx="167">
                  <c:v>88.643000000000001</c:v>
                </c:pt>
                <c:pt idx="168">
                  <c:v>88.471000000000004</c:v>
                </c:pt>
                <c:pt idx="169">
                  <c:v>88.228999999999999</c:v>
                </c:pt>
                <c:pt idx="170">
                  <c:v>88.713999999999999</c:v>
                </c:pt>
                <c:pt idx="171">
                  <c:v>87.986000000000004</c:v>
                </c:pt>
                <c:pt idx="172">
                  <c:v>88.313999999999993</c:v>
                </c:pt>
                <c:pt idx="173">
                  <c:v>88.271000000000001</c:v>
                </c:pt>
                <c:pt idx="174">
                  <c:v>89.6</c:v>
                </c:pt>
                <c:pt idx="175">
                  <c:v>87.328999999999994</c:v>
                </c:pt>
                <c:pt idx="176">
                  <c:v>87.343000000000004</c:v>
                </c:pt>
                <c:pt idx="177">
                  <c:v>87.757000000000005</c:v>
                </c:pt>
                <c:pt idx="178">
                  <c:v>88.257000000000005</c:v>
                </c:pt>
                <c:pt idx="179">
                  <c:v>88.070999999999998</c:v>
                </c:pt>
                <c:pt idx="180">
                  <c:v>87.643000000000001</c:v>
                </c:pt>
                <c:pt idx="181">
                  <c:v>88.385999999999996</c:v>
                </c:pt>
                <c:pt idx="182">
                  <c:v>86.828999999999994</c:v>
                </c:pt>
                <c:pt idx="183">
                  <c:v>86.7</c:v>
                </c:pt>
                <c:pt idx="184">
                  <c:v>88.2</c:v>
                </c:pt>
                <c:pt idx="185">
                  <c:v>87.471000000000004</c:v>
                </c:pt>
                <c:pt idx="186">
                  <c:v>86.713999999999999</c:v>
                </c:pt>
                <c:pt idx="187">
                  <c:v>86.870999999999995</c:v>
                </c:pt>
                <c:pt idx="188">
                  <c:v>88.057000000000002</c:v>
                </c:pt>
                <c:pt idx="189">
                  <c:v>88.929000000000002</c:v>
                </c:pt>
                <c:pt idx="190">
                  <c:v>87.3</c:v>
                </c:pt>
                <c:pt idx="191">
                  <c:v>87.129000000000005</c:v>
                </c:pt>
                <c:pt idx="192">
                  <c:v>88.085999999999999</c:v>
                </c:pt>
                <c:pt idx="193">
                  <c:v>87.971000000000004</c:v>
                </c:pt>
                <c:pt idx="194">
                  <c:v>87.313999999999993</c:v>
                </c:pt>
                <c:pt idx="195">
                  <c:v>86.656999999999996</c:v>
                </c:pt>
                <c:pt idx="196">
                  <c:v>88.129000000000005</c:v>
                </c:pt>
                <c:pt idx="197">
                  <c:v>87.1</c:v>
                </c:pt>
                <c:pt idx="198">
                  <c:v>87.471000000000004</c:v>
                </c:pt>
                <c:pt idx="199">
                  <c:v>86.870999999999995</c:v>
                </c:pt>
                <c:pt idx="200">
                  <c:v>87.728999999999999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B!$V$6:$V$206</c:f>
              <c:numCache>
                <c:formatCode>0.00</c:formatCode>
                <c:ptCount val="201"/>
                <c:pt idx="0">
                  <c:v>92.12945486938959</c:v>
                </c:pt>
                <c:pt idx="1">
                  <c:v>92.134409714092627</c:v>
                </c:pt>
                <c:pt idx="2">
                  <c:v>92.139367555389583</c:v>
                </c:pt>
                <c:pt idx="3">
                  <c:v>92.144328627694236</c:v>
                </c:pt>
                <c:pt idx="4">
                  <c:v>92.149293182747371</c:v>
                </c:pt>
                <c:pt idx="5">
                  <c:v>92.154261490776079</c:v>
                </c:pt>
                <c:pt idx="6">
                  <c:v>92.159233841715221</c:v>
                </c:pt>
                <c:pt idx="7">
                  <c:v>92.164210546491674</c:v>
                </c:pt>
                <c:pt idx="8">
                  <c:v>92.169191938372819</c:v>
                </c:pt>
                <c:pt idx="9">
                  <c:v>92.174178374379125</c:v>
                </c:pt>
                <c:pt idx="10">
                  <c:v>92.179170236760541</c:v>
                </c:pt>
                <c:pt idx="11">
                  <c:v>92.184167934535949</c:v>
                </c:pt>
                <c:pt idx="12">
                  <c:v>92.189171905094028</c:v>
                </c:pt>
                <c:pt idx="13">
                  <c:v>92.194182615852483</c:v>
                </c:pt>
                <c:pt idx="14">
                  <c:v>92.199200565972532</c:v>
                </c:pt>
                <c:pt idx="15">
                  <c:v>92.204226288123792</c:v>
                </c:pt>
                <c:pt idx="16">
                  <c:v>92.209260350295608</c:v>
                </c:pt>
                <c:pt idx="17">
                  <c:v>92.214303357656974</c:v>
                </c:pt>
                <c:pt idx="18">
                  <c:v>92.2193559544978</c:v>
                </c:pt>
                <c:pt idx="19">
                  <c:v>92.224418826402854</c:v>
                </c:pt>
                <c:pt idx="20">
                  <c:v>92.229492703250642</c:v>
                </c:pt>
                <c:pt idx="21">
                  <c:v>92.234578365154306</c:v>
                </c:pt>
                <c:pt idx="22">
                  <c:v>92.239676658491632</c:v>
                </c:pt>
                <c:pt idx="23">
                  <c:v>92.244788544949571</c:v>
                </c:pt>
                <c:pt idx="24">
                  <c:v>92.249915253566328</c:v>
                </c:pt>
                <c:pt idx="25">
                  <c:v>92.255058739078962</c:v>
                </c:pt>
                <c:pt idx="26">
                  <c:v>92.260223008215988</c:v>
                </c:pt>
                <c:pt idx="27">
                  <c:v>92.265417787613131</c:v>
                </c:pt>
                <c:pt idx="28">
                  <c:v>92.270668200626815</c:v>
                </c:pt>
                <c:pt idx="29">
                  <c:v>92.276039092172525</c:v>
                </c:pt>
                <c:pt idx="30">
                  <c:v>92.281693221678808</c:v>
                </c:pt>
                <c:pt idx="31">
                  <c:v>92.288023583748853</c:v>
                </c:pt>
                <c:pt idx="32">
                  <c:v>92.295938930157135</c:v>
                </c:pt>
                <c:pt idx="33">
                  <c:v>92.307447290476887</c:v>
                </c:pt>
                <c:pt idx="34">
                  <c:v>92.32678262348729</c:v>
                </c:pt>
                <c:pt idx="35">
                  <c:v>92.362453168783219</c:v>
                </c:pt>
                <c:pt idx="36">
                  <c:v>92.430732346939635</c:v>
                </c:pt>
                <c:pt idx="37">
                  <c:v>92.561199554128919</c:v>
                </c:pt>
                <c:pt idx="38">
                  <c:v>92.804849910608397</c:v>
                </c:pt>
                <c:pt idx="39">
                  <c:v>93.244860711343037</c:v>
                </c:pt>
                <c:pt idx="40">
                  <c:v>94.00915566242125</c:v>
                </c:pt>
                <c:pt idx="41">
                  <c:v>95.282370021644056</c:v>
                </c:pt>
                <c:pt idx="42">
                  <c:v>97.312857287567894</c:v>
                </c:pt>
                <c:pt idx="43">
                  <c:v>100.4085388888039</c:v>
                </c:pt>
                <c:pt idx="44">
                  <c:v>104.91463958322402</c:v>
                </c:pt>
                <c:pt idx="45">
                  <c:v>111.16784153349531</c:v>
                </c:pt>
                <c:pt idx="46">
                  <c:v>119.4260288000857</c:v>
                </c:pt>
                <c:pt idx="47">
                  <c:v>129.78054389092304</c:v>
                </c:pt>
                <c:pt idx="48">
                  <c:v>142.06719851475802</c:v>
                </c:pt>
                <c:pt idx="49">
                  <c:v>155.80007315761608</c:v>
                </c:pt>
                <c:pt idx="50">
                  <c:v>170.15452279649321</c:v>
                </c:pt>
                <c:pt idx="51">
                  <c:v>184.01967971185982</c:v>
                </c:pt>
                <c:pt idx="52">
                  <c:v>196.12559878750614</c:v>
                </c:pt>
                <c:pt idx="53">
                  <c:v>205.22922800141762</c:v>
                </c:pt>
                <c:pt idx="54">
                  <c:v>210.32310968452575</c:v>
                </c:pt>
                <c:pt idx="55">
                  <c:v>210.81876470916154</c:v>
                </c:pt>
                <c:pt idx="56">
                  <c:v>206.65866721271101</c:v>
                </c:pt>
                <c:pt idx="57">
                  <c:v>198.32736437038014</c:v>
                </c:pt>
                <c:pt idx="58">
                  <c:v>186.75877183862053</c:v>
                </c:pt>
                <c:pt idx="59">
                  <c:v>173.16416025994539</c:v>
                </c:pt>
                <c:pt idx="60">
                  <c:v>158.82461129337298</c:v>
                </c:pt>
                <c:pt idx="61">
                  <c:v>144.89686951959146</c:v>
                </c:pt>
                <c:pt idx="62">
                  <c:v>132.27216677039206</c:v>
                </c:pt>
                <c:pt idx="63">
                  <c:v>121.50855318611252</c:v>
                </c:pt>
                <c:pt idx="64">
                  <c:v>112.83606777031363</c:v>
                </c:pt>
                <c:pt idx="65">
                  <c:v>106.21772353529849</c:v>
                </c:pt>
                <c:pt idx="66">
                  <c:v>101.44169437731698</c:v>
                </c:pt>
                <c:pt idx="67">
                  <c:v>98.221194743299108</c:v>
                </c:pt>
                <c:pt idx="68">
                  <c:v>96.284983928977283</c:v>
                </c:pt>
                <c:pt idx="69">
                  <c:v>95.448385220364088</c:v>
                </c:pt>
                <c:pt idx="70">
                  <c:v>95.65813445958301</c:v>
                </c:pt>
                <c:pt idx="71">
                  <c:v>97.003088118945215</c:v>
                </c:pt>
                <c:pt idx="72">
                  <c:v>99.679849977355062</c:v>
                </c:pt>
                <c:pt idx="73">
                  <c:v>103.90436245075604</c:v>
                </c:pt>
                <c:pt idx="74">
                  <c:v>109.77415421642893</c:v>
                </c:pt>
                <c:pt idx="75">
                  <c:v>117.1119305476966</c:v>
                </c:pt>
                <c:pt idx="76">
                  <c:v>125.3492142853069</c:v>
                </c:pt>
                <c:pt idx="77">
                  <c:v>133.51911157798202</c:v>
                </c:pt>
                <c:pt idx="78">
                  <c:v>140.4021779457992</c:v>
                </c:pt>
                <c:pt idx="79">
                  <c:v>144.8086769041721</c:v>
                </c:pt>
                <c:pt idx="80">
                  <c:v>145.90981131230802</c:v>
                </c:pt>
                <c:pt idx="81">
                  <c:v>143.49054302717579</c:v>
                </c:pt>
                <c:pt idx="82">
                  <c:v>138.01733125719289</c:v>
                </c:pt>
                <c:pt idx="83">
                  <c:v>130.49102484547808</c:v>
                </c:pt>
                <c:pt idx="84">
                  <c:v>122.14821583735717</c:v>
                </c:pt>
                <c:pt idx="85">
                  <c:v>114.13297594543791</c:v>
                </c:pt>
                <c:pt idx="86">
                  <c:v>107.25681150900303</c:v>
                </c:pt>
                <c:pt idx="87">
                  <c:v>101.90817425422146</c:v>
                </c:pt>
                <c:pt idx="88">
                  <c:v>98.101520933969979</c:v>
                </c:pt>
                <c:pt idx="89">
                  <c:v>95.607371637415596</c:v>
                </c:pt>
                <c:pt idx="90">
                  <c:v>94.095183236771362</c:v>
                </c:pt>
                <c:pt idx="91">
                  <c:v>93.241757764626342</c:v>
                </c:pt>
                <c:pt idx="92">
                  <c:v>92.78894594504149</c:v>
                </c:pt>
                <c:pt idx="93">
                  <c:v>92.558260818259129</c:v>
                </c:pt>
                <c:pt idx="94">
                  <c:v>92.440030382665</c:v>
                </c:pt>
                <c:pt idx="95">
                  <c:v>92.373500740966293</c:v>
                </c:pt>
                <c:pt idx="96">
                  <c:v>92.328067920860235</c:v>
                </c:pt>
                <c:pt idx="97">
                  <c:v>92.289647837886605</c:v>
                </c:pt>
                <c:pt idx="98">
                  <c:v>92.252329912334559</c:v>
                </c:pt>
                <c:pt idx="99">
                  <c:v>92.213914265529795</c:v>
                </c:pt>
                <c:pt idx="100">
                  <c:v>92.17380559854638</c:v>
                </c:pt>
                <c:pt idx="101">
                  <c:v>92.132157665539779</c:v>
                </c:pt>
                <c:pt idx="102">
                  <c:v>92.089625558122137</c:v>
                </c:pt>
                <c:pt idx="103">
                  <c:v>92.047407072036833</c:v>
                </c:pt>
                <c:pt idx="104">
                  <c:v>92.007428731201585</c:v>
                </c:pt>
                <c:pt idx="105">
                  <c:v>91.972599767202396</c:v>
                </c:pt>
                <c:pt idx="106">
                  <c:v>91.947061413583498</c:v>
                </c:pt>
                <c:pt idx="107">
                  <c:v>91.936330774338273</c:v>
                </c:pt>
                <c:pt idx="108">
                  <c:v>91.947204067058891</c:v>
                </c:pt>
                <c:pt idx="109">
                  <c:v>91.987269772456202</c:v>
                </c:pt>
                <c:pt idx="110">
                  <c:v>92.063915382506138</c:v>
                </c:pt>
                <c:pt idx="111">
                  <c:v>92.182811844522291</c:v>
                </c:pt>
                <c:pt idx="112">
                  <c:v>92.346026507174926</c:v>
                </c:pt>
                <c:pt idx="113">
                  <c:v>92.550115033207874</c:v>
                </c:pt>
                <c:pt idx="114">
                  <c:v>92.784708723468682</c:v>
                </c:pt>
                <c:pt idx="115">
                  <c:v>93.032162929317991</c:v>
                </c:pt>
                <c:pt idx="116">
                  <c:v>93.268698830110679</c:v>
                </c:pt>
                <c:pt idx="117">
                  <c:v>93.467144686383307</c:v>
                </c:pt>
                <c:pt idx="118">
                  <c:v>93.600933101550538</c:v>
                </c:pt>
                <c:pt idx="119">
                  <c:v>93.648577479798519</c:v>
                </c:pt>
                <c:pt idx="120">
                  <c:v>93.597597090135665</c:v>
                </c:pt>
                <c:pt idx="121">
                  <c:v>93.446904739579196</c:v>
                </c:pt>
                <c:pt idx="122">
                  <c:v>93.207029761834164</c:v>
                </c:pt>
                <c:pt idx="123">
                  <c:v>92.898116939072665</c:v>
                </c:pt>
                <c:pt idx="124">
                  <c:v>92.546229986969195</c:v>
                </c:pt>
                <c:pt idx="125">
                  <c:v>92.178899026070837</c:v>
                </c:pt>
                <c:pt idx="126">
                  <c:v>91.820959408256542</c:v>
                </c:pt>
                <c:pt idx="127">
                  <c:v>91.491526494768323</c:v>
                </c:pt>
                <c:pt idx="128">
                  <c:v>91.202540043288607</c:v>
                </c:pt>
                <c:pt idx="129">
                  <c:v>90.958853021182748</c:v>
                </c:pt>
                <c:pt idx="130">
                  <c:v>90.759481865885775</c:v>
                </c:pt>
                <c:pt idx="131">
                  <c:v>90.59946348394007</c:v>
                </c:pt>
                <c:pt idx="132">
                  <c:v>90.471783093845559</c:v>
                </c:pt>
                <c:pt idx="133">
                  <c:v>90.36898886338453</c:v>
                </c:pt>
                <c:pt idx="134">
                  <c:v>90.284311999570136</c:v>
                </c:pt>
                <c:pt idx="135">
                  <c:v>90.212293281925255</c:v>
                </c:pt>
                <c:pt idx="136">
                  <c:v>90.149038501022147</c:v>
                </c:pt>
                <c:pt idx="137">
                  <c:v>90.09227709411158</c:v>
                </c:pt>
                <c:pt idx="138">
                  <c:v>90.041391397615541</c:v>
                </c:pt>
                <c:pt idx="139">
                  <c:v>89.997533829571069</c:v>
                </c:pt>
                <c:pt idx="140">
                  <c:v>89.963866279867489</c:v>
                </c:pt>
                <c:pt idx="141">
                  <c:v>89.945845795753627</c:v>
                </c:pt>
                <c:pt idx="142">
                  <c:v>89.951355111372251</c:v>
                </c:pt>
                <c:pt idx="143">
                  <c:v>89.990367817993814</c:v>
                </c:pt>
                <c:pt idx="144">
                  <c:v>90.073805043868688</c:v>
                </c:pt>
                <c:pt idx="145">
                  <c:v>90.211355466792284</c:v>
                </c:pt>
                <c:pt idx="146">
                  <c:v>90.408338671430556</c:v>
                </c:pt>
                <c:pt idx="147">
                  <c:v>90.662158499716881</c:v>
                </c:pt>
                <c:pt idx="148">
                  <c:v>90.959368653908172</c:v>
                </c:pt>
                <c:pt idx="149">
                  <c:v>91.274617255667437</c:v>
                </c:pt>
                <c:pt idx="150">
                  <c:v>91.572519687722618</c:v>
                </c:pt>
                <c:pt idx="151">
                  <c:v>91.812752796529196</c:v>
                </c:pt>
                <c:pt idx="152">
                  <c:v>91.957551488642096</c:v>
                </c:pt>
                <c:pt idx="153">
                  <c:v>91.979744915398499</c:v>
                </c:pt>
                <c:pt idx="154">
                  <c:v>91.868985298277835</c:v>
                </c:pt>
                <c:pt idx="155">
                  <c:v>91.634201414592383</c:v>
                </c:pt>
                <c:pt idx="156">
                  <c:v>91.301474461885419</c:v>
                </c:pt>
                <c:pt idx="157">
                  <c:v>90.908031682674803</c:v>
                </c:pt>
                <c:pt idx="158">
                  <c:v>90.494262720552385</c:v>
                </c:pt>
                <c:pt idx="159">
                  <c:v>90.09610872936446</c:v>
                </c:pt>
                <c:pt idx="160">
                  <c:v>89.739747462423253</c:v>
                </c:pt>
                <c:pt idx="161">
                  <c:v>89.439478969425224</c:v>
                </c:pt>
                <c:pt idx="162">
                  <c:v>89.198592550433403</c:v>
                </c:pt>
                <c:pt idx="163">
                  <c:v>89.012202786572047</c:v>
                </c:pt>
                <c:pt idx="164">
                  <c:v>88.870784146568397</c:v>
                </c:pt>
                <c:pt idx="165">
                  <c:v>88.76334930816131</c:v>
                </c:pt>
                <c:pt idx="166">
                  <c:v>88.679681455069087</c:v>
                </c:pt>
                <c:pt idx="167">
                  <c:v>88.611501746825269</c:v>
                </c:pt>
                <c:pt idx="168">
                  <c:v>88.55277258820233</c:v>
                </c:pt>
                <c:pt idx="169">
                  <c:v>88.499464183398402</c:v>
                </c:pt>
                <c:pt idx="170">
                  <c:v>88.449090113920164</c:v>
                </c:pt>
                <c:pt idx="171">
                  <c:v>88.400222756418032</c:v>
                </c:pt>
                <c:pt idx="172">
                  <c:v>88.352095612371784</c:v>
                </c:pt>
                <c:pt idx="173">
                  <c:v>88.304322254638677</c:v>
                </c:pt>
                <c:pt idx="174">
                  <c:v>88.256718920800878</c:v>
                </c:pt>
                <c:pt idx="175">
                  <c:v>88.209202612660206</c:v>
                </c:pt>
                <c:pt idx="176">
                  <c:v>88.161737242976216</c:v>
                </c:pt>
                <c:pt idx="177">
                  <c:v>88.114307259112493</c:v>
                </c:pt>
                <c:pt idx="178">
                  <c:v>88.066905609096963</c:v>
                </c:pt>
                <c:pt idx="179">
                  <c:v>88.019528606731086</c:v>
                </c:pt>
                <c:pt idx="180">
                  <c:v>87.972173874638017</c:v>
                </c:pt>
                <c:pt idx="181">
                  <c:v>87.924839566827885</c:v>
                </c:pt>
                <c:pt idx="182">
                  <c:v>87.877524088682662</c:v>
                </c:pt>
                <c:pt idx="183">
                  <c:v>87.830225998390958</c:v>
                </c:pt>
                <c:pt idx="184">
                  <c:v>87.782943970765572</c:v>
                </c:pt>
                <c:pt idx="185">
                  <c:v>87.735676781462431</c:v>
                </c:pt>
                <c:pt idx="186">
                  <c:v>87.688423297709363</c:v>
                </c:pt>
                <c:pt idx="187">
                  <c:v>87.641182471214123</c:v>
                </c:pt>
                <c:pt idx="188">
                  <c:v>87.593953331968621</c:v>
                </c:pt>
                <c:pt idx="189">
                  <c:v>87.546734982578542</c:v>
                </c:pt>
                <c:pt idx="190">
                  <c:v>87.499526593004092</c:v>
                </c:pt>
                <c:pt idx="191">
                  <c:v>87.452327395666728</c:v>
                </c:pt>
                <c:pt idx="192">
                  <c:v>87.405136680894699</c:v>
                </c:pt>
                <c:pt idx="193">
                  <c:v>87.357953792684668</c:v>
                </c:pt>
                <c:pt idx="194">
                  <c:v>87.310778124759736</c:v>
                </c:pt>
                <c:pt idx="195">
                  <c:v>87.263609116904249</c:v>
                </c:pt>
                <c:pt idx="196">
                  <c:v>87.216446251557571</c:v>
                </c:pt>
                <c:pt idx="197">
                  <c:v>87.169289050649866</c:v>
                </c:pt>
                <c:pt idx="198">
                  <c:v>87.122137072663534</c:v>
                </c:pt>
                <c:pt idx="199">
                  <c:v>87.074989909905625</c:v>
                </c:pt>
                <c:pt idx="200">
                  <c:v>87.027847185976484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B!$AZ$6:$AZ$206</c:f>
              <c:numCache>
                <c:formatCode>General</c:formatCode>
                <c:ptCount val="201"/>
                <c:pt idx="0">
                  <c:v>92.12945486938959</c:v>
                </c:pt>
                <c:pt idx="1">
                  <c:v>92.134409714092627</c:v>
                </c:pt>
                <c:pt idx="2">
                  <c:v>92.139367555389583</c:v>
                </c:pt>
                <c:pt idx="3">
                  <c:v>92.144328627694236</c:v>
                </c:pt>
                <c:pt idx="4">
                  <c:v>92.149293182747371</c:v>
                </c:pt>
                <c:pt idx="5">
                  <c:v>92.154261490776079</c:v>
                </c:pt>
                <c:pt idx="6">
                  <c:v>92.159233841715221</c:v>
                </c:pt>
                <c:pt idx="7">
                  <c:v>92.164210546491674</c:v>
                </c:pt>
                <c:pt idx="8">
                  <c:v>92.169191938372819</c:v>
                </c:pt>
                <c:pt idx="9">
                  <c:v>92.174178374379125</c:v>
                </c:pt>
                <c:pt idx="10">
                  <c:v>92.179170236760541</c:v>
                </c:pt>
                <c:pt idx="11">
                  <c:v>92.184167934535949</c:v>
                </c:pt>
                <c:pt idx="12">
                  <c:v>92.189171905094014</c:v>
                </c:pt>
                <c:pt idx="13">
                  <c:v>92.19418261585237</c:v>
                </c:pt>
                <c:pt idx="14">
                  <c:v>92.19920056597195</c:v>
                </c:pt>
                <c:pt idx="15">
                  <c:v>92.204226288120893</c:v>
                </c:pt>
                <c:pt idx="16">
                  <c:v>92.209260350281752</c:v>
                </c:pt>
                <c:pt idx="17">
                  <c:v>92.214303357593465</c:v>
                </c:pt>
                <c:pt idx="18">
                  <c:v>92.219355954218003</c:v>
                </c:pt>
                <c:pt idx="19">
                  <c:v>92.22441882521845</c:v>
                </c:pt>
                <c:pt idx="20">
                  <c:v>92.229492698433376</c:v>
                </c:pt>
                <c:pt idx="21">
                  <c:v>92.234578346328817</c:v>
                </c:pt>
                <c:pt idx="22">
                  <c:v>92.239676587805405</c:v>
                </c:pt>
                <c:pt idx="23">
                  <c:v>92.244788289934377</c:v>
                </c:pt>
                <c:pt idx="24">
                  <c:v>92.249914369591238</c:v>
                </c:pt>
                <c:pt idx="25">
                  <c:v>92.255055794950522</c:v>
                </c:pt>
                <c:pt idx="26">
                  <c:v>92.260213586798912</c:v>
                </c:pt>
                <c:pt idx="27">
                  <c:v>92.265388819616859</c:v>
                </c:pt>
                <c:pt idx="28">
                  <c:v>92.27058262237108</c:v>
                </c:pt>
                <c:pt idx="29">
                  <c:v>92.275796178951012</c:v>
                </c:pt>
                <c:pt idx="30">
                  <c:v>92.281030728172524</c:v>
                </c:pt>
                <c:pt idx="31">
                  <c:v>92.286287563259734</c:v>
                </c:pt>
                <c:pt idx="32">
                  <c:v>92.291568030704028</c:v>
                </c:pt>
                <c:pt idx="33">
                  <c:v>92.296873528383628</c:v>
                </c:pt>
                <c:pt idx="34">
                  <c:v>92.302205502810821</c:v>
                </c:pt>
                <c:pt idx="35">
                  <c:v>92.307565445356076</c:v>
                </c:pt>
                <c:pt idx="36">
                  <c:v>92.312954887276746</c:v>
                </c:pt>
                <c:pt idx="37">
                  <c:v>92.318375393355197</c:v>
                </c:pt>
                <c:pt idx="38">
                  <c:v>92.323828553925892</c:v>
                </c:pt>
                <c:pt idx="39">
                  <c:v>92.329315975041752</c:v>
                </c:pt>
                <c:pt idx="40">
                  <c:v>92.334839266498491</c:v>
                </c:pt>
                <c:pt idx="41">
                  <c:v>92.340400027400818</c:v>
                </c:pt>
                <c:pt idx="42">
                  <c:v>92.345999828915481</c:v>
                </c:pt>
                <c:pt idx="43">
                  <c:v>92.351640193813935</c:v>
                </c:pt>
                <c:pt idx="44">
                  <c:v>92.357322572361056</c:v>
                </c:pt>
                <c:pt idx="45">
                  <c:v>92.363048314056073</c:v>
                </c:pt>
                <c:pt idx="46">
                  <c:v>92.368818634677496</c:v>
                </c:pt>
                <c:pt idx="47">
                  <c:v>92.374634578025677</c:v>
                </c:pt>
                <c:pt idx="48">
                  <c:v>92.380496971694143</c:v>
                </c:pt>
                <c:pt idx="49">
                  <c:v>92.386406376135895</c:v>
                </c:pt>
                <c:pt idx="50">
                  <c:v>92.392363026221943</c:v>
                </c:pt>
                <c:pt idx="51">
                  <c:v>92.398366764419663</c:v>
                </c:pt>
                <c:pt idx="52">
                  <c:v>92.404416964647311</c:v>
                </c:pt>
                <c:pt idx="53">
                  <c:v>92.410512445791554</c:v>
                </c:pt>
                <c:pt idx="54">
                  <c:v>92.416651373808307</c:v>
                </c:pt>
                <c:pt idx="55">
                  <c:v>92.422831151267033</c:v>
                </c:pt>
                <c:pt idx="56">
                  <c:v>92.429048293148469</c:v>
                </c:pt>
                <c:pt idx="57">
                  <c:v>92.435298287671017</c:v>
                </c:pt>
                <c:pt idx="58">
                  <c:v>92.44157544090514</c:v>
                </c:pt>
                <c:pt idx="59">
                  <c:v>92.447872703949443</c:v>
                </c:pt>
                <c:pt idx="60">
                  <c:v>92.454181481490622</c:v>
                </c:pt>
                <c:pt idx="61">
                  <c:v>92.460491420665463</c:v>
                </c:pt>
                <c:pt idx="62">
                  <c:v>92.466790179297988</c:v>
                </c:pt>
                <c:pt idx="63">
                  <c:v>92.47306317281172</c:v>
                </c:pt>
                <c:pt idx="64">
                  <c:v>92.479293299432115</c:v>
                </c:pt>
                <c:pt idx="65">
                  <c:v>92.485460643715982</c:v>
                </c:pt>
                <c:pt idx="66">
                  <c:v>92.491542158990654</c:v>
                </c:pt>
                <c:pt idx="67">
                  <c:v>92.497511329976746</c:v>
                </c:pt>
                <c:pt idx="68">
                  <c:v>92.503337817725892</c:v>
                </c:pt>
                <c:pt idx="69">
                  <c:v>92.50898709004619</c:v>
                </c:pt>
                <c:pt idx="70">
                  <c:v>92.514420041831158</c:v>
                </c:pt>
                <c:pt idx="71">
                  <c:v>92.519592611166431</c:v>
                </c:pt>
                <c:pt idx="72">
                  <c:v>92.524455398762768</c:v>
                </c:pt>
                <c:pt idx="73">
                  <c:v>92.528953300151201</c:v>
                </c:pt>
                <c:pt idx="74">
                  <c:v>92.533025162152512</c:v>
                </c:pt>
                <c:pt idx="75">
                  <c:v>92.536603477356692</c:v>
                </c:pt>
                <c:pt idx="76">
                  <c:v>92.539614132651948</c:v>
                </c:pt>
                <c:pt idx="77">
                  <c:v>92.541976230129677</c:v>
                </c:pt>
                <c:pt idx="78">
                  <c:v>92.543602000831044</c:v>
                </c:pt>
                <c:pt idx="79">
                  <c:v>92.544396833621676</c:v>
                </c:pt>
                <c:pt idx="80">
                  <c:v>92.544259442778355</c:v>
                </c:pt>
                <c:pt idx="81">
                  <c:v>92.543082198403923</c:v>
                </c:pt>
                <c:pt idx="82">
                  <c:v>92.540751643284011</c:v>
                </c:pt>
                <c:pt idx="83">
                  <c:v>92.5371492179857</c:v>
                </c:pt>
                <c:pt idx="84">
                  <c:v>92.532152212599243</c:v>
                </c:pt>
                <c:pt idx="85">
                  <c:v>92.525634958313461</c:v>
                </c:pt>
                <c:pt idx="86">
                  <c:v>92.517470264835211</c:v>
                </c:pt>
                <c:pt idx="87">
                  <c:v>92.507531100476442</c:v>
                </c:pt>
                <c:pt idx="88">
                  <c:v>92.495692500658365</c:v>
                </c:pt>
                <c:pt idx="89">
                  <c:v>92.481833677938923</c:v>
                </c:pt>
                <c:pt idx="90">
                  <c:v>92.465840292991459</c:v>
                </c:pt>
                <c:pt idx="91">
                  <c:v>92.447606832018209</c:v>
                </c:pt>
                <c:pt idx="92">
                  <c:v>92.427039022839466</c:v>
                </c:pt>
                <c:pt idx="93">
                  <c:v>92.404056210483105</c:v>
                </c:pt>
                <c:pt idx="94">
                  <c:v>92.378593604692071</c:v>
                </c:pt>
                <c:pt idx="95">
                  <c:v>92.350604307506643</c:v>
                </c:pt>
                <c:pt idx="96">
                  <c:v>92.320061029894418</c:v>
                </c:pt>
                <c:pt idx="97">
                  <c:v>92.286957412907881</c:v>
                </c:pt>
                <c:pt idx="98">
                  <c:v>92.251308881193566</c:v>
                </c:pt>
                <c:pt idx="99">
                  <c:v>92.213152974478419</c:v>
                </c:pt>
                <c:pt idx="100">
                  <c:v>92.172549124982993</c:v>
                </c:pt>
                <c:pt idx="101">
                  <c:v>92.129577874119093</c:v>
                </c:pt>
                <c:pt idx="102">
                  <c:v>92.084339548509604</c:v>
                </c:pt>
                <c:pt idx="103">
                  <c:v>92.036952441311286</c:v>
                </c:pt>
                <c:pt idx="104">
                  <c:v>91.987550568045222</c:v>
                </c:pt>
                <c:pt idx="105">
                  <c:v>91.936281084901609</c:v>
                </c:pt>
                <c:pt idx="106">
                  <c:v>91.883301470480561</c:v>
                </c:pt>
                <c:pt idx="107">
                  <c:v>91.828776578414093</c:v>
                </c:pt>
                <c:pt idx="108">
                  <c:v>91.772875668162172</c:v>
                </c:pt>
                <c:pt idx="109">
                  <c:v>91.715769514954317</c:v>
                </c:pt>
                <c:pt idx="110">
                  <c:v>91.65762768832171</c:v>
                </c:pt>
                <c:pt idx="111">
                  <c:v>91.598616073244131</c:v>
                </c:pt>
                <c:pt idx="112">
                  <c:v>91.538894690108364</c:v>
                </c:pt>
                <c:pt idx="113">
                  <c:v>91.478615850937899</c:v>
                </c:pt>
                <c:pt idx="114">
                  <c:v>91.417922671060751</c:v>
                </c:pt>
                <c:pt idx="115">
                  <c:v>91.356947938649171</c:v>
                </c:pt>
                <c:pt idx="116">
                  <c:v>91.295813330196651</c:v>
                </c:pt>
                <c:pt idx="117">
                  <c:v>91.234628948482452</c:v>
                </c:pt>
                <c:pt idx="118">
                  <c:v>91.173493151095272</c:v>
                </c:pt>
                <c:pt idx="119">
                  <c:v>91.112492632079366</c:v>
                </c:pt>
                <c:pt idx="120">
                  <c:v>91.051702716463438</c:v>
                </c:pt>
                <c:pt idx="121">
                  <c:v>90.991187826949272</c:v>
                </c:pt>
                <c:pt idx="122">
                  <c:v>90.93100208341194</c:v>
                </c:pt>
                <c:pt idx="123">
                  <c:v>90.871189998629745</c:v>
                </c:pt>
                <c:pt idx="124">
                  <c:v>90.811787237367724</c:v>
                </c:pt>
                <c:pt idx="125">
                  <c:v>90.752821410190109</c:v>
                </c:pt>
                <c:pt idx="126">
                  <c:v>90.694312877841085</c:v>
                </c:pt>
                <c:pt idx="127">
                  <c:v>90.636275546449582</c:v>
                </c:pt>
                <c:pt idx="128">
                  <c:v>90.578717637992085</c:v>
                </c:pt>
                <c:pt idx="129">
                  <c:v>90.5216424242588</c:v>
                </c:pt>
                <c:pt idx="130">
                  <c:v>90.465048915934943</c:v>
                </c:pt>
                <c:pt idx="131">
                  <c:v>90.4089325013028</c:v>
                </c:pt>
                <c:pt idx="132">
                  <c:v>90.353285531484545</c:v>
                </c:pt>
                <c:pt idx="133">
                  <c:v>90.298097851109404</c:v>
                </c:pt>
                <c:pt idx="134">
                  <c:v>90.243357274835802</c:v>
                </c:pt>
                <c:pt idx="135">
                  <c:v>90.189050011337542</c:v>
                </c:pt>
                <c:pt idx="136">
                  <c:v>90.135161037222915</c:v>
                </c:pt>
                <c:pt idx="137">
                  <c:v>90.081674423947348</c:v>
                </c:pt>
                <c:pt idx="138">
                  <c:v>90.028573621151168</c:v>
                </c:pt>
                <c:pt idx="139">
                  <c:v>89.975841700047212</c:v>
                </c:pt>
                <c:pt idx="140">
                  <c:v>89.923461560538428</c:v>
                </c:pt>
                <c:pt idx="141">
                  <c:v>89.871416105695289</c:v>
                </c:pt>
                <c:pt idx="142">
                  <c:v>89.819688387095198</c:v>
                </c:pt>
                <c:pt idx="143">
                  <c:v>89.768261724344555</c:v>
                </c:pt>
                <c:pt idx="144">
                  <c:v>89.717119801887819</c:v>
                </c:pt>
                <c:pt idx="145">
                  <c:v>89.666246745970483</c:v>
                </c:pt>
                <c:pt idx="146">
                  <c:v>89.615627184376947</c:v>
                </c:pt>
                <c:pt idx="147">
                  <c:v>89.565246291318886</c:v>
                </c:pt>
                <c:pt idx="148">
                  <c:v>89.515089819609159</c:v>
                </c:pt>
                <c:pt idx="149">
                  <c:v>89.46514412202805</c:v>
                </c:pt>
                <c:pt idx="150">
                  <c:v>89.415396163572211</c:v>
                </c:pt>
                <c:pt idx="151">
                  <c:v>89.365833526077964</c:v>
                </c:pt>
                <c:pt idx="152">
                  <c:v>89.316444406525633</c:v>
                </c:pt>
                <c:pt idx="153">
                  <c:v>89.267217610165503</c:v>
                </c:pt>
                <c:pt idx="154">
                  <c:v>89.218142539454334</c:v>
                </c:pt>
                <c:pt idx="155">
                  <c:v>89.169209179656363</c:v>
                </c:pt>
                <c:pt idx="156">
                  <c:v>89.120408081841902</c:v>
                </c:pt>
                <c:pt idx="157">
                  <c:v>89.071730343909877</c:v>
                </c:pt>
                <c:pt idx="158">
                  <c:v>89.023167590166224</c:v>
                </c:pt>
                <c:pt idx="159">
                  <c:v>88.974711949906862</c:v>
                </c:pt>
                <c:pt idx="160">
                  <c:v>88.92635603538271</c:v>
                </c:pt>
                <c:pt idx="161">
                  <c:v>88.878092919459775</c:v>
                </c:pt>
                <c:pt idx="162">
                  <c:v>88.829916113233907</c:v>
                </c:pt>
                <c:pt idx="163">
                  <c:v>88.781819543811949</c:v>
                </c:pt>
                <c:pt idx="164">
                  <c:v>88.733797532430799</c:v>
                </c:pt>
                <c:pt idx="165">
                  <c:v>88.685844773051045</c:v>
                </c:pt>
                <c:pt idx="166">
                  <c:v>88.637956311532278</c:v>
                </c:pt>
                <c:pt idx="167">
                  <c:v>88.590127525471615</c:v>
                </c:pt>
                <c:pt idx="168">
                  <c:v>88.542354104766446</c:v>
                </c:pt>
                <c:pt idx="169">
                  <c:v>88.49463203294377</c:v>
                </c:pt>
                <c:pt idx="170">
                  <c:v>88.446957569283754</c:v>
                </c:pt>
                <c:pt idx="171">
                  <c:v>88.399327231753162</c:v>
                </c:pt>
                <c:pt idx="172">
                  <c:v>88.351737780753027</c:v>
                </c:pt>
                <c:pt idx="173">
                  <c:v>88.304186203677617</c:v>
                </c:pt>
                <c:pt idx="174">
                  <c:v>88.256669700274443</c:v>
                </c:pt>
                <c:pt idx="175">
                  <c:v>88.209185668789274</c:v>
                </c:pt>
                <c:pt idx="176">
                  <c:v>88.161731692876913</c:v>
                </c:pt>
                <c:pt idx="177">
                  <c:v>88.114305529253855</c:v>
                </c:pt>
                <c:pt idx="178">
                  <c:v>88.066905096067615</c:v>
                </c:pt>
                <c:pt idx="179">
                  <c:v>88.019528461955431</c:v>
                </c:pt>
                <c:pt idx="180">
                  <c:v>87.972173835763002</c:v>
                </c:pt>
                <c:pt idx="181">
                  <c:v>87.924839556895179</c:v>
                </c:pt>
                <c:pt idx="182">
                  <c:v>87.87752408626784</c:v>
                </c:pt>
                <c:pt idx="183">
                  <c:v>87.830225997832329</c:v>
                </c:pt>
                <c:pt idx="184">
                  <c:v>87.782943970642606</c:v>
                </c:pt>
                <c:pt idx="185">
                  <c:v>87.73567678143668</c:v>
                </c:pt>
                <c:pt idx="186">
                  <c:v>87.688423297704233</c:v>
                </c:pt>
                <c:pt idx="187">
                  <c:v>87.641182471213156</c:v>
                </c:pt>
                <c:pt idx="188">
                  <c:v>87.59395333196845</c:v>
                </c:pt>
                <c:pt idx="189">
                  <c:v>87.546734982578513</c:v>
                </c:pt>
                <c:pt idx="190">
                  <c:v>87.499526593004092</c:v>
                </c:pt>
                <c:pt idx="191">
                  <c:v>87.452327395666728</c:v>
                </c:pt>
                <c:pt idx="192">
                  <c:v>87.405136680894699</c:v>
                </c:pt>
                <c:pt idx="193">
                  <c:v>87.357953792684668</c:v>
                </c:pt>
                <c:pt idx="194">
                  <c:v>87.310778124759736</c:v>
                </c:pt>
                <c:pt idx="195">
                  <c:v>87.263609116904249</c:v>
                </c:pt>
                <c:pt idx="196">
                  <c:v>87.216446251557571</c:v>
                </c:pt>
                <c:pt idx="197">
                  <c:v>87.169289050649866</c:v>
                </c:pt>
                <c:pt idx="198">
                  <c:v>87.122137072663534</c:v>
                </c:pt>
                <c:pt idx="199">
                  <c:v>87.074989909905625</c:v>
                </c:pt>
                <c:pt idx="200">
                  <c:v>87.027847185976484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89512"/>
        <c:axId val="539532176"/>
      </c:scatterChart>
      <c:valAx>
        <c:axId val="2805895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9532176"/>
        <c:crosses val="autoZero"/>
        <c:crossBetween val="midCat"/>
      </c:valAx>
      <c:valAx>
        <c:axId val="5395321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0589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B!$H$6:$H$206</c:f>
              <c:numCache>
                <c:formatCode>General</c:formatCode>
                <c:ptCount val="201"/>
                <c:pt idx="0">
                  <c:v>91.870999999999995</c:v>
                </c:pt>
                <c:pt idx="1">
                  <c:v>91.1</c:v>
                </c:pt>
                <c:pt idx="2">
                  <c:v>92.870999999999995</c:v>
                </c:pt>
                <c:pt idx="3">
                  <c:v>92.242999999999995</c:v>
                </c:pt>
                <c:pt idx="4">
                  <c:v>94.186000000000007</c:v>
                </c:pt>
                <c:pt idx="5">
                  <c:v>92.442999999999998</c:v>
                </c:pt>
                <c:pt idx="6">
                  <c:v>92.257000000000005</c:v>
                </c:pt>
                <c:pt idx="7">
                  <c:v>92.228999999999999</c:v>
                </c:pt>
                <c:pt idx="8">
                  <c:v>92.114000000000004</c:v>
                </c:pt>
                <c:pt idx="9">
                  <c:v>92.728999999999999</c:v>
                </c:pt>
                <c:pt idx="10">
                  <c:v>93.370999999999995</c:v>
                </c:pt>
                <c:pt idx="11">
                  <c:v>94.742999999999995</c:v>
                </c:pt>
                <c:pt idx="12">
                  <c:v>94.257000000000005</c:v>
                </c:pt>
                <c:pt idx="13">
                  <c:v>92.914000000000001</c:v>
                </c:pt>
                <c:pt idx="14">
                  <c:v>92.3</c:v>
                </c:pt>
                <c:pt idx="15">
                  <c:v>92.5</c:v>
                </c:pt>
                <c:pt idx="16">
                  <c:v>92.813999999999993</c:v>
                </c:pt>
                <c:pt idx="17">
                  <c:v>93.257000000000005</c:v>
                </c:pt>
                <c:pt idx="18">
                  <c:v>92.942999999999998</c:v>
                </c:pt>
                <c:pt idx="19">
                  <c:v>92.429000000000002</c:v>
                </c:pt>
                <c:pt idx="20">
                  <c:v>93.570999999999998</c:v>
                </c:pt>
                <c:pt idx="21">
                  <c:v>93.328999999999994</c:v>
                </c:pt>
                <c:pt idx="22">
                  <c:v>94.4</c:v>
                </c:pt>
                <c:pt idx="23">
                  <c:v>94.614000000000004</c:v>
                </c:pt>
                <c:pt idx="24">
                  <c:v>94.786000000000001</c:v>
                </c:pt>
                <c:pt idx="25">
                  <c:v>94.442999999999998</c:v>
                </c:pt>
                <c:pt idx="26">
                  <c:v>96.070999999999998</c:v>
                </c:pt>
                <c:pt idx="27">
                  <c:v>94.671000000000006</c:v>
                </c:pt>
                <c:pt idx="28">
                  <c:v>96.456999999999994</c:v>
                </c:pt>
                <c:pt idx="29">
                  <c:v>95.3</c:v>
                </c:pt>
                <c:pt idx="30">
                  <c:v>96.986000000000004</c:v>
                </c:pt>
                <c:pt idx="31">
                  <c:v>96.2</c:v>
                </c:pt>
                <c:pt idx="32">
                  <c:v>97.313999999999993</c:v>
                </c:pt>
                <c:pt idx="33">
                  <c:v>97.513999999999996</c:v>
                </c:pt>
                <c:pt idx="34">
                  <c:v>98.286000000000001</c:v>
                </c:pt>
                <c:pt idx="35">
                  <c:v>96.856999999999999</c:v>
                </c:pt>
                <c:pt idx="36">
                  <c:v>98.328999999999994</c:v>
                </c:pt>
                <c:pt idx="37">
                  <c:v>99.528999999999996</c:v>
                </c:pt>
                <c:pt idx="38">
                  <c:v>101.229</c:v>
                </c:pt>
                <c:pt idx="39">
                  <c:v>102.871</c:v>
                </c:pt>
                <c:pt idx="40">
                  <c:v>106.471</c:v>
                </c:pt>
                <c:pt idx="41">
                  <c:v>108.143</c:v>
                </c:pt>
                <c:pt idx="42">
                  <c:v>112.214</c:v>
                </c:pt>
                <c:pt idx="43">
                  <c:v>118.1</c:v>
                </c:pt>
                <c:pt idx="44">
                  <c:v>124.81399999999999</c:v>
                </c:pt>
                <c:pt idx="45">
                  <c:v>132.54300000000001</c:v>
                </c:pt>
                <c:pt idx="46">
                  <c:v>143.6</c:v>
                </c:pt>
                <c:pt idx="47">
                  <c:v>152.857</c:v>
                </c:pt>
                <c:pt idx="48">
                  <c:v>163.37100000000001</c:v>
                </c:pt>
                <c:pt idx="49">
                  <c:v>173.82900000000001</c:v>
                </c:pt>
                <c:pt idx="50">
                  <c:v>184.071</c:v>
                </c:pt>
                <c:pt idx="51">
                  <c:v>192.8</c:v>
                </c:pt>
                <c:pt idx="52">
                  <c:v>199.74299999999999</c:v>
                </c:pt>
                <c:pt idx="53">
                  <c:v>205.82900000000001</c:v>
                </c:pt>
                <c:pt idx="54">
                  <c:v>208.25700000000001</c:v>
                </c:pt>
                <c:pt idx="55">
                  <c:v>209.7</c:v>
                </c:pt>
                <c:pt idx="56">
                  <c:v>205.18600000000001</c:v>
                </c:pt>
                <c:pt idx="57">
                  <c:v>194.4</c:v>
                </c:pt>
                <c:pt idx="58">
                  <c:v>173.8</c:v>
                </c:pt>
                <c:pt idx="59">
                  <c:v>140.84299999999999</c:v>
                </c:pt>
                <c:pt idx="60">
                  <c:v>112.071</c:v>
                </c:pt>
                <c:pt idx="61">
                  <c:v>99.271000000000001</c:v>
                </c:pt>
                <c:pt idx="62">
                  <c:v>96.286000000000001</c:v>
                </c:pt>
                <c:pt idx="63">
                  <c:v>93.456999999999994</c:v>
                </c:pt>
                <c:pt idx="64">
                  <c:v>94.242999999999995</c:v>
                </c:pt>
                <c:pt idx="65">
                  <c:v>95.614000000000004</c:v>
                </c:pt>
                <c:pt idx="66">
                  <c:v>96.442999999999998</c:v>
                </c:pt>
                <c:pt idx="67">
                  <c:v>97.370999999999995</c:v>
                </c:pt>
                <c:pt idx="68">
                  <c:v>99.242999999999995</c:v>
                </c:pt>
                <c:pt idx="69">
                  <c:v>100.614</c:v>
                </c:pt>
                <c:pt idx="70">
                  <c:v>104.32899999999999</c:v>
                </c:pt>
                <c:pt idx="71">
                  <c:v>107.4</c:v>
                </c:pt>
                <c:pt idx="72">
                  <c:v>110.914</c:v>
                </c:pt>
                <c:pt idx="73">
                  <c:v>116.1</c:v>
                </c:pt>
                <c:pt idx="74">
                  <c:v>122.514</c:v>
                </c:pt>
                <c:pt idx="75">
                  <c:v>128.471</c:v>
                </c:pt>
                <c:pt idx="76">
                  <c:v>136.471</c:v>
                </c:pt>
                <c:pt idx="77">
                  <c:v>140.94300000000001</c:v>
                </c:pt>
                <c:pt idx="78">
                  <c:v>144.94300000000001</c:v>
                </c:pt>
                <c:pt idx="79">
                  <c:v>145.143</c:v>
                </c:pt>
                <c:pt idx="80">
                  <c:v>141.58600000000001</c:v>
                </c:pt>
                <c:pt idx="81">
                  <c:v>134.071</c:v>
                </c:pt>
                <c:pt idx="82">
                  <c:v>122</c:v>
                </c:pt>
                <c:pt idx="83">
                  <c:v>108.486</c:v>
                </c:pt>
                <c:pt idx="84">
                  <c:v>101.529</c:v>
                </c:pt>
                <c:pt idx="85">
                  <c:v>96.986000000000004</c:v>
                </c:pt>
                <c:pt idx="86">
                  <c:v>94.6</c:v>
                </c:pt>
                <c:pt idx="87">
                  <c:v>93.328999999999994</c:v>
                </c:pt>
                <c:pt idx="88">
                  <c:v>93.2</c:v>
                </c:pt>
                <c:pt idx="89">
                  <c:v>92.828999999999994</c:v>
                </c:pt>
                <c:pt idx="90">
                  <c:v>92.828999999999994</c:v>
                </c:pt>
                <c:pt idx="91">
                  <c:v>92.456999999999994</c:v>
                </c:pt>
                <c:pt idx="92">
                  <c:v>92.7</c:v>
                </c:pt>
                <c:pt idx="93">
                  <c:v>91.271000000000001</c:v>
                </c:pt>
                <c:pt idx="94">
                  <c:v>92.570999999999998</c:v>
                </c:pt>
                <c:pt idx="95">
                  <c:v>93.085999999999999</c:v>
                </c:pt>
                <c:pt idx="96">
                  <c:v>92.742999999999995</c:v>
                </c:pt>
                <c:pt idx="97">
                  <c:v>93.013999999999996</c:v>
                </c:pt>
                <c:pt idx="98">
                  <c:v>92.057000000000002</c:v>
                </c:pt>
                <c:pt idx="99">
                  <c:v>92.442999999999998</c:v>
                </c:pt>
                <c:pt idx="100">
                  <c:v>93.870999999999995</c:v>
                </c:pt>
                <c:pt idx="101">
                  <c:v>92.843000000000004</c:v>
                </c:pt>
                <c:pt idx="102">
                  <c:v>92.328999999999994</c:v>
                </c:pt>
                <c:pt idx="103">
                  <c:v>92.671000000000006</c:v>
                </c:pt>
                <c:pt idx="104">
                  <c:v>92.186000000000007</c:v>
                </c:pt>
                <c:pt idx="105">
                  <c:v>94.156999999999996</c:v>
                </c:pt>
                <c:pt idx="106">
                  <c:v>93.885999999999996</c:v>
                </c:pt>
                <c:pt idx="107">
                  <c:v>93.043000000000006</c:v>
                </c:pt>
                <c:pt idx="108">
                  <c:v>94.486000000000004</c:v>
                </c:pt>
                <c:pt idx="109">
                  <c:v>93.914000000000001</c:v>
                </c:pt>
                <c:pt idx="110">
                  <c:v>94.343000000000004</c:v>
                </c:pt>
                <c:pt idx="111">
                  <c:v>93.786000000000001</c:v>
                </c:pt>
                <c:pt idx="112">
                  <c:v>93.771000000000001</c:v>
                </c:pt>
                <c:pt idx="113">
                  <c:v>94.313999999999993</c:v>
                </c:pt>
                <c:pt idx="114">
                  <c:v>94.156999999999996</c:v>
                </c:pt>
                <c:pt idx="115">
                  <c:v>95.2</c:v>
                </c:pt>
                <c:pt idx="116">
                  <c:v>96.456999999999994</c:v>
                </c:pt>
                <c:pt idx="117">
                  <c:v>95.114000000000004</c:v>
                </c:pt>
                <c:pt idx="118">
                  <c:v>96.2</c:v>
                </c:pt>
                <c:pt idx="119">
                  <c:v>95.429000000000002</c:v>
                </c:pt>
                <c:pt idx="120">
                  <c:v>95.156999999999996</c:v>
                </c:pt>
                <c:pt idx="121">
                  <c:v>95.385999999999996</c:v>
                </c:pt>
                <c:pt idx="122">
                  <c:v>93.143000000000001</c:v>
                </c:pt>
                <c:pt idx="123">
                  <c:v>93.543000000000006</c:v>
                </c:pt>
                <c:pt idx="124">
                  <c:v>92.1</c:v>
                </c:pt>
                <c:pt idx="125">
                  <c:v>91.656999999999996</c:v>
                </c:pt>
                <c:pt idx="126">
                  <c:v>91.671000000000006</c:v>
                </c:pt>
                <c:pt idx="127">
                  <c:v>91.856999999999999</c:v>
                </c:pt>
                <c:pt idx="128">
                  <c:v>92.228999999999999</c:v>
                </c:pt>
                <c:pt idx="129">
                  <c:v>90.257000000000005</c:v>
                </c:pt>
                <c:pt idx="130">
                  <c:v>90.442999999999998</c:v>
                </c:pt>
                <c:pt idx="131">
                  <c:v>91.2</c:v>
                </c:pt>
                <c:pt idx="132">
                  <c:v>90.614000000000004</c:v>
                </c:pt>
                <c:pt idx="133">
                  <c:v>89.3</c:v>
                </c:pt>
                <c:pt idx="134">
                  <c:v>89.986000000000004</c:v>
                </c:pt>
                <c:pt idx="135">
                  <c:v>89.856999999999999</c:v>
                </c:pt>
                <c:pt idx="136">
                  <c:v>90.028999999999996</c:v>
                </c:pt>
                <c:pt idx="137">
                  <c:v>90.585999999999999</c:v>
                </c:pt>
                <c:pt idx="138">
                  <c:v>90.686000000000007</c:v>
                </c:pt>
                <c:pt idx="139">
                  <c:v>89.956999999999994</c:v>
                </c:pt>
                <c:pt idx="140">
                  <c:v>90.570999999999998</c:v>
                </c:pt>
                <c:pt idx="141">
                  <c:v>91.213999999999999</c:v>
                </c:pt>
                <c:pt idx="142">
                  <c:v>90.442999999999998</c:v>
                </c:pt>
                <c:pt idx="143">
                  <c:v>90.9</c:v>
                </c:pt>
                <c:pt idx="144">
                  <c:v>90.557000000000002</c:v>
                </c:pt>
                <c:pt idx="145">
                  <c:v>90.143000000000001</c:v>
                </c:pt>
                <c:pt idx="146">
                  <c:v>91.156999999999996</c:v>
                </c:pt>
                <c:pt idx="147">
                  <c:v>90.614000000000004</c:v>
                </c:pt>
                <c:pt idx="148">
                  <c:v>92.3</c:v>
                </c:pt>
                <c:pt idx="149">
                  <c:v>92.370999999999995</c:v>
                </c:pt>
                <c:pt idx="150">
                  <c:v>92.570999999999998</c:v>
                </c:pt>
                <c:pt idx="151">
                  <c:v>92.629000000000005</c:v>
                </c:pt>
                <c:pt idx="152">
                  <c:v>92.070999999999998</c:v>
                </c:pt>
                <c:pt idx="153">
                  <c:v>93.114000000000004</c:v>
                </c:pt>
                <c:pt idx="154">
                  <c:v>92.3</c:v>
                </c:pt>
                <c:pt idx="155">
                  <c:v>91.543000000000006</c:v>
                </c:pt>
                <c:pt idx="156">
                  <c:v>90.471000000000004</c:v>
                </c:pt>
                <c:pt idx="157">
                  <c:v>91.471000000000004</c:v>
                </c:pt>
                <c:pt idx="158">
                  <c:v>90.929000000000002</c:v>
                </c:pt>
                <c:pt idx="159">
                  <c:v>91.885999999999996</c:v>
                </c:pt>
                <c:pt idx="160">
                  <c:v>89.742999999999995</c:v>
                </c:pt>
                <c:pt idx="161">
                  <c:v>90.7</c:v>
                </c:pt>
                <c:pt idx="162">
                  <c:v>89.186000000000007</c:v>
                </c:pt>
                <c:pt idx="163">
                  <c:v>88.3</c:v>
                </c:pt>
                <c:pt idx="164">
                  <c:v>88.343000000000004</c:v>
                </c:pt>
                <c:pt idx="165">
                  <c:v>88.486000000000004</c:v>
                </c:pt>
                <c:pt idx="166">
                  <c:v>89.328999999999994</c:v>
                </c:pt>
                <c:pt idx="167">
                  <c:v>88.686000000000007</c:v>
                </c:pt>
                <c:pt idx="168">
                  <c:v>89.043000000000006</c:v>
                </c:pt>
                <c:pt idx="169">
                  <c:v>89.356999999999999</c:v>
                </c:pt>
                <c:pt idx="170">
                  <c:v>89.971000000000004</c:v>
                </c:pt>
                <c:pt idx="171">
                  <c:v>90.057000000000002</c:v>
                </c:pt>
                <c:pt idx="172">
                  <c:v>92.129000000000005</c:v>
                </c:pt>
                <c:pt idx="173">
                  <c:v>88.5</c:v>
                </c:pt>
                <c:pt idx="174">
                  <c:v>89.656999999999996</c:v>
                </c:pt>
                <c:pt idx="175">
                  <c:v>88.570999999999998</c:v>
                </c:pt>
                <c:pt idx="176">
                  <c:v>88.513999999999996</c:v>
                </c:pt>
                <c:pt idx="177">
                  <c:v>88.114000000000004</c:v>
                </c:pt>
                <c:pt idx="178">
                  <c:v>89</c:v>
                </c:pt>
                <c:pt idx="179">
                  <c:v>87.885999999999996</c:v>
                </c:pt>
                <c:pt idx="180">
                  <c:v>88.786000000000001</c:v>
                </c:pt>
                <c:pt idx="181">
                  <c:v>88.585999999999999</c:v>
                </c:pt>
                <c:pt idx="182">
                  <c:v>89.242999999999995</c:v>
                </c:pt>
                <c:pt idx="183">
                  <c:v>88.385999999999996</c:v>
                </c:pt>
                <c:pt idx="184">
                  <c:v>89.3</c:v>
                </c:pt>
                <c:pt idx="185">
                  <c:v>88.257000000000005</c:v>
                </c:pt>
                <c:pt idx="186">
                  <c:v>88.771000000000001</c:v>
                </c:pt>
                <c:pt idx="187">
                  <c:v>89.4</c:v>
                </c:pt>
                <c:pt idx="188">
                  <c:v>88.6</c:v>
                </c:pt>
                <c:pt idx="189">
                  <c:v>87.885999999999996</c:v>
                </c:pt>
                <c:pt idx="190">
                  <c:v>87.686000000000007</c:v>
                </c:pt>
                <c:pt idx="191">
                  <c:v>88.070999999999998</c:v>
                </c:pt>
                <c:pt idx="192">
                  <c:v>88.242999999999995</c:v>
                </c:pt>
                <c:pt idx="193">
                  <c:v>88.1</c:v>
                </c:pt>
                <c:pt idx="194">
                  <c:v>88.828999999999994</c:v>
                </c:pt>
                <c:pt idx="195">
                  <c:v>87</c:v>
                </c:pt>
                <c:pt idx="196">
                  <c:v>88.513999999999996</c:v>
                </c:pt>
                <c:pt idx="197">
                  <c:v>87.171000000000006</c:v>
                </c:pt>
                <c:pt idx="198">
                  <c:v>88.656999999999996</c:v>
                </c:pt>
                <c:pt idx="199">
                  <c:v>87.429000000000002</c:v>
                </c:pt>
                <c:pt idx="200">
                  <c:v>89.3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B!$W$6:$W$206</c:f>
              <c:numCache>
                <c:formatCode>0.00</c:formatCode>
                <c:ptCount val="201"/>
                <c:pt idx="0">
                  <c:v>94.220668745426622</c:v>
                </c:pt>
                <c:pt idx="1">
                  <c:v>94.211512208455005</c:v>
                </c:pt>
                <c:pt idx="2">
                  <c:v>94.202357713215747</c:v>
                </c:pt>
                <c:pt idx="3">
                  <c:v>94.193205415553464</c:v>
                </c:pt>
                <c:pt idx="4">
                  <c:v>94.184055482370809</c:v>
                </c:pt>
                <c:pt idx="5">
                  <c:v>94.174908092309906</c:v>
                </c:pt>
                <c:pt idx="6">
                  <c:v>94.165763436462157</c:v>
                </c:pt>
                <c:pt idx="7">
                  <c:v>94.156621719105786</c:v>
                </c:pt>
                <c:pt idx="8">
                  <c:v>94.147483158468958</c:v>
                </c:pt>
                <c:pt idx="9">
                  <c:v>94.138347987517335</c:v>
                </c:pt>
                <c:pt idx="10">
                  <c:v>94.129216454763181</c:v>
                </c:pt>
                <c:pt idx="11">
                  <c:v>94.120088825093077</c:v>
                </c:pt>
                <c:pt idx="12">
                  <c:v>94.110965380610125</c:v>
                </c:pt>
                <c:pt idx="13">
                  <c:v>94.10184642148738</c:v>
                </c:pt>
                <c:pt idx="14">
                  <c:v>94.092732266831504</c:v>
                </c:pt>
                <c:pt idx="15">
                  <c:v>94.083623255571538</c:v>
                </c:pt>
                <c:pt idx="16">
                  <c:v>94.0745197474495</c:v>
                </c:pt>
                <c:pt idx="17">
                  <c:v>94.065422124417807</c:v>
                </c:pt>
                <c:pt idx="18">
                  <c:v>94.056330793545783</c:v>
                </c:pt>
                <c:pt idx="19">
                  <c:v>94.047246195177465</c:v>
                </c:pt>
                <c:pt idx="20">
                  <c:v>94.038168828425981</c:v>
                </c:pt>
                <c:pt idx="21">
                  <c:v>94.02909933118066</c:v>
                </c:pt>
                <c:pt idx="22">
                  <c:v>94.020038723636674</c:v>
                </c:pt>
                <c:pt idx="23">
                  <c:v>94.010989119820678</c:v>
                </c:pt>
                <c:pt idx="24">
                  <c:v>94.001955716399607</c:v>
                </c:pt>
                <c:pt idx="25">
                  <c:v>93.99295210316744</c:v>
                </c:pt>
                <c:pt idx="26">
                  <c:v>93.984013795691766</c:v>
                </c:pt>
                <c:pt idx="27">
                  <c:v>93.975231113872127</c:v>
                </c:pt>
                <c:pt idx="28">
                  <c:v>93.96682525646959</c:v>
                </c:pt>
                <c:pt idx="29">
                  <c:v>93.959315710537041</c:v>
                </c:pt>
                <c:pt idx="30">
                  <c:v>93.953870049431899</c:v>
                </c:pt>
                <c:pt idx="31">
                  <c:v>93.952996477568476</c:v>
                </c:pt>
                <c:pt idx="32">
                  <c:v>93.961839528692266</c:v>
                </c:pt>
                <c:pt idx="33">
                  <c:v>93.990462664999569</c:v>
                </c:pt>
                <c:pt idx="34">
                  <c:v>94.057615916477175</c:v>
                </c:pt>
                <c:pt idx="35">
                  <c:v>94.196520565577117</c:v>
                </c:pt>
                <c:pt idx="36">
                  <c:v>94.463037825410012</c:v>
                </c:pt>
                <c:pt idx="37">
                  <c:v>94.946073622919272</c:v>
                </c:pt>
                <c:pt idx="38">
                  <c:v>95.779076533517028</c:v>
                </c:pt>
                <c:pt idx="39">
                  <c:v>97.149999330953833</c:v>
                </c:pt>
                <c:pt idx="40">
                  <c:v>99.305350617419137</c:v>
                </c:pt>
                <c:pt idx="41">
                  <c:v>102.54253756321209</c:v>
                </c:pt>
                <c:pt idx="42">
                  <c:v>107.18448773248457</c:v>
                </c:pt>
                <c:pt idx="43">
                  <c:v>113.53251714248017</c:v>
                </c:pt>
                <c:pt idx="44">
                  <c:v>121.79819239683505</c:v>
                </c:pt>
                <c:pt idx="45">
                  <c:v>132.02219455369072</c:v>
                </c:pt>
                <c:pt idx="46">
                  <c:v>143.99628219261649</c:v>
                </c:pt>
                <c:pt idx="47">
                  <c:v>157.21049899593868</c:v>
                </c:pt>
                <c:pt idx="48">
                  <c:v>170.84849273201758</c:v>
                </c:pt>
                <c:pt idx="49">
                  <c:v>183.84690596775931</c:v>
                </c:pt>
                <c:pt idx="50">
                  <c:v>195.02039477955532</c:v>
                </c:pt>
                <c:pt idx="51">
                  <c:v>203.23522577303206</c:v>
                </c:pt>
                <c:pt idx="52">
                  <c:v>207.59744435091119</c:v>
                </c:pt>
                <c:pt idx="53">
                  <c:v>207.61270300533755</c:v>
                </c:pt>
                <c:pt idx="54">
                  <c:v>203.27826978793254</c:v>
                </c:pt>
                <c:pt idx="55">
                  <c:v>195.08354288678962</c:v>
                </c:pt>
                <c:pt idx="56">
                  <c:v>183.91893781278128</c:v>
                </c:pt>
                <c:pt idx="57">
                  <c:v>170.91659965551506</c:v>
                </c:pt>
                <c:pt idx="58">
                  <c:v>157.26231846062672</c:v>
                </c:pt>
                <c:pt idx="59">
                  <c:v>144.02161173849032</c:v>
                </c:pt>
                <c:pt idx="60">
                  <c:v>132.01418398855807</c:v>
                </c:pt>
                <c:pt idx="61">
                  <c:v>121.7541489031024</c:v>
                </c:pt>
                <c:pt idx="62">
                  <c:v>113.4549393933883</c:v>
                </c:pt>
                <c:pt idx="63">
                  <c:v>107.08364066092506</c:v>
                </c:pt>
                <c:pt idx="64">
                  <c:v>102.44288111952162</c:v>
                </c:pt>
                <c:pt idx="65">
                  <c:v>99.259411873909869</c:v>
                </c:pt>
                <c:pt idx="66">
                  <c:v>97.264390767149266</c:v>
                </c:pt>
                <c:pt idx="67">
                  <c:v>96.257158029984907</c:v>
                </c:pt>
                <c:pt idx="68">
                  <c:v>96.148323373452584</c:v>
                </c:pt>
                <c:pt idx="69">
                  <c:v>96.977612508204288</c:v>
                </c:pt>
                <c:pt idx="70">
                  <c:v>98.898605939128444</c:v>
                </c:pt>
                <c:pt idx="71">
                  <c:v>102.12096673471289</c:v>
                </c:pt>
                <c:pt idx="72">
                  <c:v>106.80713162771876</c:v>
                </c:pt>
                <c:pt idx="73">
                  <c:v>112.93809858159885</c:v>
                </c:pt>
                <c:pt idx="74">
                  <c:v>120.18762865422642</c:v>
                </c:pt>
                <c:pt idx="75">
                  <c:v>127.8624439115746</c:v>
                </c:pt>
                <c:pt idx="76">
                  <c:v>134.96075674884199</c:v>
                </c:pt>
                <c:pt idx="77">
                  <c:v>140.36395706109968</c:v>
                </c:pt>
                <c:pt idx="78">
                  <c:v>143.11701864886899</c:v>
                </c:pt>
                <c:pt idx="79">
                  <c:v>142.70149917316064</c:v>
                </c:pt>
                <c:pt idx="80">
                  <c:v>139.19331742756535</c:v>
                </c:pt>
                <c:pt idx="81">
                  <c:v>133.23893983052722</c:v>
                </c:pt>
                <c:pt idx="82">
                  <c:v>125.85993967773477</c:v>
                </c:pt>
                <c:pt idx="83">
                  <c:v>118.16681336060375</c:v>
                </c:pt>
                <c:pt idx="84">
                  <c:v>111.09160895324079</c:v>
                </c:pt>
                <c:pt idx="85">
                  <c:v>105.22489763229916</c:v>
                </c:pt>
                <c:pt idx="86">
                  <c:v>100.78567419803701</c:v>
                </c:pt>
                <c:pt idx="87">
                  <c:v>97.696741194883415</c:v>
                </c:pt>
                <c:pt idx="88">
                  <c:v>95.708733009540225</c:v>
                </c:pt>
                <c:pt idx="89">
                  <c:v>94.518511901384699</c:v>
                </c:pt>
                <c:pt idx="90">
                  <c:v>93.850271716808606</c:v>
                </c:pt>
                <c:pt idx="91">
                  <c:v>93.493146006924846</c:v>
                </c:pt>
                <c:pt idx="92">
                  <c:v>93.305746175304165</c:v>
                </c:pt>
                <c:pt idx="93">
                  <c:v>93.203171152432944</c:v>
                </c:pt>
                <c:pt idx="94">
                  <c:v>93.139217096348901</c:v>
                </c:pt>
                <c:pt idx="95">
                  <c:v>93.090930843499422</c:v>
                </c:pt>
                <c:pt idx="96">
                  <c:v>93.047867682913036</c:v>
                </c:pt>
                <c:pt idx="97">
                  <c:v>93.005693486200698</c:v>
                </c:pt>
                <c:pt idx="98">
                  <c:v>92.962832147166168</c:v>
                </c:pt>
                <c:pt idx="99">
                  <c:v>92.918913655325795</c:v>
                </c:pt>
                <c:pt idx="100">
                  <c:v>92.874167658169853</c:v>
                </c:pt>
                <c:pt idx="101">
                  <c:v>92.829282562516838</c:v>
                </c:pt>
                <c:pt idx="102">
                  <c:v>92.785500325761518</c:v>
                </c:pt>
                <c:pt idx="103">
                  <c:v>92.744847085710688</c:v>
                </c:pt>
                <c:pt idx="104">
                  <c:v>92.710445582938959</c:v>
                </c:pt>
                <c:pt idx="105">
                  <c:v>92.686848397537162</c:v>
                </c:pt>
                <c:pt idx="106">
                  <c:v>92.680293684585919</c:v>
                </c:pt>
                <c:pt idx="107">
                  <c:v>92.698737423373174</c:v>
                </c:pt>
                <c:pt idx="108">
                  <c:v>92.751482767614036</c:v>
                </c:pt>
                <c:pt idx="109">
                  <c:v>92.848237813707357</c:v>
                </c:pt>
                <c:pt idx="110">
                  <c:v>92.997515920343986</c:v>
                </c:pt>
                <c:pt idx="111">
                  <c:v>93.204459223680487</c:v>
                </c:pt>
                <c:pt idx="112">
                  <c:v>93.468395615210468</c:v>
                </c:pt>
                <c:pt idx="113">
                  <c:v>93.780671256846603</c:v>
                </c:pt>
                <c:pt idx="114">
                  <c:v>94.123442501991818</c:v>
                </c:pt>
                <c:pt idx="115">
                  <c:v>94.470069509216245</c:v>
                </c:pt>
                <c:pt idx="116">
                  <c:v>94.787478239914833</c:v>
                </c:pt>
                <c:pt idx="117">
                  <c:v>95.040379031427534</c:v>
                </c:pt>
                <c:pt idx="118">
                  <c:v>95.196672586673856</c:v>
                </c:pt>
                <c:pt idx="119">
                  <c:v>95.232923851624548</c:v>
                </c:pt>
                <c:pt idx="120">
                  <c:v>95.138620174887464</c:v>
                </c:pt>
                <c:pt idx="121">
                  <c:v>94.918146765553459</c:v>
                </c:pt>
                <c:pt idx="122">
                  <c:v>94.589968503268764</c:v>
                </c:pt>
                <c:pt idx="123">
                  <c:v>94.18323101607352</c:v>
                </c:pt>
                <c:pt idx="124">
                  <c:v>93.732647492295399</c:v>
                </c:pt>
                <c:pt idx="125">
                  <c:v>93.272910821630887</c:v>
                </c:pt>
                <c:pt idx="126">
                  <c:v>92.833862808993871</c:v>
                </c:pt>
                <c:pt idx="127">
                  <c:v>92.437303936287108</c:v>
                </c:pt>
                <c:pt idx="128">
                  <c:v>92.095790804713928</c:v>
                </c:pt>
                <c:pt idx="129">
                  <c:v>91.813236801084514</c:v>
                </c:pt>
                <c:pt idx="130">
                  <c:v>91.586761166935219</c:v>
                </c:pt>
                <c:pt idx="131">
                  <c:v>91.40909382748562</c:v>
                </c:pt>
                <c:pt idx="132">
                  <c:v>91.270918416673794</c:v>
                </c:pt>
                <c:pt idx="133">
                  <c:v>91.162743265419365</c:v>
                </c:pt>
                <c:pt idx="134">
                  <c:v>91.076132646777609</c:v>
                </c:pt>
                <c:pt idx="135">
                  <c:v>91.00433222979008</c:v>
                </c:pt>
                <c:pt idx="136">
                  <c:v>90.942446050462664</c:v>
                </c:pt>
                <c:pt idx="137">
                  <c:v>90.88736591865063</c:v>
                </c:pt>
                <c:pt idx="138">
                  <c:v>90.837637568187404</c:v>
                </c:pt>
                <c:pt idx="139">
                  <c:v>90.793394421834194</c:v>
                </c:pt>
                <c:pt idx="140">
                  <c:v>90.756415650544056</c:v>
                </c:pt>
                <c:pt idx="141">
                  <c:v>90.730277362319441</c:v>
                </c:pt>
                <c:pt idx="142">
                  <c:v>90.720469704263451</c:v>
                </c:pt>
                <c:pt idx="143">
                  <c:v>90.734263982275507</c:v>
                </c:pt>
                <c:pt idx="144">
                  <c:v>90.78006689574417</c:v>
                </c:pt>
                <c:pt idx="145">
                  <c:v>90.866042929673128</c:v>
                </c:pt>
                <c:pt idx="146">
                  <c:v>90.997963140284185</c:v>
                </c:pt>
                <c:pt idx="147">
                  <c:v>91.176548130247312</c:v>
                </c:pt>
                <c:pt idx="148">
                  <c:v>91.394938540240844</c:v>
                </c:pt>
                <c:pt idx="149">
                  <c:v>91.637194866203643</c:v>
                </c:pt>
                <c:pt idx="150">
                  <c:v>91.878720534565929</c:v>
                </c:pt>
                <c:pt idx="151">
                  <c:v>92.089106350285476</c:v>
                </c:pt>
                <c:pt idx="152">
                  <c:v>92.237160080905852</c:v>
                </c:pt>
                <c:pt idx="153">
                  <c:v>92.297051351250133</c:v>
                </c:pt>
                <c:pt idx="154">
                  <c:v>92.253921243270796</c:v>
                </c:pt>
                <c:pt idx="155">
                  <c:v>92.107278650931022</c:v>
                </c:pt>
                <c:pt idx="156">
                  <c:v>91.871112751098735</c:v>
                </c:pt>
                <c:pt idx="157">
                  <c:v>91.57068553431148</c:v>
                </c:pt>
                <c:pt idx="158">
                  <c:v>91.237017546782354</c:v>
                </c:pt>
                <c:pt idx="159">
                  <c:v>90.900724035181938</c:v>
                </c:pt>
                <c:pt idx="160">
                  <c:v>90.586872797371882</c:v>
                </c:pt>
                <c:pt idx="161">
                  <c:v>90.311982386178499</c:v>
                </c:pt>
                <c:pt idx="162">
                  <c:v>90.083450841906014</c:v>
                </c:pt>
                <c:pt idx="163">
                  <c:v>89.900955026052614</c:v>
                </c:pt>
                <c:pt idx="164">
                  <c:v>89.758938837213449</c:v>
                </c:pt>
                <c:pt idx="165">
                  <c:v>89.649276707526951</c:v>
                </c:pt>
                <c:pt idx="166">
                  <c:v>89.563452911118532</c:v>
                </c:pt>
                <c:pt idx="167">
                  <c:v>89.493959104851882</c:v>
                </c:pt>
                <c:pt idx="168">
                  <c:v>89.434925416794698</c:v>
                </c:pt>
                <c:pt idx="169">
                  <c:v>89.382183173417829</c:v>
                </c:pt>
                <c:pt idx="170">
                  <c:v>89.333006739042915</c:v>
                </c:pt>
                <c:pt idx="171">
                  <c:v>89.285741662004256</c:v>
                </c:pt>
                <c:pt idx="172">
                  <c:v>89.239450327203784</c:v>
                </c:pt>
                <c:pt idx="173">
                  <c:v>89.193634488573039</c:v>
                </c:pt>
                <c:pt idx="174">
                  <c:v>89.148044939858352</c:v>
                </c:pt>
                <c:pt idx="175">
                  <c:v>89.10256385240244</c:v>
                </c:pt>
                <c:pt idx="176">
                  <c:v>89.057138202995873</c:v>
                </c:pt>
                <c:pt idx="177">
                  <c:v>89.011744974206593</c:v>
                </c:pt>
                <c:pt idx="178">
                  <c:v>88.966374240849589</c:v>
                </c:pt>
                <c:pt idx="179">
                  <c:v>88.921021491757003</c:v>
                </c:pt>
                <c:pt idx="180">
                  <c:v>88.875684361991361</c:v>
                </c:pt>
                <c:pt idx="181">
                  <c:v>88.830361324344594</c:v>
                </c:pt>
                <c:pt idx="182">
                  <c:v>88.785051193896521</c:v>
                </c:pt>
                <c:pt idx="183">
                  <c:v>88.739752948815337</c:v>
                </c:pt>
                <c:pt idx="184">
                  <c:v>88.694465666822495</c:v>
                </c:pt>
                <c:pt idx="185">
                  <c:v>88.649188501616408</c:v>
                </c:pt>
                <c:pt idx="186">
                  <c:v>88.603920672462095</c:v>
                </c:pt>
                <c:pt idx="187">
                  <c:v>88.558661458029164</c:v>
                </c:pt>
                <c:pt idx="188">
                  <c:v>88.513410191676215</c:v>
                </c:pt>
                <c:pt idx="189">
                  <c:v>88.468166257341778</c:v>
                </c:pt>
                <c:pt idx="190">
                  <c:v>88.422929085794905</c:v>
                </c:pt>
                <c:pt idx="191">
                  <c:v>88.377698151167579</c:v>
                </c:pt>
                <c:pt idx="192">
                  <c:v>88.332472967737104</c:v>
                </c:pt>
                <c:pt idx="193">
                  <c:v>88.287253086938406</c:v>
                </c:pt>
                <c:pt idx="194">
                  <c:v>88.242038094590754</c:v>
                </c:pt>
                <c:pt idx="195">
                  <c:v>88.196827608323915</c:v>
                </c:pt>
                <c:pt idx="196">
                  <c:v>88.151621275190507</c:v>
                </c:pt>
                <c:pt idx="197">
                  <c:v>88.106418769451494</c:v>
                </c:pt>
                <c:pt idx="198">
                  <c:v>88.06121979052331</c:v>
                </c:pt>
                <c:pt idx="199">
                  <c:v>88.016024061075029</c:v>
                </c:pt>
                <c:pt idx="200">
                  <c:v>87.970831325265465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B!$BA$6:$BA$206</c:f>
              <c:numCache>
                <c:formatCode>General</c:formatCode>
                <c:ptCount val="201"/>
                <c:pt idx="0">
                  <c:v>94.220668745426622</c:v>
                </c:pt>
                <c:pt idx="1">
                  <c:v>94.211512208455005</c:v>
                </c:pt>
                <c:pt idx="2">
                  <c:v>94.202357713215747</c:v>
                </c:pt>
                <c:pt idx="3">
                  <c:v>94.193205415553464</c:v>
                </c:pt>
                <c:pt idx="4">
                  <c:v>94.184055482370809</c:v>
                </c:pt>
                <c:pt idx="5">
                  <c:v>94.174908092309906</c:v>
                </c:pt>
                <c:pt idx="6">
                  <c:v>94.165763436462157</c:v>
                </c:pt>
                <c:pt idx="7">
                  <c:v>94.156621719105786</c:v>
                </c:pt>
                <c:pt idx="8">
                  <c:v>94.147483158468958</c:v>
                </c:pt>
                <c:pt idx="9">
                  <c:v>94.138347987517321</c:v>
                </c:pt>
                <c:pt idx="10">
                  <c:v>94.129216454763124</c:v>
                </c:pt>
                <c:pt idx="11">
                  <c:v>94.120088825092765</c:v>
                </c:pt>
                <c:pt idx="12">
                  <c:v>94.11096538060859</c:v>
                </c:pt>
                <c:pt idx="13">
                  <c:v>94.101846421480104</c:v>
                </c:pt>
                <c:pt idx="14">
                  <c:v>94.092732266798293</c:v>
                </c:pt>
                <c:pt idx="15">
                  <c:v>94.08362325542565</c:v>
                </c:pt>
                <c:pt idx="16">
                  <c:v>94.074519746833104</c:v>
                </c:pt>
                <c:pt idx="17">
                  <c:v>94.065422121913016</c:v>
                </c:pt>
                <c:pt idx="18">
                  <c:v>94.056330783756025</c:v>
                </c:pt>
                <c:pt idx="19">
                  <c:v>94.047246158376467</c:v>
                </c:pt>
                <c:pt idx="20">
                  <c:v>94.038168695369663</c:v>
                </c:pt>
                <c:pt idx="21">
                  <c:v>94.029098868480347</c:v>
                </c:pt>
                <c:pt idx="22">
                  <c:v>94.020037176059162</c:v>
                </c:pt>
                <c:pt idx="23">
                  <c:v>94.010984141379694</c:v>
                </c:pt>
                <c:pt idx="24">
                  <c:v>94.00194031278501</c:v>
                </c:pt>
                <c:pt idx="25">
                  <c:v>93.992906263627091</c:v>
                </c:pt>
                <c:pt idx="26">
                  <c:v>93.983882591958022</c:v>
                </c:pt>
                <c:pt idx="27">
                  <c:v>93.974869919924956</c:v>
                </c:pt>
                <c:pt idx="28">
                  <c:v>93.965868892814441</c:v>
                </c:pt>
                <c:pt idx="29">
                  <c:v>93.956880177683985</c:v>
                </c:pt>
                <c:pt idx="30">
                  <c:v>93.947904461509737</c:v>
                </c:pt>
                <c:pt idx="31">
                  <c:v>93.938942448770064</c:v>
                </c:pt>
                <c:pt idx="32">
                  <c:v>93.929994858372993</c:v>
                </c:pt>
                <c:pt idx="33">
                  <c:v>93.92106241982448</c:v>
                </c:pt>
                <c:pt idx="34">
                  <c:v>93.912145868519985</c:v>
                </c:pt>
                <c:pt idx="35">
                  <c:v>93.903245940027077</c:v>
                </c:pt>
                <c:pt idx="36">
                  <c:v>93.89436336321026</c:v>
                </c:pt>
                <c:pt idx="37">
                  <c:v>93.885498852030409</c:v>
                </c:pt>
                <c:pt idx="38">
                  <c:v>93.876653095830576</c:v>
                </c:pt>
                <c:pt idx="39">
                  <c:v>93.867826747897837</c:v>
                </c:pt>
                <c:pt idx="40">
                  <c:v>93.85902041206559</c:v>
                </c:pt>
                <c:pt idx="41">
                  <c:v>93.850234627093812</c:v>
                </c:pt>
                <c:pt idx="42">
                  <c:v>93.841469848535425</c:v>
                </c:pt>
                <c:pt idx="43">
                  <c:v>93.832726427764598</c:v>
                </c:pt>
                <c:pt idx="44">
                  <c:v>93.824004587808659</c:v>
                </c:pt>
                <c:pt idx="45">
                  <c:v>93.815304395588342</c:v>
                </c:pt>
                <c:pt idx="46">
                  <c:v>93.806625730131941</c:v>
                </c:pt>
                <c:pt idx="47">
                  <c:v>93.797968246287496</c:v>
                </c:pt>
                <c:pt idx="48">
                  <c:v>93.789331333415006</c:v>
                </c:pt>
                <c:pt idx="49">
                  <c:v>93.780714068495783</c:v>
                </c:pt>
                <c:pt idx="50">
                  <c:v>93.772115163052888</c:v>
                </c:pt>
                <c:pt idx="51">
                  <c:v>93.763532903232317</c:v>
                </c:pt>
                <c:pt idx="52">
                  <c:v>93.754965082354133</c:v>
                </c:pt>
                <c:pt idx="53">
                  <c:v>93.746408925205159</c:v>
                </c:pt>
                <c:pt idx="54">
                  <c:v>93.73786100331418</c:v>
                </c:pt>
                <c:pt idx="55">
                  <c:v>93.729317140429259</c:v>
                </c:pt>
                <c:pt idx="56">
                  <c:v>93.720772307407913</c:v>
                </c:pt>
                <c:pt idx="57">
                  <c:v>93.712220505739495</c:v>
                </c:pt>
                <c:pt idx="58">
                  <c:v>93.70365463895061</c:v>
                </c:pt>
                <c:pt idx="59">
                  <c:v>93.695066371204291</c:v>
                </c:pt>
                <c:pt idx="60">
                  <c:v>93.686445972500167</c:v>
                </c:pt>
                <c:pt idx="61">
                  <c:v>93.677782150024385</c:v>
                </c:pt>
                <c:pt idx="62">
                  <c:v>93.669061865394298</c:v>
                </c:pt>
                <c:pt idx="63">
                  <c:v>93.660270137805341</c:v>
                </c:pt>
                <c:pt idx="64">
                  <c:v>93.651389833427402</c:v>
                </c:pt>
                <c:pt idx="65">
                  <c:v>93.642401441829861</c:v>
                </c:pt>
                <c:pt idx="66">
                  <c:v>93.633282840749303</c:v>
                </c:pt>
                <c:pt idx="67">
                  <c:v>93.624009051167164</c:v>
                </c:pt>
                <c:pt idx="68">
                  <c:v>93.614551985446965</c:v>
                </c:pt>
                <c:pt idx="69">
                  <c:v>93.604880192201534</c:v>
                </c:pt>
                <c:pt idx="70">
                  <c:v>93.594958602625795</c:v>
                </c:pt>
                <c:pt idx="71">
                  <c:v>93.584748284239879</c:v>
                </c:pt>
                <c:pt idx="72">
                  <c:v>93.574206209329674</c:v>
                </c:pt>
                <c:pt idx="73">
                  <c:v>93.563285046827758</c:v>
                </c:pt>
                <c:pt idx="74">
                  <c:v>93.551932987911542</c:v>
                </c:pt>
                <c:pt idx="75">
                  <c:v>93.540093617150731</c:v>
                </c:pt>
                <c:pt idx="76">
                  <c:v>93.5277058425403</c:v>
                </c:pt>
                <c:pt idx="77">
                  <c:v>93.514703899106379</c:v>
                </c:pt>
                <c:pt idx="78">
                  <c:v>93.501017441845548</c:v>
                </c:pt>
                <c:pt idx="79">
                  <c:v>93.486571744401687</c:v>
                </c:pt>
                <c:pt idx="80">
                  <c:v>93.471288019928522</c:v>
                </c:pt>
                <c:pt idx="81">
                  <c:v>93.455083879836707</c:v>
                </c:pt>
                <c:pt idx="82">
                  <c:v>93.437873944398262</c:v>
                </c:pt>
                <c:pt idx="83">
                  <c:v>93.419570616290201</c:v>
                </c:pt>
                <c:pt idx="84">
                  <c:v>93.400085023967677</c:v>
                </c:pt>
                <c:pt idx="85">
                  <c:v>93.37932813617536</c:v>
                </c:pt>
                <c:pt idx="86">
                  <c:v>93.357212041943882</c:v>
                </c:pt>
                <c:pt idx="87">
                  <c:v>93.333651382198497</c:v>
                </c:pt>
                <c:pt idx="88">
                  <c:v>93.308564909900056</c:v>
                </c:pt>
                <c:pt idx="89">
                  <c:v>93.281877145867014</c:v>
                </c:pt>
                <c:pt idx="90">
                  <c:v>93.253520087676861</c:v>
                </c:pt>
                <c:pt idx="91">
                  <c:v>93.223434920036837</c:v>
                </c:pt>
                <c:pt idx="92">
                  <c:v>93.191573667561599</c:v>
                </c:pt>
                <c:pt idx="93">
                  <c:v>93.157900725841557</c:v>
                </c:pt>
                <c:pt idx="94">
                  <c:v>93.122394204808543</c:v>
                </c:pt>
                <c:pt idx="95">
                  <c:v>93.085047020323572</c:v>
                </c:pt>
                <c:pt idx="96">
                  <c:v>93.045867675982947</c:v>
                </c:pt>
                <c:pt idx="97">
                  <c:v>93.004880687378233</c:v>
                </c:pt>
                <c:pt idx="98">
                  <c:v>92.962126615077338</c:v>
                </c:pt>
                <c:pt idx="99">
                  <c:v>92.917661689644376</c:v>
                </c:pt>
                <c:pt idx="100">
                  <c:v>92.871557030965192</c:v>
                </c:pt>
                <c:pt idx="101">
                  <c:v>92.823897483624307</c:v>
                </c:pt>
                <c:pt idx="102">
                  <c:v>92.774780108610713</c:v>
                </c:pt>
                <c:pt idx="103">
                  <c:v>92.724312387789553</c:v>
                </c:pt>
                <c:pt idx="104">
                  <c:v>92.67261021015095</c:v>
                </c:pt>
                <c:pt idx="105">
                  <c:v>92.619795716967502</c:v>
                </c:pt>
                <c:pt idx="106">
                  <c:v>92.565995086217214</c:v>
                </c:pt>
                <c:pt idx="107">
                  <c:v>92.51133633498057</c:v>
                </c:pt>
                <c:pt idx="108">
                  <c:v>92.455947212444116</c:v>
                </c:pt>
                <c:pt idx="109">
                  <c:v>92.399953246435373</c:v>
                </c:pt>
                <c:pt idx="110">
                  <c:v>92.343475994101567</c:v>
                </c:pt>
                <c:pt idx="111">
                  <c:v>92.286631533558932</c:v>
                </c:pt>
                <c:pt idx="112">
                  <c:v>92.229529219187413</c:v>
                </c:pt>
                <c:pt idx="113">
                  <c:v>92.1722707097111</c:v>
                </c:pt>
                <c:pt idx="114">
                  <c:v>92.114949266068976</c:v>
                </c:pt>
                <c:pt idx="115">
                  <c:v>92.057649305891573</c:v>
                </c:pt>
                <c:pt idx="116">
                  <c:v>92.000446193458075</c:v>
                </c:pt>
                <c:pt idx="117">
                  <c:v>91.943406238397344</c:v>
                </c:pt>
                <c:pt idx="118">
                  <c:v>91.886586873010813</c:v>
                </c:pt>
                <c:pt idx="119">
                  <c:v>91.83003697670209</c:v>
                </c:pt>
                <c:pt idx="120">
                  <c:v>91.773797316269707</c:v>
                </c:pt>
                <c:pt idx="121">
                  <c:v>91.717901072400537</c:v>
                </c:pt>
                <c:pt idx="122">
                  <c:v>91.662374425223234</c:v>
                </c:pt>
                <c:pt idx="123">
                  <c:v>91.607237174910921</c:v>
                </c:pt>
                <c:pt idx="124">
                  <c:v>91.5525033767656</c:v>
                </c:pt>
                <c:pt idx="125">
                  <c:v>91.498181973732571</c:v>
                </c:pt>
                <c:pt idx="126">
                  <c:v>91.444277412702121</c:v>
                </c:pt>
                <c:pt idx="127">
                  <c:v>91.390790234121141</c:v>
                </c:pt>
                <c:pt idx="128">
                  <c:v>91.337717627282245</c:v>
                </c:pt>
                <c:pt idx="129">
                  <c:v>91.285053946131512</c:v>
                </c:pt>
                <c:pt idx="130">
                  <c:v>91.232791182528615</c:v>
                </c:pt>
                <c:pt idx="131">
                  <c:v>91.180919395611141</c:v>
                </c:pt>
                <c:pt idx="132">
                  <c:v>91.129427097285344</c:v>
                </c:pt>
                <c:pt idx="133">
                  <c:v>91.078301594920106</c:v>
                </c:pt>
                <c:pt idx="134">
                  <c:v>91.02752929310148</c:v>
                </c:pt>
                <c:pt idx="135">
                  <c:v>90.977095956851699</c:v>
                </c:pt>
                <c:pt idx="136">
                  <c:v>90.926986939067788</c:v>
                </c:pt>
                <c:pt idx="137">
                  <c:v>90.877187375130859</c:v>
                </c:pt>
                <c:pt idx="138">
                  <c:v>90.82768234770721</c:v>
                </c:pt>
                <c:pt idx="139">
                  <c:v>90.778457024739353</c:v>
                </c:pt>
                <c:pt idx="140">
                  <c:v>90.729496773530144</c:v>
                </c:pt>
                <c:pt idx="141">
                  <c:v>90.680787253681018</c:v>
                </c:pt>
                <c:pt idx="142">
                  <c:v>90.632314491467611</c:v>
                </c:pt>
                <c:pt idx="143">
                  <c:v>90.58406493804155</c:v>
                </c:pt>
                <c:pt idx="144">
                  <c:v>90.536025513641263</c:v>
                </c:pt>
                <c:pt idx="145">
                  <c:v>90.488183639789142</c:v>
                </c:pt>
                <c:pt idx="146">
                  <c:v>90.440527261250409</c:v>
                </c:pt>
                <c:pt idx="147">
                  <c:v>90.3930448593363</c:v>
                </c:pt>
                <c:pt idx="148">
                  <c:v>90.345725457952057</c:v>
                </c:pt>
                <c:pt idx="149">
                  <c:v>90.29855862362183</c:v>
                </c:pt>
                <c:pt idx="150">
                  <c:v>90.251534460567484</c:v>
                </c:pt>
                <c:pt idx="151">
                  <c:v>90.204643601777576</c:v>
                </c:pt>
                <c:pt idx="152">
                  <c:v>90.157877196875759</c:v>
                </c:pt>
                <c:pt idx="153">
                  <c:v>90.111226897484016</c:v>
                </c:pt>
                <c:pt idx="154">
                  <c:v>90.06468484067517</c:v>
                </c:pt>
                <c:pt idx="155">
                  <c:v>90.018243631019956</c:v>
                </c:pt>
                <c:pt idx="156">
                  <c:v>89.97189632165464</c:v>
                </c:pt>
                <c:pt idx="157">
                  <c:v>89.92563639472715</c:v>
                </c:pt>
                <c:pt idx="158">
                  <c:v>89.879457741519246</c:v>
                </c:pt>
                <c:pt idx="159">
                  <c:v>89.833354642490406</c:v>
                </c:pt>
                <c:pt idx="160">
                  <c:v>89.787321747444423</c:v>
                </c:pt>
                <c:pt idx="161">
                  <c:v>89.74135405598085</c:v>
                </c:pt>
                <c:pt idx="162">
                  <c:v>89.695446898360672</c:v>
                </c:pt>
                <c:pt idx="163">
                  <c:v>89.649595916887222</c:v>
                </c:pt>
                <c:pt idx="164">
                  <c:v>89.603797047879766</c:v>
                </c:pt>
                <c:pt idx="165">
                  <c:v>89.558046504296854</c:v>
                </c:pt>
                <c:pt idx="166">
                  <c:v>89.512340759049451</c:v>
                </c:pt>
                <c:pt idx="167">
                  <c:v>89.466676529030423</c:v>
                </c:pt>
                <c:pt idx="168">
                  <c:v>89.421050759874248</c:v>
                </c:pt>
                <c:pt idx="169">
                  <c:v>89.375460611452297</c:v>
                </c:pt>
                <c:pt idx="170">
                  <c:v>89.329903444100253</c:v>
                </c:pt>
                <c:pt idx="171">
                  <c:v>89.284376805568414</c:v>
                </c:pt>
                <c:pt idx="172">
                  <c:v>89.238878418680557</c:v>
                </c:pt>
                <c:pt idx="173">
                  <c:v>89.193406169682945</c:v>
                </c:pt>
                <c:pt idx="174">
                  <c:v>89.147958097262048</c:v>
                </c:pt>
                <c:pt idx="175">
                  <c:v>89.102532382207585</c:v>
                </c:pt>
                <c:pt idx="176">
                  <c:v>89.057127337695334</c:v>
                </c:pt>
                <c:pt idx="177">
                  <c:v>89.011741400163913</c:v>
                </c:pt>
                <c:pt idx="178">
                  <c:v>88.966373120758348</c:v>
                </c:pt>
                <c:pt idx="179">
                  <c:v>88.921021157313504</c:v>
                </c:pt>
                <c:pt idx="180">
                  <c:v>88.875684266850342</c:v>
                </c:pt>
                <c:pt idx="181">
                  <c:v>88.83036129855833</c:v>
                </c:pt>
                <c:pt idx="182">
                  <c:v>88.785051187237897</c:v>
                </c:pt>
                <c:pt idx="183">
                  <c:v>88.73975294717718</c:v>
                </c:pt>
                <c:pt idx="184">
                  <c:v>88.694465666438518</c:v>
                </c:pt>
                <c:pt idx="185">
                  <c:v>88.649188501530659</c:v>
                </c:pt>
                <c:pt idx="186">
                  <c:v>88.603920672443849</c:v>
                </c:pt>
                <c:pt idx="187">
                  <c:v>88.558661458025469</c:v>
                </c:pt>
                <c:pt idx="188">
                  <c:v>88.513410191675504</c:v>
                </c:pt>
                <c:pt idx="189">
                  <c:v>88.46816625734165</c:v>
                </c:pt>
                <c:pt idx="190">
                  <c:v>88.422929085794877</c:v>
                </c:pt>
                <c:pt idx="191">
                  <c:v>88.377698151167579</c:v>
                </c:pt>
                <c:pt idx="192">
                  <c:v>88.332472967737104</c:v>
                </c:pt>
                <c:pt idx="193">
                  <c:v>88.287253086938406</c:v>
                </c:pt>
                <c:pt idx="194">
                  <c:v>88.242038094590754</c:v>
                </c:pt>
                <c:pt idx="195">
                  <c:v>88.196827608323915</c:v>
                </c:pt>
                <c:pt idx="196">
                  <c:v>88.151621275190507</c:v>
                </c:pt>
                <c:pt idx="197">
                  <c:v>88.106418769451494</c:v>
                </c:pt>
                <c:pt idx="198">
                  <c:v>88.06121979052331</c:v>
                </c:pt>
                <c:pt idx="199">
                  <c:v>88.016024061075029</c:v>
                </c:pt>
                <c:pt idx="200">
                  <c:v>87.970831325265465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532960"/>
        <c:axId val="539533352"/>
      </c:scatterChart>
      <c:valAx>
        <c:axId val="5395329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9533352"/>
        <c:crosses val="autoZero"/>
        <c:crossBetween val="midCat"/>
      </c:valAx>
      <c:valAx>
        <c:axId val="539533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953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B!$I$6:$I$206</c:f>
              <c:numCache>
                <c:formatCode>General</c:formatCode>
                <c:ptCount val="201"/>
                <c:pt idx="0">
                  <c:v>91.156999999999996</c:v>
                </c:pt>
                <c:pt idx="1">
                  <c:v>91.713999999999999</c:v>
                </c:pt>
                <c:pt idx="2">
                  <c:v>92.5</c:v>
                </c:pt>
                <c:pt idx="3">
                  <c:v>92.257000000000005</c:v>
                </c:pt>
                <c:pt idx="4">
                  <c:v>91.956999999999994</c:v>
                </c:pt>
                <c:pt idx="5">
                  <c:v>93.114000000000004</c:v>
                </c:pt>
                <c:pt idx="6">
                  <c:v>93.6</c:v>
                </c:pt>
                <c:pt idx="7">
                  <c:v>93.286000000000001</c:v>
                </c:pt>
                <c:pt idx="8">
                  <c:v>93.171000000000006</c:v>
                </c:pt>
                <c:pt idx="9">
                  <c:v>93.686000000000007</c:v>
                </c:pt>
                <c:pt idx="10">
                  <c:v>90.742999999999995</c:v>
                </c:pt>
                <c:pt idx="11">
                  <c:v>92.843000000000004</c:v>
                </c:pt>
                <c:pt idx="12">
                  <c:v>93.2</c:v>
                </c:pt>
                <c:pt idx="13">
                  <c:v>92.956999999999994</c:v>
                </c:pt>
                <c:pt idx="14">
                  <c:v>91.885999999999996</c:v>
                </c:pt>
                <c:pt idx="15">
                  <c:v>94.471000000000004</c:v>
                </c:pt>
                <c:pt idx="16">
                  <c:v>93.942999999999998</c:v>
                </c:pt>
                <c:pt idx="17">
                  <c:v>93.828999999999994</c:v>
                </c:pt>
                <c:pt idx="18">
                  <c:v>93.643000000000001</c:v>
                </c:pt>
                <c:pt idx="19">
                  <c:v>94.813999999999993</c:v>
                </c:pt>
                <c:pt idx="20">
                  <c:v>94.686000000000007</c:v>
                </c:pt>
                <c:pt idx="21">
                  <c:v>95.813999999999993</c:v>
                </c:pt>
                <c:pt idx="22">
                  <c:v>94.843000000000004</c:v>
                </c:pt>
                <c:pt idx="23">
                  <c:v>94.956999999999994</c:v>
                </c:pt>
                <c:pt idx="24">
                  <c:v>94.742999999999995</c:v>
                </c:pt>
                <c:pt idx="25">
                  <c:v>95.171000000000006</c:v>
                </c:pt>
                <c:pt idx="26">
                  <c:v>96.557000000000002</c:v>
                </c:pt>
                <c:pt idx="27">
                  <c:v>96.8</c:v>
                </c:pt>
                <c:pt idx="28">
                  <c:v>96.585999999999999</c:v>
                </c:pt>
                <c:pt idx="29">
                  <c:v>96.757000000000005</c:v>
                </c:pt>
                <c:pt idx="30">
                  <c:v>98.6</c:v>
                </c:pt>
                <c:pt idx="31">
                  <c:v>96.870999999999995</c:v>
                </c:pt>
                <c:pt idx="32">
                  <c:v>96.286000000000001</c:v>
                </c:pt>
                <c:pt idx="33">
                  <c:v>98.171000000000006</c:v>
                </c:pt>
                <c:pt idx="34">
                  <c:v>98.414000000000001</c:v>
                </c:pt>
                <c:pt idx="35">
                  <c:v>98.585999999999999</c:v>
                </c:pt>
                <c:pt idx="36">
                  <c:v>99.442999999999998</c:v>
                </c:pt>
                <c:pt idx="37">
                  <c:v>99.942999999999998</c:v>
                </c:pt>
                <c:pt idx="38">
                  <c:v>102.443</c:v>
                </c:pt>
                <c:pt idx="39">
                  <c:v>105.657</c:v>
                </c:pt>
                <c:pt idx="40">
                  <c:v>109.286</c:v>
                </c:pt>
                <c:pt idx="41">
                  <c:v>111.271</c:v>
                </c:pt>
                <c:pt idx="42">
                  <c:v>117.32899999999999</c:v>
                </c:pt>
                <c:pt idx="43">
                  <c:v>121.1</c:v>
                </c:pt>
                <c:pt idx="44">
                  <c:v>130.4</c:v>
                </c:pt>
                <c:pt idx="45">
                  <c:v>139.929</c:v>
                </c:pt>
                <c:pt idx="46">
                  <c:v>149.67099999999999</c:v>
                </c:pt>
                <c:pt idx="47">
                  <c:v>159.72900000000001</c:v>
                </c:pt>
                <c:pt idx="48">
                  <c:v>170.15700000000001</c:v>
                </c:pt>
                <c:pt idx="49">
                  <c:v>180.24299999999999</c:v>
                </c:pt>
                <c:pt idx="50">
                  <c:v>187.7</c:v>
                </c:pt>
                <c:pt idx="51">
                  <c:v>195.65700000000001</c:v>
                </c:pt>
                <c:pt idx="52">
                  <c:v>203.81399999999999</c:v>
                </c:pt>
                <c:pt idx="53">
                  <c:v>207.857</c:v>
                </c:pt>
                <c:pt idx="54">
                  <c:v>211.15700000000001</c:v>
                </c:pt>
                <c:pt idx="55">
                  <c:v>210.32900000000001</c:v>
                </c:pt>
                <c:pt idx="56">
                  <c:v>205.01400000000001</c:v>
                </c:pt>
                <c:pt idx="57">
                  <c:v>192.22900000000001</c:v>
                </c:pt>
                <c:pt idx="58">
                  <c:v>168.68600000000001</c:v>
                </c:pt>
                <c:pt idx="59">
                  <c:v>134.429</c:v>
                </c:pt>
                <c:pt idx="60">
                  <c:v>110</c:v>
                </c:pt>
                <c:pt idx="61">
                  <c:v>98.070999999999998</c:v>
                </c:pt>
                <c:pt idx="62">
                  <c:v>95.528999999999996</c:v>
                </c:pt>
                <c:pt idx="63">
                  <c:v>94.671000000000006</c:v>
                </c:pt>
                <c:pt idx="64">
                  <c:v>97.956999999999994</c:v>
                </c:pt>
                <c:pt idx="65">
                  <c:v>95.570999999999998</c:v>
                </c:pt>
                <c:pt idx="66">
                  <c:v>95.528999999999996</c:v>
                </c:pt>
                <c:pt idx="67">
                  <c:v>98.328999999999994</c:v>
                </c:pt>
                <c:pt idx="68">
                  <c:v>99.414000000000001</c:v>
                </c:pt>
                <c:pt idx="69">
                  <c:v>101.32899999999999</c:v>
                </c:pt>
                <c:pt idx="70">
                  <c:v>106.057</c:v>
                </c:pt>
                <c:pt idx="71">
                  <c:v>109.75700000000001</c:v>
                </c:pt>
                <c:pt idx="72">
                  <c:v>113.6</c:v>
                </c:pt>
                <c:pt idx="73">
                  <c:v>118.75700000000001</c:v>
                </c:pt>
                <c:pt idx="74">
                  <c:v>125.25700000000001</c:v>
                </c:pt>
                <c:pt idx="75">
                  <c:v>132.37100000000001</c:v>
                </c:pt>
                <c:pt idx="76">
                  <c:v>137.143</c:v>
                </c:pt>
                <c:pt idx="77">
                  <c:v>141.786</c:v>
                </c:pt>
                <c:pt idx="78">
                  <c:v>144.30000000000001</c:v>
                </c:pt>
                <c:pt idx="79">
                  <c:v>144.286</c:v>
                </c:pt>
                <c:pt idx="80">
                  <c:v>140.18600000000001</c:v>
                </c:pt>
                <c:pt idx="81">
                  <c:v>133.19999999999999</c:v>
                </c:pt>
                <c:pt idx="82">
                  <c:v>120.81399999999999</c:v>
                </c:pt>
                <c:pt idx="83">
                  <c:v>109.129</c:v>
                </c:pt>
                <c:pt idx="84">
                  <c:v>100.986</c:v>
                </c:pt>
                <c:pt idx="85">
                  <c:v>96.843000000000004</c:v>
                </c:pt>
                <c:pt idx="86">
                  <c:v>95.043000000000006</c:v>
                </c:pt>
                <c:pt idx="87">
                  <c:v>95.471000000000004</c:v>
                </c:pt>
                <c:pt idx="88">
                  <c:v>92.786000000000001</c:v>
                </c:pt>
                <c:pt idx="89">
                  <c:v>93.471000000000004</c:v>
                </c:pt>
                <c:pt idx="90">
                  <c:v>91.942999999999998</c:v>
                </c:pt>
                <c:pt idx="91">
                  <c:v>93.043000000000006</c:v>
                </c:pt>
                <c:pt idx="92">
                  <c:v>92.986000000000004</c:v>
                </c:pt>
                <c:pt idx="93">
                  <c:v>93.043000000000006</c:v>
                </c:pt>
                <c:pt idx="94">
                  <c:v>91.271000000000001</c:v>
                </c:pt>
                <c:pt idx="95">
                  <c:v>92.143000000000001</c:v>
                </c:pt>
                <c:pt idx="96">
                  <c:v>92.486000000000004</c:v>
                </c:pt>
                <c:pt idx="97">
                  <c:v>91.942999999999998</c:v>
                </c:pt>
                <c:pt idx="98">
                  <c:v>93.070999999999998</c:v>
                </c:pt>
                <c:pt idx="99">
                  <c:v>93.213999999999999</c:v>
                </c:pt>
                <c:pt idx="100">
                  <c:v>93.828999999999994</c:v>
                </c:pt>
                <c:pt idx="101">
                  <c:v>93.5</c:v>
                </c:pt>
                <c:pt idx="102">
                  <c:v>94.328999999999994</c:v>
                </c:pt>
                <c:pt idx="103">
                  <c:v>93.929000000000002</c:v>
                </c:pt>
                <c:pt idx="104">
                  <c:v>92.786000000000001</c:v>
                </c:pt>
                <c:pt idx="105">
                  <c:v>95.114000000000004</c:v>
                </c:pt>
                <c:pt idx="106">
                  <c:v>93.914000000000001</c:v>
                </c:pt>
                <c:pt idx="107">
                  <c:v>93.343000000000004</c:v>
                </c:pt>
                <c:pt idx="108">
                  <c:v>93.242999999999995</c:v>
                </c:pt>
                <c:pt idx="109">
                  <c:v>94.885999999999996</c:v>
                </c:pt>
                <c:pt idx="110">
                  <c:v>92.028999999999996</c:v>
                </c:pt>
                <c:pt idx="111">
                  <c:v>93.742999999999995</c:v>
                </c:pt>
                <c:pt idx="112">
                  <c:v>94.043000000000006</c:v>
                </c:pt>
                <c:pt idx="113">
                  <c:v>93.528999999999996</c:v>
                </c:pt>
                <c:pt idx="114">
                  <c:v>94.2</c:v>
                </c:pt>
                <c:pt idx="115">
                  <c:v>95.043000000000006</c:v>
                </c:pt>
                <c:pt idx="116">
                  <c:v>95.429000000000002</c:v>
                </c:pt>
                <c:pt idx="117">
                  <c:v>95.057000000000002</c:v>
                </c:pt>
                <c:pt idx="118">
                  <c:v>96.156999999999996</c:v>
                </c:pt>
                <c:pt idx="119">
                  <c:v>95.786000000000001</c:v>
                </c:pt>
                <c:pt idx="120">
                  <c:v>95.070999999999998</c:v>
                </c:pt>
                <c:pt idx="121">
                  <c:v>95.813999999999993</c:v>
                </c:pt>
                <c:pt idx="122">
                  <c:v>93.585999999999999</c:v>
                </c:pt>
                <c:pt idx="123">
                  <c:v>94.370999999999995</c:v>
                </c:pt>
                <c:pt idx="124">
                  <c:v>93</c:v>
                </c:pt>
                <c:pt idx="125">
                  <c:v>92.570999999999998</c:v>
                </c:pt>
                <c:pt idx="126">
                  <c:v>90.414000000000001</c:v>
                </c:pt>
                <c:pt idx="127">
                  <c:v>91.328999999999994</c:v>
                </c:pt>
                <c:pt idx="128">
                  <c:v>91.486000000000004</c:v>
                </c:pt>
                <c:pt idx="129">
                  <c:v>90.057000000000002</c:v>
                </c:pt>
                <c:pt idx="130">
                  <c:v>89.643000000000001</c:v>
                </c:pt>
                <c:pt idx="131">
                  <c:v>90</c:v>
                </c:pt>
                <c:pt idx="132">
                  <c:v>90.471000000000004</c:v>
                </c:pt>
                <c:pt idx="133">
                  <c:v>88.986000000000004</c:v>
                </c:pt>
                <c:pt idx="134">
                  <c:v>89.813999999999993</c:v>
                </c:pt>
                <c:pt idx="135">
                  <c:v>88.843000000000004</c:v>
                </c:pt>
                <c:pt idx="136">
                  <c:v>89.3</c:v>
                </c:pt>
                <c:pt idx="137">
                  <c:v>89.456999999999994</c:v>
                </c:pt>
                <c:pt idx="138">
                  <c:v>89.186000000000007</c:v>
                </c:pt>
                <c:pt idx="139">
                  <c:v>91.429000000000002</c:v>
                </c:pt>
                <c:pt idx="140">
                  <c:v>90.528999999999996</c:v>
                </c:pt>
                <c:pt idx="141">
                  <c:v>90.885999999999996</c:v>
                </c:pt>
                <c:pt idx="142">
                  <c:v>90.3</c:v>
                </c:pt>
                <c:pt idx="143">
                  <c:v>90.614000000000004</c:v>
                </c:pt>
                <c:pt idx="144">
                  <c:v>90.786000000000001</c:v>
                </c:pt>
                <c:pt idx="145">
                  <c:v>90.942999999999998</c:v>
                </c:pt>
                <c:pt idx="146">
                  <c:v>91.856999999999999</c:v>
                </c:pt>
                <c:pt idx="147">
                  <c:v>91.885999999999996</c:v>
                </c:pt>
                <c:pt idx="148">
                  <c:v>92.570999999999998</c:v>
                </c:pt>
                <c:pt idx="149">
                  <c:v>92.929000000000002</c:v>
                </c:pt>
                <c:pt idx="150">
                  <c:v>93.557000000000002</c:v>
                </c:pt>
                <c:pt idx="151">
                  <c:v>93.228999999999999</c:v>
                </c:pt>
                <c:pt idx="152">
                  <c:v>92.471000000000004</c:v>
                </c:pt>
                <c:pt idx="153">
                  <c:v>92.186000000000007</c:v>
                </c:pt>
                <c:pt idx="154">
                  <c:v>91.442999999999998</c:v>
                </c:pt>
                <c:pt idx="155">
                  <c:v>90.429000000000002</c:v>
                </c:pt>
                <c:pt idx="156">
                  <c:v>90.156999999999996</c:v>
                </c:pt>
                <c:pt idx="157">
                  <c:v>90.771000000000001</c:v>
                </c:pt>
                <c:pt idx="158">
                  <c:v>91.057000000000002</c:v>
                </c:pt>
                <c:pt idx="159">
                  <c:v>89.5</c:v>
                </c:pt>
                <c:pt idx="160">
                  <c:v>89.856999999999999</c:v>
                </c:pt>
                <c:pt idx="161">
                  <c:v>88.513999999999996</c:v>
                </c:pt>
                <c:pt idx="162">
                  <c:v>89.713999999999999</c:v>
                </c:pt>
                <c:pt idx="163">
                  <c:v>89.228999999999999</c:v>
                </c:pt>
                <c:pt idx="164">
                  <c:v>88.528999999999996</c:v>
                </c:pt>
                <c:pt idx="165">
                  <c:v>89.257000000000005</c:v>
                </c:pt>
                <c:pt idx="166">
                  <c:v>89.114000000000004</c:v>
                </c:pt>
                <c:pt idx="167">
                  <c:v>88.213999999999999</c:v>
                </c:pt>
                <c:pt idx="168">
                  <c:v>88.757000000000005</c:v>
                </c:pt>
                <c:pt idx="169">
                  <c:v>89.356999999999999</c:v>
                </c:pt>
                <c:pt idx="170">
                  <c:v>87.643000000000001</c:v>
                </c:pt>
                <c:pt idx="171">
                  <c:v>88.643000000000001</c:v>
                </c:pt>
                <c:pt idx="172">
                  <c:v>89.171000000000006</c:v>
                </c:pt>
                <c:pt idx="173">
                  <c:v>88.956999999999994</c:v>
                </c:pt>
                <c:pt idx="174">
                  <c:v>88.343000000000004</c:v>
                </c:pt>
                <c:pt idx="175">
                  <c:v>87.614000000000004</c:v>
                </c:pt>
                <c:pt idx="176">
                  <c:v>89.442999999999998</c:v>
                </c:pt>
                <c:pt idx="177">
                  <c:v>88.370999999999995</c:v>
                </c:pt>
                <c:pt idx="178">
                  <c:v>87.843000000000004</c:v>
                </c:pt>
                <c:pt idx="179">
                  <c:v>87.786000000000001</c:v>
                </c:pt>
                <c:pt idx="180">
                  <c:v>89.156999999999996</c:v>
                </c:pt>
                <c:pt idx="181">
                  <c:v>86.156999999999996</c:v>
                </c:pt>
                <c:pt idx="182">
                  <c:v>87.614000000000004</c:v>
                </c:pt>
                <c:pt idx="183">
                  <c:v>88.228999999999999</c:v>
                </c:pt>
                <c:pt idx="184">
                  <c:v>88.786000000000001</c:v>
                </c:pt>
                <c:pt idx="185">
                  <c:v>87.942999999999998</c:v>
                </c:pt>
                <c:pt idx="186">
                  <c:v>87.557000000000002</c:v>
                </c:pt>
                <c:pt idx="187">
                  <c:v>88</c:v>
                </c:pt>
                <c:pt idx="188">
                  <c:v>87.9</c:v>
                </c:pt>
                <c:pt idx="189">
                  <c:v>87.442999999999998</c:v>
                </c:pt>
                <c:pt idx="190">
                  <c:v>87.629000000000005</c:v>
                </c:pt>
                <c:pt idx="191">
                  <c:v>87.414000000000001</c:v>
                </c:pt>
                <c:pt idx="192">
                  <c:v>86.856999999999999</c:v>
                </c:pt>
                <c:pt idx="193">
                  <c:v>88.328999999999994</c:v>
                </c:pt>
                <c:pt idx="194">
                  <c:v>87.286000000000001</c:v>
                </c:pt>
                <c:pt idx="195">
                  <c:v>86.656999999999996</c:v>
                </c:pt>
                <c:pt idx="196">
                  <c:v>87.143000000000001</c:v>
                </c:pt>
                <c:pt idx="197">
                  <c:v>88.370999999999995</c:v>
                </c:pt>
                <c:pt idx="198">
                  <c:v>88.456999999999994</c:v>
                </c:pt>
                <c:pt idx="199">
                  <c:v>87.070999999999998</c:v>
                </c:pt>
                <c:pt idx="200">
                  <c:v>87.557000000000002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B!$X$6:$X$206</c:f>
              <c:numCache>
                <c:formatCode>0.00</c:formatCode>
                <c:ptCount val="201"/>
                <c:pt idx="0">
                  <c:v>94.612193438215414</c:v>
                </c:pt>
                <c:pt idx="1">
                  <c:v>94.603822163759318</c:v>
                </c:pt>
                <c:pt idx="2">
                  <c:v>94.595453623377267</c:v>
                </c:pt>
                <c:pt idx="3">
                  <c:v>94.587088021235346</c:v>
                </c:pt>
                <c:pt idx="4">
                  <c:v>94.578725575432813</c:v>
                </c:pt>
                <c:pt idx="5">
                  <c:v>94.570366518787992</c:v>
                </c:pt>
                <c:pt idx="6">
                  <c:v>94.562011099645886</c:v>
                </c:pt>
                <c:pt idx="7">
                  <c:v>94.55365958270383</c:v>
                </c:pt>
                <c:pt idx="8">
                  <c:v>94.545312249851804</c:v>
                </c:pt>
                <c:pt idx="9">
                  <c:v>94.536969401021864</c:v>
                </c:pt>
                <c:pt idx="10">
                  <c:v>94.528631355041099</c:v>
                </c:pt>
                <c:pt idx="11">
                  <c:v>94.520298450480027</c:v>
                </c:pt>
                <c:pt idx="12">
                  <c:v>94.511971046488725</c:v>
                </c:pt>
                <c:pt idx="13">
                  <c:v>94.503649523609994</c:v>
                </c:pt>
                <c:pt idx="14">
                  <c:v>94.495334284560215</c:v>
                </c:pt>
                <c:pt idx="15">
                  <c:v>94.487025754976045</c:v>
                </c:pt>
                <c:pt idx="16">
                  <c:v>94.478724384158738</c:v>
                </c:pt>
                <c:pt idx="17">
                  <c:v>94.470430645986838</c:v>
                </c:pt>
                <c:pt idx="18">
                  <c:v>94.46214504067386</c:v>
                </c:pt>
                <c:pt idx="19">
                  <c:v>94.453868099798072</c:v>
                </c:pt>
                <c:pt idx="20">
                  <c:v>94.445600402781707</c:v>
                </c:pt>
                <c:pt idx="21">
                  <c:v>94.437342630968118</c:v>
                </c:pt>
                <c:pt idx="22">
                  <c:v>94.429095738818901</c:v>
                </c:pt>
                <c:pt idx="23">
                  <c:v>94.420861472306271</c:v>
                </c:pt>
                <c:pt idx="24">
                  <c:v>94.412643867279158</c:v>
                </c:pt>
                <c:pt idx="25">
                  <c:v>94.404453380261202</c:v>
                </c:pt>
                <c:pt idx="26">
                  <c:v>94.396317742815171</c:v>
                </c:pt>
                <c:pt idx="27">
                  <c:v>94.388309123683939</c:v>
                </c:pt>
                <c:pt idx="28">
                  <c:v>94.380608792360462</c:v>
                </c:pt>
                <c:pt idx="29">
                  <c:v>94.373653381082008</c:v>
                </c:pt>
                <c:pt idx="30">
                  <c:v>94.368448707197757</c:v>
                </c:pt>
                <c:pt idx="31">
                  <c:v>94.367207214396785</c:v>
                </c:pt>
                <c:pt idx="32">
                  <c:v>94.374570533815188</c:v>
                </c:pt>
                <c:pt idx="33">
                  <c:v>94.399815846026954</c:v>
                </c:pt>
                <c:pt idx="34">
                  <c:v>94.460584908114953</c:v>
                </c:pt>
                <c:pt idx="35">
                  <c:v>94.588746029031341</c:v>
                </c:pt>
                <c:pt idx="36">
                  <c:v>94.838874481054674</c:v>
                </c:pt>
                <c:pt idx="37">
                  <c:v>95.299342080156066</c:v>
                </c:pt>
                <c:pt idx="38">
                  <c:v>96.104974543012759</c:v>
                </c:pt>
                <c:pt idx="39">
                  <c:v>97.448613892252496</c:v>
                </c:pt>
                <c:pt idx="40">
                  <c:v>99.586927448231066</c:v>
                </c:pt>
                <c:pt idx="41">
                  <c:v>102.83404734405102</c:v>
                </c:pt>
                <c:pt idx="42">
                  <c:v>107.53611808252208</c:v>
                </c:pt>
                <c:pt idx="43">
                  <c:v>114.02174784234587</c:v>
                </c:pt>
                <c:pt idx="44">
                  <c:v>122.52851268712192</c:v>
                </c:pt>
                <c:pt idx="45">
                  <c:v>133.11381747822074</c:v>
                </c:pt>
                <c:pt idx="46">
                  <c:v>145.56777256824685</c:v>
                </c:pt>
                <c:pt idx="47">
                  <c:v>159.35298983979203</c:v>
                </c:pt>
                <c:pt idx="48">
                  <c:v>173.59743125388346</c:v>
                </c:pt>
                <c:pt idx="49">
                  <c:v>187.15882755930323</c:v>
                </c:pt>
                <c:pt idx="50">
                  <c:v>198.76275073124472</c:v>
                </c:pt>
                <c:pt idx="51">
                  <c:v>207.1949929629545</c:v>
                </c:pt>
                <c:pt idx="52">
                  <c:v>211.50939166260252</c:v>
                </c:pt>
                <c:pt idx="53">
                  <c:v>211.20222559017913</c:v>
                </c:pt>
                <c:pt idx="54">
                  <c:v>206.30878306551688</c:v>
                </c:pt>
                <c:pt idx="55">
                  <c:v>197.39651826206219</c:v>
                </c:pt>
                <c:pt idx="56">
                  <c:v>185.45663057325862</c:v>
                </c:pt>
                <c:pt idx="57">
                  <c:v>171.72269940522852</c:v>
                </c:pt>
                <c:pt idx="58">
                  <c:v>157.4622154046429</c:v>
                </c:pt>
                <c:pt idx="59">
                  <c:v>143.78938803326133</c:v>
                </c:pt>
                <c:pt idx="60">
                  <c:v>131.5360820147605</c:v>
                </c:pt>
                <c:pt idx="61">
                  <c:v>121.19767230808507</c:v>
                </c:pt>
                <c:pt idx="62">
                  <c:v>112.94973085990496</c:v>
                </c:pt>
                <c:pt idx="63">
                  <c:v>106.71641644284617</c:v>
                </c:pt>
                <c:pt idx="64">
                  <c:v>102.26548089901495</c:v>
                </c:pt>
                <c:pt idx="65">
                  <c:v>99.30716844036094</c:v>
                </c:pt>
                <c:pt idx="66">
                  <c:v>97.581184960250013</c:v>
                </c:pt>
                <c:pt idx="67">
                  <c:v>96.922509272945419</c:v>
                </c:pt>
                <c:pt idx="68">
                  <c:v>97.299475151466098</c:v>
                </c:pt>
                <c:pt idx="69">
                  <c:v>98.815858012956738</c:v>
                </c:pt>
                <c:pt idx="70">
                  <c:v>101.66645745144956</c:v>
                </c:pt>
                <c:pt idx="71">
                  <c:v>106.03973967384277</c:v>
                </c:pt>
                <c:pt idx="72">
                  <c:v>111.97723765628</c:v>
                </c:pt>
                <c:pt idx="73">
                  <c:v>119.22613725768099</c:v>
                </c:pt>
                <c:pt idx="74">
                  <c:v>127.14627758598449</c:v>
                </c:pt>
                <c:pt idx="75">
                  <c:v>134.73580335094334</c:v>
                </c:pt>
                <c:pt idx="76">
                  <c:v>140.80643645954268</c:v>
                </c:pt>
                <c:pt idx="77">
                  <c:v>144.27542580814952</c:v>
                </c:pt>
                <c:pt idx="78">
                  <c:v>144.47655545802687</c:v>
                </c:pt>
                <c:pt idx="79">
                  <c:v>141.36659514254717</c:v>
                </c:pt>
                <c:pt idx="80">
                  <c:v>135.53864604445471</c:v>
                </c:pt>
                <c:pt idx="81">
                  <c:v>128.03628043003735</c:v>
                </c:pt>
                <c:pt idx="82">
                  <c:v>120.0480600431201</c:v>
                </c:pt>
                <c:pt idx="83">
                  <c:v>112.60466289557708</c:v>
                </c:pt>
                <c:pt idx="84">
                  <c:v>106.38197164967106</c:v>
                </c:pt>
                <c:pt idx="85">
                  <c:v>101.65155263348819</c:v>
                </c:pt>
                <c:pt idx="86">
                  <c:v>98.353914479691227</c:v>
                </c:pt>
                <c:pt idx="87">
                  <c:v>96.232256778472703</c:v>
                </c:pt>
                <c:pt idx="88">
                  <c:v>94.964167644859856</c:v>
                </c:pt>
                <c:pt idx="89">
                  <c:v>94.253362912591612</c:v>
                </c:pt>
                <c:pt idx="90">
                  <c:v>93.872916647845173</c:v>
                </c:pt>
                <c:pt idx="91">
                  <c:v>93.671127224340438</c:v>
                </c:pt>
                <c:pt idx="92">
                  <c:v>93.557492707628882</c:v>
                </c:pt>
                <c:pt idx="93">
                  <c:v>93.483228904381178</c:v>
                </c:pt>
                <c:pt idx="94">
                  <c:v>93.424403931128197</c:v>
                </c:pt>
                <c:pt idx="95">
                  <c:v>93.370309840990714</c:v>
                </c:pt>
                <c:pt idx="96">
                  <c:v>93.316624671022012</c:v>
                </c:pt>
                <c:pt idx="97">
                  <c:v>93.261893661442002</c:v>
                </c:pt>
                <c:pt idx="98">
                  <c:v>93.20595050087708</c:v>
                </c:pt>
                <c:pt idx="99">
                  <c:v>93.149350226074944</c:v>
                </c:pt>
                <c:pt idx="100">
                  <c:v>93.093303157917049</c:v>
                </c:pt>
                <c:pt idx="101">
                  <c:v>93.039866573259076</c:v>
                </c:pt>
                <c:pt idx="102">
                  <c:v>92.992278401953811</c:v>
                </c:pt>
                <c:pt idx="103">
                  <c:v>92.955348091198985</c:v>
                </c:pt>
                <c:pt idx="104">
                  <c:v>92.935792506879608</c:v>
                </c:pt>
                <c:pt idx="105">
                  <c:v>92.942351189851635</c:v>
                </c:pt>
                <c:pt idx="106">
                  <c:v>92.985468543658314</c:v>
                </c:pt>
                <c:pt idx="107">
                  <c:v>93.07632909138151</c:v>
                </c:pt>
                <c:pt idx="108">
                  <c:v>93.22511366948423</c:v>
                </c:pt>
                <c:pt idx="109">
                  <c:v>93.438530149779012</c:v>
                </c:pt>
                <c:pt idx="110">
                  <c:v>93.716945024546206</c:v>
                </c:pt>
                <c:pt idx="111">
                  <c:v>94.051733803864479</c:v>
                </c:pt>
                <c:pt idx="112">
                  <c:v>94.423666592716799</c:v>
                </c:pt>
                <c:pt idx="113">
                  <c:v>94.803129403576264</c:v>
                </c:pt>
                <c:pt idx="114">
                  <c:v>95.152677312200026</c:v>
                </c:pt>
                <c:pt idx="115">
                  <c:v>95.43184793129619</c:v>
                </c:pt>
                <c:pt idx="116">
                  <c:v>95.603478303948222</c:v>
                </c:pt>
                <c:pt idx="117">
                  <c:v>95.640196060399148</c:v>
                </c:pt>
                <c:pt idx="118">
                  <c:v>95.529527361764281</c:v>
                </c:pt>
                <c:pt idx="119">
                  <c:v>95.276308099858653</c:v>
                </c:pt>
                <c:pt idx="120">
                  <c:v>94.901757420877871</c:v>
                </c:pt>
                <c:pt idx="121">
                  <c:v>94.439461517603007</c:v>
                </c:pt>
                <c:pt idx="122">
                  <c:v>93.929320345191258</c:v>
                </c:pt>
                <c:pt idx="123">
                  <c:v>93.410964485451956</c:v>
                </c:pt>
                <c:pt idx="124">
                  <c:v>92.918128380251673</c:v>
                </c:pt>
                <c:pt idx="125">
                  <c:v>92.47502492896966</c:v>
                </c:pt>
                <c:pt idx="126">
                  <c:v>92.095101338318372</c:v>
                </c:pt>
                <c:pt idx="127">
                  <c:v>91.78191070096635</c:v>
                </c:pt>
                <c:pt idx="128">
                  <c:v>91.531400072708891</c:v>
                </c:pt>
                <c:pt idx="129">
                  <c:v>91.334774333476915</c:v>
                </c:pt>
                <c:pt idx="130">
                  <c:v>91.181211755127734</c:v>
                </c:pt>
                <c:pt idx="131">
                  <c:v>91.059975221649111</c:v>
                </c:pt>
                <c:pt idx="132">
                  <c:v>90.961761113254326</c:v>
                </c:pt>
                <c:pt idx="133">
                  <c:v>90.879365733926704</c:v>
                </c:pt>
                <c:pt idx="134">
                  <c:v>90.807886236954403</c:v>
                </c:pt>
                <c:pt idx="135">
                  <c:v>90.744711074758087</c:v>
                </c:pt>
                <c:pt idx="136">
                  <c:v>90.689517143569361</c:v>
                </c:pt>
                <c:pt idx="137">
                  <c:v>90.644400798201175</c:v>
                </c:pt>
                <c:pt idx="138">
                  <c:v>90.61414277369775</c:v>
                </c:pt>
                <c:pt idx="139">
                  <c:v>90.606454307865846</c:v>
                </c:pt>
                <c:pt idx="140">
                  <c:v>90.631897760971967</c:v>
                </c:pt>
                <c:pt idx="141">
                  <c:v>90.703072795624692</c:v>
                </c:pt>
                <c:pt idx="142">
                  <c:v>90.832689729386829</c:v>
                </c:pt>
                <c:pt idx="143">
                  <c:v>91.030393528251111</c:v>
                </c:pt>
                <c:pt idx="144">
                  <c:v>91.298672537915877</c:v>
                </c:pt>
                <c:pt idx="145">
                  <c:v>91.628781850813724</c:v>
                </c:pt>
                <c:pt idx="146">
                  <c:v>91.998092906306312</c:v>
                </c:pt>
                <c:pt idx="147">
                  <c:v>92.370345158428265</c:v>
                </c:pt>
                <c:pt idx="148">
                  <c:v>92.699709172170003</c:v>
                </c:pt>
                <c:pt idx="149">
                  <c:v>92.938417364426201</c:v>
                </c:pt>
                <c:pt idx="150">
                  <c:v>93.046348748662723</c:v>
                </c:pt>
                <c:pt idx="151">
                  <c:v>92.999950704903711</c:v>
                </c:pt>
                <c:pt idx="152">
                  <c:v>92.797766902523293</c:v>
                </c:pt>
                <c:pt idx="153">
                  <c:v>92.460782892588597</c:v>
                </c:pt>
                <c:pt idx="154">
                  <c:v>92.027475506859872</c:v>
                </c:pt>
                <c:pt idx="155">
                  <c:v>91.545174273665666</c:v>
                </c:pt>
                <c:pt idx="156">
                  <c:v>91.060404005869458</c:v>
                </c:pt>
                <c:pt idx="157">
                  <c:v>90.610895952932651</c:v>
                </c:pt>
                <c:pt idx="158">
                  <c:v>90.221038462819806</c:v>
                </c:pt>
                <c:pt idx="159">
                  <c:v>89.901179991413343</c:v>
                </c:pt>
                <c:pt idx="160">
                  <c:v>89.649990213323207</c:v>
                </c:pt>
                <c:pt idx="161">
                  <c:v>89.458435392301908</c:v>
                </c:pt>
                <c:pt idx="162">
                  <c:v>89.313915880271338</c:v>
                </c:pt>
                <c:pt idx="163">
                  <c:v>89.203556927390252</c:v>
                </c:pt>
                <c:pt idx="164">
                  <c:v>89.11623707489899</c:v>
                </c:pt>
                <c:pt idx="165">
                  <c:v>89.043428615569127</c:v>
                </c:pt>
                <c:pt idx="166">
                  <c:v>88.979192354002734</c:v>
                </c:pt>
                <c:pt idx="167">
                  <c:v>88.919722623105685</c:v>
                </c:pt>
                <c:pt idx="168">
                  <c:v>88.862757658538101</c:v>
                </c:pt>
                <c:pt idx="169">
                  <c:v>88.80704374632262</c:v>
                </c:pt>
                <c:pt idx="170">
                  <c:v>88.751929926841044</c:v>
                </c:pt>
                <c:pt idx="171">
                  <c:v>88.697098333782378</c:v>
                </c:pt>
                <c:pt idx="172">
                  <c:v>88.642402275536867</c:v>
                </c:pt>
                <c:pt idx="173">
                  <c:v>88.587777237290155</c:v>
                </c:pt>
                <c:pt idx="174">
                  <c:v>88.533195704007426</c:v>
                </c:pt>
                <c:pt idx="175">
                  <c:v>88.478645853237353</c:v>
                </c:pt>
                <c:pt idx="176">
                  <c:v>88.424122176564182</c:v>
                </c:pt>
                <c:pt idx="177">
                  <c:v>88.369621612777692</c:v>
                </c:pt>
                <c:pt idx="178">
                  <c:v>88.315142048522986</c:v>
                </c:pt>
                <c:pt idx="179">
                  <c:v>88.260681768120705</c:v>
                </c:pt>
                <c:pt idx="180">
                  <c:v>88.206239259775501</c:v>
                </c:pt>
                <c:pt idx="181">
                  <c:v>88.151813147553113</c:v>
                </c:pt>
                <c:pt idx="182">
                  <c:v>88.097402165314634</c:v>
                </c:pt>
                <c:pt idx="183">
                  <c:v>88.043005144071458</c:v>
                </c:pt>
                <c:pt idx="184">
                  <c:v>87.98862100362787</c:v>
                </c:pt>
                <c:pt idx="185">
                  <c:v>87.93424874574886</c:v>
                </c:pt>
                <c:pt idx="186">
                  <c:v>87.879887448052003</c:v>
                </c:pt>
                <c:pt idx="187">
                  <c:v>87.825536258389121</c:v>
                </c:pt>
                <c:pt idx="188">
                  <c:v>87.771194389639035</c:v>
                </c:pt>
                <c:pt idx="189">
                  <c:v>87.716861114873353</c:v>
                </c:pt>
                <c:pt idx="190">
                  <c:v>87.662535762868075</c:v>
                </c:pt>
                <c:pt idx="191">
                  <c:v>87.608217713937663</c:v>
                </c:pt>
                <c:pt idx="192">
                  <c:v>87.553906396069408</c:v>
                </c:pt>
                <c:pt idx="193">
                  <c:v>87.499601281337988</c:v>
                </c:pt>
                <c:pt idx="194">
                  <c:v>87.445301882580992</c:v>
                </c:pt>
                <c:pt idx="195">
                  <c:v>87.391007750317087</c:v>
                </c:pt>
                <c:pt idx="196">
                  <c:v>87.336718469890499</c:v>
                </c:pt>
                <c:pt idx="197">
                  <c:v>87.282433658825468</c:v>
                </c:pt>
                <c:pt idx="198">
                  <c:v>87.228152964376193</c:v>
                </c:pt>
                <c:pt idx="199">
                  <c:v>87.173876061258468</c:v>
                </c:pt>
                <c:pt idx="200">
                  <c:v>87.119602649549961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B!$BB$6:$BB$206</c:f>
              <c:numCache>
                <c:formatCode>General</c:formatCode>
                <c:ptCount val="201"/>
                <c:pt idx="0">
                  <c:v>94.612193438215414</c:v>
                </c:pt>
                <c:pt idx="1">
                  <c:v>94.603822163759318</c:v>
                </c:pt>
                <c:pt idx="2">
                  <c:v>94.595453623377267</c:v>
                </c:pt>
                <c:pt idx="3">
                  <c:v>94.587088021235346</c:v>
                </c:pt>
                <c:pt idx="4">
                  <c:v>94.578725575432813</c:v>
                </c:pt>
                <c:pt idx="5">
                  <c:v>94.570366518787992</c:v>
                </c:pt>
                <c:pt idx="6">
                  <c:v>94.562011099645886</c:v>
                </c:pt>
                <c:pt idx="7">
                  <c:v>94.55365958270383</c:v>
                </c:pt>
                <c:pt idx="8">
                  <c:v>94.545312249851804</c:v>
                </c:pt>
                <c:pt idx="9">
                  <c:v>94.536969401021864</c:v>
                </c:pt>
                <c:pt idx="10">
                  <c:v>94.528631355041071</c:v>
                </c:pt>
                <c:pt idx="11">
                  <c:v>94.520298450479899</c:v>
                </c:pt>
                <c:pt idx="12">
                  <c:v>94.511971046488043</c:v>
                </c:pt>
                <c:pt idx="13">
                  <c:v>94.503649523606597</c:v>
                </c:pt>
                <c:pt idx="14">
                  <c:v>94.495334284544015</c:v>
                </c:pt>
                <c:pt idx="15">
                  <c:v>94.487025754901907</c:v>
                </c:pt>
                <c:pt idx="16">
                  <c:v>94.47872438383277</c:v>
                </c:pt>
                <c:pt idx="17">
                  <c:v>94.470430644609976</c:v>
                </c:pt>
                <c:pt idx="18">
                  <c:v>94.462145035086749</c:v>
                </c:pt>
                <c:pt idx="19">
                  <c:v>94.453868078017308</c:v>
                </c:pt>
                <c:pt idx="20">
                  <c:v>94.44560032120863</c:v>
                </c:pt>
                <c:pt idx="21">
                  <c:v>94.437342337467484</c:v>
                </c:pt>
                <c:pt idx="22">
                  <c:v>94.429094724301265</c:v>
                </c:pt>
                <c:pt idx="23">
                  <c:v>94.420858103325443</c:v>
                </c:pt>
                <c:pt idx="24">
                  <c:v>94.412633119323672</c:v>
                </c:pt>
                <c:pt idx="25">
                  <c:v>94.404420438898796</c:v>
                </c:pt>
                <c:pt idx="26">
                  <c:v>94.396220748644623</c:v>
                </c:pt>
                <c:pt idx="27">
                  <c:v>94.388034752758202</c:v>
                </c:pt>
                <c:pt idx="28">
                  <c:v>94.379863170002309</c:v>
                </c:pt>
                <c:pt idx="29">
                  <c:v>94.371706729914848</c:v>
                </c:pt>
                <c:pt idx="30">
                  <c:v>94.363566168148907</c:v>
                </c:pt>
                <c:pt idx="31">
                  <c:v>94.35544222081198</c:v>
                </c:pt>
                <c:pt idx="32">
                  <c:v>94.347335617656071</c:v>
                </c:pt>
                <c:pt idx="33">
                  <c:v>94.339247073951441</c:v>
                </c:pt>
                <c:pt idx="34">
                  <c:v>94.331177280856593</c:v>
                </c:pt>
                <c:pt idx="35">
                  <c:v>94.323126894073795</c:v>
                </c:pt>
                <c:pt idx="36">
                  <c:v>94.315096520554249</c:v>
                </c:pt>
                <c:pt idx="37">
                  <c:v>94.307086702989437</c:v>
                </c:pt>
                <c:pt idx="38">
                  <c:v>94.299097901794411</c:v>
                </c:pt>
                <c:pt idx="39">
                  <c:v>94.291130474256178</c:v>
                </c:pt>
                <c:pt idx="40">
                  <c:v>94.28318465048325</c:v>
                </c:pt>
                <c:pt idx="41">
                  <c:v>94.27526050575436</c:v>
                </c:pt>
                <c:pt idx="42">
                  <c:v>94.26735792882171</c:v>
                </c:pt>
                <c:pt idx="43">
                  <c:v>94.259476585678968</c:v>
                </c:pt>
                <c:pt idx="44">
                  <c:v>94.251615878257198</c:v>
                </c:pt>
                <c:pt idx="45">
                  <c:v>94.243774897461407</c:v>
                </c:pt>
                <c:pt idx="46">
                  <c:v>94.235952369908276</c:v>
                </c:pt>
                <c:pt idx="47">
                  <c:v>94.228146597672406</c:v>
                </c:pt>
                <c:pt idx="48">
                  <c:v>94.220355390295396</c:v>
                </c:pt>
                <c:pt idx="49">
                  <c:v>94.212575988258578</c:v>
                </c:pt>
                <c:pt idx="50">
                  <c:v>94.204804977071149</c:v>
                </c:pt>
                <c:pt idx="51">
                  <c:v>94.197038191080182</c:v>
                </c:pt>
                <c:pt idx="52">
                  <c:v>94.189270606071943</c:v>
                </c:pt>
                <c:pt idx="53">
                  <c:v>94.181496219707697</c:v>
                </c:pt>
                <c:pt idx="54">
                  <c:v>94.17370791882702</c:v>
                </c:pt>
                <c:pt idx="55">
                  <c:v>94.165897332661572</c:v>
                </c:pt>
                <c:pt idx="56">
                  <c:v>94.158054671040077</c:v>
                </c:pt>
                <c:pt idx="57">
                  <c:v>94.150168546737376</c:v>
                </c:pt>
                <c:pt idx="58">
                  <c:v>94.142225781236476</c:v>
                </c:pt>
                <c:pt idx="59">
                  <c:v>94.134211193342665</c:v>
                </c:pt>
                <c:pt idx="60">
                  <c:v>94.126107370325172</c:v>
                </c:pt>
                <c:pt idx="61">
                  <c:v>94.117894421577446</c:v>
                </c:pt>
                <c:pt idx="62">
                  <c:v>94.109549715197303</c:v>
                </c:pt>
                <c:pt idx="63">
                  <c:v>94.101047598408286</c:v>
                </c:pt>
                <c:pt idx="64">
                  <c:v>94.092359103390578</c:v>
                </c:pt>
                <c:pt idx="65">
                  <c:v>94.083451640879929</c:v>
                </c:pt>
                <c:pt idx="66">
                  <c:v>94.07428868484098</c:v>
                </c:pt>
                <c:pt idx="67">
                  <c:v>94.064829452642087</c:v>
                </c:pt>
                <c:pt idx="68">
                  <c:v>94.055028586457269</c:v>
                </c:pt>
                <c:pt idx="69">
                  <c:v>94.044835843101552</c:v>
                </c:pt>
                <c:pt idx="70">
                  <c:v>94.034195801158901</c:v>
                </c:pt>
                <c:pt idx="71">
                  <c:v>94.02304759606578</c:v>
                </c:pt>
                <c:pt idx="72">
                  <c:v>94.011324695728689</c:v>
                </c:pt>
                <c:pt idx="73">
                  <c:v>93.998954731219939</c:v>
                </c:pt>
                <c:pt idx="74">
                  <c:v>93.985859399026964</c:v>
                </c:pt>
                <c:pt idx="75">
                  <c:v>93.971954453108182</c:v>
                </c:pt>
                <c:pt idx="76">
                  <c:v>93.957149806486271</c:v>
                </c:pt>
                <c:pt idx="77">
                  <c:v>93.941349763107084</c:v>
                </c:pt>
                <c:pt idx="78">
                  <c:v>93.924453400995702</c:v>
                </c:pt>
                <c:pt idx="79">
                  <c:v>93.906355127120165</c:v>
                </c:pt>
                <c:pt idx="80">
                  <c:v>93.886945422580183</c:v>
                </c:pt>
                <c:pt idx="81">
                  <c:v>93.866111793537186</c:v>
                </c:pt>
                <c:pt idx="82">
                  <c:v>93.84373993848773</c:v>
                </c:pt>
                <c:pt idx="83">
                  <c:v>93.819715135915416</c:v>
                </c:pt>
                <c:pt idx="84">
                  <c:v>93.79392384799543</c:v>
                </c:pt>
                <c:pt idx="85">
                  <c:v>93.766255525969797</c:v>
                </c:pt>
                <c:pt idx="86">
                  <c:v>93.736604591327932</c:v>
                </c:pt>
                <c:pt idx="87">
                  <c:v>93.704872554486982</c:v>
                </c:pt>
                <c:pt idx="88">
                  <c:v>93.670970219940074</c:v>
                </c:pt>
                <c:pt idx="89">
                  <c:v>93.634819914697601</c:v>
                </c:pt>
                <c:pt idx="90">
                  <c:v>93.596357666300662</c:v>
                </c:pt>
                <c:pt idx="91">
                  <c:v>93.555535248828619</c:v>
                </c:pt>
                <c:pt idx="92">
                  <c:v>93.512322011215474</c:v>
                </c:pt>
                <c:pt idx="93">
                  <c:v>93.466706402741323</c:v>
                </c:pt>
                <c:pt idx="94">
                  <c:v>93.418697116398846</c:v>
                </c:pt>
                <c:pt idx="95">
                  <c:v>93.368323782170165</c:v>
                </c:pt>
                <c:pt idx="96">
                  <c:v>93.315637158815136</c:v>
                </c:pt>
                <c:pt idx="97">
                  <c:v>93.260708793772125</c:v>
                </c:pt>
                <c:pt idx="98">
                  <c:v>93.203630144917668</c:v>
                </c:pt>
                <c:pt idx="99">
                  <c:v>93.144511183541894</c:v>
                </c:pt>
                <c:pt idx="100">
                  <c:v>93.083478523063192</c:v>
                </c:pt>
                <c:pt idx="101">
                  <c:v>93.020673140791956</c:v>
                </c:pt>
                <c:pt idx="102">
                  <c:v>92.956247778713049</c:v>
                </c:pt>
                <c:pt idx="103">
                  <c:v>92.890364122427059</c:v>
                </c:pt>
                <c:pt idx="104">
                  <c:v>92.823189864233825</c:v>
                </c:pt>
                <c:pt idx="105">
                  <c:v>92.754895756625629</c:v>
                </c:pt>
                <c:pt idx="106">
                  <c:v>92.685652756543092</c:v>
                </c:pt>
                <c:pt idx="107">
                  <c:v>92.615629349512261</c:v>
                </c:pt>
                <c:pt idx="108">
                  <c:v>92.544989127486673</c:v>
                </c:pt>
                <c:pt idx="109">
                  <c:v>92.473888676338518</c:v>
                </c:pt>
                <c:pt idx="110">
                  <c:v>92.40247580999015</c:v>
                </c:pt>
                <c:pt idx="111">
                  <c:v>92.330888169555649</c:v>
                </c:pt>
                <c:pt idx="112">
                  <c:v>92.259252188741115</c:v>
                </c:pt>
                <c:pt idx="113">
                  <c:v>92.187682412001919</c:v>
                </c:pt>
                <c:pt idx="114">
                  <c:v>92.116281140115447</c:v>
                </c:pt>
                <c:pt idx="115">
                  <c:v>92.045138369123407</c:v>
                </c:pt>
                <c:pt idx="116">
                  <c:v>91.974331982982818</c:v>
                </c:pt>
                <c:pt idx="117">
                  <c:v>91.903928157483463</c:v>
                </c:pt>
                <c:pt idx="118">
                  <c:v>91.83398193264064</c:v>
                </c:pt>
                <c:pt idx="119">
                  <c:v>91.764537912381584</c:v>
                </c:pt>
                <c:pt idx="120">
                  <c:v>91.695631053411873</c:v>
                </c:pt>
                <c:pt idx="121">
                  <c:v>91.62728750919841</c:v>
                </c:pt>
                <c:pt idx="122">
                  <c:v>91.55952549961637</c:v>
                </c:pt>
                <c:pt idx="123">
                  <c:v>91.492356181620693</c:v>
                </c:pt>
                <c:pt idx="124">
                  <c:v>91.425784501042088</c:v>
                </c:pt>
                <c:pt idx="125">
                  <c:v>91.359810010067974</c:v>
                </c:pt>
                <c:pt idx="126">
                  <c:v>91.29442763901497</c:v>
                </c:pt>
                <c:pt idx="127">
                  <c:v>91.229628414549992</c:v>
                </c:pt>
                <c:pt idx="128">
                  <c:v>91.165400119545595</c:v>
                </c:pt>
                <c:pt idx="129">
                  <c:v>91.101727892257642</c:v>
                </c:pt>
                <c:pt idx="130">
                  <c:v>91.038594764525129</c:v>
                </c:pt>
                <c:pt idx="131">
                  <c:v>90.975982140251602</c:v>
                </c:pt>
                <c:pt idx="132">
                  <c:v>90.913870216592187</c:v>
                </c:pt>
                <c:pt idx="133">
                  <c:v>90.852238351094087</c:v>
                </c:pt>
                <c:pt idx="134">
                  <c:v>90.791065378579148</c:v>
                </c:pt>
                <c:pt idx="135">
                  <c:v>90.730329881866055</c:v>
                </c:pt>
                <c:pt idx="136">
                  <c:v>90.670010420557475</c:v>
                </c:pt>
                <c:pt idx="137">
                  <c:v>90.610085722101672</c:v>
                </c:pt>
                <c:pt idx="138">
                  <c:v>90.550534839220603</c:v>
                </c:pt>
                <c:pt idx="139">
                  <c:v>90.491337277602227</c:v>
                </c:pt>
                <c:pt idx="140">
                  <c:v>90.432473097511263</c:v>
                </c:pt>
                <c:pt idx="141">
                  <c:v>90.373922992699121</c:v>
                </c:pt>
                <c:pt idx="142">
                  <c:v>90.315668349705419</c:v>
                </c:pt>
                <c:pt idx="143">
                  <c:v>90.25769129035109</c:v>
                </c:pt>
                <c:pt idx="144">
                  <c:v>90.199974699937741</c:v>
                </c:pt>
                <c:pt idx="145">
                  <c:v>90.142502243393025</c:v>
                </c:pt>
                <c:pt idx="146">
                  <c:v>90.085258371342888</c:v>
                </c:pt>
                <c:pt idx="147">
                  <c:v>90.028228317851543</c:v>
                </c:pt>
                <c:pt idx="148">
                  <c:v>89.971398091349002</c:v>
                </c:pt>
                <c:pt idx="149">
                  <c:v>89.914754460065041</c:v>
                </c:pt>
                <c:pt idx="150">
                  <c:v>89.858284933108195</c:v>
                </c:pt>
                <c:pt idx="151">
                  <c:v>89.801977738165746</c:v>
                </c:pt>
                <c:pt idx="152">
                  <c:v>89.745821796657452</c:v>
                </c:pt>
                <c:pt idx="153">
                  <c:v>89.689806697048368</c:v>
                </c:pt>
                <c:pt idx="154">
                  <c:v>89.633922666914756</c:v>
                </c:pt>
                <c:pt idx="155">
                  <c:v>89.578160544259319</c:v>
                </c:pt>
                <c:pt idx="156">
                  <c:v>89.52251174848756</c:v>
                </c:pt>
                <c:pt idx="157">
                  <c:v>89.466968251383349</c:v>
                </c:pt>
                <c:pt idx="158">
                  <c:v>89.411522548358818</c:v>
                </c:pt>
                <c:pt idx="159">
                  <c:v>89.356167630199081</c:v>
                </c:pt>
                <c:pt idx="160">
                  <c:v>89.300896955476503</c:v>
                </c:pt>
                <c:pt idx="161">
                  <c:v>89.245704423769411</c:v>
                </c:pt>
                <c:pt idx="162">
                  <c:v>89.190584349787088</c:v>
                </c:pt>
                <c:pt idx="163">
                  <c:v>89.1355314384748</c:v>
                </c:pt>
                <c:pt idx="164">
                  <c:v>89.080540761149251</c:v>
                </c:pt>
                <c:pt idx="165">
                  <c:v>89.025607732695349</c:v>
                </c:pt>
                <c:pt idx="166">
                  <c:v>88.970728089839028</c:v>
                </c:pt>
                <c:pt idx="167">
                  <c:v>88.915897870498071</c:v>
                </c:pt>
                <c:pt idx="168">
                  <c:v>88.861113394201453</c:v>
                </c:pt>
                <c:pt idx="169">
                  <c:v>88.80637124356042</c:v>
                </c:pt>
                <c:pt idx="170">
                  <c:v>88.751668246766343</c:v>
                </c:pt>
                <c:pt idx="171">
                  <c:v>88.697001461086685</c:v>
                </c:pt>
                <c:pt idx="172">
                  <c:v>88.642368157324938</c:v>
                </c:pt>
                <c:pt idx="173">
                  <c:v>88.587765805209301</c:v>
                </c:pt>
                <c:pt idx="174">
                  <c:v>88.533192059671023</c:v>
                </c:pt>
                <c:pt idx="175">
                  <c:v>88.478644747973973</c:v>
                </c:pt>
                <c:pt idx="176">
                  <c:v>88.424121857654839</c:v>
                </c:pt>
                <c:pt idx="177">
                  <c:v>88.369621525234407</c:v>
                </c:pt>
                <c:pt idx="178">
                  <c:v>88.315142025660023</c:v>
                </c:pt>
                <c:pt idx="179">
                  <c:v>88.260681762440072</c:v>
                </c:pt>
                <c:pt idx="180">
                  <c:v>88.206239258432689</c:v>
                </c:pt>
                <c:pt idx="181">
                  <c:v>88.151813147251133</c:v>
                </c:pt>
                <c:pt idx="182">
                  <c:v>88.097402165250017</c:v>
                </c:pt>
                <c:pt idx="183">
                  <c:v>88.043005144058313</c:v>
                </c:pt>
                <c:pt idx="184">
                  <c:v>87.988621003625326</c:v>
                </c:pt>
                <c:pt idx="185">
                  <c:v>87.934248745748391</c:v>
                </c:pt>
                <c:pt idx="186">
                  <c:v>87.879887448051917</c:v>
                </c:pt>
                <c:pt idx="187">
                  <c:v>87.825536258389107</c:v>
                </c:pt>
                <c:pt idx="188">
                  <c:v>87.771194389639035</c:v>
                </c:pt>
                <c:pt idx="189">
                  <c:v>87.716861114873353</c:v>
                </c:pt>
                <c:pt idx="190">
                  <c:v>87.662535762868075</c:v>
                </c:pt>
                <c:pt idx="191">
                  <c:v>87.608217713937663</c:v>
                </c:pt>
                <c:pt idx="192">
                  <c:v>87.553906396069408</c:v>
                </c:pt>
                <c:pt idx="193">
                  <c:v>87.499601281337988</c:v>
                </c:pt>
                <c:pt idx="194">
                  <c:v>87.445301882580992</c:v>
                </c:pt>
                <c:pt idx="195">
                  <c:v>87.391007750317087</c:v>
                </c:pt>
                <c:pt idx="196">
                  <c:v>87.336718469890499</c:v>
                </c:pt>
                <c:pt idx="197">
                  <c:v>87.282433658825468</c:v>
                </c:pt>
                <c:pt idx="198">
                  <c:v>87.228152964376193</c:v>
                </c:pt>
                <c:pt idx="199">
                  <c:v>87.173876061258468</c:v>
                </c:pt>
                <c:pt idx="200">
                  <c:v>87.119602649549961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673104"/>
        <c:axId val="374673496"/>
      </c:scatterChart>
      <c:valAx>
        <c:axId val="374673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4673496"/>
        <c:crosses val="autoZero"/>
        <c:crossBetween val="midCat"/>
      </c:valAx>
      <c:valAx>
        <c:axId val="3746734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467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B!$J$6:$J$206</c:f>
              <c:numCache>
                <c:formatCode>General</c:formatCode>
                <c:ptCount val="201"/>
                <c:pt idx="0">
                  <c:v>91.271000000000001</c:v>
                </c:pt>
                <c:pt idx="1">
                  <c:v>90.671000000000006</c:v>
                </c:pt>
                <c:pt idx="2">
                  <c:v>91.213999999999999</c:v>
                </c:pt>
                <c:pt idx="3">
                  <c:v>91.070999999999998</c:v>
                </c:pt>
                <c:pt idx="4">
                  <c:v>91.356999999999999</c:v>
                </c:pt>
                <c:pt idx="5">
                  <c:v>90.070999999999998</c:v>
                </c:pt>
                <c:pt idx="6">
                  <c:v>91.242999999999995</c:v>
                </c:pt>
                <c:pt idx="7">
                  <c:v>90.728999999999999</c:v>
                </c:pt>
                <c:pt idx="8">
                  <c:v>90.771000000000001</c:v>
                </c:pt>
                <c:pt idx="9">
                  <c:v>90.686000000000007</c:v>
                </c:pt>
                <c:pt idx="10">
                  <c:v>90.986000000000004</c:v>
                </c:pt>
                <c:pt idx="11">
                  <c:v>89.870999999999995</c:v>
                </c:pt>
                <c:pt idx="12">
                  <c:v>91.513999999999996</c:v>
                </c:pt>
                <c:pt idx="13">
                  <c:v>90.742999999999995</c:v>
                </c:pt>
                <c:pt idx="14">
                  <c:v>90.956999999999994</c:v>
                </c:pt>
                <c:pt idx="15">
                  <c:v>90.043000000000006</c:v>
                </c:pt>
                <c:pt idx="16">
                  <c:v>89.956999999999994</c:v>
                </c:pt>
                <c:pt idx="17">
                  <c:v>90.614000000000004</c:v>
                </c:pt>
                <c:pt idx="18">
                  <c:v>90.585999999999999</c:v>
                </c:pt>
                <c:pt idx="19">
                  <c:v>91.513999999999996</c:v>
                </c:pt>
                <c:pt idx="20">
                  <c:v>91.370999999999995</c:v>
                </c:pt>
                <c:pt idx="21">
                  <c:v>91.242999999999995</c:v>
                </c:pt>
                <c:pt idx="22">
                  <c:v>93.228999999999999</c:v>
                </c:pt>
                <c:pt idx="23">
                  <c:v>92.513999999999996</c:v>
                </c:pt>
                <c:pt idx="24">
                  <c:v>92.513999999999996</c:v>
                </c:pt>
                <c:pt idx="25">
                  <c:v>93.114000000000004</c:v>
                </c:pt>
                <c:pt idx="26">
                  <c:v>92.643000000000001</c:v>
                </c:pt>
                <c:pt idx="27">
                  <c:v>91.414000000000001</c:v>
                </c:pt>
                <c:pt idx="28">
                  <c:v>93.343000000000004</c:v>
                </c:pt>
                <c:pt idx="29">
                  <c:v>93.570999999999998</c:v>
                </c:pt>
                <c:pt idx="30">
                  <c:v>92.671000000000006</c:v>
                </c:pt>
                <c:pt idx="31">
                  <c:v>94.742999999999995</c:v>
                </c:pt>
                <c:pt idx="32">
                  <c:v>93.471000000000004</c:v>
                </c:pt>
                <c:pt idx="33">
                  <c:v>93.385999999999996</c:v>
                </c:pt>
                <c:pt idx="34">
                  <c:v>95.186000000000007</c:v>
                </c:pt>
                <c:pt idx="35">
                  <c:v>94.414000000000001</c:v>
                </c:pt>
                <c:pt idx="36">
                  <c:v>95.5</c:v>
                </c:pt>
                <c:pt idx="37">
                  <c:v>96.986000000000004</c:v>
                </c:pt>
                <c:pt idx="38">
                  <c:v>97.1</c:v>
                </c:pt>
                <c:pt idx="39">
                  <c:v>99.629000000000005</c:v>
                </c:pt>
                <c:pt idx="40">
                  <c:v>101.129</c:v>
                </c:pt>
                <c:pt idx="41">
                  <c:v>103.643</c:v>
                </c:pt>
                <c:pt idx="42">
                  <c:v>107.086</c:v>
                </c:pt>
                <c:pt idx="43">
                  <c:v>112.529</c:v>
                </c:pt>
                <c:pt idx="44">
                  <c:v>117.514</c:v>
                </c:pt>
                <c:pt idx="45">
                  <c:v>125.371</c:v>
                </c:pt>
                <c:pt idx="46">
                  <c:v>134.471</c:v>
                </c:pt>
                <c:pt idx="47">
                  <c:v>142.386</c:v>
                </c:pt>
                <c:pt idx="48">
                  <c:v>151.87100000000001</c:v>
                </c:pt>
                <c:pt idx="49">
                  <c:v>162.01400000000001</c:v>
                </c:pt>
                <c:pt idx="50">
                  <c:v>173.31399999999999</c:v>
                </c:pt>
                <c:pt idx="51">
                  <c:v>181.68600000000001</c:v>
                </c:pt>
                <c:pt idx="52">
                  <c:v>190.68600000000001</c:v>
                </c:pt>
                <c:pt idx="53">
                  <c:v>197.87100000000001</c:v>
                </c:pt>
                <c:pt idx="54">
                  <c:v>203.971</c:v>
                </c:pt>
                <c:pt idx="55">
                  <c:v>206.643</c:v>
                </c:pt>
                <c:pt idx="56">
                  <c:v>207.4</c:v>
                </c:pt>
                <c:pt idx="57">
                  <c:v>202.17099999999999</c:v>
                </c:pt>
                <c:pt idx="58">
                  <c:v>194.286</c:v>
                </c:pt>
                <c:pt idx="59">
                  <c:v>176.27099999999999</c:v>
                </c:pt>
                <c:pt idx="60">
                  <c:v>147.82900000000001</c:v>
                </c:pt>
                <c:pt idx="61">
                  <c:v>116.443</c:v>
                </c:pt>
                <c:pt idx="62">
                  <c:v>99.570999999999998</c:v>
                </c:pt>
                <c:pt idx="63">
                  <c:v>93.713999999999999</c:v>
                </c:pt>
                <c:pt idx="64">
                  <c:v>90.742999999999995</c:v>
                </c:pt>
                <c:pt idx="65">
                  <c:v>91.429000000000002</c:v>
                </c:pt>
                <c:pt idx="66">
                  <c:v>92.856999999999999</c:v>
                </c:pt>
                <c:pt idx="67">
                  <c:v>92.6</c:v>
                </c:pt>
                <c:pt idx="68">
                  <c:v>94.8</c:v>
                </c:pt>
                <c:pt idx="69">
                  <c:v>94.986000000000004</c:v>
                </c:pt>
                <c:pt idx="70">
                  <c:v>98.486000000000004</c:v>
                </c:pt>
                <c:pt idx="71">
                  <c:v>101.786</c:v>
                </c:pt>
                <c:pt idx="72">
                  <c:v>103.071</c:v>
                </c:pt>
                <c:pt idx="73">
                  <c:v>107.514</c:v>
                </c:pt>
                <c:pt idx="74">
                  <c:v>111.786</c:v>
                </c:pt>
                <c:pt idx="75">
                  <c:v>117.071</c:v>
                </c:pt>
                <c:pt idx="76">
                  <c:v>124.571</c:v>
                </c:pt>
                <c:pt idx="77">
                  <c:v>131.357</c:v>
                </c:pt>
                <c:pt idx="78">
                  <c:v>136.51400000000001</c:v>
                </c:pt>
                <c:pt idx="79">
                  <c:v>139.19999999999999</c:v>
                </c:pt>
                <c:pt idx="80">
                  <c:v>142.08600000000001</c:v>
                </c:pt>
                <c:pt idx="81">
                  <c:v>141.94300000000001</c:v>
                </c:pt>
                <c:pt idx="82">
                  <c:v>135.071</c:v>
                </c:pt>
                <c:pt idx="83">
                  <c:v>127.271</c:v>
                </c:pt>
                <c:pt idx="84">
                  <c:v>113.057</c:v>
                </c:pt>
                <c:pt idx="85">
                  <c:v>104.5</c:v>
                </c:pt>
                <c:pt idx="86">
                  <c:v>96.614000000000004</c:v>
                </c:pt>
                <c:pt idx="87">
                  <c:v>93.929000000000002</c:v>
                </c:pt>
                <c:pt idx="88">
                  <c:v>92.856999999999999</c:v>
                </c:pt>
                <c:pt idx="89">
                  <c:v>90.1</c:v>
                </c:pt>
                <c:pt idx="90">
                  <c:v>90.085999999999999</c:v>
                </c:pt>
                <c:pt idx="91">
                  <c:v>90.442999999999998</c:v>
                </c:pt>
                <c:pt idx="92">
                  <c:v>91</c:v>
                </c:pt>
                <c:pt idx="93">
                  <c:v>90.370999999999995</c:v>
                </c:pt>
                <c:pt idx="94">
                  <c:v>89.456999999999994</c:v>
                </c:pt>
                <c:pt idx="95">
                  <c:v>90.028999999999996</c:v>
                </c:pt>
                <c:pt idx="96">
                  <c:v>90.1</c:v>
                </c:pt>
                <c:pt idx="97">
                  <c:v>90.956999999999994</c:v>
                </c:pt>
                <c:pt idx="98">
                  <c:v>90.713999999999999</c:v>
                </c:pt>
                <c:pt idx="99">
                  <c:v>90.013999999999996</c:v>
                </c:pt>
                <c:pt idx="100">
                  <c:v>89.956999999999994</c:v>
                </c:pt>
                <c:pt idx="101">
                  <c:v>91.429000000000002</c:v>
                </c:pt>
                <c:pt idx="102">
                  <c:v>90.757000000000005</c:v>
                </c:pt>
                <c:pt idx="103">
                  <c:v>92.942999999999998</c:v>
                </c:pt>
                <c:pt idx="104">
                  <c:v>91.656999999999996</c:v>
                </c:pt>
                <c:pt idx="105">
                  <c:v>92.6</c:v>
                </c:pt>
                <c:pt idx="106">
                  <c:v>91.9</c:v>
                </c:pt>
                <c:pt idx="107">
                  <c:v>92.186000000000007</c:v>
                </c:pt>
                <c:pt idx="108">
                  <c:v>92.257000000000005</c:v>
                </c:pt>
                <c:pt idx="109">
                  <c:v>90.242999999999995</c:v>
                </c:pt>
                <c:pt idx="110">
                  <c:v>90.8</c:v>
                </c:pt>
                <c:pt idx="111">
                  <c:v>90.956999999999994</c:v>
                </c:pt>
                <c:pt idx="112">
                  <c:v>90.971000000000004</c:v>
                </c:pt>
                <c:pt idx="113">
                  <c:v>91.728999999999999</c:v>
                </c:pt>
                <c:pt idx="114">
                  <c:v>91.356999999999999</c:v>
                </c:pt>
                <c:pt idx="115">
                  <c:v>92.686000000000007</c:v>
                </c:pt>
                <c:pt idx="116">
                  <c:v>94.114000000000004</c:v>
                </c:pt>
                <c:pt idx="117">
                  <c:v>94.129000000000005</c:v>
                </c:pt>
                <c:pt idx="118">
                  <c:v>93.686000000000007</c:v>
                </c:pt>
                <c:pt idx="119">
                  <c:v>95.6</c:v>
                </c:pt>
                <c:pt idx="120">
                  <c:v>95.786000000000001</c:v>
                </c:pt>
                <c:pt idx="121">
                  <c:v>94.742999999999995</c:v>
                </c:pt>
                <c:pt idx="122">
                  <c:v>94.143000000000001</c:v>
                </c:pt>
                <c:pt idx="123">
                  <c:v>94.486000000000004</c:v>
                </c:pt>
                <c:pt idx="124">
                  <c:v>92.856999999999999</c:v>
                </c:pt>
                <c:pt idx="125">
                  <c:v>92.114000000000004</c:v>
                </c:pt>
                <c:pt idx="126">
                  <c:v>90.4</c:v>
                </c:pt>
                <c:pt idx="127">
                  <c:v>91.228999999999999</c:v>
                </c:pt>
                <c:pt idx="128">
                  <c:v>89.614000000000004</c:v>
                </c:pt>
                <c:pt idx="129">
                  <c:v>88.6</c:v>
                </c:pt>
                <c:pt idx="130">
                  <c:v>87.971000000000004</c:v>
                </c:pt>
                <c:pt idx="131">
                  <c:v>89.143000000000001</c:v>
                </c:pt>
                <c:pt idx="132">
                  <c:v>88.156999999999996</c:v>
                </c:pt>
                <c:pt idx="133">
                  <c:v>88.356999999999999</c:v>
                </c:pt>
                <c:pt idx="134">
                  <c:v>89.129000000000005</c:v>
                </c:pt>
                <c:pt idx="135">
                  <c:v>89.629000000000005</c:v>
                </c:pt>
                <c:pt idx="136">
                  <c:v>88.686000000000007</c:v>
                </c:pt>
                <c:pt idx="137">
                  <c:v>88.456999999999994</c:v>
                </c:pt>
                <c:pt idx="138">
                  <c:v>87.771000000000001</c:v>
                </c:pt>
                <c:pt idx="139">
                  <c:v>87.629000000000005</c:v>
                </c:pt>
                <c:pt idx="140">
                  <c:v>88.171000000000006</c:v>
                </c:pt>
                <c:pt idx="141">
                  <c:v>87.870999999999995</c:v>
                </c:pt>
                <c:pt idx="142">
                  <c:v>88.456999999999994</c:v>
                </c:pt>
                <c:pt idx="143">
                  <c:v>88.186000000000007</c:v>
                </c:pt>
                <c:pt idx="144">
                  <c:v>88.742999999999995</c:v>
                </c:pt>
                <c:pt idx="145">
                  <c:v>89.870999999999995</c:v>
                </c:pt>
                <c:pt idx="146">
                  <c:v>88.6</c:v>
                </c:pt>
                <c:pt idx="147">
                  <c:v>89.543000000000006</c:v>
                </c:pt>
                <c:pt idx="148">
                  <c:v>88.914000000000001</c:v>
                </c:pt>
                <c:pt idx="149">
                  <c:v>90.986000000000004</c:v>
                </c:pt>
                <c:pt idx="150">
                  <c:v>88.813999999999993</c:v>
                </c:pt>
                <c:pt idx="151">
                  <c:v>90.143000000000001</c:v>
                </c:pt>
                <c:pt idx="152">
                  <c:v>90.742999999999995</c:v>
                </c:pt>
                <c:pt idx="153">
                  <c:v>88.313999999999993</c:v>
                </c:pt>
                <c:pt idx="154">
                  <c:v>89.3</c:v>
                </c:pt>
                <c:pt idx="155">
                  <c:v>90.057000000000002</c:v>
                </c:pt>
                <c:pt idx="156">
                  <c:v>89.4</c:v>
                </c:pt>
                <c:pt idx="157">
                  <c:v>89.186000000000007</c:v>
                </c:pt>
                <c:pt idx="158">
                  <c:v>87.786000000000001</c:v>
                </c:pt>
                <c:pt idx="159">
                  <c:v>89.671000000000006</c:v>
                </c:pt>
                <c:pt idx="160">
                  <c:v>87.956999999999994</c:v>
                </c:pt>
                <c:pt idx="161">
                  <c:v>88.057000000000002</c:v>
                </c:pt>
                <c:pt idx="162">
                  <c:v>87.486000000000004</c:v>
                </c:pt>
                <c:pt idx="163">
                  <c:v>88.370999999999995</c:v>
                </c:pt>
                <c:pt idx="164">
                  <c:v>87.813999999999993</c:v>
                </c:pt>
                <c:pt idx="165">
                  <c:v>87.528999999999996</c:v>
                </c:pt>
                <c:pt idx="166">
                  <c:v>87.6</c:v>
                </c:pt>
                <c:pt idx="167">
                  <c:v>87.728999999999999</c:v>
                </c:pt>
                <c:pt idx="168">
                  <c:v>86.513999999999996</c:v>
                </c:pt>
                <c:pt idx="169">
                  <c:v>86.6</c:v>
                </c:pt>
                <c:pt idx="170">
                  <c:v>86.843000000000004</c:v>
                </c:pt>
                <c:pt idx="171">
                  <c:v>86.885999999999996</c:v>
                </c:pt>
                <c:pt idx="172">
                  <c:v>88.370999999999995</c:v>
                </c:pt>
                <c:pt idx="173">
                  <c:v>87.242999999999995</c:v>
                </c:pt>
                <c:pt idx="174">
                  <c:v>86.456999999999994</c:v>
                </c:pt>
                <c:pt idx="175">
                  <c:v>87.028999999999996</c:v>
                </c:pt>
                <c:pt idx="176">
                  <c:v>86.929000000000002</c:v>
                </c:pt>
                <c:pt idx="177">
                  <c:v>85.786000000000001</c:v>
                </c:pt>
                <c:pt idx="178">
                  <c:v>85.7</c:v>
                </c:pt>
                <c:pt idx="179">
                  <c:v>85.6</c:v>
                </c:pt>
                <c:pt idx="180">
                  <c:v>86.828999999999994</c:v>
                </c:pt>
                <c:pt idx="181">
                  <c:v>84.771000000000001</c:v>
                </c:pt>
                <c:pt idx="182">
                  <c:v>85.7</c:v>
                </c:pt>
                <c:pt idx="183">
                  <c:v>84.843000000000004</c:v>
                </c:pt>
                <c:pt idx="184">
                  <c:v>85.870999999999995</c:v>
                </c:pt>
                <c:pt idx="185">
                  <c:v>86.343000000000004</c:v>
                </c:pt>
                <c:pt idx="186">
                  <c:v>87.228999999999999</c:v>
                </c:pt>
                <c:pt idx="187">
                  <c:v>87.286000000000001</c:v>
                </c:pt>
                <c:pt idx="188">
                  <c:v>86.543000000000006</c:v>
                </c:pt>
                <c:pt idx="189">
                  <c:v>85.885999999999996</c:v>
                </c:pt>
                <c:pt idx="190">
                  <c:v>86.043000000000006</c:v>
                </c:pt>
                <c:pt idx="191">
                  <c:v>84.971000000000004</c:v>
                </c:pt>
                <c:pt idx="192">
                  <c:v>85.085999999999999</c:v>
                </c:pt>
                <c:pt idx="193">
                  <c:v>84.385999999999996</c:v>
                </c:pt>
                <c:pt idx="194">
                  <c:v>86.914000000000001</c:v>
                </c:pt>
                <c:pt idx="195">
                  <c:v>85.257000000000005</c:v>
                </c:pt>
                <c:pt idx="196">
                  <c:v>85.942999999999998</c:v>
                </c:pt>
                <c:pt idx="197">
                  <c:v>85.828999999999994</c:v>
                </c:pt>
                <c:pt idx="198">
                  <c:v>84.643000000000001</c:v>
                </c:pt>
                <c:pt idx="199">
                  <c:v>86.914000000000001</c:v>
                </c:pt>
                <c:pt idx="200">
                  <c:v>85.070999999999998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B!$Y$6:$Y$206</c:f>
              <c:numCache>
                <c:formatCode>0.00</c:formatCode>
                <c:ptCount val="201"/>
                <c:pt idx="0">
                  <c:v>92.057619016231428</c:v>
                </c:pt>
                <c:pt idx="1">
                  <c:v>92.050565532607237</c:v>
                </c:pt>
                <c:pt idx="2">
                  <c:v>92.043514678383517</c:v>
                </c:pt>
                <c:pt idx="3">
                  <c:v>92.036466658369122</c:v>
                </c:pt>
                <c:pt idx="4">
                  <c:v>92.029421692406558</c:v>
                </c:pt>
                <c:pt idx="5">
                  <c:v>92.022380016364465</c:v>
                </c:pt>
                <c:pt idx="6">
                  <c:v>92.015341883181463</c:v>
                </c:pt>
                <c:pt idx="7">
                  <c:v>92.008307563961651</c:v>
                </c:pt>
                <c:pt idx="8">
                  <c:v>92.001277349122375</c:v>
                </c:pt>
                <c:pt idx="9">
                  <c:v>91.994251549593756</c:v>
                </c:pt>
                <c:pt idx="10">
                  <c:v>91.987230498069124</c:v>
                </c:pt>
                <c:pt idx="11">
                  <c:v>91.980214550305391</c:v>
                </c:pt>
                <c:pt idx="12">
                  <c:v>91.973204086470702</c:v>
                </c:pt>
                <c:pt idx="13">
                  <c:v>91.966199512536733</c:v>
                </c:pt>
                <c:pt idx="14">
                  <c:v>91.959201261711911</c:v>
                </c:pt>
                <c:pt idx="15">
                  <c:v>91.952209795912395</c:v>
                </c:pt>
                <c:pt idx="16">
                  <c:v>91.945225607273741</c:v>
                </c:pt>
                <c:pt idx="17">
                  <c:v>91.938249219733109</c:v>
                </c:pt>
                <c:pt idx="18">
                  <c:v>91.931281190818865</c:v>
                </c:pt>
                <c:pt idx="19">
                  <c:v>91.92432211417659</c:v>
                </c:pt>
                <c:pt idx="20">
                  <c:v>91.917372624713892</c:v>
                </c:pt>
                <c:pt idx="21">
                  <c:v>91.910433412700101</c:v>
                </c:pt>
                <c:pt idx="22">
                  <c:v>91.903505267094459</c:v>
                </c:pt>
                <c:pt idx="23">
                  <c:v>91.896589209881256</c:v>
                </c:pt>
                <c:pt idx="24">
                  <c:v>91.889686900657097</c:v>
                </c:pt>
                <c:pt idx="25">
                  <c:v>91.882801806282401</c:v>
                </c:pt>
                <c:pt idx="26">
                  <c:v>91.875942433728724</c:v>
                </c:pt>
                <c:pt idx="27">
                  <c:v>91.869130858019773</c:v>
                </c:pt>
                <c:pt idx="28">
                  <c:v>91.862424167309356</c:v>
                </c:pt>
                <c:pt idx="29">
                  <c:v>91.855965814123721</c:v>
                </c:pt>
                <c:pt idx="30">
                  <c:v>91.850102556391747</c:v>
                </c:pt>
                <c:pt idx="31">
                  <c:v>91.845637338946332</c:v>
                </c:pt>
                <c:pt idx="32">
                  <c:v>91.844347596227607</c:v>
                </c:pt>
                <c:pt idx="33">
                  <c:v>91.849989690202008</c:v>
                </c:pt>
                <c:pt idx="34">
                  <c:v>91.870133617564775</c:v>
                </c:pt>
                <c:pt idx="35">
                  <c:v>91.919308241002682</c:v>
                </c:pt>
                <c:pt idx="36">
                  <c:v>92.024030868254854</c:v>
                </c:pt>
                <c:pt idx="37">
                  <c:v>92.230240912408988</c:v>
                </c:pt>
                <c:pt idx="38">
                  <c:v>92.613302170643294</c:v>
                </c:pt>
                <c:pt idx="39">
                  <c:v>93.289916305273167</c:v>
                </c:pt>
                <c:pt idx="40">
                  <c:v>94.429909986989202</c:v>
                </c:pt>
                <c:pt idx="41">
                  <c:v>96.264035002175291</c:v>
                </c:pt>
                <c:pt idx="42">
                  <c:v>99.082110911331327</c:v>
                </c:pt>
                <c:pt idx="43">
                  <c:v>103.21489005575391</c:v>
                </c:pt>
                <c:pt idx="44">
                  <c:v>108.99402472214116</c:v>
                </c:pt>
                <c:pt idx="45">
                  <c:v>116.68839162302464</c:v>
                </c:pt>
                <c:pt idx="46">
                  <c:v>126.42193309164847</c:v>
                </c:pt>
                <c:pt idx="47">
                  <c:v>138.08692094089702</c:v>
                </c:pt>
                <c:pt idx="48">
                  <c:v>151.27445268879308</c:v>
                </c:pt>
                <c:pt idx="49">
                  <c:v>165.24744501075111</c:v>
                </c:pt>
                <c:pt idx="50">
                  <c:v>178.97722005334009</c:v>
                </c:pt>
                <c:pt idx="51">
                  <c:v>191.2519408433225</c:v>
                </c:pt>
                <c:pt idx="52">
                  <c:v>200.84596162849655</c:v>
                </c:pt>
                <c:pt idx="53">
                  <c:v>206.71923218396378</c:v>
                </c:pt>
                <c:pt idx="54">
                  <c:v>208.20241967730669</c:v>
                </c:pt>
                <c:pt idx="55">
                  <c:v>205.12227464905601</c:v>
                </c:pt>
                <c:pt idx="56">
                  <c:v>197.83478705925782</c:v>
                </c:pt>
                <c:pt idx="57">
                  <c:v>187.15736333283218</c:v>
                </c:pt>
                <c:pt idx="58">
                  <c:v>174.21788560409379</c:v>
                </c:pt>
                <c:pt idx="59">
                  <c:v>160.25917806951691</c:v>
                </c:pt>
                <c:pt idx="60">
                  <c:v>146.44560224566524</c:v>
                </c:pt>
                <c:pt idx="61">
                  <c:v>133.71261551564558</c:v>
                </c:pt>
                <c:pt idx="62">
                  <c:v>122.68367024260039</c:v>
                </c:pt>
                <c:pt idx="63">
                  <c:v>113.65853926527632</c:v>
                </c:pt>
                <c:pt idx="64">
                  <c:v>106.65999508225177</c:v>
                </c:pt>
                <c:pt idx="65">
                  <c:v>101.51631013899272</c:v>
                </c:pt>
                <c:pt idx="66">
                  <c:v>97.956188724929092</c:v>
                </c:pt>
                <c:pt idx="67">
                  <c:v>95.698057298819904</c:v>
                </c:pt>
                <c:pt idx="68">
                  <c:v>94.522830832734698</c:v>
                </c:pt>
                <c:pt idx="69">
                  <c:v>94.324125458418663</c:v>
                </c:pt>
                <c:pt idx="70">
                  <c:v>95.130215488070377</c:v>
                </c:pt>
                <c:pt idx="71">
                  <c:v>97.089142395215987</c:v>
                </c:pt>
                <c:pt idx="72">
                  <c:v>100.40729730329008</c:v>
                </c:pt>
                <c:pt idx="73">
                  <c:v>105.23916834056691</c:v>
                </c:pt>
                <c:pt idx="74">
                  <c:v>111.54532073850382</c:v>
                </c:pt>
                <c:pt idx="75">
                  <c:v>118.96211577374517</c:v>
                </c:pt>
                <c:pt idx="76">
                  <c:v>126.7452059528178</c:v>
                </c:pt>
                <c:pt idx="77">
                  <c:v>133.84101632075181</c:v>
                </c:pt>
                <c:pt idx="78">
                  <c:v>139.09777305488987</c:v>
                </c:pt>
                <c:pt idx="79">
                  <c:v>141.56330721409461</c:v>
                </c:pt>
                <c:pt idx="80">
                  <c:v>140.76388896825975</c:v>
                </c:pt>
                <c:pt idx="81">
                  <c:v>136.85115301090508</c:v>
                </c:pt>
                <c:pt idx="82">
                  <c:v>130.55403755745232</c:v>
                </c:pt>
                <c:pt idx="83">
                  <c:v>122.95629055249093</c:v>
                </c:pt>
                <c:pt idx="84">
                  <c:v>115.19247399369205</c:v>
                </c:pt>
                <c:pt idx="85">
                  <c:v>108.17880124897975</c:v>
                </c:pt>
                <c:pt idx="86">
                  <c:v>102.46270739268017</c:v>
                </c:pt>
                <c:pt idx="87">
                  <c:v>98.211800083284984</c:v>
                </c:pt>
                <c:pt idx="88">
                  <c:v>95.305755002886684</c:v>
                </c:pt>
                <c:pt idx="89">
                  <c:v>93.468896957651296</c:v>
                </c:pt>
                <c:pt idx="90">
                  <c:v>92.388833746047339</c:v>
                </c:pt>
                <c:pt idx="91">
                  <c:v>91.792599064434413</c:v>
                </c:pt>
                <c:pt idx="92">
                  <c:v>91.477991935513529</c:v>
                </c:pt>
                <c:pt idx="93">
                  <c:v>91.313207852292862</c:v>
                </c:pt>
                <c:pt idx="94">
                  <c:v>91.221201206993143</c:v>
                </c:pt>
                <c:pt idx="95">
                  <c:v>91.161142733578373</c:v>
                </c:pt>
                <c:pt idx="96">
                  <c:v>91.113292195898907</c:v>
                </c:pt>
                <c:pt idx="97">
                  <c:v>91.068932892299415</c:v>
                </c:pt>
                <c:pt idx="98">
                  <c:v>91.024606111835197</c:v>
                </c:pt>
                <c:pt idx="99">
                  <c:v>90.979214909920771</c:v>
                </c:pt>
                <c:pt idx="100">
                  <c:v>90.932770419286399</c:v>
                </c:pt>
                <c:pt idx="101">
                  <c:v>90.885992713574723</c:v>
                </c:pt>
                <c:pt idx="102">
                  <c:v>90.840348906749412</c:v>
                </c:pt>
                <c:pt idx="103">
                  <c:v>90.798336415165849</c:v>
                </c:pt>
                <c:pt idx="104">
                  <c:v>90.763918039461387</c:v>
                </c:pt>
                <c:pt idx="105">
                  <c:v>90.74302608973683</c:v>
                </c:pt>
                <c:pt idx="106">
                  <c:v>90.74400770225229</c:v>
                </c:pt>
                <c:pt idx="107">
                  <c:v>90.7778118092033</c:v>
                </c:pt>
                <c:pt idx="108">
                  <c:v>90.857654820240867</c:v>
                </c:pt>
                <c:pt idx="109">
                  <c:v>90.997891649545267</c:v>
                </c:pt>
                <c:pt idx="110">
                  <c:v>91.211908072801819</c:v>
                </c:pt>
                <c:pt idx="111">
                  <c:v>91.5090684983644</c:v>
                </c:pt>
                <c:pt idx="112">
                  <c:v>91.891085389086015</c:v>
                </c:pt>
                <c:pt idx="113">
                  <c:v>92.348545983062422</c:v>
                </c:pt>
                <c:pt idx="114">
                  <c:v>92.858604874814105</c:v>
                </c:pt>
                <c:pt idx="115">
                  <c:v>93.384875321856413</c:v>
                </c:pt>
                <c:pt idx="116">
                  <c:v>93.880223404286255</c:v>
                </c:pt>
                <c:pt idx="117">
                  <c:v>94.292498444171173</c:v>
                </c:pt>
                <c:pt idx="118">
                  <c:v>94.572379519496693</c:v>
                </c:pt>
                <c:pt idx="119">
                  <c:v>94.681756888556407</c:v>
                </c:pt>
                <c:pt idx="120">
                  <c:v>94.600693418093599</c:v>
                </c:pt>
                <c:pt idx="121">
                  <c:v>94.331212606139999</c:v>
                </c:pt>
                <c:pt idx="122">
                  <c:v>93.896921664275837</c:v>
                </c:pt>
                <c:pt idx="123">
                  <c:v>93.338569494690219</c:v>
                </c:pt>
                <c:pt idx="124">
                  <c:v>92.706697232917051</c:v>
                </c:pt>
                <c:pt idx="125">
                  <c:v>92.053213886178924</c:v>
                </c:pt>
                <c:pt idx="126">
                  <c:v>91.423824945845922</c:v>
                </c:pt>
                <c:pt idx="127">
                  <c:v>90.852782129144998</c:v>
                </c:pt>
                <c:pt idx="128">
                  <c:v>90.360622849654035</c:v>
                </c:pt>
                <c:pt idx="129">
                  <c:v>89.954728994476639</c:v>
                </c:pt>
                <c:pt idx="130">
                  <c:v>89.63191661156128</c:v>
                </c:pt>
                <c:pt idx="131">
                  <c:v>89.382004747948287</c:v>
                </c:pt>
                <c:pt idx="132">
                  <c:v>89.191390128440332</c:v>
                </c:pt>
                <c:pt idx="133">
                  <c:v>89.045956872275084</c:v>
                </c:pt>
                <c:pt idx="134">
                  <c:v>88.933024337704666</c:v>
                </c:pt>
                <c:pt idx="135">
                  <c:v>88.84235624233618</c:v>
                </c:pt>
                <c:pt idx="136">
                  <c:v>88.766454808714357</c:v>
                </c:pt>
                <c:pt idx="137">
                  <c:v>88.700437851225203</c:v>
                </c:pt>
                <c:pt idx="138">
                  <c:v>88.641773907397294</c:v>
                </c:pt>
                <c:pt idx="139">
                  <c:v>88.590069753198492</c:v>
                </c:pt>
                <c:pt idx="140">
                  <c:v>88.546996070951565</c:v>
                </c:pt>
                <c:pt idx="141">
                  <c:v>88.516317627661365</c:v>
                </c:pt>
                <c:pt idx="142">
                  <c:v>88.503876285728353</c:v>
                </c:pt>
                <c:pt idx="143">
                  <c:v>88.517279995180758</c:v>
                </c:pt>
                <c:pt idx="144">
                  <c:v>88.56501828879442</c:v>
                </c:pt>
                <c:pt idx="145">
                  <c:v>88.654805590619659</c:v>
                </c:pt>
                <c:pt idx="146">
                  <c:v>88.791182193067542</c:v>
                </c:pt>
                <c:pt idx="147">
                  <c:v>88.972756816550657</c:v>
                </c:pt>
                <c:pt idx="148">
                  <c:v>89.18984697570842</c:v>
                </c:pt>
                <c:pt idx="149">
                  <c:v>89.423485058884722</c:v>
                </c:pt>
                <c:pt idx="150">
                  <c:v>89.646629322917107</c:v>
                </c:pt>
                <c:pt idx="151">
                  <c:v>89.827876785173444</c:v>
                </c:pt>
                <c:pt idx="152">
                  <c:v>89.937138482920105</c:v>
                </c:pt>
                <c:pt idx="153">
                  <c:v>89.951914848137108</c:v>
                </c:pt>
                <c:pt idx="154">
                  <c:v>89.862376728502582</c:v>
                </c:pt>
                <c:pt idx="155">
                  <c:v>89.673670591893284</c:v>
                </c:pt>
                <c:pt idx="156">
                  <c:v>89.404702244312858</c:v>
                </c:pt>
                <c:pt idx="157">
                  <c:v>89.083794439186676</c:v>
                </c:pt>
                <c:pt idx="158">
                  <c:v>88.742592138131215</c:v>
                </c:pt>
                <c:pt idx="159">
                  <c:v>88.41001749553422</c:v>
                </c:pt>
                <c:pt idx="160">
                  <c:v>88.107832517817954</c:v>
                </c:pt>
                <c:pt idx="161">
                  <c:v>87.848629374214894</c:v>
                </c:pt>
                <c:pt idx="162">
                  <c:v>87.636195785257542</c:v>
                </c:pt>
                <c:pt idx="163">
                  <c:v>87.46754349560689</c:v>
                </c:pt>
                <c:pt idx="164">
                  <c:v>87.335626424889639</c:v>
                </c:pt>
                <c:pt idx="165">
                  <c:v>87.231893007629679</c:v>
                </c:pt>
                <c:pt idx="166">
                  <c:v>87.148156182810112</c:v>
                </c:pt>
                <c:pt idx="167">
                  <c:v>87.077635054446375</c:v>
                </c:pt>
                <c:pt idx="168">
                  <c:v>87.015291036311467</c:v>
                </c:pt>
                <c:pt idx="169">
                  <c:v>86.957702952636126</c:v>
                </c:pt>
                <c:pt idx="170">
                  <c:v>86.902725122587526</c:v>
                </c:pt>
                <c:pt idx="171">
                  <c:v>86.849105769092304</c:v>
                </c:pt>
                <c:pt idx="172">
                  <c:v>86.796162143834792</c:v>
                </c:pt>
                <c:pt idx="173">
                  <c:v>86.743544629731517</c:v>
                </c:pt>
                <c:pt idx="174">
                  <c:v>86.69108440096106</c:v>
                </c:pt>
                <c:pt idx="175">
                  <c:v>86.638704090356669</c:v>
                </c:pt>
                <c:pt idx="176">
                  <c:v>86.586369645421513</c:v>
                </c:pt>
                <c:pt idx="177">
                  <c:v>86.534066297230794</c:v>
                </c:pt>
                <c:pt idx="178">
                  <c:v>86.481787390394473</c:v>
                </c:pt>
                <c:pt idx="179">
                  <c:v>86.429529528071328</c:v>
                </c:pt>
                <c:pt idx="180">
                  <c:v>86.377290591331104</c:v>
                </c:pt>
                <c:pt idx="181">
                  <c:v>86.325068977198512</c:v>
                </c:pt>
                <c:pt idx="182">
                  <c:v>86.272863319832183</c:v>
                </c:pt>
                <c:pt idx="183">
                  <c:v>86.220672391398267</c:v>
                </c:pt>
                <c:pt idx="184">
                  <c:v>86.168495065905844</c:v>
                </c:pt>
                <c:pt idx="185">
                  <c:v>86.116330303989017</c:v>
                </c:pt>
                <c:pt idx="186">
                  <c:v>86.064177144445367</c:v>
                </c:pt>
                <c:pt idx="187">
                  <c:v>86.01203469801753</c:v>
                </c:pt>
                <c:pt idx="188">
                  <c:v>85.959902142056094</c:v>
                </c:pt>
                <c:pt idx="189">
                  <c:v>85.907778715664875</c:v>
                </c:pt>
                <c:pt idx="190">
                  <c:v>85.855663715208109</c:v>
                </c:pt>
                <c:pt idx="191">
                  <c:v>85.803556490134127</c:v>
                </c:pt>
                <c:pt idx="192">
                  <c:v>85.751456439090177</c:v>
                </c:pt>
                <c:pt idx="193">
                  <c:v>85.699363006308943</c:v>
                </c:pt>
                <c:pt idx="194">
                  <c:v>85.647275678248704</c:v>
                </c:pt>
                <c:pt idx="195">
                  <c:v>85.595193980470967</c:v>
                </c:pt>
                <c:pt idx="196">
                  <c:v>85.543117474739731</c:v>
                </c:pt>
                <c:pt idx="197">
                  <c:v>85.491045756327736</c:v>
                </c:pt>
                <c:pt idx="198">
                  <c:v>85.438978451515794</c:v>
                </c:pt>
                <c:pt idx="199">
                  <c:v>85.386915215272353</c:v>
                </c:pt>
                <c:pt idx="200">
                  <c:v>85.334855729100809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B!$BC$6:$BC$206</c:f>
              <c:numCache>
                <c:formatCode>General</c:formatCode>
                <c:ptCount val="201"/>
                <c:pt idx="0">
                  <c:v>92.057619016231428</c:v>
                </c:pt>
                <c:pt idx="1">
                  <c:v>92.050565532607237</c:v>
                </c:pt>
                <c:pt idx="2">
                  <c:v>92.043514678383517</c:v>
                </c:pt>
                <c:pt idx="3">
                  <c:v>92.036466658369122</c:v>
                </c:pt>
                <c:pt idx="4">
                  <c:v>92.029421692406558</c:v>
                </c:pt>
                <c:pt idx="5">
                  <c:v>92.022380016364465</c:v>
                </c:pt>
                <c:pt idx="6">
                  <c:v>92.015341883181463</c:v>
                </c:pt>
                <c:pt idx="7">
                  <c:v>92.008307563961651</c:v>
                </c:pt>
                <c:pt idx="8">
                  <c:v>92.001277349122375</c:v>
                </c:pt>
                <c:pt idx="9">
                  <c:v>91.994251549593756</c:v>
                </c:pt>
                <c:pt idx="10">
                  <c:v>91.987230498069124</c:v>
                </c:pt>
                <c:pt idx="11">
                  <c:v>91.980214550305377</c:v>
                </c:pt>
                <c:pt idx="12">
                  <c:v>91.973204086470602</c:v>
                </c:pt>
                <c:pt idx="13">
                  <c:v>91.966199512536193</c:v>
                </c:pt>
                <c:pt idx="14">
                  <c:v>91.959201261709239</c:v>
                </c:pt>
                <c:pt idx="15">
                  <c:v>91.952209795899705</c:v>
                </c:pt>
                <c:pt idx="16">
                  <c:v>91.94522560721586</c:v>
                </c:pt>
                <c:pt idx="17">
                  <c:v>91.938249219479303</c:v>
                </c:pt>
                <c:pt idx="18">
                  <c:v>91.931281189749114</c:v>
                </c:pt>
                <c:pt idx="19">
                  <c:v>91.924322109842819</c:v>
                </c:pt>
                <c:pt idx="20">
                  <c:v>91.91737260783863</c:v>
                </c:pt>
                <c:pt idx="21">
                  <c:v>91.910433349541208</c:v>
                </c:pt>
                <c:pt idx="22">
                  <c:v>91.903505039889083</c:v>
                </c:pt>
                <c:pt idx="23">
                  <c:v>91.896588424278804</c:v>
                </c:pt>
                <c:pt idx="24">
                  <c:v>91.88968428977573</c:v>
                </c:pt>
                <c:pt idx="25">
                  <c:v>91.882793466177006</c:v>
                </c:pt>
                <c:pt idx="26">
                  <c:v>91.875916826886169</c:v>
                </c:pt>
                <c:pt idx="27">
                  <c:v>91.86905528955235</c:v>
                </c:pt>
                <c:pt idx="28">
                  <c:v>91.862209816420204</c:v>
                </c:pt>
                <c:pt idx="29">
                  <c:v>91.855381414327695</c:v>
                </c:pt>
                <c:pt idx="30">
                  <c:v>91.848571134279894</c:v>
                </c:pt>
                <c:pt idx="31">
                  <c:v>91.841780070516407</c:v>
                </c:pt>
                <c:pt idx="32">
                  <c:v>91.835009358977956</c:v>
                </c:pt>
                <c:pt idx="33">
                  <c:v>91.828260175064372</c:v>
                </c:pt>
                <c:pt idx="34">
                  <c:v>91.821533730561057</c:v>
                </c:pt>
                <c:pt idx="35">
                  <c:v>91.814831269594279</c:v>
                </c:pt>
                <c:pt idx="36">
                  <c:v>91.808154063457295</c:v>
                </c:pt>
                <c:pt idx="37">
                  <c:v>91.801503404127004</c:v>
                </c:pt>
                <c:pt idx="38">
                  <c:v>91.794880596269437</c:v>
                </c:pt>
                <c:pt idx="39">
                  <c:v>91.78828694750483</c:v>
                </c:pt>
                <c:pt idx="40">
                  <c:v>91.781723756675277</c:v>
                </c:pt>
                <c:pt idx="41">
                  <c:v>91.775192299826529</c:v>
                </c:pt>
                <c:pt idx="42">
                  <c:v>91.768693813580143</c:v>
                </c:pt>
                <c:pt idx="43">
                  <c:v>91.762229475535236</c:v>
                </c:pt>
                <c:pt idx="44">
                  <c:v>91.755800381297092</c:v>
                </c:pt>
                <c:pt idx="45">
                  <c:v>91.749407517685526</c:v>
                </c:pt>
                <c:pt idx="46">
                  <c:v>91.743051731627844</c:v>
                </c:pt>
                <c:pt idx="47">
                  <c:v>91.736733694189653</c:v>
                </c:pt>
                <c:pt idx="48">
                  <c:v>91.730453859142713</c:v>
                </c:pt>
                <c:pt idx="49">
                  <c:v>91.724212415411344</c:v>
                </c:pt>
                <c:pt idx="50">
                  <c:v>91.7180092326807</c:v>
                </c:pt>
                <c:pt idx="51">
                  <c:v>91.711843799389342</c:v>
                </c:pt>
                <c:pt idx="52">
                  <c:v>91.705715152269192</c:v>
                </c:pt>
                <c:pt idx="53">
                  <c:v>91.69962179653794</c:v>
                </c:pt>
                <c:pt idx="54">
                  <c:v>91.693561615794664</c:v>
                </c:pt>
                <c:pt idx="55">
                  <c:v>91.687531770623252</c:v>
                </c:pt>
                <c:pt idx="56">
                  <c:v>91.681528584871543</c:v>
                </c:pt>
                <c:pt idx="57">
                  <c:v>91.675547418552824</c:v>
                </c:pt>
                <c:pt idx="58">
                  <c:v>91.669582526316304</c:v>
                </c:pt>
                <c:pt idx="59">
                  <c:v>91.66362690045888</c:v>
                </c:pt>
                <c:pt idx="60">
                  <c:v>91.657672097513668</c:v>
                </c:pt>
                <c:pt idx="61">
                  <c:v>91.651708047556838</c:v>
                </c:pt>
                <c:pt idx="62">
                  <c:v>91.64572284553708</c:v>
                </c:pt>
                <c:pt idx="63">
                  <c:v>91.63970252416371</c:v>
                </c:pt>
                <c:pt idx="64">
                  <c:v>91.633630808202824</c:v>
                </c:pt>
                <c:pt idx="65">
                  <c:v>91.627488850443612</c:v>
                </c:pt>
                <c:pt idx="66">
                  <c:v>91.621254950125277</c:v>
                </c:pt>
                <c:pt idx="67">
                  <c:v>91.614904255274467</c:v>
                </c:pt>
                <c:pt idx="68">
                  <c:v>91.608408451214686</c:v>
                </c:pt>
                <c:pt idx="69">
                  <c:v>91.601735438484681</c:v>
                </c:pt>
                <c:pt idx="70">
                  <c:v>91.594849004557673</c:v>
                </c:pt>
                <c:pt idx="71">
                  <c:v>91.587708495093935</c:v>
                </c:pt>
                <c:pt idx="72">
                  <c:v>91.580268491985905</c:v>
                </c:pt>
                <c:pt idx="73">
                  <c:v>91.572478507155594</c:v>
                </c:pt>
                <c:pt idx="74">
                  <c:v>91.564282702913346</c:v>
                </c:pt>
                <c:pt idx="75">
                  <c:v>91.555619651638821</c:v>
                </c:pt>
                <c:pt idx="76">
                  <c:v>91.546422149531011</c:v>
                </c:pt>
                <c:pt idx="77">
                  <c:v>91.536617101096994</c:v>
                </c:pt>
                <c:pt idx="78">
                  <c:v>91.526125492783208</c:v>
                </c:pt>
                <c:pt idx="79">
                  <c:v>91.514862475536333</c:v>
                </c:pt>
                <c:pt idx="80">
                  <c:v>91.502737576922598</c:v>
                </c:pt>
                <c:pt idx="81">
                  <c:v>91.489655063515613</c:v>
                </c:pt>
                <c:pt idx="82">
                  <c:v>91.475514473345285</c:v>
                </c:pt>
                <c:pt idx="83">
                  <c:v>91.460211336044736</c:v>
                </c:pt>
                <c:pt idx="84">
                  <c:v>91.443638094716789</c:v>
                </c:pt>
                <c:pt idx="85">
                  <c:v>91.425685238291308</c:v>
                </c:pt>
                <c:pt idx="86">
                  <c:v>91.406242646165097</c:v>
                </c:pt>
                <c:pt idx="87">
                  <c:v>91.385201138229377</c:v>
                </c:pt>
                <c:pt idx="88">
                  <c:v>91.362454213167766</c:v>
                </c:pt>
                <c:pt idx="89">
                  <c:v>91.337899946506056</c:v>
                </c:pt>
                <c:pt idx="90">
                  <c:v>91.311443007861527</c:v>
                </c:pt>
                <c:pt idx="91">
                  <c:v>91.282996744918108</c:v>
                </c:pt>
                <c:pt idx="92">
                  <c:v>91.252485270746945</c:v>
                </c:pt>
                <c:pt idx="93">
                  <c:v>91.219845482206495</c:v>
                </c:pt>
                <c:pt idx="94">
                  <c:v>91.185028931317049</c:v>
                </c:pt>
                <c:pt idx="95">
                  <c:v>91.148003469631334</c:v>
                </c:pt>
                <c:pt idx="96">
                  <c:v>91.108754588428866</c:v>
                </c:pt>
                <c:pt idx="97">
                  <c:v>91.06728638541432</c:v>
                </c:pt>
                <c:pt idx="98">
                  <c:v>91.023622101442683</c:v>
                </c:pt>
                <c:pt idx="99">
                  <c:v>90.97780418809279</c:v>
                </c:pt>
                <c:pt idx="100">
                  <c:v>90.929893887658338</c:v>
                </c:pt>
                <c:pt idx="101">
                  <c:v>90.879970329919445</c:v>
                </c:pt>
                <c:pt idx="102">
                  <c:v>90.828129173228263</c:v>
                </c:pt>
                <c:pt idx="103">
                  <c:v>90.774480839223088</c:v>
                </c:pt>
                <c:pt idx="104">
                  <c:v>90.719148409219343</c:v>
                </c:pt>
                <c:pt idx="105">
                  <c:v>90.662265264632524</c:v>
                </c:pt>
                <c:pt idx="106">
                  <c:v>90.603972562726341</c:v>
                </c:pt>
                <c:pt idx="107">
                  <c:v>90.544416642123366</c:v>
                </c:pt>
                <c:pt idx="108">
                  <c:v>90.4837464499807</c:v>
                </c:pt>
                <c:pt idx="109">
                  <c:v>90.422111075122714</c:v>
                </c:pt>
                <c:pt idx="110">
                  <c:v>90.359657459721674</c:v>
                </c:pt>
                <c:pt idx="111">
                  <c:v>90.29652834755781</c:v>
                </c:pt>
                <c:pt idx="112">
                  <c:v>90.232860510791383</c:v>
                </c:pt>
                <c:pt idx="113">
                  <c:v>90.168783280813201</c:v>
                </c:pt>
                <c:pt idx="114">
                  <c:v>90.104417393211349</c:v>
                </c:pt>
                <c:pt idx="115">
                  <c:v>90.039874143067763</c:v>
                </c:pt>
                <c:pt idx="116">
                  <c:v>89.97525483526428</c:v>
                </c:pt>
                <c:pt idx="117">
                  <c:v>89.910650505546158</c:v>
                </c:pt>
                <c:pt idx="118">
                  <c:v>89.846141881821438</c:v>
                </c:pt>
                <c:pt idx="119">
                  <c:v>89.781799551428847</c:v>
                </c:pt>
                <c:pt idx="120">
                  <c:v>89.71768429859938</c:v>
                </c:pt>
                <c:pt idx="121">
                  <c:v>89.653847576692215</c:v>
                </c:pt>
                <c:pt idx="122">
                  <c:v>89.590332081595818</c:v>
                </c:pt>
                <c:pt idx="123">
                  <c:v>89.52717239553624</c:v>
                </c:pt>
                <c:pt idx="124">
                  <c:v>89.464395674054913</c:v>
                </c:pt>
                <c:pt idx="125">
                  <c:v>89.40202235277755</c:v>
                </c:pt>
                <c:pt idx="126">
                  <c:v>89.340066854534882</c:v>
                </c:pt>
                <c:pt idx="127">
                  <c:v>89.27853828120881</c:v>
                </c:pt>
                <c:pt idx="128">
                  <c:v>89.217441078222222</c:v>
                </c:pt>
                <c:pt idx="129">
                  <c:v>89.156775662776866</c:v>
                </c:pt>
                <c:pt idx="130">
                  <c:v>89.096539009720885</c:v>
                </c:pt>
                <c:pt idx="131">
                  <c:v>89.036725191281789</c:v>
                </c:pt>
                <c:pt idx="132">
                  <c:v>88.977325868841561</c:v>
                </c:pt>
                <c:pt idx="133">
                  <c:v>88.918330736485174</c:v>
                </c:pt>
                <c:pt idx="134">
                  <c:v>88.859727917259917</c:v>
                </c:pt>
                <c:pt idx="135">
                  <c:v>88.801504313983557</c:v>
                </c:pt>
                <c:pt idx="136">
                  <c:v>88.743645917078851</c:v>
                </c:pt>
                <c:pt idx="137">
                  <c:v>88.686138072335268</c:v>
                </c:pt>
                <c:pt idx="138">
                  <c:v>88.628965711744627</c:v>
                </c:pt>
                <c:pt idx="139">
                  <c:v>88.572113550663616</c:v>
                </c:pt>
                <c:pt idx="140">
                  <c:v>88.515566254555239</c:v>
                </c:pt>
                <c:pt idx="141">
                  <c:v>88.459308578478385</c:v>
                </c:pt>
                <c:pt idx="142">
                  <c:v>88.403325482354859</c:v>
                </c:pt>
                <c:pt idx="143">
                  <c:v>88.347602224864559</c:v>
                </c:pt>
                <c:pt idx="144">
                  <c:v>88.292124438615261</c:v>
                </c:pt>
                <c:pt idx="145">
                  <c:v>88.23687818901827</c:v>
                </c:pt>
                <c:pt idx="146">
                  <c:v>88.181850019081168</c:v>
                </c:pt>
                <c:pt idx="147">
                  <c:v>88.127026982112469</c:v>
                </c:pt>
                <c:pt idx="148">
                  <c:v>88.072396664124113</c:v>
                </c:pt>
                <c:pt idx="149">
                  <c:v>88.017947197520684</c:v>
                </c:pt>
                <c:pt idx="150">
                  <c:v>87.963667267478286</c:v>
                </c:pt>
                <c:pt idx="151">
                  <c:v>87.909546112247241</c:v>
                </c:pt>
                <c:pt idx="152">
                  <c:v>87.855573518456026</c:v>
                </c:pt>
                <c:pt idx="153">
                  <c:v>87.801739812353503</c:v>
                </c:pt>
                <c:pt idx="154">
                  <c:v>87.748035847799258</c:v>
                </c:pt>
                <c:pt idx="155">
                  <c:v>87.694452991698952</c:v>
                </c:pt>
                <c:pt idx="156">
                  <c:v>87.640983107480778</c:v>
                </c:pt>
                <c:pt idx="157">
                  <c:v>87.587618537120292</c:v>
                </c:pt>
                <c:pt idx="158">
                  <c:v>87.534352082142618</c:v>
                </c:pt>
                <c:pt idx="159">
                  <c:v>87.481176983962442</c:v>
                </c:pt>
                <c:pt idx="160">
                  <c:v>87.428086903863345</c:v>
                </c:pt>
                <c:pt idx="161">
                  <c:v>87.375075902864907</c:v>
                </c:pt>
                <c:pt idx="162">
                  <c:v>87.322138421682666</c:v>
                </c:pt>
                <c:pt idx="163">
                  <c:v>87.269269260946515</c:v>
                </c:pt>
                <c:pt idx="164">
                  <c:v>87.216463561810443</c:v>
                </c:pt>
                <c:pt idx="165">
                  <c:v>87.163716787058448</c:v>
                </c:pt>
                <c:pt idx="166">
                  <c:v>87.111024702786906</c:v>
                </c:pt>
                <c:pt idx="167">
                  <c:v>87.05838336072415</c:v>
                </c:pt>
                <c:pt idx="168">
                  <c:v>87.005789081230205</c:v>
                </c:pt>
                <c:pt idx="169">
                  <c:v>86.953238437005538</c:v>
                </c:pt>
                <c:pt idx="170">
                  <c:v>86.900728237525996</c:v>
                </c:pt>
                <c:pt idx="171">
                  <c:v>86.84825551421099</c:v>
                </c:pt>
                <c:pt idx="172">
                  <c:v>86.795817506323701</c:v>
                </c:pt>
                <c:pt idx="173">
                  <c:v>86.743411647596233</c:v>
                </c:pt>
                <c:pt idx="174">
                  <c:v>86.691035553566451</c:v>
                </c:pt>
                <c:pt idx="175">
                  <c:v>86.638687009609967</c:v>
                </c:pt>
                <c:pt idx="176">
                  <c:v>86.586363959646818</c:v>
                </c:pt>
                <c:pt idx="177">
                  <c:v>86.534064495500488</c:v>
                </c:pt>
                <c:pt idx="178">
                  <c:v>86.481786846884816</c:v>
                </c:pt>
                <c:pt idx="179">
                  <c:v>86.429529371993183</c:v>
                </c:pt>
                <c:pt idx="180">
                  <c:v>86.377290548663893</c:v>
                </c:pt>
                <c:pt idx="181">
                  <c:v>86.325068966094918</c:v>
                </c:pt>
                <c:pt idx="182">
                  <c:v>86.272863317081431</c:v>
                </c:pt>
                <c:pt idx="183">
                  <c:v>86.220672390749556</c:v>
                </c:pt>
                <c:pt idx="184">
                  <c:v>86.168495065760212</c:v>
                </c:pt>
                <c:pt idx="185">
                  <c:v>86.116330303957895</c:v>
                </c:pt>
                <c:pt idx="186">
                  <c:v>86.064177144439029</c:v>
                </c:pt>
                <c:pt idx="187">
                  <c:v>86.012034698016308</c:v>
                </c:pt>
                <c:pt idx="188">
                  <c:v>85.959902142055867</c:v>
                </c:pt>
                <c:pt idx="189">
                  <c:v>85.907778715664833</c:v>
                </c:pt>
                <c:pt idx="190">
                  <c:v>85.855663715208109</c:v>
                </c:pt>
                <c:pt idx="191">
                  <c:v>85.803556490134127</c:v>
                </c:pt>
                <c:pt idx="192">
                  <c:v>85.751456439090177</c:v>
                </c:pt>
                <c:pt idx="193">
                  <c:v>85.699363006308943</c:v>
                </c:pt>
                <c:pt idx="194">
                  <c:v>85.647275678248704</c:v>
                </c:pt>
                <c:pt idx="195">
                  <c:v>85.595193980470967</c:v>
                </c:pt>
                <c:pt idx="196">
                  <c:v>85.543117474739731</c:v>
                </c:pt>
                <c:pt idx="197">
                  <c:v>85.491045756327736</c:v>
                </c:pt>
                <c:pt idx="198">
                  <c:v>85.438978451515794</c:v>
                </c:pt>
                <c:pt idx="199">
                  <c:v>85.386915215272353</c:v>
                </c:pt>
                <c:pt idx="200">
                  <c:v>85.334855729100809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674280"/>
        <c:axId val="374674672"/>
      </c:scatterChart>
      <c:valAx>
        <c:axId val="374674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4674672"/>
        <c:crosses val="autoZero"/>
        <c:crossBetween val="midCat"/>
      </c:valAx>
      <c:valAx>
        <c:axId val="374674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4674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B!$K$6:$K$206</c:f>
              <c:numCache>
                <c:formatCode>General</c:formatCode>
                <c:ptCount val="201"/>
                <c:pt idx="0">
                  <c:v>86.2</c:v>
                </c:pt>
                <c:pt idx="1">
                  <c:v>87.843000000000004</c:v>
                </c:pt>
                <c:pt idx="2">
                  <c:v>88.6</c:v>
                </c:pt>
                <c:pt idx="3">
                  <c:v>87.4</c:v>
                </c:pt>
                <c:pt idx="4">
                  <c:v>87.286000000000001</c:v>
                </c:pt>
                <c:pt idx="5">
                  <c:v>88.656999999999996</c:v>
                </c:pt>
                <c:pt idx="6">
                  <c:v>87.885999999999996</c:v>
                </c:pt>
                <c:pt idx="7">
                  <c:v>87.070999999999998</c:v>
                </c:pt>
                <c:pt idx="8">
                  <c:v>86.942999999999998</c:v>
                </c:pt>
                <c:pt idx="9">
                  <c:v>88.713999999999999</c:v>
                </c:pt>
                <c:pt idx="10">
                  <c:v>87.914000000000001</c:v>
                </c:pt>
                <c:pt idx="11">
                  <c:v>87.114000000000004</c:v>
                </c:pt>
                <c:pt idx="12">
                  <c:v>87.885999999999996</c:v>
                </c:pt>
                <c:pt idx="13">
                  <c:v>88.213999999999999</c:v>
                </c:pt>
                <c:pt idx="14">
                  <c:v>88.028999999999996</c:v>
                </c:pt>
                <c:pt idx="15">
                  <c:v>88.585999999999999</c:v>
                </c:pt>
                <c:pt idx="16">
                  <c:v>88.271000000000001</c:v>
                </c:pt>
                <c:pt idx="17">
                  <c:v>88.813999999999993</c:v>
                </c:pt>
                <c:pt idx="18">
                  <c:v>87.942999999999998</c:v>
                </c:pt>
                <c:pt idx="19">
                  <c:v>86.557000000000002</c:v>
                </c:pt>
                <c:pt idx="20">
                  <c:v>88.513999999999996</c:v>
                </c:pt>
                <c:pt idx="21">
                  <c:v>89.442999999999998</c:v>
                </c:pt>
                <c:pt idx="22">
                  <c:v>88.114000000000004</c:v>
                </c:pt>
                <c:pt idx="23">
                  <c:v>89.156999999999996</c:v>
                </c:pt>
                <c:pt idx="24">
                  <c:v>90.043000000000006</c:v>
                </c:pt>
                <c:pt idx="25">
                  <c:v>89.070999999999998</c:v>
                </c:pt>
                <c:pt idx="26">
                  <c:v>89.486000000000004</c:v>
                </c:pt>
                <c:pt idx="27">
                  <c:v>89.471000000000004</c:v>
                </c:pt>
                <c:pt idx="28">
                  <c:v>89.271000000000001</c:v>
                </c:pt>
                <c:pt idx="29">
                  <c:v>91.057000000000002</c:v>
                </c:pt>
                <c:pt idx="30">
                  <c:v>90.6</c:v>
                </c:pt>
                <c:pt idx="31">
                  <c:v>91.757000000000005</c:v>
                </c:pt>
                <c:pt idx="32">
                  <c:v>91.4</c:v>
                </c:pt>
                <c:pt idx="33">
                  <c:v>90.656999999999996</c:v>
                </c:pt>
                <c:pt idx="34">
                  <c:v>90.742999999999995</c:v>
                </c:pt>
                <c:pt idx="35">
                  <c:v>91.129000000000005</c:v>
                </c:pt>
                <c:pt idx="36">
                  <c:v>92.114000000000004</c:v>
                </c:pt>
                <c:pt idx="37">
                  <c:v>94.4</c:v>
                </c:pt>
                <c:pt idx="38">
                  <c:v>93.629000000000005</c:v>
                </c:pt>
                <c:pt idx="39">
                  <c:v>96.728999999999999</c:v>
                </c:pt>
                <c:pt idx="40">
                  <c:v>95.986000000000004</c:v>
                </c:pt>
                <c:pt idx="41">
                  <c:v>98.057000000000002</c:v>
                </c:pt>
                <c:pt idx="42">
                  <c:v>101.014</c:v>
                </c:pt>
                <c:pt idx="43">
                  <c:v>103.114</c:v>
                </c:pt>
                <c:pt idx="44">
                  <c:v>107.04300000000001</c:v>
                </c:pt>
                <c:pt idx="45">
                  <c:v>112.786</c:v>
                </c:pt>
                <c:pt idx="46">
                  <c:v>118.657</c:v>
                </c:pt>
                <c:pt idx="47">
                  <c:v>128.071</c:v>
                </c:pt>
                <c:pt idx="48">
                  <c:v>136.029</c:v>
                </c:pt>
                <c:pt idx="49">
                  <c:v>146.786</c:v>
                </c:pt>
                <c:pt idx="50">
                  <c:v>155.071</c:v>
                </c:pt>
                <c:pt idx="51">
                  <c:v>165.071</c:v>
                </c:pt>
                <c:pt idx="52">
                  <c:v>174.05699999999999</c:v>
                </c:pt>
                <c:pt idx="53">
                  <c:v>184.15700000000001</c:v>
                </c:pt>
                <c:pt idx="54">
                  <c:v>191.9</c:v>
                </c:pt>
                <c:pt idx="55">
                  <c:v>198.91399999999999</c:v>
                </c:pt>
                <c:pt idx="56">
                  <c:v>204.429</c:v>
                </c:pt>
                <c:pt idx="57">
                  <c:v>205.62899999999999</c:v>
                </c:pt>
                <c:pt idx="58">
                  <c:v>203.8</c:v>
                </c:pt>
                <c:pt idx="59">
                  <c:v>197.55699999999999</c:v>
                </c:pt>
                <c:pt idx="60">
                  <c:v>186</c:v>
                </c:pt>
                <c:pt idx="61">
                  <c:v>161.04300000000001</c:v>
                </c:pt>
                <c:pt idx="62">
                  <c:v>126.04300000000001</c:v>
                </c:pt>
                <c:pt idx="63">
                  <c:v>101.3</c:v>
                </c:pt>
                <c:pt idx="64">
                  <c:v>91.013999999999996</c:v>
                </c:pt>
                <c:pt idx="65">
                  <c:v>89.213999999999999</c:v>
                </c:pt>
                <c:pt idx="66">
                  <c:v>88.356999999999999</c:v>
                </c:pt>
                <c:pt idx="67">
                  <c:v>89.585999999999999</c:v>
                </c:pt>
                <c:pt idx="68">
                  <c:v>88.7</c:v>
                </c:pt>
                <c:pt idx="69">
                  <c:v>90.313999999999993</c:v>
                </c:pt>
                <c:pt idx="70">
                  <c:v>92.370999999999995</c:v>
                </c:pt>
                <c:pt idx="71">
                  <c:v>93.914000000000001</c:v>
                </c:pt>
                <c:pt idx="72">
                  <c:v>94.929000000000002</c:v>
                </c:pt>
                <c:pt idx="73">
                  <c:v>98.686000000000007</c:v>
                </c:pt>
                <c:pt idx="74">
                  <c:v>101.971</c:v>
                </c:pt>
                <c:pt idx="75">
                  <c:v>105.914</c:v>
                </c:pt>
                <c:pt idx="76">
                  <c:v>110.914</c:v>
                </c:pt>
                <c:pt idx="77">
                  <c:v>117.5</c:v>
                </c:pt>
                <c:pt idx="78">
                  <c:v>123.443</c:v>
                </c:pt>
                <c:pt idx="79">
                  <c:v>129.98599999999999</c:v>
                </c:pt>
                <c:pt idx="80">
                  <c:v>135.51400000000001</c:v>
                </c:pt>
                <c:pt idx="81">
                  <c:v>138.80000000000001</c:v>
                </c:pt>
                <c:pt idx="82">
                  <c:v>138.94300000000001</c:v>
                </c:pt>
                <c:pt idx="83">
                  <c:v>138.05699999999999</c:v>
                </c:pt>
                <c:pt idx="84">
                  <c:v>130.15700000000001</c:v>
                </c:pt>
                <c:pt idx="85">
                  <c:v>117.7</c:v>
                </c:pt>
                <c:pt idx="86">
                  <c:v>105.81399999999999</c:v>
                </c:pt>
                <c:pt idx="87">
                  <c:v>96.414000000000001</c:v>
                </c:pt>
                <c:pt idx="88">
                  <c:v>92.257000000000005</c:v>
                </c:pt>
                <c:pt idx="89">
                  <c:v>89.429000000000002</c:v>
                </c:pt>
                <c:pt idx="90">
                  <c:v>86.713999999999999</c:v>
                </c:pt>
                <c:pt idx="91">
                  <c:v>88.013999999999996</c:v>
                </c:pt>
                <c:pt idx="92">
                  <c:v>87.528999999999996</c:v>
                </c:pt>
                <c:pt idx="93">
                  <c:v>87.186000000000007</c:v>
                </c:pt>
                <c:pt idx="94">
                  <c:v>86.728999999999999</c:v>
                </c:pt>
                <c:pt idx="95">
                  <c:v>88.028999999999996</c:v>
                </c:pt>
                <c:pt idx="96">
                  <c:v>86.570999999999998</c:v>
                </c:pt>
                <c:pt idx="97">
                  <c:v>87.656999999999996</c:v>
                </c:pt>
                <c:pt idx="98">
                  <c:v>88.8</c:v>
                </c:pt>
                <c:pt idx="99">
                  <c:v>87.870999999999995</c:v>
                </c:pt>
                <c:pt idx="100">
                  <c:v>87.328999999999994</c:v>
                </c:pt>
                <c:pt idx="101">
                  <c:v>88.028999999999996</c:v>
                </c:pt>
                <c:pt idx="102">
                  <c:v>88.156999999999996</c:v>
                </c:pt>
                <c:pt idx="103">
                  <c:v>87.414000000000001</c:v>
                </c:pt>
                <c:pt idx="104">
                  <c:v>87.585999999999999</c:v>
                </c:pt>
                <c:pt idx="105">
                  <c:v>88.971000000000004</c:v>
                </c:pt>
                <c:pt idx="106">
                  <c:v>89.629000000000005</c:v>
                </c:pt>
                <c:pt idx="107">
                  <c:v>89.456999999999994</c:v>
                </c:pt>
                <c:pt idx="108">
                  <c:v>88.728999999999999</c:v>
                </c:pt>
                <c:pt idx="109">
                  <c:v>88.686000000000007</c:v>
                </c:pt>
                <c:pt idx="110">
                  <c:v>88.2</c:v>
                </c:pt>
                <c:pt idx="111">
                  <c:v>87.286000000000001</c:v>
                </c:pt>
                <c:pt idx="112">
                  <c:v>88.171000000000006</c:v>
                </c:pt>
                <c:pt idx="113">
                  <c:v>88.429000000000002</c:v>
                </c:pt>
                <c:pt idx="114">
                  <c:v>87.2</c:v>
                </c:pt>
                <c:pt idx="115">
                  <c:v>89.271000000000001</c:v>
                </c:pt>
                <c:pt idx="116">
                  <c:v>89.643000000000001</c:v>
                </c:pt>
                <c:pt idx="117">
                  <c:v>88.629000000000005</c:v>
                </c:pt>
                <c:pt idx="118">
                  <c:v>90.2</c:v>
                </c:pt>
                <c:pt idx="119">
                  <c:v>92.328999999999994</c:v>
                </c:pt>
                <c:pt idx="120">
                  <c:v>92</c:v>
                </c:pt>
                <c:pt idx="121">
                  <c:v>92.528999999999996</c:v>
                </c:pt>
                <c:pt idx="122">
                  <c:v>93.186000000000007</c:v>
                </c:pt>
                <c:pt idx="123">
                  <c:v>91.870999999999995</c:v>
                </c:pt>
                <c:pt idx="124">
                  <c:v>91.870999999999995</c:v>
                </c:pt>
                <c:pt idx="125">
                  <c:v>90.385999999999996</c:v>
                </c:pt>
                <c:pt idx="126">
                  <c:v>90.870999999999995</c:v>
                </c:pt>
                <c:pt idx="127">
                  <c:v>89.7</c:v>
                </c:pt>
                <c:pt idx="128">
                  <c:v>87.370999999999995</c:v>
                </c:pt>
                <c:pt idx="129">
                  <c:v>86.7</c:v>
                </c:pt>
                <c:pt idx="130">
                  <c:v>85.442999999999998</c:v>
                </c:pt>
                <c:pt idx="131">
                  <c:v>85.271000000000001</c:v>
                </c:pt>
                <c:pt idx="132">
                  <c:v>84.543000000000006</c:v>
                </c:pt>
                <c:pt idx="133">
                  <c:v>84.671000000000006</c:v>
                </c:pt>
                <c:pt idx="134">
                  <c:v>85.1</c:v>
                </c:pt>
                <c:pt idx="135">
                  <c:v>84.757000000000005</c:v>
                </c:pt>
                <c:pt idx="136">
                  <c:v>85.129000000000005</c:v>
                </c:pt>
                <c:pt idx="137">
                  <c:v>84.643000000000001</c:v>
                </c:pt>
                <c:pt idx="138">
                  <c:v>84.771000000000001</c:v>
                </c:pt>
                <c:pt idx="139">
                  <c:v>84.786000000000001</c:v>
                </c:pt>
                <c:pt idx="140">
                  <c:v>85.986000000000004</c:v>
                </c:pt>
                <c:pt idx="141">
                  <c:v>84.956999999999994</c:v>
                </c:pt>
                <c:pt idx="142">
                  <c:v>85.614000000000004</c:v>
                </c:pt>
                <c:pt idx="143">
                  <c:v>85.070999999999998</c:v>
                </c:pt>
                <c:pt idx="144">
                  <c:v>85.114000000000004</c:v>
                </c:pt>
                <c:pt idx="145">
                  <c:v>83.929000000000002</c:v>
                </c:pt>
                <c:pt idx="146">
                  <c:v>84.057000000000002</c:v>
                </c:pt>
                <c:pt idx="147">
                  <c:v>87.870999999999995</c:v>
                </c:pt>
                <c:pt idx="148">
                  <c:v>84.8</c:v>
                </c:pt>
                <c:pt idx="149">
                  <c:v>85.528999999999996</c:v>
                </c:pt>
                <c:pt idx="150">
                  <c:v>84.986000000000004</c:v>
                </c:pt>
                <c:pt idx="151">
                  <c:v>85.771000000000001</c:v>
                </c:pt>
                <c:pt idx="152">
                  <c:v>85.713999999999999</c:v>
                </c:pt>
                <c:pt idx="153">
                  <c:v>86.543000000000006</c:v>
                </c:pt>
                <c:pt idx="154">
                  <c:v>86.456999999999994</c:v>
                </c:pt>
                <c:pt idx="155">
                  <c:v>86.228999999999999</c:v>
                </c:pt>
                <c:pt idx="156">
                  <c:v>86.771000000000001</c:v>
                </c:pt>
                <c:pt idx="157">
                  <c:v>86.013999999999996</c:v>
                </c:pt>
                <c:pt idx="158">
                  <c:v>83.213999999999999</c:v>
                </c:pt>
                <c:pt idx="159">
                  <c:v>82.843000000000004</c:v>
                </c:pt>
                <c:pt idx="160">
                  <c:v>85.070999999999998</c:v>
                </c:pt>
                <c:pt idx="161">
                  <c:v>83.986000000000004</c:v>
                </c:pt>
                <c:pt idx="162">
                  <c:v>84.643000000000001</c:v>
                </c:pt>
                <c:pt idx="163">
                  <c:v>84.643000000000001</c:v>
                </c:pt>
                <c:pt idx="164">
                  <c:v>84.629000000000005</c:v>
                </c:pt>
                <c:pt idx="165">
                  <c:v>85.742999999999995</c:v>
                </c:pt>
                <c:pt idx="166">
                  <c:v>85.757000000000005</c:v>
                </c:pt>
                <c:pt idx="167">
                  <c:v>84.1</c:v>
                </c:pt>
                <c:pt idx="168">
                  <c:v>82.228999999999999</c:v>
                </c:pt>
                <c:pt idx="169">
                  <c:v>84.813999999999993</c:v>
                </c:pt>
                <c:pt idx="170">
                  <c:v>83.629000000000005</c:v>
                </c:pt>
                <c:pt idx="171">
                  <c:v>83.070999999999998</c:v>
                </c:pt>
                <c:pt idx="172">
                  <c:v>83.828999999999994</c:v>
                </c:pt>
                <c:pt idx="173">
                  <c:v>82.471000000000004</c:v>
                </c:pt>
                <c:pt idx="174">
                  <c:v>83.171000000000006</c:v>
                </c:pt>
                <c:pt idx="175">
                  <c:v>83</c:v>
                </c:pt>
                <c:pt idx="176">
                  <c:v>82.643000000000001</c:v>
                </c:pt>
                <c:pt idx="177">
                  <c:v>83.456999999999994</c:v>
                </c:pt>
                <c:pt idx="178">
                  <c:v>82.986000000000004</c:v>
                </c:pt>
                <c:pt idx="179">
                  <c:v>83.771000000000001</c:v>
                </c:pt>
                <c:pt idx="180">
                  <c:v>83.143000000000001</c:v>
                </c:pt>
                <c:pt idx="181">
                  <c:v>82.870999999999995</c:v>
                </c:pt>
                <c:pt idx="182">
                  <c:v>82.671000000000006</c:v>
                </c:pt>
                <c:pt idx="183">
                  <c:v>81.442999999999998</c:v>
                </c:pt>
                <c:pt idx="184">
                  <c:v>83.486000000000004</c:v>
                </c:pt>
                <c:pt idx="185">
                  <c:v>83.129000000000005</c:v>
                </c:pt>
                <c:pt idx="186">
                  <c:v>83.1</c:v>
                </c:pt>
                <c:pt idx="187">
                  <c:v>82.843000000000004</c:v>
                </c:pt>
                <c:pt idx="188">
                  <c:v>82.043000000000006</c:v>
                </c:pt>
                <c:pt idx="189">
                  <c:v>81.313999999999993</c:v>
                </c:pt>
                <c:pt idx="190">
                  <c:v>82.213999999999999</c:v>
                </c:pt>
                <c:pt idx="191">
                  <c:v>81.629000000000005</c:v>
                </c:pt>
                <c:pt idx="192">
                  <c:v>82.1</c:v>
                </c:pt>
                <c:pt idx="193">
                  <c:v>81.343000000000004</c:v>
                </c:pt>
                <c:pt idx="194">
                  <c:v>81.728999999999999</c:v>
                </c:pt>
                <c:pt idx="195">
                  <c:v>81.971000000000004</c:v>
                </c:pt>
                <c:pt idx="196">
                  <c:v>81.614000000000004</c:v>
                </c:pt>
                <c:pt idx="197">
                  <c:v>82.7</c:v>
                </c:pt>
                <c:pt idx="198">
                  <c:v>80.986000000000004</c:v>
                </c:pt>
                <c:pt idx="199">
                  <c:v>82.013999999999996</c:v>
                </c:pt>
                <c:pt idx="200">
                  <c:v>81.786000000000001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B!$Z$6:$Z$206</c:f>
              <c:numCache>
                <c:formatCode>0.00</c:formatCode>
                <c:ptCount val="201"/>
                <c:pt idx="0">
                  <c:v>89.282598541147621</c:v>
                </c:pt>
                <c:pt idx="1">
                  <c:v>89.276836426420132</c:v>
                </c:pt>
                <c:pt idx="2">
                  <c:v>89.271076988482733</c:v>
                </c:pt>
                <c:pt idx="3">
                  <c:v>89.265320434876585</c:v>
                </c:pt>
                <c:pt idx="4">
                  <c:v>89.259566988264041</c:v>
                </c:pt>
                <c:pt idx="5">
                  <c:v>89.253816887412768</c:v>
                </c:pt>
                <c:pt idx="6">
                  <c:v>89.248070388228996</c:v>
                </c:pt>
                <c:pt idx="7">
                  <c:v>89.242327764839644</c:v>
                </c:pt>
                <c:pt idx="8">
                  <c:v>89.236589310723403</c:v>
                </c:pt>
                <c:pt idx="9">
                  <c:v>89.230855339890169</c:v>
                </c:pt>
                <c:pt idx="10">
                  <c:v>89.225126188107097</c:v>
                </c:pt>
                <c:pt idx="11">
                  <c:v>89.219402214169747</c:v>
                </c:pt>
                <c:pt idx="12">
                  <c:v>89.213683801215211</c:v>
                </c:pt>
                <c:pt idx="13">
                  <c:v>89.207971358073351</c:v>
                </c:pt>
                <c:pt idx="14">
                  <c:v>89.202265320651421</c:v>
                </c:pt>
                <c:pt idx="15">
                  <c:v>89.196566153345927</c:v>
                </c:pt>
                <c:pt idx="16">
                  <c:v>89.190874350475013</c:v>
                </c:pt>
                <c:pt idx="17">
                  <c:v>89.185190437727101</c:v>
                </c:pt>
                <c:pt idx="18">
                  <c:v>89.179514973635975</c:v>
                </c:pt>
                <c:pt idx="19">
                  <c:v>89.173848551152204</c:v>
                </c:pt>
                <c:pt idx="20">
                  <c:v>89.168191799610852</c:v>
                </c:pt>
                <c:pt idx="21">
                  <c:v>89.162545388201721</c:v>
                </c:pt>
                <c:pt idx="22">
                  <c:v>89.15691003475726</c:v>
                </c:pt>
                <c:pt idx="23">
                  <c:v>89.151286532311445</c:v>
                </c:pt>
                <c:pt idx="24">
                  <c:v>89.145675832103549</c:v>
                </c:pt>
                <c:pt idx="25">
                  <c:v>89.140079297398145</c:v>
                </c:pt>
                <c:pt idx="26">
                  <c:v>89.134499450065633</c:v>
                </c:pt>
                <c:pt idx="27">
                  <c:v>89.128942071742344</c:v>
                </c:pt>
                <c:pt idx="28">
                  <c:v>89.123421850673651</c:v>
                </c:pt>
                <c:pt idx="29">
                  <c:v>89.117976856437721</c:v>
                </c:pt>
                <c:pt idx="30">
                  <c:v>89.112703892398457</c:v>
                </c:pt>
                <c:pt idx="31">
                  <c:v>89.10784066924785</c:v>
                </c:pt>
                <c:pt idx="32">
                  <c:v>89.103947335502241</c:v>
                </c:pt>
                <c:pt idx="33">
                  <c:v>89.102286960784738</c:v>
                </c:pt>
                <c:pt idx="34">
                  <c:v>89.105580558674149</c:v>
                </c:pt>
                <c:pt idx="35">
                  <c:v>89.119421637164862</c:v>
                </c:pt>
                <c:pt idx="36">
                  <c:v>89.154769068671072</c:v>
                </c:pt>
                <c:pt idx="37">
                  <c:v>89.232058219339166</c:v>
                </c:pt>
                <c:pt idx="38">
                  <c:v>89.387497653896105</c:v>
                </c:pt>
                <c:pt idx="39">
                  <c:v>89.681919778915585</c:v>
                </c:pt>
                <c:pt idx="40">
                  <c:v>90.211962624387198</c:v>
                </c:pt>
                <c:pt idx="41">
                  <c:v>91.122239505537024</c:v>
                </c:pt>
                <c:pt idx="42">
                  <c:v>92.615508207238975</c:v>
                </c:pt>
                <c:pt idx="43">
                  <c:v>94.955968090439754</c:v>
                </c:pt>
                <c:pt idx="44">
                  <c:v>98.459359728654775</c:v>
                </c:pt>
                <c:pt idx="45">
                  <c:v>103.46352067519109</c:v>
                </c:pt>
                <c:pt idx="46">
                  <c:v>110.27551803771019</c:v>
                </c:pt>
                <c:pt idx="47">
                  <c:v>119.09701279681944</c:v>
                </c:pt>
                <c:pt idx="48">
                  <c:v>129.93759703125249</c:v>
                </c:pt>
                <c:pt idx="49">
                  <c:v>142.53448512758524</c:v>
                </c:pt>
                <c:pt idx="50">
                  <c:v>156.30286189536341</c:v>
                </c:pt>
                <c:pt idx="51">
                  <c:v>170.34085299059424</c:v>
                </c:pt>
                <c:pt idx="52">
                  <c:v>183.50427441595076</c:v>
                </c:pt>
                <c:pt idx="53">
                  <c:v>194.54969901725983</c:v>
                </c:pt>
                <c:pt idx="54">
                  <c:v>202.3240957645092</c:v>
                </c:pt>
                <c:pt idx="55">
                  <c:v>205.96204057605783</c:v>
                </c:pt>
                <c:pt idx="56">
                  <c:v>205.04407547254192</c:v>
                </c:pt>
                <c:pt idx="57">
                  <c:v>199.67617567209192</c:v>
                </c:pt>
                <c:pt idx="58">
                  <c:v>190.46951551966953</c:v>
                </c:pt>
                <c:pt idx="59">
                  <c:v>178.42587358419865</c:v>
                </c:pt>
                <c:pt idx="60">
                  <c:v>164.75837990990618</c:v>
                </c:pt>
                <c:pt idx="61">
                  <c:v>150.69190442354045</c:v>
                </c:pt>
                <c:pt idx="62">
                  <c:v>137.28812025728382</c:v>
                </c:pt>
                <c:pt idx="63">
                  <c:v>125.32830336905349</c:v>
                </c:pt>
                <c:pt idx="64">
                  <c:v>115.2677108960181</c:v>
                </c:pt>
                <c:pt idx="65">
                  <c:v>107.25607394625548</c:v>
                </c:pt>
                <c:pt idx="66">
                  <c:v>101.20527260687933</c:v>
                </c:pt>
                <c:pt idx="67">
                  <c:v>96.880351278479779</c:v>
                </c:pt>
                <c:pt idx="68">
                  <c:v>93.99278021656977</c:v>
                </c:pt>
                <c:pt idx="69">
                  <c:v>92.281725919426776</c:v>
                </c:pt>
                <c:pt idx="70">
                  <c:v>91.575612476490747</c:v>
                </c:pt>
                <c:pt idx="71">
                  <c:v>91.829035380667079</c:v>
                </c:pt>
                <c:pt idx="72">
                  <c:v>93.128485182421954</c:v>
                </c:pt>
                <c:pt idx="73">
                  <c:v>95.657430386990356</c:v>
                </c:pt>
                <c:pt idx="74">
                  <c:v>99.613187370816206</c:v>
                </c:pt>
                <c:pt idx="75">
                  <c:v>105.08049304324419</c:v>
                </c:pt>
                <c:pt idx="76">
                  <c:v>111.89003862113395</c:v>
                </c:pt>
                <c:pt idx="77">
                  <c:v>119.5149174767528</c:v>
                </c:pt>
                <c:pt idx="78">
                  <c:v>127.06650219278779</c:v>
                </c:pt>
                <c:pt idx="79">
                  <c:v>133.4282499603292</c:v>
                </c:pt>
                <c:pt idx="80">
                  <c:v>137.51166518816683</c:v>
                </c:pt>
                <c:pt idx="81">
                  <c:v>138.55589675116843</c:v>
                </c:pt>
                <c:pt idx="82">
                  <c:v>136.35708715684203</c:v>
                </c:pt>
                <c:pt idx="83">
                  <c:v>131.33186407869454</c:v>
                </c:pt>
                <c:pt idx="84">
                  <c:v>124.38741940570746</c:v>
                </c:pt>
                <c:pt idx="85">
                  <c:v>116.65347760488737</c:v>
                </c:pt>
                <c:pt idx="86">
                  <c:v>109.18453336638916</c:v>
                </c:pt>
                <c:pt idx="87">
                  <c:v>102.73859716948691</c:v>
                </c:pt>
                <c:pt idx="88">
                  <c:v>97.689514710142561</c:v>
                </c:pt>
                <c:pt idx="89">
                  <c:v>94.066321367870771</c:v>
                </c:pt>
                <c:pt idx="90">
                  <c:v>91.668574129910937</c:v>
                </c:pt>
                <c:pt idx="91">
                  <c:v>90.196339713527578</c:v>
                </c:pt>
                <c:pt idx="92">
                  <c:v>89.351028124152293</c:v>
                </c:pt>
                <c:pt idx="93">
                  <c:v>88.890821954971315</c:v>
                </c:pt>
                <c:pt idx="94">
                  <c:v>88.646389719998254</c:v>
                </c:pt>
                <c:pt idx="95">
                  <c:v>88.512373699486417</c:v>
                </c:pt>
                <c:pt idx="96">
                  <c:v>88.429662298167401</c:v>
                </c:pt>
                <c:pt idx="97">
                  <c:v>88.368089013900274</c:v>
                </c:pt>
                <c:pt idx="98">
                  <c:v>88.31359126160342</c:v>
                </c:pt>
                <c:pt idx="99">
                  <c:v>88.260205922015984</c:v>
                </c:pt>
                <c:pt idx="100">
                  <c:v>88.205725413601186</c:v>
                </c:pt>
                <c:pt idx="101">
                  <c:v>88.149632608356967</c:v>
                </c:pt>
                <c:pt idx="102">
                  <c:v>88.092283641552513</c:v>
                </c:pt>
                <c:pt idx="103">
                  <c:v>88.034731054013236</c:v>
                </c:pt>
                <c:pt idx="104">
                  <c:v>87.978886791216283</c:v>
                </c:pt>
                <c:pt idx="105">
                  <c:v>87.927890822458707</c:v>
                </c:pt>
                <c:pt idx="106">
                  <c:v>87.886607969368455</c:v>
                </c:pt>
                <c:pt idx="107">
                  <c:v>87.862158357518965</c:v>
                </c:pt>
                <c:pt idx="108">
                  <c:v>87.864324548980932</c:v>
                </c:pt>
                <c:pt idx="109">
                  <c:v>87.905600555700431</c:v>
                </c:pt>
                <c:pt idx="110">
                  <c:v>88.000593744651439</c:v>
                </c:pt>
                <c:pt idx="111">
                  <c:v>88.164508902714061</c:v>
                </c:pt>
                <c:pt idx="112">
                  <c:v>88.410580046905764</c:v>
                </c:pt>
                <c:pt idx="113">
                  <c:v>88.746588305144201</c:v>
                </c:pt>
                <c:pt idx="114">
                  <c:v>89.17097810990542</c:v>
                </c:pt>
                <c:pt idx="115">
                  <c:v>89.669457135973886</c:v>
                </c:pt>
                <c:pt idx="116">
                  <c:v>90.213185422649033</c:v>
                </c:pt>
                <c:pt idx="117">
                  <c:v>90.759574170228575</c:v>
                </c:pt>
                <c:pt idx="118">
                  <c:v>91.25624703652646</c:v>
                </c:pt>
                <c:pt idx="119">
                  <c:v>91.647926083783361</c:v>
                </c:pt>
                <c:pt idx="120">
                  <c:v>91.885103051442201</c:v>
                </c:pt>
                <c:pt idx="121">
                  <c:v>91.932652731669336</c:v>
                </c:pt>
                <c:pt idx="122">
                  <c:v>91.7763269578479</c:v>
                </c:pt>
                <c:pt idx="123">
                  <c:v>91.425473795619297</c:v>
                </c:pt>
                <c:pt idx="124">
                  <c:v>90.91126827532824</c:v>
                </c:pt>
                <c:pt idx="125">
                  <c:v>90.280920566120159</c:v>
                </c:pt>
                <c:pt idx="126">
                  <c:v>89.589351361662239</c:v>
                </c:pt>
                <c:pt idx="127">
                  <c:v>88.890361708455302</c:v>
                </c:pt>
                <c:pt idx="128">
                  <c:v>88.229236512058037</c:v>
                </c:pt>
                <c:pt idx="129">
                  <c:v>87.638100859779598</c:v>
                </c:pt>
                <c:pt idx="130">
                  <c:v>87.134462048017568</c:v>
                </c:pt>
                <c:pt idx="131">
                  <c:v>86.722533027726641</c:v>
                </c:pt>
                <c:pt idx="132">
                  <c:v>86.396385183197495</c:v>
                </c:pt>
                <c:pt idx="133">
                  <c:v>86.143813674268117</c:v>
                </c:pt>
                <c:pt idx="134">
                  <c:v>85.949964820861922</c:v>
                </c:pt>
                <c:pt idx="135">
                  <c:v>85.800130183341338</c:v>
                </c:pt>
                <c:pt idx="136">
                  <c:v>85.681498651089441</c:v>
                </c:pt>
                <c:pt idx="137">
                  <c:v>85.58396078670647</c:v>
                </c:pt>
                <c:pt idx="138">
                  <c:v>85.500229247356572</c:v>
                </c:pt>
                <c:pt idx="139">
                  <c:v>85.425582596453054</c:v>
                </c:pt>
                <c:pt idx="140">
                  <c:v>85.357495479447834</c:v>
                </c:pt>
                <c:pt idx="141">
                  <c:v>85.295328556749197</c:v>
                </c:pt>
                <c:pt idx="142">
                  <c:v>85.24014746432681</c:v>
                </c:pt>
                <c:pt idx="143">
                  <c:v>85.194637726956159</c:v>
                </c:pt>
                <c:pt idx="144">
                  <c:v>85.162992041038194</c:v>
                </c:pt>
                <c:pt idx="145">
                  <c:v>85.150583056735343</c:v>
                </c:pt>
                <c:pt idx="146">
                  <c:v>85.163225674043304</c:v>
                </c:pt>
                <c:pt idx="147">
                  <c:v>85.205909927824806</c:v>
                </c:pt>
                <c:pt idx="148">
                  <c:v>85.281064835946907</c:v>
                </c:pt>
                <c:pt idx="149">
                  <c:v>85.386668028271998</c:v>
                </c:pt>
                <c:pt idx="150">
                  <c:v>85.514760092026307</c:v>
                </c:pt>
                <c:pt idx="151">
                  <c:v>85.651029233811229</c:v>
                </c:pt>
                <c:pt idx="152">
                  <c:v>85.775987401288475</c:v>
                </c:pt>
                <c:pt idx="153">
                  <c:v>85.867836978526711</c:v>
                </c:pt>
                <c:pt idx="154">
                  <c:v>85.90653755751903</c:v>
                </c:pt>
                <c:pt idx="155">
                  <c:v>85.878053252817111</c:v>
                </c:pt>
                <c:pt idx="156">
                  <c:v>85.777543500826113</c:v>
                </c:pt>
                <c:pt idx="157">
                  <c:v>85.610496896640413</c:v>
                </c:pt>
                <c:pt idx="158">
                  <c:v>85.391441200890071</c:v>
                </c:pt>
                <c:pt idx="159">
                  <c:v>85.140646448489122</c:v>
                </c:pt>
                <c:pt idx="160">
                  <c:v>84.879851327723856</c:v>
                </c:pt>
                <c:pt idx="161">
                  <c:v>84.628248846413783</c:v>
                </c:pt>
                <c:pt idx="162">
                  <c:v>84.399722784806144</c:v>
                </c:pt>
                <c:pt idx="163">
                  <c:v>84.201784978018722</c:v>
                </c:pt>
                <c:pt idx="164">
                  <c:v>84.036078414479192</c:v>
                </c:pt>
                <c:pt idx="165">
                  <c:v>83.899904823603677</c:v>
                </c:pt>
                <c:pt idx="166">
                  <c:v>83.788108173257697</c:v>
                </c:pt>
                <c:pt idx="167">
                  <c:v>83.694762643633652</c:v>
                </c:pt>
                <c:pt idx="168">
                  <c:v>83.61435802992041</c:v>
                </c:pt>
                <c:pt idx="169">
                  <c:v>83.542421487202589</c:v>
                </c:pt>
                <c:pt idx="170">
                  <c:v>83.475681298143044</c:v>
                </c:pt>
                <c:pt idx="171">
                  <c:v>83.411944924089795</c:v>
                </c:pt>
                <c:pt idx="172">
                  <c:v>83.349852693241814</c:v>
                </c:pt>
                <c:pt idx="173">
                  <c:v>83.288619080114373</c:v>
                </c:pt>
                <c:pt idx="174">
                  <c:v>83.227819097737694</c:v>
                </c:pt>
                <c:pt idx="175">
                  <c:v>83.167236372580149</c:v>
                </c:pt>
                <c:pt idx="176">
                  <c:v>83.106766590068105</c:v>
                </c:pt>
                <c:pt idx="177">
                  <c:v>83.046361622464843</c:v>
                </c:pt>
                <c:pt idx="178">
                  <c:v>82.98599976247931</c:v>
                </c:pt>
                <c:pt idx="179">
                  <c:v>82.925671015922987</c:v>
                </c:pt>
                <c:pt idx="180">
                  <c:v>82.865370326791293</c:v>
                </c:pt>
                <c:pt idx="181">
                  <c:v>82.805094654981545</c:v>
                </c:pt>
                <c:pt idx="182">
                  <c:v>82.744841790522315</c:v>
                </c:pt>
                <c:pt idx="183">
                  <c:v>82.684609897637728</c:v>
                </c:pt>
                <c:pt idx="184">
                  <c:v>82.624397345946392</c:v>
                </c:pt>
                <c:pt idx="185">
                  <c:v>82.564202647834875</c:v>
                </c:pt>
                <c:pt idx="186">
                  <c:v>82.504024432967483</c:v>
                </c:pt>
                <c:pt idx="187">
                  <c:v>82.443861435266896</c:v>
                </c:pt>
                <c:pt idx="188">
                  <c:v>82.383712484084498</c:v>
                </c:pt>
                <c:pt idx="189">
                  <c:v>82.323576496931878</c:v>
                </c:pt>
                <c:pt idx="190">
                  <c:v>82.263452472974109</c:v>
                </c:pt>
                <c:pt idx="191">
                  <c:v>82.203339487040665</c:v>
                </c:pt>
                <c:pt idx="192">
                  <c:v>82.143236684069819</c:v>
                </c:pt>
                <c:pt idx="193">
                  <c:v>82.083143273945694</c:v>
                </c:pt>
                <c:pt idx="194">
                  <c:v>82.023058526699884</c:v>
                </c:pt>
                <c:pt idx="195">
                  <c:v>81.962981768053154</c:v>
                </c:pt>
                <c:pt idx="196">
                  <c:v>81.902912375274553</c:v>
                </c:pt>
                <c:pt idx="197">
                  <c:v>81.84284977333688</c:v>
                </c:pt>
                <c:pt idx="198">
                  <c:v>81.782793431348651</c:v>
                </c:pt>
                <c:pt idx="199">
                  <c:v>81.722742859243709</c:v>
                </c:pt>
                <c:pt idx="200">
                  <c:v>81.662697604710985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B!$BD$6:$BD$206</c:f>
              <c:numCache>
                <c:formatCode>General</c:formatCode>
                <c:ptCount val="201"/>
                <c:pt idx="0">
                  <c:v>89.282598541147621</c:v>
                </c:pt>
                <c:pt idx="1">
                  <c:v>89.276836426420132</c:v>
                </c:pt>
                <c:pt idx="2">
                  <c:v>89.271076988482733</c:v>
                </c:pt>
                <c:pt idx="3">
                  <c:v>89.265320434876585</c:v>
                </c:pt>
                <c:pt idx="4">
                  <c:v>89.259566988264041</c:v>
                </c:pt>
                <c:pt idx="5">
                  <c:v>89.253816887412768</c:v>
                </c:pt>
                <c:pt idx="6">
                  <c:v>89.248070388228996</c:v>
                </c:pt>
                <c:pt idx="7">
                  <c:v>89.242327764839644</c:v>
                </c:pt>
                <c:pt idx="8">
                  <c:v>89.236589310723403</c:v>
                </c:pt>
                <c:pt idx="9">
                  <c:v>89.230855339890169</c:v>
                </c:pt>
                <c:pt idx="10">
                  <c:v>89.225126188107097</c:v>
                </c:pt>
                <c:pt idx="11">
                  <c:v>89.219402214169747</c:v>
                </c:pt>
                <c:pt idx="12">
                  <c:v>89.213683801215197</c:v>
                </c:pt>
                <c:pt idx="13">
                  <c:v>89.207971358073294</c:v>
                </c:pt>
                <c:pt idx="14">
                  <c:v>89.202265320651136</c:v>
                </c:pt>
                <c:pt idx="15">
                  <c:v>89.19656615334452</c:v>
                </c:pt>
                <c:pt idx="16">
                  <c:v>89.190874350468263</c:v>
                </c:pt>
                <c:pt idx="17">
                  <c:v>89.185190437695866</c:v>
                </c:pt>
                <c:pt idx="18">
                  <c:v>89.179514973497064</c:v>
                </c:pt>
                <c:pt idx="19">
                  <c:v>89.173848550558446</c:v>
                </c:pt>
                <c:pt idx="20">
                  <c:v>89.168191797171104</c:v>
                </c:pt>
                <c:pt idx="21">
                  <c:v>89.162545378564843</c:v>
                </c:pt>
                <c:pt idx="22">
                  <c:v>89.15690999816546</c:v>
                </c:pt>
                <c:pt idx="23">
                  <c:v>89.151286398747686</c:v>
                </c:pt>
                <c:pt idx="24">
                  <c:v>89.145675363451204</c:v>
                </c:pt>
                <c:pt idx="25">
                  <c:v>89.140077716622429</c:v>
                </c:pt>
                <c:pt idx="26">
                  <c:v>89.134494324438222</c:v>
                </c:pt>
                <c:pt idx="27">
                  <c:v>89.128926095261306</c:v>
                </c:pt>
                <c:pt idx="28">
                  <c:v>89.123373979669168</c:v>
                </c:pt>
                <c:pt idx="29">
                  <c:v>89.117838970089608</c:v>
                </c:pt>
                <c:pt idx="30">
                  <c:v>89.112322099966121</c:v>
                </c:pt>
                <c:pt idx="31">
                  <c:v>89.106824442365578</c:v>
                </c:pt>
                <c:pt idx="32">
                  <c:v>89.101347107927609</c:v>
                </c:pt>
                <c:pt idx="33">
                  <c:v>89.095891242041588</c:v>
                </c:pt>
                <c:pt idx="34">
                  <c:v>89.090458021120909</c:v>
                </c:pt>
                <c:pt idx="35">
                  <c:v>89.085048647827236</c:v>
                </c:pt>
                <c:pt idx="36">
                  <c:v>89.079664345077092</c:v>
                </c:pt>
                <c:pt idx="37">
                  <c:v>89.074306348641642</c:v>
                </c:pt>
                <c:pt idx="38">
                  <c:v>89.068975898125771</c:v>
                </c:pt>
                <c:pt idx="39">
                  <c:v>89.063674226086107</c:v>
                </c:pt>
                <c:pt idx="40">
                  <c:v>89.058402545016619</c:v>
                </c:pt>
                <c:pt idx="41">
                  <c:v>89.053162031898438</c:v>
                </c:pt>
                <c:pt idx="42">
                  <c:v>89.047953809972981</c:v>
                </c:pt>
                <c:pt idx="43">
                  <c:v>89.042778927358768</c:v>
                </c:pt>
                <c:pt idx="44">
                  <c:v>89.037638332087397</c:v>
                </c:pt>
                <c:pt idx="45">
                  <c:v>89.032532843087665</c:v>
                </c:pt>
                <c:pt idx="46">
                  <c:v>89.027463116595342</c:v>
                </c:pt>
                <c:pt idx="47">
                  <c:v>89.022429607410601</c:v>
                </c:pt>
                <c:pt idx="48">
                  <c:v>89.017432524367038</c:v>
                </c:pt>
                <c:pt idx="49">
                  <c:v>89.012471779313572</c:v>
                </c:pt>
                <c:pt idx="50">
                  <c:v>89.00754692884567</c:v>
                </c:pt>
                <c:pt idx="51">
                  <c:v>89.002657107955429</c:v>
                </c:pt>
                <c:pt idx="52">
                  <c:v>88.997800954701447</c:v>
                </c:pt>
                <c:pt idx="53">
                  <c:v>88.992976524931748</c:v>
                </c:pt>
                <c:pt idx="54">
                  <c:v>88.988181196027526</c:v>
                </c:pt>
                <c:pt idx="55">
                  <c:v>88.983411558574744</c:v>
                </c:pt>
                <c:pt idx="56">
                  <c:v>88.978663294817736</c:v>
                </c:pt>
                <c:pt idx="57">
                  <c:v>88.973931042708742</c:v>
                </c:pt>
                <c:pt idx="58">
                  <c:v>88.969208244343363</c:v>
                </c:pt>
                <c:pt idx="59">
                  <c:v>88.96448697757323</c:v>
                </c:pt>
                <c:pt idx="60">
                  <c:v>88.959757769616147</c:v>
                </c:pt>
                <c:pt idx="61">
                  <c:v>88.955009391557823</c:v>
                </c:pt>
                <c:pt idx="62">
                  <c:v>88.950228632758723</c:v>
                </c:pt>
                <c:pt idx="63">
                  <c:v>88.945400054366644</c:v>
                </c:pt>
                <c:pt idx="64">
                  <c:v>88.940505721397358</c:v>
                </c:pt>
                <c:pt idx="65">
                  <c:v>88.935524913203636</c:v>
                </c:pt>
                <c:pt idx="66">
                  <c:v>88.930433812620748</c:v>
                </c:pt>
                <c:pt idx="67">
                  <c:v>88.925205174677558</c:v>
                </c:pt>
                <c:pt idx="68">
                  <c:v>88.919807976512814</c:v>
                </c:pt>
                <c:pt idx="69">
                  <c:v>88.914207051060757</c:v>
                </c:pt>
                <c:pt idx="70">
                  <c:v>88.908362708183375</c:v>
                </c:pt>
                <c:pt idx="71">
                  <c:v>88.902230348247244</c:v>
                </c:pt>
                <c:pt idx="72">
                  <c:v>88.895760074681831</c:v>
                </c:pt>
                <c:pt idx="73">
                  <c:v>88.888896313813163</c:v>
                </c:pt>
                <c:pt idx="74">
                  <c:v>88.881577452235305</c:v>
                </c:pt>
                <c:pt idx="75">
                  <c:v>88.8737355041347</c:v>
                </c:pt>
                <c:pt idx="76">
                  <c:v>88.865295823274252</c:v>
                </c:pt>
                <c:pt idx="77">
                  <c:v>88.85617687669874</c:v>
                </c:pt>
                <c:pt idx="78">
                  <c:v>88.846290099542927</c:v>
                </c:pt>
                <c:pt idx="79">
                  <c:v>88.835539852461437</c:v>
                </c:pt>
                <c:pt idx="80">
                  <c:v>88.823823504985043</c:v>
                </c:pt>
                <c:pt idx="81">
                  <c:v>88.811031669317927</c:v>
                </c:pt>
                <c:pt idx="82">
                  <c:v>88.797048609477528</c:v>
                </c:pt>
                <c:pt idx="83">
                  <c:v>88.781752849962459</c:v>
                </c:pt>
                <c:pt idx="84">
                  <c:v>88.765018006025201</c:v>
                </c:pt>
                <c:pt idx="85">
                  <c:v>88.746713853847936</c:v>
                </c:pt>
                <c:pt idx="86">
                  <c:v>88.726707653234058</c:v>
                </c:pt>
                <c:pt idx="87">
                  <c:v>88.704865727683355</c:v>
                </c:pt>
                <c:pt idx="88">
                  <c:v>88.681055296876849</c:v>
                </c:pt>
                <c:pt idx="89">
                  <c:v>88.65514654479712</c:v>
                </c:pt>
                <c:pt idx="90">
                  <c:v>88.6270148932891</c:v>
                </c:pt>
                <c:pt idx="91">
                  <c:v>88.596543436395493</c:v>
                </c:pt>
                <c:pt idx="92">
                  <c:v>88.563625476096917</c:v>
                </c:pt>
                <c:pt idx="93">
                  <c:v>88.528167086172161</c:v>
                </c:pt>
                <c:pt idx="94">
                  <c:v>88.490089618963253</c:v>
                </c:pt>
                <c:pt idx="95">
                  <c:v>88.449332061140012</c:v>
                </c:pt>
                <c:pt idx="96">
                  <c:v>88.405853140309802</c:v>
                </c:pt>
                <c:pt idx="97">
                  <c:v>88.359633085514105</c:v>
                </c:pt>
                <c:pt idx="98">
                  <c:v>88.310674951938012</c:v>
                </c:pt>
                <c:pt idx="99">
                  <c:v>88.259005433701077</c:v>
                </c:pt>
                <c:pt idx="100">
                  <c:v>88.204675107990965</c:v>
                </c:pt>
                <c:pt idx="101">
                  <c:v>88.147758078043182</c:v>
                </c:pt>
                <c:pt idx="102">
                  <c:v>88.088351010022649</c:v>
                </c:pt>
                <c:pt idx="103">
                  <c:v>88.026571587763783</c:v>
                </c:pt>
                <c:pt idx="104">
                  <c:v>87.962556437409319</c:v>
                </c:pt>
                <c:pt idx="105">
                  <c:v>87.896458599093279</c:v>
                </c:pt>
                <c:pt idx="106">
                  <c:v>87.828444643045742</c:v>
                </c:pt>
                <c:pt idx="107">
                  <c:v>87.758691541419836</c:v>
                </c:pt>
                <c:pt idx="108">
                  <c:v>87.687383413935692</c:v>
                </c:pt>
                <c:pt idx="109">
                  <c:v>87.614708264955709</c:v>
                </c:pt>
                <c:pt idx="110">
                  <c:v>87.540854822356266</c:v>
                </c:pt>
                <c:pt idx="111">
                  <c:v>87.466009575599372</c:v>
                </c:pt>
                <c:pt idx="112">
                  <c:v>87.39035409317701</c:v>
                </c:pt>
                <c:pt idx="113">
                  <c:v>87.314062679746598</c:v>
                </c:pt>
                <c:pt idx="114">
                  <c:v>87.237300412453038</c:v>
                </c:pt>
                <c:pt idx="115">
                  <c:v>87.16022157565007</c:v>
                </c:pt>
                <c:pt idx="116">
                  <c:v>87.082968494723445</c:v>
                </c:pt>
                <c:pt idx="117">
                  <c:v>87.005670753881958</c:v>
                </c:pt>
                <c:pt idx="118">
                  <c:v>86.928444770153902</c:v>
                </c:pt>
                <c:pt idx="119">
                  <c:v>86.851393686611246</c:v>
                </c:pt>
                <c:pt idx="120">
                  <c:v>86.774607541953557</c:v>
                </c:pt>
                <c:pt idx="121">
                  <c:v>86.698163670722124</c:v>
                </c:pt>
                <c:pt idx="122">
                  <c:v>86.622127288134891</c:v>
                </c:pt>
                <c:pt idx="123">
                  <c:v>86.54655221531641</c:v>
                </c:pt>
                <c:pt idx="124">
                  <c:v>86.471481704012035</c:v>
                </c:pt>
                <c:pt idx="125">
                  <c:v>86.396949324213438</c:v>
                </c:pt>
                <c:pt idx="126">
                  <c:v>86.322979883037164</c:v>
                </c:pt>
                <c:pt idx="127">
                  <c:v>86.249590348316801</c:v>
                </c:pt>
                <c:pt idx="128">
                  <c:v>86.17679075540326</c:v>
                </c:pt>
                <c:pt idx="129">
                  <c:v>86.104585080400142</c:v>
                </c:pt>
                <c:pt idx="130">
                  <c:v>86.032972067357974</c:v>
                </c:pt>
                <c:pt idx="131">
                  <c:v>85.961946000724396</c:v>
                </c:pt>
                <c:pt idx="132">
                  <c:v>85.891497417570349</c:v>
                </c:pt>
                <c:pt idx="133">
                  <c:v>85.821613756784956</c:v>
                </c:pt>
                <c:pt idx="134">
                  <c:v>85.752279944586959</c:v>
                </c:pt>
                <c:pt idx="135">
                  <c:v>85.683478917381038</c:v>
                </c:pt>
                <c:pt idx="136">
                  <c:v>85.615192084252016</c:v>
                </c:pt>
                <c:pt idx="137">
                  <c:v>85.547399732295204</c:v>
                </c:pt>
                <c:pt idx="138">
                  <c:v>85.480081378586604</c:v>
                </c:pt>
                <c:pt idx="139">
                  <c:v>85.41321607295697</c:v>
                </c:pt>
                <c:pt idx="140">
                  <c:v>85.346782655899062</c:v>
                </c:pt>
                <c:pt idx="141">
                  <c:v>85.280759975951568</c:v>
                </c:pt>
                <c:pt idx="142">
                  <c:v>85.215127070803689</c:v>
                </c:pt>
                <c:pt idx="143">
                  <c:v>85.149863316183641</c:v>
                </c:pt>
                <c:pt idx="144">
                  <c:v>85.084948546357779</c:v>
                </c:pt>
                <c:pt idx="145">
                  <c:v>85.020363149795003</c:v>
                </c:pt>
                <c:pt idx="146">
                  <c:v>84.956088143261979</c:v>
                </c:pt>
                <c:pt idx="147">
                  <c:v>84.892105227317671</c:v>
                </c:pt>
                <c:pt idx="148">
                  <c:v>84.828396825884539</c:v>
                </c:pt>
                <c:pt idx="149">
                  <c:v>84.764946112289977</c:v>
                </c:pt>
                <c:pt idx="150">
                  <c:v>84.701737023905451</c:v>
                </c:pt>
                <c:pt idx="151">
                  <c:v>84.638754267259827</c:v>
                </c:pt>
                <c:pt idx="152">
                  <c:v>84.575983315273277</c:v>
                </c:pt>
                <c:pt idx="153">
                  <c:v>84.513410398048308</c:v>
                </c:pt>
                <c:pt idx="154">
                  <c:v>84.451022488462641</c:v>
                </c:pt>
                <c:pt idx="155">
                  <c:v>84.388807283638812</c:v>
                </c:pt>
                <c:pt idx="156">
                  <c:v>84.326753183211622</c:v>
                </c:pt>
                <c:pt idx="157">
                  <c:v>84.264849265179834</c:v>
                </c:pt>
                <c:pt idx="158">
                  <c:v>84.203085260008692</c:v>
                </c:pt>
                <c:pt idx="159">
                  <c:v>84.141451523544802</c:v>
                </c:pt>
                <c:pt idx="160">
                  <c:v>84.079939009213504</c:v>
                </c:pt>
                <c:pt idx="161">
                  <c:v>84.018539239889463</c:v>
                </c:pt>
                <c:pt idx="162">
                  <c:v>83.957244279761284</c:v>
                </c:pt>
                <c:pt idx="163">
                  <c:v>83.89604670645268</c:v>
                </c:pt>
                <c:pt idx="164">
                  <c:v>83.834939583610634</c:v>
                </c:pt>
                <c:pt idx="165">
                  <c:v>83.773916434127699</c:v>
                </c:pt>
                <c:pt idx="166">
                  <c:v>83.712971214128601</c:v>
                </c:pt>
                <c:pt idx="167">
                  <c:v>83.652098287819527</c:v>
                </c:pt>
                <c:pt idx="168">
                  <c:v>83.591292403271808</c:v>
                </c:pt>
                <c:pt idx="169">
                  <c:v>83.530548669189841</c:v>
                </c:pt>
                <c:pt idx="170">
                  <c:v>83.469862532694179</c:v>
                </c:pt>
                <c:pt idx="171">
                  <c:v>83.409229758135794</c:v>
                </c:pt>
                <c:pt idx="172">
                  <c:v>83.348646406943928</c:v>
                </c:pt>
                <c:pt idx="173">
                  <c:v>83.288108818501257</c:v>
                </c:pt>
                <c:pt idx="174">
                  <c:v>83.227613592030153</c:v>
                </c:pt>
                <c:pt idx="175">
                  <c:v>83.167157569468586</c:v>
                </c:pt>
                <c:pt idx="176">
                  <c:v>83.106737819308293</c:v>
                </c:pt>
                <c:pt idx="177">
                  <c:v>83.046351621364508</c:v>
                </c:pt>
                <c:pt idx="178">
                  <c:v>82.985996452443246</c:v>
                </c:pt>
                <c:pt idx="179">
                  <c:v>82.925669972870523</c:v>
                </c:pt>
                <c:pt idx="180">
                  <c:v>82.86537001384626</c:v>
                </c:pt>
                <c:pt idx="181">
                  <c:v>82.805094565585463</c:v>
                </c:pt>
                <c:pt idx="182">
                  <c:v>82.744841766208268</c:v>
                </c:pt>
                <c:pt idx="183">
                  <c:v>82.684609891341438</c:v>
                </c:pt>
                <c:pt idx="184">
                  <c:v>82.624397344393998</c:v>
                </c:pt>
                <c:pt idx="185">
                  <c:v>82.564202647470452</c:v>
                </c:pt>
                <c:pt idx="186">
                  <c:v>82.504024432886027</c:v>
                </c:pt>
                <c:pt idx="187">
                  <c:v>82.443861435249559</c:v>
                </c:pt>
                <c:pt idx="188">
                  <c:v>82.383712484080988</c:v>
                </c:pt>
                <c:pt idx="189">
                  <c:v>82.323576496931196</c:v>
                </c:pt>
                <c:pt idx="190">
                  <c:v>82.263452472973981</c:v>
                </c:pt>
                <c:pt idx="191">
                  <c:v>82.203339487040637</c:v>
                </c:pt>
                <c:pt idx="192">
                  <c:v>82.143236684069819</c:v>
                </c:pt>
                <c:pt idx="193">
                  <c:v>82.083143273945694</c:v>
                </c:pt>
                <c:pt idx="194">
                  <c:v>82.023058526699884</c:v>
                </c:pt>
                <c:pt idx="195">
                  <c:v>81.962981768053154</c:v>
                </c:pt>
                <c:pt idx="196">
                  <c:v>81.902912375274553</c:v>
                </c:pt>
                <c:pt idx="197">
                  <c:v>81.84284977333688</c:v>
                </c:pt>
                <c:pt idx="198">
                  <c:v>81.782793431348651</c:v>
                </c:pt>
                <c:pt idx="199">
                  <c:v>81.722742859243709</c:v>
                </c:pt>
                <c:pt idx="200">
                  <c:v>81.662697604710985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901392"/>
        <c:axId val="600901784"/>
      </c:scatterChart>
      <c:valAx>
        <c:axId val="6009013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0901784"/>
        <c:crosses val="autoZero"/>
        <c:crossBetween val="midCat"/>
      </c:valAx>
      <c:valAx>
        <c:axId val="6009017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090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B!$L$6:$L$206</c:f>
              <c:numCache>
                <c:formatCode>General</c:formatCode>
                <c:ptCount val="201"/>
                <c:pt idx="0">
                  <c:v>83.171000000000006</c:v>
                </c:pt>
                <c:pt idx="1">
                  <c:v>82.6</c:v>
                </c:pt>
                <c:pt idx="2">
                  <c:v>82.213999999999999</c:v>
                </c:pt>
                <c:pt idx="3">
                  <c:v>83.656999999999996</c:v>
                </c:pt>
                <c:pt idx="4">
                  <c:v>83.543000000000006</c:v>
                </c:pt>
                <c:pt idx="5">
                  <c:v>82.656999999999996</c:v>
                </c:pt>
                <c:pt idx="6">
                  <c:v>84.3</c:v>
                </c:pt>
                <c:pt idx="7">
                  <c:v>83.414000000000001</c:v>
                </c:pt>
                <c:pt idx="8">
                  <c:v>84.043000000000006</c:v>
                </c:pt>
                <c:pt idx="9">
                  <c:v>82.3</c:v>
                </c:pt>
                <c:pt idx="10">
                  <c:v>83.543000000000006</c:v>
                </c:pt>
                <c:pt idx="11">
                  <c:v>82.885999999999996</c:v>
                </c:pt>
                <c:pt idx="12">
                  <c:v>83.3</c:v>
                </c:pt>
                <c:pt idx="13">
                  <c:v>82.257000000000005</c:v>
                </c:pt>
                <c:pt idx="14">
                  <c:v>81.728999999999999</c:v>
                </c:pt>
                <c:pt idx="15">
                  <c:v>82.956999999999994</c:v>
                </c:pt>
                <c:pt idx="16">
                  <c:v>82</c:v>
                </c:pt>
                <c:pt idx="17">
                  <c:v>82.671000000000006</c:v>
                </c:pt>
                <c:pt idx="18">
                  <c:v>82.585999999999999</c:v>
                </c:pt>
                <c:pt idx="19">
                  <c:v>84.286000000000001</c:v>
                </c:pt>
                <c:pt idx="20">
                  <c:v>82.813999999999993</c:v>
                </c:pt>
                <c:pt idx="21">
                  <c:v>83.856999999999999</c:v>
                </c:pt>
                <c:pt idx="22">
                  <c:v>83.5</c:v>
                </c:pt>
                <c:pt idx="23">
                  <c:v>83.242999999999995</c:v>
                </c:pt>
                <c:pt idx="24">
                  <c:v>85.085999999999999</c:v>
                </c:pt>
                <c:pt idx="25">
                  <c:v>84.971000000000004</c:v>
                </c:pt>
                <c:pt idx="26">
                  <c:v>83.156999999999996</c:v>
                </c:pt>
                <c:pt idx="27">
                  <c:v>83.271000000000001</c:v>
                </c:pt>
                <c:pt idx="28">
                  <c:v>85.228999999999999</c:v>
                </c:pt>
                <c:pt idx="29">
                  <c:v>85.171000000000006</c:v>
                </c:pt>
                <c:pt idx="30">
                  <c:v>85.870999999999995</c:v>
                </c:pt>
                <c:pt idx="31">
                  <c:v>85.442999999999998</c:v>
                </c:pt>
                <c:pt idx="32">
                  <c:v>85.870999999999995</c:v>
                </c:pt>
                <c:pt idx="33">
                  <c:v>85.656999999999996</c:v>
                </c:pt>
                <c:pt idx="34">
                  <c:v>86.4</c:v>
                </c:pt>
                <c:pt idx="35">
                  <c:v>85.856999999999999</c:v>
                </c:pt>
                <c:pt idx="36">
                  <c:v>86.313999999999993</c:v>
                </c:pt>
                <c:pt idx="37">
                  <c:v>86.7</c:v>
                </c:pt>
                <c:pt idx="38">
                  <c:v>88.971000000000004</c:v>
                </c:pt>
                <c:pt idx="39">
                  <c:v>86.585999999999999</c:v>
                </c:pt>
                <c:pt idx="40">
                  <c:v>89.971000000000004</c:v>
                </c:pt>
                <c:pt idx="41">
                  <c:v>89.528999999999996</c:v>
                </c:pt>
                <c:pt idx="42">
                  <c:v>92.3</c:v>
                </c:pt>
                <c:pt idx="43">
                  <c:v>94.043000000000006</c:v>
                </c:pt>
                <c:pt idx="44">
                  <c:v>97.171000000000006</c:v>
                </c:pt>
                <c:pt idx="45">
                  <c:v>101.014</c:v>
                </c:pt>
                <c:pt idx="46">
                  <c:v>106.114</c:v>
                </c:pt>
                <c:pt idx="47">
                  <c:v>112.8</c:v>
                </c:pt>
                <c:pt idx="48">
                  <c:v>120.81399999999999</c:v>
                </c:pt>
                <c:pt idx="49">
                  <c:v>128.87100000000001</c:v>
                </c:pt>
                <c:pt idx="50">
                  <c:v>139.614</c:v>
                </c:pt>
                <c:pt idx="51">
                  <c:v>148.857</c:v>
                </c:pt>
                <c:pt idx="52">
                  <c:v>158.31399999999999</c:v>
                </c:pt>
                <c:pt idx="53">
                  <c:v>168.67099999999999</c:v>
                </c:pt>
                <c:pt idx="54">
                  <c:v>178.12899999999999</c:v>
                </c:pt>
                <c:pt idx="55">
                  <c:v>186.37100000000001</c:v>
                </c:pt>
                <c:pt idx="56">
                  <c:v>192.45699999999999</c:v>
                </c:pt>
                <c:pt idx="57">
                  <c:v>195.18600000000001</c:v>
                </c:pt>
                <c:pt idx="58">
                  <c:v>197.9</c:v>
                </c:pt>
                <c:pt idx="59">
                  <c:v>195.429</c:v>
                </c:pt>
                <c:pt idx="60">
                  <c:v>189.471</c:v>
                </c:pt>
                <c:pt idx="61">
                  <c:v>175.571</c:v>
                </c:pt>
                <c:pt idx="62">
                  <c:v>150.22900000000001</c:v>
                </c:pt>
                <c:pt idx="63">
                  <c:v>114.486</c:v>
                </c:pt>
                <c:pt idx="64">
                  <c:v>90.971000000000004</c:v>
                </c:pt>
                <c:pt idx="65">
                  <c:v>84.186000000000007</c:v>
                </c:pt>
                <c:pt idx="66">
                  <c:v>84.7</c:v>
                </c:pt>
                <c:pt idx="67">
                  <c:v>83.385999999999996</c:v>
                </c:pt>
                <c:pt idx="68">
                  <c:v>83.429000000000002</c:v>
                </c:pt>
                <c:pt idx="69">
                  <c:v>83.813999999999993</c:v>
                </c:pt>
                <c:pt idx="70">
                  <c:v>85.614000000000004</c:v>
                </c:pt>
                <c:pt idx="71">
                  <c:v>87.070999999999998</c:v>
                </c:pt>
                <c:pt idx="72">
                  <c:v>89.614000000000004</c:v>
                </c:pt>
                <c:pt idx="73">
                  <c:v>90.471000000000004</c:v>
                </c:pt>
                <c:pt idx="74">
                  <c:v>92.971000000000004</c:v>
                </c:pt>
                <c:pt idx="75">
                  <c:v>96.143000000000001</c:v>
                </c:pt>
                <c:pt idx="76">
                  <c:v>100.014</c:v>
                </c:pt>
                <c:pt idx="77">
                  <c:v>105.443</c:v>
                </c:pt>
                <c:pt idx="78">
                  <c:v>111.143</c:v>
                </c:pt>
                <c:pt idx="79">
                  <c:v>117.614</c:v>
                </c:pt>
                <c:pt idx="80">
                  <c:v>123.67100000000001</c:v>
                </c:pt>
                <c:pt idx="81">
                  <c:v>128.05699999999999</c:v>
                </c:pt>
                <c:pt idx="82">
                  <c:v>130.54300000000001</c:v>
                </c:pt>
                <c:pt idx="83">
                  <c:v>132.386</c:v>
                </c:pt>
                <c:pt idx="84">
                  <c:v>130.857</c:v>
                </c:pt>
                <c:pt idx="85">
                  <c:v>124.729</c:v>
                </c:pt>
                <c:pt idx="86">
                  <c:v>114.443</c:v>
                </c:pt>
                <c:pt idx="87">
                  <c:v>99.9</c:v>
                </c:pt>
                <c:pt idx="88">
                  <c:v>90.3</c:v>
                </c:pt>
                <c:pt idx="89">
                  <c:v>85.914000000000001</c:v>
                </c:pt>
                <c:pt idx="90">
                  <c:v>84</c:v>
                </c:pt>
                <c:pt idx="91">
                  <c:v>83.671000000000006</c:v>
                </c:pt>
                <c:pt idx="92">
                  <c:v>81.213999999999999</c:v>
                </c:pt>
                <c:pt idx="93">
                  <c:v>82.786000000000001</c:v>
                </c:pt>
                <c:pt idx="94">
                  <c:v>83.843000000000004</c:v>
                </c:pt>
                <c:pt idx="95">
                  <c:v>81.129000000000005</c:v>
                </c:pt>
                <c:pt idx="96">
                  <c:v>80.257000000000005</c:v>
                </c:pt>
                <c:pt idx="97">
                  <c:v>81.013999999999996</c:v>
                </c:pt>
                <c:pt idx="98">
                  <c:v>83.085999999999999</c:v>
                </c:pt>
                <c:pt idx="99">
                  <c:v>82.013999999999996</c:v>
                </c:pt>
                <c:pt idx="100">
                  <c:v>82.9</c:v>
                </c:pt>
                <c:pt idx="101">
                  <c:v>82.856999999999999</c:v>
                </c:pt>
                <c:pt idx="102">
                  <c:v>83</c:v>
                </c:pt>
                <c:pt idx="103">
                  <c:v>84.429000000000002</c:v>
                </c:pt>
                <c:pt idx="104">
                  <c:v>82.843000000000004</c:v>
                </c:pt>
                <c:pt idx="105">
                  <c:v>83.313999999999993</c:v>
                </c:pt>
                <c:pt idx="106">
                  <c:v>85.028999999999996</c:v>
                </c:pt>
                <c:pt idx="107">
                  <c:v>85.186000000000007</c:v>
                </c:pt>
                <c:pt idx="108">
                  <c:v>84.3</c:v>
                </c:pt>
                <c:pt idx="109">
                  <c:v>83.843000000000004</c:v>
                </c:pt>
                <c:pt idx="110">
                  <c:v>84.643000000000001</c:v>
                </c:pt>
                <c:pt idx="111">
                  <c:v>84.713999999999999</c:v>
                </c:pt>
                <c:pt idx="112">
                  <c:v>83.843000000000004</c:v>
                </c:pt>
                <c:pt idx="113">
                  <c:v>84.213999999999999</c:v>
                </c:pt>
                <c:pt idx="114">
                  <c:v>83.114000000000004</c:v>
                </c:pt>
                <c:pt idx="115">
                  <c:v>84.171000000000006</c:v>
                </c:pt>
                <c:pt idx="116">
                  <c:v>84.742999999999995</c:v>
                </c:pt>
                <c:pt idx="117">
                  <c:v>84.929000000000002</c:v>
                </c:pt>
                <c:pt idx="118">
                  <c:v>85.343000000000004</c:v>
                </c:pt>
                <c:pt idx="119">
                  <c:v>86.528999999999996</c:v>
                </c:pt>
                <c:pt idx="120">
                  <c:v>89.028999999999996</c:v>
                </c:pt>
                <c:pt idx="121">
                  <c:v>88.528999999999996</c:v>
                </c:pt>
                <c:pt idx="122">
                  <c:v>88.728999999999999</c:v>
                </c:pt>
                <c:pt idx="123">
                  <c:v>88.271000000000001</c:v>
                </c:pt>
                <c:pt idx="124">
                  <c:v>88.171000000000006</c:v>
                </c:pt>
                <c:pt idx="125">
                  <c:v>88.228999999999999</c:v>
                </c:pt>
                <c:pt idx="126">
                  <c:v>86.942999999999998</c:v>
                </c:pt>
                <c:pt idx="127">
                  <c:v>84.771000000000001</c:v>
                </c:pt>
                <c:pt idx="128">
                  <c:v>85.3</c:v>
                </c:pt>
                <c:pt idx="129">
                  <c:v>83.585999999999999</c:v>
                </c:pt>
                <c:pt idx="130">
                  <c:v>83.757000000000005</c:v>
                </c:pt>
                <c:pt idx="131">
                  <c:v>81.786000000000001</c:v>
                </c:pt>
                <c:pt idx="132">
                  <c:v>81.585999999999999</c:v>
                </c:pt>
                <c:pt idx="133">
                  <c:v>81.557000000000002</c:v>
                </c:pt>
                <c:pt idx="134">
                  <c:v>80.3</c:v>
                </c:pt>
                <c:pt idx="135">
                  <c:v>80.570999999999998</c:v>
                </c:pt>
                <c:pt idx="136">
                  <c:v>80.813999999999993</c:v>
                </c:pt>
                <c:pt idx="137">
                  <c:v>80.557000000000002</c:v>
                </c:pt>
                <c:pt idx="138">
                  <c:v>81.043000000000006</c:v>
                </c:pt>
                <c:pt idx="139">
                  <c:v>82.143000000000001</c:v>
                </c:pt>
                <c:pt idx="140">
                  <c:v>80.442999999999998</c:v>
                </c:pt>
                <c:pt idx="141">
                  <c:v>81.429000000000002</c:v>
                </c:pt>
                <c:pt idx="142">
                  <c:v>81.486000000000004</c:v>
                </c:pt>
                <c:pt idx="143">
                  <c:v>81.686000000000007</c:v>
                </c:pt>
                <c:pt idx="144">
                  <c:v>80.813999999999993</c:v>
                </c:pt>
                <c:pt idx="145">
                  <c:v>80.786000000000001</c:v>
                </c:pt>
                <c:pt idx="146">
                  <c:v>80.414000000000001</c:v>
                </c:pt>
                <c:pt idx="147">
                  <c:v>81.643000000000001</c:v>
                </c:pt>
                <c:pt idx="148">
                  <c:v>80.971000000000004</c:v>
                </c:pt>
                <c:pt idx="149">
                  <c:v>81.414000000000001</c:v>
                </c:pt>
                <c:pt idx="150">
                  <c:v>81.956999999999994</c:v>
                </c:pt>
                <c:pt idx="151">
                  <c:v>82.456999999999994</c:v>
                </c:pt>
                <c:pt idx="152">
                  <c:v>82.956999999999994</c:v>
                </c:pt>
                <c:pt idx="153">
                  <c:v>82.956999999999994</c:v>
                </c:pt>
                <c:pt idx="154">
                  <c:v>83.728999999999999</c:v>
                </c:pt>
                <c:pt idx="155">
                  <c:v>83.585999999999999</c:v>
                </c:pt>
                <c:pt idx="156">
                  <c:v>84.614000000000004</c:v>
                </c:pt>
                <c:pt idx="157">
                  <c:v>84.629000000000005</c:v>
                </c:pt>
                <c:pt idx="158">
                  <c:v>84.414000000000001</c:v>
                </c:pt>
                <c:pt idx="159">
                  <c:v>83.043000000000006</c:v>
                </c:pt>
                <c:pt idx="160">
                  <c:v>81.656999999999996</c:v>
                </c:pt>
                <c:pt idx="161">
                  <c:v>79.986000000000004</c:v>
                </c:pt>
                <c:pt idx="162">
                  <c:v>80.171000000000006</c:v>
                </c:pt>
                <c:pt idx="163">
                  <c:v>80.028999999999996</c:v>
                </c:pt>
                <c:pt idx="164">
                  <c:v>79.528999999999996</c:v>
                </c:pt>
                <c:pt idx="165">
                  <c:v>77.513999999999996</c:v>
                </c:pt>
                <c:pt idx="166">
                  <c:v>79.057000000000002</c:v>
                </c:pt>
                <c:pt idx="167">
                  <c:v>78.828999999999994</c:v>
                </c:pt>
                <c:pt idx="168">
                  <c:v>79.971000000000004</c:v>
                </c:pt>
                <c:pt idx="169">
                  <c:v>80.057000000000002</c:v>
                </c:pt>
                <c:pt idx="170">
                  <c:v>79.528999999999996</c:v>
                </c:pt>
                <c:pt idx="171">
                  <c:v>79.114000000000004</c:v>
                </c:pt>
                <c:pt idx="172">
                  <c:v>80.028999999999996</c:v>
                </c:pt>
                <c:pt idx="173">
                  <c:v>78.213999999999999</c:v>
                </c:pt>
                <c:pt idx="174">
                  <c:v>79.942999999999998</c:v>
                </c:pt>
                <c:pt idx="175">
                  <c:v>80.257000000000005</c:v>
                </c:pt>
                <c:pt idx="176">
                  <c:v>80.471000000000004</c:v>
                </c:pt>
                <c:pt idx="177">
                  <c:v>79.242999999999995</c:v>
                </c:pt>
                <c:pt idx="178">
                  <c:v>79.313999999999993</c:v>
                </c:pt>
                <c:pt idx="179">
                  <c:v>80.013999999999996</c:v>
                </c:pt>
                <c:pt idx="180">
                  <c:v>78.771000000000001</c:v>
                </c:pt>
                <c:pt idx="181">
                  <c:v>80.013999999999996</c:v>
                </c:pt>
                <c:pt idx="182">
                  <c:v>79.2</c:v>
                </c:pt>
                <c:pt idx="183">
                  <c:v>80.343000000000004</c:v>
                </c:pt>
                <c:pt idx="184">
                  <c:v>78.7</c:v>
                </c:pt>
                <c:pt idx="185">
                  <c:v>79.656999999999996</c:v>
                </c:pt>
                <c:pt idx="186">
                  <c:v>78.414000000000001</c:v>
                </c:pt>
                <c:pt idx="187">
                  <c:v>78.656999999999996</c:v>
                </c:pt>
                <c:pt idx="188">
                  <c:v>79.713999999999999</c:v>
                </c:pt>
                <c:pt idx="189">
                  <c:v>79.114000000000004</c:v>
                </c:pt>
                <c:pt idx="190">
                  <c:v>78.900000000000006</c:v>
                </c:pt>
                <c:pt idx="191">
                  <c:v>78</c:v>
                </c:pt>
                <c:pt idx="192">
                  <c:v>76.328999999999994</c:v>
                </c:pt>
                <c:pt idx="193">
                  <c:v>77.557000000000002</c:v>
                </c:pt>
                <c:pt idx="194">
                  <c:v>78.757000000000005</c:v>
                </c:pt>
                <c:pt idx="195">
                  <c:v>78.543000000000006</c:v>
                </c:pt>
                <c:pt idx="196">
                  <c:v>77.713999999999999</c:v>
                </c:pt>
                <c:pt idx="197">
                  <c:v>78.914000000000001</c:v>
                </c:pt>
                <c:pt idx="198">
                  <c:v>78.171000000000006</c:v>
                </c:pt>
                <c:pt idx="199">
                  <c:v>78.742999999999995</c:v>
                </c:pt>
                <c:pt idx="200">
                  <c:v>79.213999999999999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B!$AA$6:$AA$206</c:f>
              <c:numCache>
                <c:formatCode>0.00</c:formatCode>
                <c:ptCount val="201"/>
                <c:pt idx="0">
                  <c:v>84.238180113879267</c:v>
                </c:pt>
                <c:pt idx="1">
                  <c:v>84.231818897953318</c:v>
                </c:pt>
                <c:pt idx="2">
                  <c:v>84.22545923846252</c:v>
                </c:pt>
                <c:pt idx="3">
                  <c:v>84.219101253790484</c:v>
                </c:pt>
                <c:pt idx="4">
                  <c:v>84.212745070671332</c:v>
                </c:pt>
                <c:pt idx="5">
                  <c:v>84.206390824698133</c:v>
                </c:pt>
                <c:pt idx="6">
                  <c:v>84.200038660851845</c:v>
                </c:pt>
                <c:pt idx="7">
                  <c:v>84.193688734049218</c:v>
                </c:pt>
                <c:pt idx="8">
                  <c:v>84.187341209709388</c:v>
                </c:pt>
                <c:pt idx="9">
                  <c:v>84.180996264336542</c:v>
                </c:pt>
                <c:pt idx="10">
                  <c:v>84.174654086117442</c:v>
                </c:pt>
                <c:pt idx="11">
                  <c:v>84.168314875530456</c:v>
                </c:pt>
                <c:pt idx="12">
                  <c:v>84.161978845963219</c:v>
                </c:pt>
                <c:pt idx="13">
                  <c:v>84.155646224334532</c:v>
                </c:pt>
                <c:pt idx="14">
                  <c:v>84.149317251715672</c:v>
                </c:pt>
                <c:pt idx="15">
                  <c:v>84.142992183945211</c:v>
                </c:pt>
                <c:pt idx="16">
                  <c:v>84.136671292230687</c:v>
                </c:pt>
                <c:pt idx="17">
                  <c:v>84.130354863729579</c:v>
                </c:pt>
                <c:pt idx="18">
                  <c:v>84.124043202106435</c:v>
                </c:pt>
                <c:pt idx="19">
                  <c:v>84.117736628078958</c:v>
                </c:pt>
                <c:pt idx="20">
                  <c:v>84.111435480035638</c:v>
                </c:pt>
                <c:pt idx="21">
                  <c:v>84.105140115066519</c:v>
                </c:pt>
                <c:pt idx="22">
                  <c:v>84.098850911654822</c:v>
                </c:pt>
                <c:pt idx="23">
                  <c:v>84.092568278292333</c:v>
                </c:pt>
                <c:pt idx="24">
                  <c:v>84.086292681833996</c:v>
                </c:pt>
                <c:pt idx="25">
                  <c:v>84.080024738203917</c:v>
                </c:pt>
                <c:pt idx="26">
                  <c:v>84.073765490626442</c:v>
                </c:pt>
                <c:pt idx="27">
                  <c:v>84.067517225384535</c:v>
                </c:pt>
                <c:pt idx="28">
                  <c:v>84.061285755740428</c:v>
                </c:pt>
                <c:pt idx="29">
                  <c:v>84.055086523984372</c:v>
                </c:pt>
                <c:pt idx="30">
                  <c:v>84.048960147522138</c:v>
                </c:pt>
                <c:pt idx="31">
                  <c:v>84.043010151658919</c:v>
                </c:pt>
                <c:pt idx="32">
                  <c:v>84.037490121981847</c:v>
                </c:pt>
                <c:pt idx="33">
                  <c:v>84.032994997484025</c:v>
                </c:pt>
                <c:pt idx="34">
                  <c:v>84.030859386955157</c:v>
                </c:pt>
                <c:pt idx="35">
                  <c:v>84.033942647528264</c:v>
                </c:pt>
                <c:pt idx="36">
                  <c:v>84.048089431039926</c:v>
                </c:pt>
                <c:pt idx="37">
                  <c:v>84.084684570946791</c:v>
                </c:pt>
                <c:pt idx="38">
                  <c:v>84.164832883191124</c:v>
                </c:pt>
                <c:pt idx="39">
                  <c:v>84.325704175514673</c:v>
                </c:pt>
                <c:pt idx="40">
                  <c:v>84.629358829642996</c:v>
                </c:pt>
                <c:pt idx="41">
                  <c:v>85.17374914008515</c:v>
                </c:pt>
                <c:pt idx="42">
                  <c:v>86.104452709241016</c:v>
                </c:pt>
                <c:pt idx="43">
                  <c:v>87.624063535414962</c:v>
                </c:pt>
                <c:pt idx="44">
                  <c:v>89.99435579515071</c:v>
                </c:pt>
                <c:pt idx="45">
                  <c:v>93.52502726187187</c:v>
                </c:pt>
                <c:pt idx="46">
                  <c:v>98.543012909225041</c:v>
                </c:pt>
                <c:pt idx="47">
                  <c:v>105.33903078134597</c:v>
                </c:pt>
                <c:pt idx="48">
                  <c:v>114.09365816209259</c:v>
                </c:pt>
                <c:pt idx="49">
                  <c:v>124.79320482162757</c:v>
                </c:pt>
                <c:pt idx="50">
                  <c:v>137.1538810828113</c:v>
                </c:pt>
                <c:pt idx="51">
                  <c:v>150.5780171596092</c:v>
                </c:pt>
                <c:pt idx="52">
                  <c:v>164.16501771781589</c:v>
                </c:pt>
                <c:pt idx="53">
                  <c:v>176.79041576816564</c:v>
                </c:pt>
                <c:pt idx="54">
                  <c:v>187.24978343884956</c:v>
                </c:pt>
                <c:pt idx="55">
                  <c:v>194.44466325999198</c:v>
                </c:pt>
                <c:pt idx="56">
                  <c:v>197.57167687890578</c:v>
                </c:pt>
                <c:pt idx="57">
                  <c:v>196.26996925960259</c:v>
                </c:pt>
                <c:pt idx="58">
                  <c:v>190.68959213073961</c:v>
                </c:pt>
                <c:pt idx="59">
                  <c:v>181.46291488699825</c:v>
                </c:pt>
                <c:pt idx="60">
                  <c:v>169.58659236161893</c:v>
                </c:pt>
                <c:pt idx="61">
                  <c:v>156.24454530861314</c:v>
                </c:pt>
                <c:pt idx="62">
                  <c:v>142.61536689826971</c:v>
                </c:pt>
                <c:pt idx="63">
                  <c:v>129.70705072526809</c:v>
                </c:pt>
                <c:pt idx="64">
                  <c:v>118.24949723484757</c:v>
                </c:pt>
                <c:pt idx="65">
                  <c:v>108.65642024158556</c:v>
                </c:pt>
                <c:pt idx="66">
                  <c:v>101.04994327265781</c:v>
                </c:pt>
                <c:pt idx="67">
                  <c:v>95.328842476220146</c:v>
                </c:pt>
                <c:pt idx="68">
                  <c:v>91.257372144945663</c:v>
                </c:pt>
                <c:pt idx="69">
                  <c:v>88.554767476143908</c:v>
                </c:pt>
                <c:pt idx="70">
                  <c:v>86.972301881223416</c:v>
                </c:pt>
                <c:pt idx="71">
                  <c:v>86.350916956272556</c:v>
                </c:pt>
                <c:pt idx="72">
                  <c:v>86.654815183359162</c:v>
                </c:pt>
                <c:pt idx="73">
                  <c:v>87.97462265953817</c:v>
                </c:pt>
                <c:pt idx="74">
                  <c:v>90.490986271955549</c:v>
                </c:pt>
                <c:pt idx="75">
                  <c:v>94.391720227846406</c:v>
                </c:pt>
                <c:pt idx="76">
                  <c:v>99.748279702633084</c:v>
                </c:pt>
                <c:pt idx="77">
                  <c:v>106.38017102215733</c:v>
                </c:pt>
                <c:pt idx="78">
                  <c:v>113.75922247989698</c:v>
                </c:pt>
                <c:pt idx="79">
                  <c:v>121.01245235995243</c:v>
                </c:pt>
                <c:pt idx="80">
                  <c:v>127.05828750414113</c:v>
                </c:pt>
                <c:pt idx="81">
                  <c:v>130.85757372380613</c:v>
                </c:pt>
                <c:pt idx="82">
                  <c:v>131.70109873906915</c:v>
                </c:pt>
                <c:pt idx="83">
                  <c:v>129.42373235197664</c:v>
                </c:pt>
                <c:pt idx="84">
                  <c:v>124.45577242582047</c:v>
                </c:pt>
                <c:pt idx="85">
                  <c:v>117.68920128512585</c:v>
                </c:pt>
                <c:pt idx="86">
                  <c:v>110.2156263831814</c:v>
                </c:pt>
                <c:pt idx="87">
                  <c:v>103.04127318363139</c:v>
                </c:pt>
                <c:pt idx="88">
                  <c:v>96.879620546179069</c:v>
                </c:pt>
                <c:pt idx="89">
                  <c:v>92.073533516145403</c:v>
                </c:pt>
                <c:pt idx="90">
                  <c:v>88.637919964706697</c:v>
                </c:pt>
                <c:pt idx="91">
                  <c:v>86.372620566297499</c:v>
                </c:pt>
                <c:pt idx="92">
                  <c:v>84.98692153841553</c:v>
                </c:pt>
                <c:pt idx="93">
                  <c:v>84.194743582715532</c:v>
                </c:pt>
                <c:pt idx="94">
                  <c:v>83.766048234250874</c:v>
                </c:pt>
                <c:pt idx="95">
                  <c:v>83.540603623018157</c:v>
                </c:pt>
                <c:pt idx="96">
                  <c:v>83.419145748268917</c:v>
                </c:pt>
                <c:pt idx="97">
                  <c:v>83.346192899448909</c:v>
                </c:pt>
                <c:pt idx="98">
                  <c:v>83.293531324944226</c:v>
                </c:pt>
                <c:pt idx="99">
                  <c:v>83.248058785250066</c:v>
                </c:pt>
                <c:pt idx="100">
                  <c:v>83.204252586416032</c:v>
                </c:pt>
                <c:pt idx="101">
                  <c:v>83.160106975593294</c:v>
                </c:pt>
                <c:pt idx="102">
                  <c:v>83.115222748661523</c:v>
                </c:pt>
                <c:pt idx="103">
                  <c:v>83.070079269010591</c:v>
                </c:pt>
                <c:pt idx="104">
                  <c:v>83.025924461729943</c:v>
                </c:pt>
                <c:pt idx="105">
                  <c:v>82.985008139387659</c:v>
                </c:pt>
                <c:pt idx="106">
                  <c:v>82.951036850109674</c:v>
                </c:pt>
                <c:pt idx="107">
                  <c:v>82.929773428143889</c:v>
                </c:pt>
                <c:pt idx="108">
                  <c:v>82.929673928231551</c:v>
                </c:pt>
                <c:pt idx="109">
                  <c:v>82.962376315262816</c:v>
                </c:pt>
                <c:pt idx="110">
                  <c:v>83.042761011836959</c:v>
                </c:pt>
                <c:pt idx="111">
                  <c:v>83.188238288522925</c:v>
                </c:pt>
                <c:pt idx="112">
                  <c:v>83.416939023606034</c:v>
                </c:pt>
                <c:pt idx="113">
                  <c:v>83.744647723576321</c:v>
                </c:pt>
                <c:pt idx="114">
                  <c:v>84.180641789678049</c:v>
                </c:pt>
                <c:pt idx="115">
                  <c:v>84.723047024338257</c:v>
                </c:pt>
                <c:pt idx="116">
                  <c:v>85.354765115447151</c:v>
                </c:pt>
                <c:pt idx="117">
                  <c:v>86.041292796222208</c:v>
                </c:pt>
                <c:pt idx="118">
                  <c:v>86.731653469724463</c:v>
                </c:pt>
                <c:pt idx="119">
                  <c:v>87.363106895613868</c:v>
                </c:pt>
                <c:pt idx="120">
                  <c:v>87.86936099800738</c:v>
                </c:pt>
                <c:pt idx="121">
                  <c:v>88.190933666713931</c:v>
                </c:pt>
                <c:pt idx="122">
                  <c:v>88.285468635968783</c:v>
                </c:pt>
                <c:pt idx="123">
                  <c:v>88.135542321061479</c:v>
                </c:pt>
                <c:pt idx="124">
                  <c:v>87.751975475026128</c:v>
                </c:pt>
                <c:pt idx="125">
                  <c:v>87.171781933651573</c:v>
                </c:pt>
                <c:pt idx="126">
                  <c:v>86.451293799209211</c:v>
                </c:pt>
                <c:pt idx="127">
                  <c:v>85.656229511448402</c:v>
                </c:pt>
                <c:pt idx="128">
                  <c:v>84.851122193416813</c:v>
                </c:pt>
                <c:pt idx="129">
                  <c:v>84.090431077282858</c:v>
                </c:pt>
                <c:pt idx="130">
                  <c:v>83.412926280712654</c:v>
                </c:pt>
                <c:pt idx="131">
                  <c:v>82.839881553982863</c:v>
                </c:pt>
                <c:pt idx="132">
                  <c:v>82.376606837194174</c:v>
                </c:pt>
                <c:pt idx="133">
                  <c:v>82.016191349175614</c:v>
                </c:pt>
                <c:pt idx="134">
                  <c:v>81.744123509473013</c:v>
                </c:pt>
                <c:pt idx="135">
                  <c:v>81.542646930272539</c:v>
                </c:pt>
                <c:pt idx="136">
                  <c:v>81.394134222704494</c:v>
                </c:pt>
                <c:pt idx="137">
                  <c:v>81.283224735180738</c:v>
                </c:pt>
                <c:pt idx="138">
                  <c:v>81.197840088815198</c:v>
                </c:pt>
                <c:pt idx="139">
                  <c:v>81.129401485657951</c:v>
                </c:pt>
                <c:pt idx="140">
                  <c:v>81.072631413016865</c:v>
                </c:pt>
                <c:pt idx="141">
                  <c:v>81.025271513443457</c:v>
                </c:pt>
                <c:pt idx="142">
                  <c:v>80.987933624744784</c:v>
                </c:pt>
                <c:pt idx="143">
                  <c:v>80.964152974393386</c:v>
                </c:pt>
                <c:pt idx="144">
                  <c:v>80.960547167400435</c:v>
                </c:pt>
                <c:pt idx="145">
                  <c:v>80.986818560492182</c:v>
                </c:pt>
                <c:pt idx="146">
                  <c:v>81.055208127105161</c:v>
                </c:pt>
                <c:pt idx="147">
                  <c:v>81.178982847986475</c:v>
                </c:pt>
                <c:pt idx="148">
                  <c:v>81.369695545676237</c:v>
                </c:pt>
                <c:pt idx="149">
                  <c:v>81.633340757882706</c:v>
                </c:pt>
                <c:pt idx="150">
                  <c:v>81.96609147335981</c:v>
                </c:pt>
                <c:pt idx="151">
                  <c:v>82.350855613120416</c:v>
                </c:pt>
                <c:pt idx="152">
                  <c:v>82.756155093312188</c:v>
                </c:pt>
                <c:pt idx="153">
                  <c:v>83.138541829512093</c:v>
                </c:pt>
                <c:pt idx="154">
                  <c:v>83.448848217085768</c:v>
                </c:pt>
                <c:pt idx="155">
                  <c:v>83.641252002357859</c:v>
                </c:pt>
                <c:pt idx="156">
                  <c:v>83.682918040778631</c:v>
                </c:pt>
                <c:pt idx="157">
                  <c:v>83.561431654298048</c:v>
                </c:pt>
                <c:pt idx="158">
                  <c:v>83.287704106945014</c:v>
                </c:pt>
                <c:pt idx="159">
                  <c:v>82.89341247808396</c:v>
                </c:pt>
                <c:pt idx="160">
                  <c:v>82.423801003896088</c:v>
                </c:pt>
                <c:pt idx="161">
                  <c:v>81.928097558843575</c:v>
                </c:pt>
                <c:pt idx="162">
                  <c:v>81.450332538968254</c:v>
                </c:pt>
                <c:pt idx="163">
                  <c:v>81.022858973762496</c:v>
                </c:pt>
                <c:pt idx="164">
                  <c:v>80.66368215159487</c:v>
                </c:pt>
                <c:pt idx="165">
                  <c:v>80.377378085460506</c:v>
                </c:pt>
                <c:pt idx="166">
                  <c:v>80.158425882325787</c:v>
                </c:pt>
                <c:pt idx="167">
                  <c:v>79.995447382567576</c:v>
                </c:pt>
                <c:pt idx="168">
                  <c:v>79.875079264793428</c:v>
                </c:pt>
                <c:pt idx="169">
                  <c:v>79.784742463229207</c:v>
                </c:pt>
                <c:pt idx="170">
                  <c:v>79.714135096321172</c:v>
                </c:pt>
                <c:pt idx="171">
                  <c:v>79.655666975544506</c:v>
                </c:pt>
                <c:pt idx="172">
                  <c:v>79.604219637777163</c:v>
                </c:pt>
                <c:pt idx="173">
                  <c:v>79.556601504873925</c:v>
                </c:pt>
                <c:pt idx="174">
                  <c:v>79.510960148585283</c:v>
                </c:pt>
                <c:pt idx="175">
                  <c:v>79.466290009521515</c:v>
                </c:pt>
                <c:pt idx="176">
                  <c:v>79.422078644373713</c:v>
                </c:pt>
                <c:pt idx="177">
                  <c:v>79.378079997660691</c:v>
                </c:pt>
                <c:pt idx="178">
                  <c:v>79.334182228014313</c:v>
                </c:pt>
                <c:pt idx="179">
                  <c:v>79.290336814554365</c:v>
                </c:pt>
                <c:pt idx="180">
                  <c:v>79.246523310117297</c:v>
                </c:pt>
                <c:pt idx="181">
                  <c:v>79.202733013159317</c:v>
                </c:pt>
                <c:pt idx="182">
                  <c:v>79.158961892208666</c:v>
                </c:pt>
                <c:pt idx="183">
                  <c:v>79.115207708072305</c:v>
                </c:pt>
                <c:pt idx="184">
                  <c:v>79.071468911092452</c:v>
                </c:pt>
                <c:pt idx="185">
                  <c:v>79.027744240518373</c:v>
                </c:pt>
                <c:pt idx="186">
                  <c:v>78.984032584466533</c:v>
                </c:pt>
                <c:pt idx="187">
                  <c:v>78.940332930944692</c:v>
                </c:pt>
                <c:pt idx="188">
                  <c:v>78.896644349016327</c:v>
                </c:pt>
                <c:pt idx="189">
                  <c:v>78.852965979555492</c:v>
                </c:pt>
                <c:pt idx="190">
                  <c:v>78.809297029065959</c:v>
                </c:pt>
                <c:pt idx="191">
                  <c:v>78.76563676460124</c:v>
                </c:pt>
                <c:pt idx="192">
                  <c:v>78.721984509217904</c:v>
                </c:pt>
                <c:pt idx="193">
                  <c:v>78.678339637794835</c:v>
                </c:pt>
                <c:pt idx="194">
                  <c:v>78.634701573161763</c:v>
                </c:pt>
                <c:pt idx="195">
                  <c:v>78.591069782508086</c:v>
                </c:pt>
                <c:pt idx="196">
                  <c:v>78.547443774051771</c:v>
                </c:pt>
                <c:pt idx="197">
                  <c:v>78.503823093949805</c:v>
                </c:pt>
                <c:pt idx="198">
                  <c:v>78.460207323434105</c:v>
                </c:pt>
                <c:pt idx="199">
                  <c:v>78.416596076156679</c:v>
                </c:pt>
                <c:pt idx="200">
                  <c:v>78.372988995729941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B!$BE$6:$BE$206</c:f>
              <c:numCache>
                <c:formatCode>General</c:formatCode>
                <c:ptCount val="201"/>
                <c:pt idx="0">
                  <c:v>84.238180113879267</c:v>
                </c:pt>
                <c:pt idx="1">
                  <c:v>84.231818897953318</c:v>
                </c:pt>
                <c:pt idx="2">
                  <c:v>84.22545923846252</c:v>
                </c:pt>
                <c:pt idx="3">
                  <c:v>84.219101253790484</c:v>
                </c:pt>
                <c:pt idx="4">
                  <c:v>84.212745070671332</c:v>
                </c:pt>
                <c:pt idx="5">
                  <c:v>84.206390824698133</c:v>
                </c:pt>
                <c:pt idx="6">
                  <c:v>84.200038660851845</c:v>
                </c:pt>
                <c:pt idx="7">
                  <c:v>84.193688734049218</c:v>
                </c:pt>
                <c:pt idx="8">
                  <c:v>84.187341209709388</c:v>
                </c:pt>
                <c:pt idx="9">
                  <c:v>84.180996264336542</c:v>
                </c:pt>
                <c:pt idx="10">
                  <c:v>84.174654086117442</c:v>
                </c:pt>
                <c:pt idx="11">
                  <c:v>84.168314875530456</c:v>
                </c:pt>
                <c:pt idx="12">
                  <c:v>84.161978845963219</c:v>
                </c:pt>
                <c:pt idx="13">
                  <c:v>84.155646224334518</c:v>
                </c:pt>
                <c:pt idx="14">
                  <c:v>84.149317251715601</c:v>
                </c:pt>
                <c:pt idx="15">
                  <c:v>84.142992183944884</c:v>
                </c:pt>
                <c:pt idx="16">
                  <c:v>84.136671292229025</c:v>
                </c:pt>
                <c:pt idx="17">
                  <c:v>84.130354863721635</c:v>
                </c:pt>
                <c:pt idx="18">
                  <c:v>84.124043202069942</c:v>
                </c:pt>
                <c:pt idx="19">
                  <c:v>84.117736627917651</c:v>
                </c:pt>
                <c:pt idx="20">
                  <c:v>84.111435479350206</c:v>
                </c:pt>
                <c:pt idx="21">
                  <c:v>84.105140112266625</c:v>
                </c:pt>
                <c:pt idx="22">
                  <c:v>84.098850900659528</c:v>
                </c:pt>
                <c:pt idx="23">
                  <c:v>84.092568236781915</c:v>
                </c:pt>
                <c:pt idx="24">
                  <c:v>84.086292531176198</c:v>
                </c:pt>
                <c:pt idx="25">
                  <c:v>84.08002421253704</c:v>
                </c:pt>
                <c:pt idx="26">
                  <c:v>84.073763727375834</c:v>
                </c:pt>
                <c:pt idx="27">
                  <c:v>84.067511539449114</c:v>
                </c:pt>
                <c:pt idx="28">
                  <c:v>84.061268128909092</c:v>
                </c:pt>
                <c:pt idx="29">
                  <c:v>84.055033991127274</c:v>
                </c:pt>
                <c:pt idx="30">
                  <c:v>84.048809635136365</c:v>
                </c:pt>
                <c:pt idx="31">
                  <c:v>84.042595581627651</c:v>
                </c:pt>
                <c:pt idx="32">
                  <c:v>84.036392360432586</c:v>
                </c:pt>
                <c:pt idx="33">
                  <c:v>84.030200507408466</c:v>
                </c:pt>
                <c:pt idx="34">
                  <c:v>84.024020560636501</c:v>
                </c:pt>
                <c:pt idx="35">
                  <c:v>84.017853055830159</c:v>
                </c:pt>
                <c:pt idx="36">
                  <c:v>84.011698520837058</c:v>
                </c:pt>
                <c:pt idx="37">
                  <c:v>84.005557469104843</c:v>
                </c:pt>
                <c:pt idx="38">
                  <c:v>83.999430391963656</c:v>
                </c:pt>
                <c:pt idx="39">
                  <c:v>83.993317749561641</c:v>
                </c:pt>
                <c:pt idx="40">
                  <c:v>83.98721996026886</c:v>
                </c:pt>
                <c:pt idx="41">
                  <c:v>83.981137388344379</c:v>
                </c:pt>
                <c:pt idx="42">
                  <c:v>83.975070329637191</c:v>
                </c:pt>
                <c:pt idx="43">
                  <c:v>83.969018995065653</c:v>
                </c:pt>
                <c:pt idx="44">
                  <c:v>83.962983491592297</c:v>
                </c:pt>
                <c:pt idx="45">
                  <c:v>83.956963800379924</c:v>
                </c:pt>
                <c:pt idx="46">
                  <c:v>83.950959751782591</c:v>
                </c:pt>
                <c:pt idx="47">
                  <c:v>83.94497099678928</c:v>
                </c:pt>
                <c:pt idx="48">
                  <c:v>83.938996974501222</c:v>
                </c:pt>
                <c:pt idx="49">
                  <c:v>83.933036875183916</c:v>
                </c:pt>
                <c:pt idx="50">
                  <c:v>83.92708959839463</c:v>
                </c:pt>
                <c:pt idx="51">
                  <c:v>83.921153705642965</c:v>
                </c:pt>
                <c:pt idx="52">
                  <c:v>83.915227367000327</c:v>
                </c:pt>
                <c:pt idx="53">
                  <c:v>83.909308301031459</c:v>
                </c:pt>
                <c:pt idx="54">
                  <c:v>83.903393707380729</c:v>
                </c:pt>
                <c:pt idx="55">
                  <c:v>83.897480191309285</c:v>
                </c:pt>
                <c:pt idx="56">
                  <c:v>83.891563679446733</c:v>
                </c:pt>
                <c:pt idx="57">
                  <c:v>83.885639325997843</c:v>
                </c:pt>
                <c:pt idx="58">
                  <c:v>83.879701408632087</c:v>
                </c:pt>
                <c:pt idx="59">
                  <c:v>83.873743213286772</c:v>
                </c:pt>
                <c:pt idx="60">
                  <c:v>83.867756907136695</c:v>
                </c:pt>
                <c:pt idx="61">
                  <c:v>83.861733399031877</c:v>
                </c:pt>
                <c:pt idx="62">
                  <c:v>83.855662186785651</c:v>
                </c:pt>
                <c:pt idx="63">
                  <c:v>83.849531190816549</c:v>
                </c:pt>
                <c:pt idx="64">
                  <c:v>83.843326573817492</c:v>
                </c:pt>
                <c:pt idx="65">
                  <c:v>83.837032546357193</c:v>
                </c:pt>
                <c:pt idx="66">
                  <c:v>83.830631158618985</c:v>
                </c:pt>
                <c:pt idx="67">
                  <c:v>83.824102078868705</c:v>
                </c:pt>
                <c:pt idx="68">
                  <c:v>83.81742235972456</c:v>
                </c:pt>
                <c:pt idx="69">
                  <c:v>83.810566193895099</c:v>
                </c:pt>
                <c:pt idx="70">
                  <c:v>83.8035046617658</c:v>
                </c:pt>
                <c:pt idx="71">
                  <c:v>83.796205474065033</c:v>
                </c:pt>
                <c:pt idx="72">
                  <c:v>83.788632713832484</c:v>
                </c:pt>
                <c:pt idx="73">
                  <c:v>83.780746583051211</c:v>
                </c:pt>
                <c:pt idx="74">
                  <c:v>83.772503160587348</c:v>
                </c:pt>
                <c:pt idx="75">
                  <c:v>83.763854179492881</c:v>
                </c:pt>
                <c:pt idx="76">
                  <c:v>83.754746833245349</c:v>
                </c:pt>
                <c:pt idx="77">
                  <c:v>83.745123622079689</c:v>
                </c:pt>
                <c:pt idx="78">
                  <c:v>83.734922252152131</c:v>
                </c:pt>
                <c:pt idx="79">
                  <c:v>83.724075601780669</c:v>
                </c:pt>
                <c:pt idx="80">
                  <c:v>83.712511770322749</c:v>
                </c:pt>
                <c:pt idx="81">
                  <c:v>83.700154226242148</c:v>
                </c:pt>
                <c:pt idx="82">
                  <c:v>83.686922071424206</c:v>
                </c:pt>
                <c:pt idx="83">
                  <c:v>83.672730438638382</c:v>
                </c:pt>
                <c:pt idx="84">
                  <c:v>83.657491038022158</c:v>
                </c:pt>
                <c:pt idx="85">
                  <c:v>83.641112866375153</c:v>
                </c:pt>
                <c:pt idx="86">
                  <c:v>83.623503089722973</c:v>
                </c:pt>
                <c:pt idx="87">
                  <c:v>83.604568104895876</c:v>
                </c:pt>
                <c:pt idx="88">
                  <c:v>83.584214779696111</c:v>
                </c:pt>
                <c:pt idx="89">
                  <c:v>83.562351863619639</c:v>
                </c:pt>
                <c:pt idx="90">
                  <c:v>83.538891552208526</c:v>
                </c:pt>
                <c:pt idx="91">
                  <c:v>83.513751178242956</c:v>
                </c:pt>
                <c:pt idx="92">
                  <c:v>83.486854992606879</c:v>
                </c:pt>
                <c:pt idx="93">
                  <c:v>83.458135987419624</c:v>
                </c:pt>
                <c:pt idx="94">
                  <c:v>83.427537704693677</c:v>
                </c:pt>
                <c:pt idx="95">
                  <c:v>83.395015966229906</c:v>
                </c:pt>
                <c:pt idx="96">
                  <c:v>83.360540455589842</c:v>
                </c:pt>
                <c:pt idx="97">
                  <c:v>83.324096081604552</c:v>
                </c:pt>
                <c:pt idx="98">
                  <c:v>83.285684055629631</c:v>
                </c:pt>
                <c:pt idx="99">
                  <c:v>83.24532262198332</c:v>
                </c:pt>
                <c:pt idx="100">
                  <c:v>83.203047392684923</c:v>
                </c:pt>
                <c:pt idx="101">
                  <c:v>83.158911253297461</c:v>
                </c:pt>
                <c:pt idx="102">
                  <c:v>83.112983825497224</c:v>
                </c:pt>
                <c:pt idx="103">
                  <c:v>83.065350492703828</c:v>
                </c:pt>
                <c:pt idx="104">
                  <c:v>83.016111016204007</c:v>
                </c:pt>
                <c:pt idx="105">
                  <c:v>82.965377789087995</c:v>
                </c:pt>
                <c:pt idx="106">
                  <c:v>82.91327379244936</c:v>
                </c:pt>
                <c:pt idx="107">
                  <c:v>82.859930331387261</c:v>
                </c:pt>
                <c:pt idx="108">
                  <c:v>82.805484636479108</c:v>
                </c:pt>
                <c:pt idx="109">
                  <c:v>82.750077419132637</c:v>
                </c:pt>
                <c:pt idx="110">
                  <c:v>82.693850466640441</c:v>
                </c:pt>
                <c:pt idx="111">
                  <c:v>82.636944355386277</c:v>
                </c:pt>
                <c:pt idx="112">
                  <c:v>82.579496349394404</c:v>
                </c:pt>
                <c:pt idx="113">
                  <c:v>82.521638537428274</c:v>
                </c:pt>
                <c:pt idx="114">
                  <c:v>82.463496246385802</c:v>
                </c:pt>
                <c:pt idx="115">
                  <c:v>82.405186753029099</c:v>
                </c:pt>
                <c:pt idx="116">
                  <c:v>82.346818301197018</c:v>
                </c:pt>
                <c:pt idx="117">
                  <c:v>82.288489418425868</c:v>
                </c:pt>
                <c:pt idx="118">
                  <c:v>82.230288514924752</c:v>
                </c:pt>
                <c:pt idx="119">
                  <c:v>82.172293739425399</c:v>
                </c:pt>
                <c:pt idx="120">
                  <c:v>82.114573060612045</c:v>
                </c:pt>
                <c:pt idx="121">
                  <c:v>82.057184539499318</c:v>
                </c:pt>
                <c:pt idx="122">
                  <c:v>82.000176756978377</c:v>
                </c:pt>
                <c:pt idx="123">
                  <c:v>81.943589361421601</c:v>
                </c:pt>
                <c:pt idx="124">
                  <c:v>81.887453703310811</c:v>
                </c:pt>
                <c:pt idx="125">
                  <c:v>81.831793526925367</c:v>
                </c:pt>
                <c:pt idx="126">
                  <c:v>81.776625692815003</c:v>
                </c:pt>
                <c:pt idx="127">
                  <c:v>81.721960908767358</c:v>
                </c:pt>
                <c:pt idx="128">
                  <c:v>81.667804450997366</c:v>
                </c:pt>
                <c:pt idx="129">
                  <c:v>81.614156861137062</c:v>
                </c:pt>
                <c:pt idx="130">
                  <c:v>81.561014608151908</c:v>
                </c:pt>
                <c:pt idx="131">
                  <c:v>81.508370707466369</c:v>
                </c:pt>
                <c:pt idx="132">
                  <c:v>81.456215292305089</c:v>
                </c:pt>
                <c:pt idx="133">
                  <c:v>81.404536134536826</c:v>
                </c:pt>
                <c:pt idx="134">
                  <c:v>81.353319114162616</c:v>
                </c:pt>
                <c:pt idx="135">
                  <c:v>81.302548638048236</c:v>
                </c:pt>
                <c:pt idx="136">
                  <c:v>81.252208009608339</c:v>
                </c:pt>
                <c:pt idx="137">
                  <c:v>81.202279751949206</c:v>
                </c:pt>
                <c:pt idx="138">
                  <c:v>81.152745887521618</c:v>
                </c:pt>
                <c:pt idx="139">
                  <c:v>81.103588177664108</c:v>
                </c:pt>
                <c:pt idx="140">
                  <c:v>81.054788325579452</c:v>
                </c:pt>
                <c:pt idx="141">
                  <c:v>81.006328146314871</c:v>
                </c:pt>
                <c:pt idx="142">
                  <c:v>80.958189707245907</c:v>
                </c:pt>
                <c:pt idx="143">
                  <c:v>80.910355442420595</c:v>
                </c:pt>
                <c:pt idx="144">
                  <c:v>80.862808243927333</c:v>
                </c:pt>
                <c:pt idx="145">
                  <c:v>80.815531533226221</c:v>
                </c:pt>
                <c:pt idx="146">
                  <c:v>80.768509315141742</c:v>
                </c:pt>
                <c:pt idx="147">
                  <c:v>80.721726216967852</c:v>
                </c:pt>
                <c:pt idx="148">
                  <c:v>80.675167514891754</c:v>
                </c:pt>
                <c:pt idx="149">
                  <c:v>80.628819149705507</c:v>
                </c:pt>
                <c:pt idx="150">
                  <c:v>80.582667733550892</c:v>
                </c:pt>
                <c:pt idx="151">
                  <c:v>80.536700549233416</c:v>
                </c:pt>
                <c:pt idx="152">
                  <c:v>80.490905543448321</c:v>
                </c:pt>
                <c:pt idx="153">
                  <c:v>80.445271315085392</c:v>
                </c:pt>
                <c:pt idx="154">
                  <c:v>80.399787099621037</c:v>
                </c:pt>
                <c:pt idx="155">
                  <c:v>80.354442750463036</c:v>
                </c:pt>
                <c:pt idx="156">
                  <c:v>80.3092287179864</c:v>
                </c:pt>
                <c:pt idx="157">
                  <c:v>80.26413602688767</c:v>
                </c:pt>
                <c:pt idx="158">
                  <c:v>80.219156252384749</c:v>
                </c:pt>
                <c:pt idx="159">
                  <c:v>80.174281495704832</c:v>
                </c:pt>
                <c:pt idx="160">
                  <c:v>80.12950435922626</c:v>
                </c:pt>
                <c:pt idx="161">
                  <c:v>80.084817921576587</c:v>
                </c:pt>
                <c:pt idx="162">
                  <c:v>80.040215712931698</c:v>
                </c:pt>
                <c:pt idx="163">
                  <c:v>79.995691690714068</c:v>
                </c:pt>
                <c:pt idx="164">
                  <c:v>79.9512402158458</c:v>
                </c:pt>
                <c:pt idx="165">
                  <c:v>79.906856029678224</c:v>
                </c:pt>
                <c:pt idx="166">
                  <c:v>79.862534231689693</c:v>
                </c:pt>
                <c:pt idx="167">
                  <c:v>79.818270258018586</c:v>
                </c:pt>
                <c:pt idx="168">
                  <c:v>79.774059860877344</c:v>
                </c:pt>
                <c:pt idx="169">
                  <c:v>79.729899088876692</c:v>
                </c:pt>
                <c:pt idx="170">
                  <c:v>79.685784268274233</c:v>
                </c:pt>
                <c:pt idx="171">
                  <c:v>79.641711985150479</c:v>
                </c:pt>
                <c:pt idx="172">
                  <c:v>79.597679068505286</c:v>
                </c:pt>
                <c:pt idx="173">
                  <c:v>79.553682574260918</c:v>
                </c:pt>
                <c:pt idx="174">
                  <c:v>79.509719770150937</c:v>
                </c:pt>
                <c:pt idx="175">
                  <c:v>79.465788121470396</c:v>
                </c:pt>
                <c:pt idx="176">
                  <c:v>79.421885277658674</c:v>
                </c:pt>
                <c:pt idx="177">
                  <c:v>79.378009059684132</c:v>
                </c:pt>
                <c:pt idx="178">
                  <c:v>79.334157448197743</c:v>
                </c:pt>
                <c:pt idx="179">
                  <c:v>79.290328572421856</c:v>
                </c:pt>
                <c:pt idx="180">
                  <c:v>79.246520699739833</c:v>
                </c:pt>
                <c:pt idx="181">
                  <c:v>79.202732225951777</c:v>
                </c:pt>
                <c:pt idx="182">
                  <c:v>79.158961666162369</c:v>
                </c:pt>
                <c:pt idx="183">
                  <c:v>79.115207646266711</c:v>
                </c:pt>
                <c:pt idx="184">
                  <c:v>79.071468895001559</c:v>
                </c:pt>
                <c:pt idx="185">
                  <c:v>79.027744236529458</c:v>
                </c:pt>
                <c:pt idx="186">
                  <c:v>78.984032583524964</c:v>
                </c:pt>
                <c:pt idx="187">
                  <c:v>78.940332930733064</c:v>
                </c:pt>
                <c:pt idx="188">
                  <c:v>78.896644348971037</c:v>
                </c:pt>
                <c:pt idx="189">
                  <c:v>78.852965979546269</c:v>
                </c:pt>
                <c:pt idx="190">
                  <c:v>78.809297029064169</c:v>
                </c:pt>
                <c:pt idx="191">
                  <c:v>78.765636764600913</c:v>
                </c:pt>
                <c:pt idx="192">
                  <c:v>78.721984509217847</c:v>
                </c:pt>
                <c:pt idx="193">
                  <c:v>78.678339637794821</c:v>
                </c:pt>
                <c:pt idx="194">
                  <c:v>78.634701573161763</c:v>
                </c:pt>
                <c:pt idx="195">
                  <c:v>78.591069782508086</c:v>
                </c:pt>
                <c:pt idx="196">
                  <c:v>78.547443774051771</c:v>
                </c:pt>
                <c:pt idx="197">
                  <c:v>78.503823093949805</c:v>
                </c:pt>
                <c:pt idx="198">
                  <c:v>78.460207323434105</c:v>
                </c:pt>
                <c:pt idx="199">
                  <c:v>78.416596076156679</c:v>
                </c:pt>
                <c:pt idx="200">
                  <c:v>78.372988995729941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902568"/>
        <c:axId val="485229688"/>
      </c:scatterChart>
      <c:valAx>
        <c:axId val="6009025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5229688"/>
        <c:crosses val="autoZero"/>
        <c:crossBetween val="midCat"/>
      </c:valAx>
      <c:valAx>
        <c:axId val="4852296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0902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B!$M$6:$M$206</c:f>
              <c:numCache>
                <c:formatCode>General</c:formatCode>
                <c:ptCount val="201"/>
                <c:pt idx="0">
                  <c:v>75.786000000000001</c:v>
                </c:pt>
                <c:pt idx="1">
                  <c:v>76.370999999999995</c:v>
                </c:pt>
                <c:pt idx="2">
                  <c:v>78.313999999999993</c:v>
                </c:pt>
                <c:pt idx="3">
                  <c:v>76</c:v>
                </c:pt>
                <c:pt idx="4">
                  <c:v>76.742999999999995</c:v>
                </c:pt>
                <c:pt idx="5">
                  <c:v>77.713999999999999</c:v>
                </c:pt>
                <c:pt idx="6">
                  <c:v>76.914000000000001</c:v>
                </c:pt>
                <c:pt idx="7">
                  <c:v>75.385999999999996</c:v>
                </c:pt>
                <c:pt idx="8">
                  <c:v>76.870999999999995</c:v>
                </c:pt>
                <c:pt idx="9">
                  <c:v>77.228999999999999</c:v>
                </c:pt>
                <c:pt idx="10">
                  <c:v>78.057000000000002</c:v>
                </c:pt>
                <c:pt idx="11">
                  <c:v>76.870999999999995</c:v>
                </c:pt>
                <c:pt idx="12">
                  <c:v>77.400000000000006</c:v>
                </c:pt>
                <c:pt idx="13">
                  <c:v>76.186000000000007</c:v>
                </c:pt>
                <c:pt idx="14">
                  <c:v>77.429000000000002</c:v>
                </c:pt>
                <c:pt idx="15">
                  <c:v>76.313999999999993</c:v>
                </c:pt>
                <c:pt idx="16">
                  <c:v>76.870999999999995</c:v>
                </c:pt>
                <c:pt idx="17">
                  <c:v>76.171000000000006</c:v>
                </c:pt>
                <c:pt idx="18">
                  <c:v>77.057000000000002</c:v>
                </c:pt>
                <c:pt idx="19">
                  <c:v>77.643000000000001</c:v>
                </c:pt>
                <c:pt idx="20">
                  <c:v>78.171000000000006</c:v>
                </c:pt>
                <c:pt idx="21">
                  <c:v>76.471000000000004</c:v>
                </c:pt>
                <c:pt idx="22">
                  <c:v>77.414000000000001</c:v>
                </c:pt>
                <c:pt idx="23">
                  <c:v>77.786000000000001</c:v>
                </c:pt>
                <c:pt idx="24">
                  <c:v>78.3</c:v>
                </c:pt>
                <c:pt idx="25">
                  <c:v>79.271000000000001</c:v>
                </c:pt>
                <c:pt idx="26">
                  <c:v>77.713999999999999</c:v>
                </c:pt>
                <c:pt idx="27">
                  <c:v>78.486000000000004</c:v>
                </c:pt>
                <c:pt idx="28">
                  <c:v>79.599999999999994</c:v>
                </c:pt>
                <c:pt idx="29">
                  <c:v>79.400000000000006</c:v>
                </c:pt>
                <c:pt idx="30">
                  <c:v>79.3</c:v>
                </c:pt>
                <c:pt idx="31">
                  <c:v>79.070999999999998</c:v>
                </c:pt>
                <c:pt idx="32">
                  <c:v>81.400000000000006</c:v>
                </c:pt>
                <c:pt idx="33">
                  <c:v>79.414000000000001</c:v>
                </c:pt>
                <c:pt idx="34">
                  <c:v>80.686000000000007</c:v>
                </c:pt>
                <c:pt idx="35">
                  <c:v>80.271000000000001</c:v>
                </c:pt>
                <c:pt idx="36">
                  <c:v>81.414000000000001</c:v>
                </c:pt>
                <c:pt idx="37">
                  <c:v>82.528999999999996</c:v>
                </c:pt>
                <c:pt idx="38">
                  <c:v>81.728999999999999</c:v>
                </c:pt>
                <c:pt idx="39">
                  <c:v>83</c:v>
                </c:pt>
                <c:pt idx="40">
                  <c:v>85.914000000000001</c:v>
                </c:pt>
                <c:pt idx="41">
                  <c:v>88.343000000000004</c:v>
                </c:pt>
                <c:pt idx="42">
                  <c:v>91.213999999999999</c:v>
                </c:pt>
                <c:pt idx="43">
                  <c:v>95.456999999999994</c:v>
                </c:pt>
                <c:pt idx="44">
                  <c:v>102.04300000000001</c:v>
                </c:pt>
                <c:pt idx="45">
                  <c:v>107.857</c:v>
                </c:pt>
                <c:pt idx="46">
                  <c:v>117.929</c:v>
                </c:pt>
                <c:pt idx="47">
                  <c:v>125.629</c:v>
                </c:pt>
                <c:pt idx="48">
                  <c:v>135.68600000000001</c:v>
                </c:pt>
                <c:pt idx="49">
                  <c:v>145.05699999999999</c:v>
                </c:pt>
                <c:pt idx="50">
                  <c:v>153.429</c:v>
                </c:pt>
                <c:pt idx="51">
                  <c:v>162.37100000000001</c:v>
                </c:pt>
                <c:pt idx="52">
                  <c:v>168.2</c:v>
                </c:pt>
                <c:pt idx="53">
                  <c:v>175.029</c:v>
                </c:pt>
                <c:pt idx="54">
                  <c:v>180.9</c:v>
                </c:pt>
                <c:pt idx="55">
                  <c:v>183.786</c:v>
                </c:pt>
                <c:pt idx="56">
                  <c:v>182.24299999999999</c:v>
                </c:pt>
                <c:pt idx="57">
                  <c:v>177.74299999999999</c:v>
                </c:pt>
                <c:pt idx="58">
                  <c:v>166.18600000000001</c:v>
                </c:pt>
                <c:pt idx="59">
                  <c:v>145.55699999999999</c:v>
                </c:pt>
                <c:pt idx="60">
                  <c:v>114.04300000000001</c:v>
                </c:pt>
                <c:pt idx="61">
                  <c:v>88.956999999999994</c:v>
                </c:pt>
                <c:pt idx="62">
                  <c:v>80.671000000000006</c:v>
                </c:pt>
                <c:pt idx="63">
                  <c:v>76.599999999999994</c:v>
                </c:pt>
                <c:pt idx="64">
                  <c:v>78.7</c:v>
                </c:pt>
                <c:pt idx="65">
                  <c:v>76.429000000000002</c:v>
                </c:pt>
                <c:pt idx="66">
                  <c:v>77.2</c:v>
                </c:pt>
                <c:pt idx="67">
                  <c:v>79.043000000000006</c:v>
                </c:pt>
                <c:pt idx="68">
                  <c:v>78.986000000000004</c:v>
                </c:pt>
                <c:pt idx="69">
                  <c:v>81.070999999999998</c:v>
                </c:pt>
                <c:pt idx="70">
                  <c:v>81.271000000000001</c:v>
                </c:pt>
                <c:pt idx="71">
                  <c:v>84.686000000000007</c:v>
                </c:pt>
                <c:pt idx="72">
                  <c:v>87.1</c:v>
                </c:pt>
                <c:pt idx="73">
                  <c:v>91.757000000000005</c:v>
                </c:pt>
                <c:pt idx="74">
                  <c:v>95.1</c:v>
                </c:pt>
                <c:pt idx="75">
                  <c:v>100.486</c:v>
                </c:pt>
                <c:pt idx="76">
                  <c:v>104.843</c:v>
                </c:pt>
                <c:pt idx="77">
                  <c:v>110.5</c:v>
                </c:pt>
                <c:pt idx="78">
                  <c:v>115.95699999999999</c:v>
                </c:pt>
                <c:pt idx="79">
                  <c:v>120.45699999999999</c:v>
                </c:pt>
                <c:pt idx="80">
                  <c:v>121.643</c:v>
                </c:pt>
                <c:pt idx="81">
                  <c:v>122.514</c:v>
                </c:pt>
                <c:pt idx="82">
                  <c:v>119.4</c:v>
                </c:pt>
                <c:pt idx="83">
                  <c:v>112.857</c:v>
                </c:pt>
                <c:pt idx="84">
                  <c:v>102</c:v>
                </c:pt>
                <c:pt idx="85">
                  <c:v>88.7</c:v>
                </c:pt>
                <c:pt idx="86">
                  <c:v>82.656999999999996</c:v>
                </c:pt>
                <c:pt idx="87">
                  <c:v>79.528999999999996</c:v>
                </c:pt>
                <c:pt idx="88">
                  <c:v>77.686000000000007</c:v>
                </c:pt>
                <c:pt idx="89">
                  <c:v>78.686000000000007</c:v>
                </c:pt>
                <c:pt idx="90">
                  <c:v>77.143000000000001</c:v>
                </c:pt>
                <c:pt idx="91">
                  <c:v>77.242999999999995</c:v>
                </c:pt>
                <c:pt idx="92">
                  <c:v>77.313999999999993</c:v>
                </c:pt>
                <c:pt idx="93">
                  <c:v>76.271000000000001</c:v>
                </c:pt>
                <c:pt idx="94">
                  <c:v>75.771000000000001</c:v>
                </c:pt>
                <c:pt idx="95">
                  <c:v>76.914000000000001</c:v>
                </c:pt>
                <c:pt idx="96">
                  <c:v>77.271000000000001</c:v>
                </c:pt>
                <c:pt idx="97">
                  <c:v>74.856999999999999</c:v>
                </c:pt>
                <c:pt idx="98">
                  <c:v>77.513999999999996</c:v>
                </c:pt>
                <c:pt idx="99">
                  <c:v>76.585999999999999</c:v>
                </c:pt>
                <c:pt idx="100">
                  <c:v>77.786000000000001</c:v>
                </c:pt>
                <c:pt idx="101">
                  <c:v>77.786000000000001</c:v>
                </c:pt>
                <c:pt idx="102">
                  <c:v>78.370999999999995</c:v>
                </c:pt>
                <c:pt idx="103">
                  <c:v>77.686000000000007</c:v>
                </c:pt>
                <c:pt idx="104">
                  <c:v>78.986000000000004</c:v>
                </c:pt>
                <c:pt idx="105">
                  <c:v>78.286000000000001</c:v>
                </c:pt>
                <c:pt idx="106">
                  <c:v>78.585999999999999</c:v>
                </c:pt>
                <c:pt idx="107">
                  <c:v>78.757000000000005</c:v>
                </c:pt>
                <c:pt idx="108">
                  <c:v>79.914000000000001</c:v>
                </c:pt>
                <c:pt idx="109">
                  <c:v>78.885999999999996</c:v>
                </c:pt>
                <c:pt idx="110">
                  <c:v>77.7</c:v>
                </c:pt>
                <c:pt idx="111">
                  <c:v>78.3</c:v>
                </c:pt>
                <c:pt idx="112">
                  <c:v>78.929000000000002</c:v>
                </c:pt>
                <c:pt idx="113">
                  <c:v>78.643000000000001</c:v>
                </c:pt>
                <c:pt idx="114">
                  <c:v>78.956999999999994</c:v>
                </c:pt>
                <c:pt idx="115">
                  <c:v>79.313999999999993</c:v>
                </c:pt>
                <c:pt idx="116">
                  <c:v>80.286000000000001</c:v>
                </c:pt>
                <c:pt idx="117">
                  <c:v>81.043000000000006</c:v>
                </c:pt>
                <c:pt idx="118">
                  <c:v>80.543000000000006</c:v>
                </c:pt>
                <c:pt idx="119">
                  <c:v>80.870999999999995</c:v>
                </c:pt>
                <c:pt idx="120">
                  <c:v>82.6</c:v>
                </c:pt>
                <c:pt idx="121">
                  <c:v>81.885999999999996</c:v>
                </c:pt>
                <c:pt idx="122">
                  <c:v>82.570999999999998</c:v>
                </c:pt>
                <c:pt idx="123">
                  <c:v>81.099999999999994</c:v>
                </c:pt>
                <c:pt idx="124">
                  <c:v>81.370999999999995</c:v>
                </c:pt>
                <c:pt idx="125">
                  <c:v>80.242999999999995</c:v>
                </c:pt>
                <c:pt idx="126">
                  <c:v>79.143000000000001</c:v>
                </c:pt>
                <c:pt idx="127">
                  <c:v>78.043000000000006</c:v>
                </c:pt>
                <c:pt idx="128">
                  <c:v>77.070999999999998</c:v>
                </c:pt>
                <c:pt idx="129">
                  <c:v>76.543000000000006</c:v>
                </c:pt>
                <c:pt idx="130">
                  <c:v>76.585999999999999</c:v>
                </c:pt>
                <c:pt idx="131">
                  <c:v>74.757000000000005</c:v>
                </c:pt>
                <c:pt idx="132">
                  <c:v>75.442999999999998</c:v>
                </c:pt>
                <c:pt idx="133">
                  <c:v>74.599999999999994</c:v>
                </c:pt>
                <c:pt idx="134">
                  <c:v>75.057000000000002</c:v>
                </c:pt>
                <c:pt idx="135">
                  <c:v>74.942999999999998</c:v>
                </c:pt>
                <c:pt idx="136">
                  <c:v>75.414000000000001</c:v>
                </c:pt>
                <c:pt idx="137">
                  <c:v>74.313999999999993</c:v>
                </c:pt>
                <c:pt idx="138">
                  <c:v>72.486000000000004</c:v>
                </c:pt>
                <c:pt idx="139">
                  <c:v>74.513999999999996</c:v>
                </c:pt>
                <c:pt idx="140">
                  <c:v>74.929000000000002</c:v>
                </c:pt>
                <c:pt idx="141">
                  <c:v>75.242999999999995</c:v>
                </c:pt>
                <c:pt idx="142">
                  <c:v>75.471000000000004</c:v>
                </c:pt>
                <c:pt idx="143">
                  <c:v>75.570999999999998</c:v>
                </c:pt>
                <c:pt idx="144">
                  <c:v>74.929000000000002</c:v>
                </c:pt>
                <c:pt idx="145">
                  <c:v>74.400000000000006</c:v>
                </c:pt>
                <c:pt idx="146">
                  <c:v>75.400000000000006</c:v>
                </c:pt>
                <c:pt idx="147">
                  <c:v>74.528999999999996</c:v>
                </c:pt>
                <c:pt idx="148">
                  <c:v>76.028999999999996</c:v>
                </c:pt>
                <c:pt idx="149">
                  <c:v>77.143000000000001</c:v>
                </c:pt>
                <c:pt idx="150">
                  <c:v>77.129000000000005</c:v>
                </c:pt>
                <c:pt idx="151">
                  <c:v>77.043000000000006</c:v>
                </c:pt>
                <c:pt idx="152">
                  <c:v>78.656999999999996</c:v>
                </c:pt>
                <c:pt idx="153">
                  <c:v>79.599999999999994</c:v>
                </c:pt>
                <c:pt idx="154">
                  <c:v>79.156999999999996</c:v>
                </c:pt>
                <c:pt idx="155">
                  <c:v>79.786000000000001</c:v>
                </c:pt>
                <c:pt idx="156">
                  <c:v>78.286000000000001</c:v>
                </c:pt>
                <c:pt idx="157">
                  <c:v>78.8</c:v>
                </c:pt>
                <c:pt idx="158">
                  <c:v>77.085999999999999</c:v>
                </c:pt>
                <c:pt idx="159">
                  <c:v>77.686000000000007</c:v>
                </c:pt>
                <c:pt idx="160">
                  <c:v>75.8</c:v>
                </c:pt>
                <c:pt idx="161">
                  <c:v>75.843000000000004</c:v>
                </c:pt>
                <c:pt idx="162">
                  <c:v>75.599999999999994</c:v>
                </c:pt>
                <c:pt idx="163">
                  <c:v>74.057000000000002</c:v>
                </c:pt>
                <c:pt idx="164">
                  <c:v>73.914000000000001</c:v>
                </c:pt>
                <c:pt idx="165">
                  <c:v>74.271000000000001</c:v>
                </c:pt>
                <c:pt idx="166">
                  <c:v>73.028999999999996</c:v>
                </c:pt>
                <c:pt idx="167">
                  <c:v>73.570999999999998</c:v>
                </c:pt>
                <c:pt idx="168">
                  <c:v>72.271000000000001</c:v>
                </c:pt>
                <c:pt idx="169">
                  <c:v>71.757000000000005</c:v>
                </c:pt>
                <c:pt idx="170">
                  <c:v>73.013999999999996</c:v>
                </c:pt>
                <c:pt idx="171">
                  <c:v>72.400000000000006</c:v>
                </c:pt>
                <c:pt idx="172">
                  <c:v>72.813999999999993</c:v>
                </c:pt>
                <c:pt idx="173">
                  <c:v>73.057000000000002</c:v>
                </c:pt>
                <c:pt idx="174">
                  <c:v>72.228999999999999</c:v>
                </c:pt>
                <c:pt idx="175">
                  <c:v>73.543000000000006</c:v>
                </c:pt>
                <c:pt idx="176">
                  <c:v>73.057000000000002</c:v>
                </c:pt>
                <c:pt idx="177">
                  <c:v>72.513999999999996</c:v>
                </c:pt>
                <c:pt idx="178">
                  <c:v>73.456999999999994</c:v>
                </c:pt>
                <c:pt idx="179">
                  <c:v>73.156999999999996</c:v>
                </c:pt>
                <c:pt idx="180">
                  <c:v>72.656999999999996</c:v>
                </c:pt>
                <c:pt idx="181">
                  <c:v>72.213999999999999</c:v>
                </c:pt>
                <c:pt idx="182">
                  <c:v>72.456999999999994</c:v>
                </c:pt>
                <c:pt idx="183">
                  <c:v>71.3</c:v>
                </c:pt>
                <c:pt idx="184">
                  <c:v>72.186000000000007</c:v>
                </c:pt>
                <c:pt idx="185">
                  <c:v>72.385999999999996</c:v>
                </c:pt>
                <c:pt idx="186">
                  <c:v>73.286000000000001</c:v>
                </c:pt>
                <c:pt idx="187">
                  <c:v>72.156999999999996</c:v>
                </c:pt>
                <c:pt idx="188">
                  <c:v>72.414000000000001</c:v>
                </c:pt>
                <c:pt idx="189">
                  <c:v>72.543000000000006</c:v>
                </c:pt>
                <c:pt idx="190">
                  <c:v>71.986000000000004</c:v>
                </c:pt>
                <c:pt idx="191">
                  <c:v>72.885999999999996</c:v>
                </c:pt>
                <c:pt idx="192">
                  <c:v>74.114000000000004</c:v>
                </c:pt>
                <c:pt idx="193">
                  <c:v>72.757000000000005</c:v>
                </c:pt>
                <c:pt idx="194">
                  <c:v>73.070999999999998</c:v>
                </c:pt>
                <c:pt idx="195">
                  <c:v>74.557000000000002</c:v>
                </c:pt>
                <c:pt idx="196">
                  <c:v>72.3</c:v>
                </c:pt>
                <c:pt idx="197">
                  <c:v>72.528999999999996</c:v>
                </c:pt>
                <c:pt idx="198">
                  <c:v>72.213999999999999</c:v>
                </c:pt>
                <c:pt idx="199">
                  <c:v>73.129000000000005</c:v>
                </c:pt>
                <c:pt idx="200">
                  <c:v>71.828999999999994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B!$AB$6:$AB$206</c:f>
              <c:numCache>
                <c:formatCode>0.00</c:formatCode>
                <c:ptCount val="201"/>
                <c:pt idx="0">
                  <c:v>77.890541326730201</c:v>
                </c:pt>
                <c:pt idx="1">
                  <c:v>77.889869509369404</c:v>
                </c:pt>
                <c:pt idx="2">
                  <c:v>77.88920036276518</c:v>
                </c:pt>
                <c:pt idx="3">
                  <c:v>77.888534094155332</c:v>
                </c:pt>
                <c:pt idx="4">
                  <c:v>77.887870925895385</c:v>
                </c:pt>
                <c:pt idx="5">
                  <c:v>77.887211096444744</c:v>
                </c:pt>
                <c:pt idx="6">
                  <c:v>77.886554861402175</c:v>
                </c:pt>
                <c:pt idx="7">
                  <c:v>77.885902494590781</c:v>
                </c:pt>
                <c:pt idx="8">
                  <c:v>77.885254289192403</c:v>
                </c:pt>
                <c:pt idx="9">
                  <c:v>77.884610558930675</c:v>
                </c:pt>
                <c:pt idx="10">
                  <c:v>77.883971639301663</c:v>
                </c:pt>
                <c:pt idx="11">
                  <c:v>77.883337888849994</c:v>
                </c:pt>
                <c:pt idx="12">
                  <c:v>77.882709690487943</c:v>
                </c:pt>
                <c:pt idx="13">
                  <c:v>77.882087452853852</c:v>
                </c:pt>
                <c:pt idx="14">
                  <c:v>77.881471611706218</c:v>
                </c:pt>
                <c:pt idx="15">
                  <c:v>77.880862631352258</c:v>
                </c:pt>
                <c:pt idx="16">
                  <c:v>77.880261006123519</c:v>
                </c:pt>
                <c:pt idx="17">
                  <c:v>77.879667261967299</c:v>
                </c:pt>
                <c:pt idx="18">
                  <c:v>77.879081958430874</c:v>
                </c:pt>
                <c:pt idx="19">
                  <c:v>77.878505692043802</c:v>
                </c:pt>
                <c:pt idx="20">
                  <c:v>77.877939104516486</c:v>
                </c:pt>
                <c:pt idx="21">
                  <c:v>77.877382906797919</c:v>
                </c:pt>
                <c:pt idx="22">
                  <c:v>77.876837952965957</c:v>
                </c:pt>
                <c:pt idx="23">
                  <c:v>77.87630546356327</c:v>
                </c:pt>
                <c:pt idx="24">
                  <c:v>77.875787676580828</c:v>
                </c:pt>
                <c:pt idx="25">
                  <c:v>77.875289665456052</c:v>
                </c:pt>
                <c:pt idx="26">
                  <c:v>77.874824191611054</c:v>
                </c:pt>
                <c:pt idx="27">
                  <c:v>77.874424067441836</c:v>
                </c:pt>
                <c:pt idx="28">
                  <c:v>77.874172188330519</c:v>
                </c:pt>
                <c:pt idx="29">
                  <c:v>77.874271011125913</c:v>
                </c:pt>
                <c:pt idx="30">
                  <c:v>77.875195427857022</c:v>
                </c:pt>
                <c:pt idx="31">
                  <c:v>77.878012148991772</c:v>
                </c:pt>
                <c:pt idx="32">
                  <c:v>77.885011945471646</c:v>
                </c:pt>
                <c:pt idx="33">
                  <c:v>77.900892357812623</c:v>
                </c:pt>
                <c:pt idx="34">
                  <c:v>77.934840934262965</c:v>
                </c:pt>
                <c:pt idx="35">
                  <c:v>78.00397325426438</c:v>
                </c:pt>
                <c:pt idx="36">
                  <c:v>78.138610591784555</c:v>
                </c:pt>
                <c:pt idx="37">
                  <c:v>78.389731065717868</c:v>
                </c:pt>
                <c:pt idx="38">
                  <c:v>78.838457977764548</c:v>
                </c:pt>
                <c:pt idx="39">
                  <c:v>79.606540975097403</c:v>
                </c:pt>
                <c:pt idx="40">
                  <c:v>80.865429769834677</c:v>
                </c:pt>
                <c:pt idx="41">
                  <c:v>82.839950393985333</c:v>
                </c:pt>
                <c:pt idx="42">
                  <c:v>85.801296083309623</c:v>
                </c:pt>
                <c:pt idx="43">
                  <c:v>90.043854058674569</c:v>
                </c:pt>
                <c:pt idx="44">
                  <c:v>95.842198617299545</c:v>
                </c:pt>
                <c:pt idx="45">
                  <c:v>103.38894416151713</c:v>
                </c:pt>
                <c:pt idx="46">
                  <c:v>112.72077291942249</c:v>
                </c:pt>
                <c:pt idx="47">
                  <c:v>123.64732529444021</c:v>
                </c:pt>
                <c:pt idx="48">
                  <c:v>135.70314645957782</c:v>
                </c:pt>
                <c:pt idx="49">
                  <c:v>148.14352774430102</c:v>
                </c:pt>
                <c:pt idx="50">
                  <c:v>159.99877073734808</c:v>
                </c:pt>
                <c:pt idx="51">
                  <c:v>170.18826051821904</c:v>
                </c:pt>
                <c:pt idx="52">
                  <c:v>177.67877176680261</c:v>
                </c:pt>
                <c:pt idx="53">
                  <c:v>181.65598363735182</c:v>
                </c:pt>
                <c:pt idx="54">
                  <c:v>181.6700826120522</c:v>
                </c:pt>
                <c:pt idx="55">
                  <c:v>177.71948422346219</c:v>
                </c:pt>
                <c:pt idx="56">
                  <c:v>170.25113124951883</c:v>
                </c:pt>
                <c:pt idx="57">
                  <c:v>160.07729119919523</c:v>
                </c:pt>
                <c:pt idx="58">
                  <c:v>148.23026773701179</c:v>
                </c:pt>
                <c:pt idx="59">
                  <c:v>135.79093821362346</c:v>
                </c:pt>
                <c:pt idx="60">
                  <c:v>123.73027476625754</c:v>
                </c:pt>
                <c:pt idx="61">
                  <c:v>112.79500725785225</c:v>
                </c:pt>
                <c:pt idx="62">
                  <c:v>103.45324008372101</c:v>
                </c:pt>
                <c:pt idx="63">
                  <c:v>95.899006447981947</c:v>
                </c:pt>
                <c:pt idx="64">
                  <c:v>90.101813313910327</c:v>
                </c:pt>
                <c:pt idx="65">
                  <c:v>85.881217877499068</c:v>
                </c:pt>
                <c:pt idx="66">
                  <c:v>82.987386809667299</c:v>
                </c:pt>
                <c:pt idx="67">
                  <c:v>81.173962342810015</c:v>
                </c:pt>
                <c:pt idx="68">
                  <c:v>80.255762227722172</c:v>
                </c:pt>
                <c:pt idx="69">
                  <c:v>80.147590571438172</c:v>
                </c:pt>
                <c:pt idx="70">
                  <c:v>80.880218545577165</c:v>
                </c:pt>
                <c:pt idx="71">
                  <c:v>82.586700610804968</c:v>
                </c:pt>
                <c:pt idx="72">
                  <c:v>85.450830007131302</c:v>
                </c:pt>
                <c:pt idx="73">
                  <c:v>89.615171648618826</c:v>
                </c:pt>
                <c:pt idx="74">
                  <c:v>95.061743225125284</c:v>
                </c:pt>
                <c:pt idx="75">
                  <c:v>101.50027501271751</c:v>
                </c:pt>
                <c:pt idx="76">
                  <c:v>108.3151357580048</c:v>
                </c:pt>
                <c:pt idx="77">
                  <c:v>114.61731046163929</c:v>
                </c:pt>
                <c:pt idx="78">
                  <c:v>119.41450753468143</c:v>
                </c:pt>
                <c:pt idx="79">
                  <c:v>121.85989746311597</c:v>
                </c:pt>
                <c:pt idx="80">
                  <c:v>121.49417244458722</c:v>
                </c:pt>
                <c:pt idx="81">
                  <c:v>118.38530830474734</c:v>
                </c:pt>
                <c:pt idx="82">
                  <c:v>113.10722983027971</c:v>
                </c:pt>
                <c:pt idx="83">
                  <c:v>106.56630328939271</c:v>
                </c:pt>
                <c:pt idx="84">
                  <c:v>99.747455256594975</c:v>
                </c:pt>
                <c:pt idx="85">
                  <c:v>93.477090466056595</c:v>
                </c:pt>
                <c:pt idx="86">
                  <c:v>88.27862264592747</c:v>
                </c:pt>
                <c:pt idx="87">
                  <c:v>84.345908249725312</c:v>
                </c:pt>
                <c:pt idx="88">
                  <c:v>81.610192773410091</c:v>
                </c:pt>
                <c:pt idx="89">
                  <c:v>79.85013844413858</c:v>
                </c:pt>
                <c:pt idx="90">
                  <c:v>78.796814977312721</c:v>
                </c:pt>
                <c:pt idx="91">
                  <c:v>78.20559494048031</c:v>
                </c:pt>
                <c:pt idx="92">
                  <c:v>77.889473572616922</c:v>
                </c:pt>
                <c:pt idx="93">
                  <c:v>77.723070656613359</c:v>
                </c:pt>
                <c:pt idx="94">
                  <c:v>77.631099625847583</c:v>
                </c:pt>
                <c:pt idx="95">
                  <c:v>77.572589234428293</c:v>
                </c:pt>
                <c:pt idx="96">
                  <c:v>77.527189512476028</c:v>
                </c:pt>
                <c:pt idx="97">
                  <c:v>77.485653683910698</c:v>
                </c:pt>
                <c:pt idx="98">
                  <c:v>77.44417791119885</c:v>
                </c:pt>
                <c:pt idx="99">
                  <c:v>77.401451058497045</c:v>
                </c:pt>
                <c:pt idx="100">
                  <c:v>77.357318170486153</c:v>
                </c:pt>
                <c:pt idx="101">
                  <c:v>77.312310106197785</c:v>
                </c:pt>
                <c:pt idx="102">
                  <c:v>77.267626958793912</c:v>
                </c:pt>
                <c:pt idx="103">
                  <c:v>77.225384306762606</c:v>
                </c:pt>
                <c:pt idx="104">
                  <c:v>77.189040181930423</c:v>
                </c:pt>
                <c:pt idx="105">
                  <c:v>77.163944952773491</c:v>
                </c:pt>
                <c:pt idx="106">
                  <c:v>77.157921334671911</c:v>
                </c:pt>
                <c:pt idx="107">
                  <c:v>77.181708496586424</c:v>
                </c:pt>
                <c:pt idx="108">
                  <c:v>77.24901881441221</c:v>
                </c:pt>
                <c:pt idx="109">
                  <c:v>77.375897084973886</c:v>
                </c:pt>
                <c:pt idx="110">
                  <c:v>77.579090361731289</c:v>
                </c:pt>
                <c:pt idx="111">
                  <c:v>77.87327987187723</c:v>
                </c:pt>
                <c:pt idx="112">
                  <c:v>78.26731466148712</c:v>
                </c:pt>
                <c:pt idx="113">
                  <c:v>78.759984015609845</c:v>
                </c:pt>
                <c:pt idx="114">
                  <c:v>79.336266849550839</c:v>
                </c:pt>
                <c:pt idx="115">
                  <c:v>79.965241604667654</c:v>
                </c:pt>
                <c:pt idx="116">
                  <c:v>80.600768145391854</c:v>
                </c:pt>
                <c:pt idx="117">
                  <c:v>81.185576138770003</c:v>
                </c:pt>
                <c:pt idx="118">
                  <c:v>81.658566269308935</c:v>
                </c:pt>
                <c:pt idx="119">
                  <c:v>81.964166106713151</c:v>
                </c:pt>
                <c:pt idx="120">
                  <c:v>82.061803098763093</c:v>
                </c:pt>
                <c:pt idx="121">
                  <c:v>81.933273298989846</c:v>
                </c:pt>
                <c:pt idx="122">
                  <c:v>81.586159403493895</c:v>
                </c:pt>
                <c:pt idx="123">
                  <c:v>81.052413990267254</c:v>
                </c:pt>
                <c:pt idx="124">
                  <c:v>80.382476560914938</c:v>
                </c:pt>
                <c:pt idx="125">
                  <c:v>79.636423975541589</c:v>
                </c:pt>
                <c:pt idx="126">
                  <c:v>78.874299554071399</c:v>
                </c:pt>
                <c:pt idx="127">
                  <c:v>78.14775248927107</c:v>
                </c:pt>
                <c:pt idx="128">
                  <c:v>77.494516490045882</c:v>
                </c:pt>
                <c:pt idx="129">
                  <c:v>76.936328391991211</c:v>
                </c:pt>
                <c:pt idx="130">
                  <c:v>76.479967538209422</c:v>
                </c:pt>
                <c:pt idx="131">
                  <c:v>76.120455842458526</c:v>
                </c:pt>
                <c:pt idx="132">
                  <c:v>75.845220057530369</c:v>
                </c:pt>
                <c:pt idx="133">
                  <c:v>75.63814797337956</c:v>
                </c:pt>
                <c:pt idx="134">
                  <c:v>75.482829629472093</c:v>
                </c:pt>
                <c:pt idx="135">
                  <c:v>75.364695368996493</c:v>
                </c:pt>
                <c:pt idx="136">
                  <c:v>75.272113232701798</c:v>
                </c:pt>
                <c:pt idx="137">
                  <c:v>75.196724005862578</c:v>
                </c:pt>
                <c:pt idx="138">
                  <c:v>75.1333701907528</c:v>
                </c:pt>
                <c:pt idx="139">
                  <c:v>75.079947625092373</c:v>
                </c:pt>
                <c:pt idx="140">
                  <c:v>75.037413188429127</c:v>
                </c:pt>
                <c:pt idx="141">
                  <c:v>75.010043147727202</c:v>
                </c:pt>
                <c:pt idx="142">
                  <c:v>75.005863311081683</c:v>
                </c:pt>
                <c:pt idx="143">
                  <c:v>75.036974084880569</c:v>
                </c:pt>
                <c:pt idx="144">
                  <c:v>75.119305470147097</c:v>
                </c:pt>
                <c:pt idx="145">
                  <c:v>75.271235697589788</c:v>
                </c:pt>
                <c:pt idx="146">
                  <c:v>75.510602013023373</c:v>
                </c:pt>
                <c:pt idx="147">
                  <c:v>75.850016796067763</c:v>
                </c:pt>
                <c:pt idx="148">
                  <c:v>76.291075694328953</c:v>
                </c:pt>
                <c:pt idx="149">
                  <c:v>76.818840593325746</c:v>
                </c:pt>
                <c:pt idx="150">
                  <c:v>77.39856538094881</c:v>
                </c:pt>
                <c:pt idx="151">
                  <c:v>77.97661536829807</c:v>
                </c:pt>
                <c:pt idx="152">
                  <c:v>78.486668203843323</c:v>
                </c:pt>
                <c:pt idx="153">
                  <c:v>78.860682524764385</c:v>
                </c:pt>
                <c:pt idx="154">
                  <c:v>79.042302053663335</c:v>
                </c:pt>
                <c:pt idx="155">
                  <c:v>78.999095178506494</c:v>
                </c:pt>
                <c:pt idx="156">
                  <c:v>78.729969238490739</c:v>
                </c:pt>
                <c:pt idx="157">
                  <c:v>78.265422433722435</c:v>
                </c:pt>
                <c:pt idx="158">
                  <c:v>77.660552611269424</c:v>
                </c:pt>
                <c:pt idx="159">
                  <c:v>76.983031267511294</c:v>
                </c:pt>
                <c:pt idx="160">
                  <c:v>76.299657061133303</c:v>
                </c:pt>
                <c:pt idx="161">
                  <c:v>75.665135171783774</c:v>
                </c:pt>
                <c:pt idx="162">
                  <c:v>75.115524189132387</c:v>
                </c:pt>
                <c:pt idx="163">
                  <c:v>74.666985221171672</c:v>
                </c:pt>
                <c:pt idx="164">
                  <c:v>74.318831203956961</c:v>
                </c:pt>
                <c:pt idx="165">
                  <c:v>74.058953512089346</c:v>
                </c:pt>
                <c:pt idx="166">
                  <c:v>73.86963266983517</c:v>
                </c:pt>
                <c:pt idx="167">
                  <c:v>73.732293889532315</c:v>
                </c:pt>
                <c:pt idx="168">
                  <c:v>73.630557527248129</c:v>
                </c:pt>
                <c:pt idx="169">
                  <c:v>73.551617305307005</c:v>
                </c:pt>
                <c:pt idx="170">
                  <c:v>73.486378164315823</c:v>
                </c:pt>
                <c:pt idx="171">
                  <c:v>73.4288935879745</c:v>
                </c:pt>
                <c:pt idx="172">
                  <c:v>73.375554521729427</c:v>
                </c:pt>
                <c:pt idx="173">
                  <c:v>73.324316263639474</c:v>
                </c:pt>
                <c:pt idx="174">
                  <c:v>73.274092988693539</c:v>
                </c:pt>
                <c:pt idx="175">
                  <c:v>73.224342370156819</c:v>
                </c:pt>
                <c:pt idx="176">
                  <c:v>73.174808765448915</c:v>
                </c:pt>
                <c:pt idx="177">
                  <c:v>73.125377902019267</c:v>
                </c:pt>
                <c:pt idx="178">
                  <c:v>73.076000912900156</c:v>
                </c:pt>
                <c:pt idx="179">
                  <c:v>73.02665741646905</c:v>
                </c:pt>
                <c:pt idx="180">
                  <c:v>72.977338758088976</c:v>
                </c:pt>
                <c:pt idx="181">
                  <c:v>72.928040881029801</c:v>
                </c:pt>
                <c:pt idx="182">
                  <c:v>72.87876147523987</c:v>
                </c:pt>
                <c:pt idx="183">
                  <c:v>72.829498901250332</c:v>
                </c:pt>
                <c:pt idx="184">
                  <c:v>72.780251804346406</c:v>
                </c:pt>
                <c:pt idx="185">
                  <c:v>72.731018980989248</c:v>
                </c:pt>
                <c:pt idx="186">
                  <c:v>72.681799332164218</c:v>
                </c:pt>
                <c:pt idx="187">
                  <c:v>72.632591845153271</c:v>
                </c:pt>
                <c:pt idx="188">
                  <c:v>72.583395584273447</c:v>
                </c:pt>
                <c:pt idx="189">
                  <c:v>72.534209684478967</c:v>
                </c:pt>
                <c:pt idx="190">
                  <c:v>72.485033346012088</c:v>
                </c:pt>
                <c:pt idx="191">
                  <c:v>72.435865829581232</c:v>
                </c:pt>
                <c:pt idx="192">
                  <c:v>72.386706451913</c:v>
                </c:pt>
                <c:pt idx="193">
                  <c:v>72.337554581625184</c:v>
                </c:pt>
                <c:pt idx="194">
                  <c:v>72.288409635392398</c:v>
                </c:pt>
                <c:pt idx="195">
                  <c:v>72.239271074383694</c:v>
                </c:pt>
                <c:pt idx="196">
                  <c:v>72.190138400954325</c:v>
                </c:pt>
                <c:pt idx="197">
                  <c:v>72.141011155574176</c:v>
                </c:pt>
                <c:pt idx="198">
                  <c:v>72.091888913977243</c:v>
                </c:pt>
                <c:pt idx="199">
                  <c:v>72.042771284516903</c:v>
                </c:pt>
                <c:pt idx="200">
                  <c:v>71.993657905713164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B!$BF$6:$BF$206</c:f>
              <c:numCache>
                <c:formatCode>General</c:formatCode>
                <c:ptCount val="201"/>
                <c:pt idx="0">
                  <c:v>77.890541326730201</c:v>
                </c:pt>
                <c:pt idx="1">
                  <c:v>77.889869509369404</c:v>
                </c:pt>
                <c:pt idx="2">
                  <c:v>77.88920036276518</c:v>
                </c:pt>
                <c:pt idx="3">
                  <c:v>77.888534094155332</c:v>
                </c:pt>
                <c:pt idx="4">
                  <c:v>77.887870925895385</c:v>
                </c:pt>
                <c:pt idx="5">
                  <c:v>77.887211096444744</c:v>
                </c:pt>
                <c:pt idx="6">
                  <c:v>77.886554861402175</c:v>
                </c:pt>
                <c:pt idx="7">
                  <c:v>77.885902494590781</c:v>
                </c:pt>
                <c:pt idx="8">
                  <c:v>77.885254289192403</c:v>
                </c:pt>
                <c:pt idx="9">
                  <c:v>77.884610558930675</c:v>
                </c:pt>
                <c:pt idx="10">
                  <c:v>77.883971639301649</c:v>
                </c:pt>
                <c:pt idx="11">
                  <c:v>77.883337888849937</c:v>
                </c:pt>
                <c:pt idx="12">
                  <c:v>77.882709690487658</c:v>
                </c:pt>
                <c:pt idx="13">
                  <c:v>77.882087452852446</c:v>
                </c:pt>
                <c:pt idx="14">
                  <c:v>77.881471611699567</c:v>
                </c:pt>
                <c:pt idx="15">
                  <c:v>77.880862631321861</c:v>
                </c:pt>
                <c:pt idx="16">
                  <c:v>77.880261005990036</c:v>
                </c:pt>
                <c:pt idx="17">
                  <c:v>77.879667261403398</c:v>
                </c:pt>
                <c:pt idx="18">
                  <c:v>77.8790819561397</c:v>
                </c:pt>
                <c:pt idx="19">
                  <c:v>77.878505683089969</c:v>
                </c:pt>
                <c:pt idx="20">
                  <c:v>77.877939070861643</c:v>
                </c:pt>
                <c:pt idx="21">
                  <c:v>77.877382785130365</c:v>
                </c:pt>
                <c:pt idx="22">
                  <c:v>77.876837529916727</c:v>
                </c:pt>
                <c:pt idx="23">
                  <c:v>77.876304048760773</c:v>
                </c:pt>
                <c:pt idx="24">
                  <c:v>77.875783125762155</c:v>
                </c:pt>
                <c:pt idx="25">
                  <c:v>77.875275586448353</c:v>
                </c:pt>
                <c:pt idx="26">
                  <c:v>77.874782298427689</c:v>
                </c:pt>
                <c:pt idx="27">
                  <c:v>77.874304171777084</c:v>
                </c:pt>
                <c:pt idx="28">
                  <c:v>77.873842159106417</c:v>
                </c:pt>
                <c:pt idx="29">
                  <c:v>77.873397255232845</c:v>
                </c:pt>
                <c:pt idx="30">
                  <c:v>77.872970496389129</c:v>
                </c:pt>
                <c:pt idx="31">
                  <c:v>77.872562958877694</c:v>
                </c:pt>
                <c:pt idx="32">
                  <c:v>77.872175757071048</c:v>
                </c:pt>
                <c:pt idx="33">
                  <c:v>77.871810040644377</c:v>
                </c:pt>
                <c:pt idx="34">
                  <c:v>77.871466990910506</c:v>
                </c:pt>
                <c:pt idx="35">
                  <c:v>77.871147816110209</c:v>
                </c:pt>
                <c:pt idx="36">
                  <c:v>77.870853745491019</c:v>
                </c:pt>
                <c:pt idx="37">
                  <c:v>77.870586021985744</c:v>
                </c:pt>
                <c:pt idx="38">
                  <c:v>77.870345893278071</c:v>
                </c:pt>
                <c:pt idx="39">
                  <c:v>77.870134601014968</c:v>
                </c:pt>
                <c:pt idx="40">
                  <c:v>77.869953367897068</c:v>
                </c:pt>
                <c:pt idx="41">
                  <c:v>77.869803382343804</c:v>
                </c:pt>
                <c:pt idx="42">
                  <c:v>77.869685780395926</c:v>
                </c:pt>
                <c:pt idx="43">
                  <c:v>77.869601624477184</c:v>
                </c:pt>
                <c:pt idx="44">
                  <c:v>77.869551878594848</c:v>
                </c:pt>
                <c:pt idx="45">
                  <c:v>77.869537379512593</c:v>
                </c:pt>
                <c:pt idx="46">
                  <c:v>77.869558803378609</c:v>
                </c:pt>
                <c:pt idx="47">
                  <c:v>77.869616627238912</c:v>
                </c:pt>
                <c:pt idx="48">
                  <c:v>77.869711084809722</c:v>
                </c:pt>
                <c:pt idx="49">
                  <c:v>77.869842115822379</c:v>
                </c:pt>
                <c:pt idx="50">
                  <c:v>77.870009308194014</c:v>
                </c:pt>
                <c:pt idx="51">
                  <c:v>77.870211832214011</c:v>
                </c:pt>
                <c:pt idx="52">
                  <c:v>77.870448365873514</c:v>
                </c:pt>
                <c:pt idx="53">
                  <c:v>77.870717010405244</c:v>
                </c:pt>
                <c:pt idx="54">
                  <c:v>77.871015195043583</c:v>
                </c:pt>
                <c:pt idx="55">
                  <c:v>77.871339569965116</c:v>
                </c:pt>
                <c:pt idx="56">
                  <c:v>77.871685886330795</c:v>
                </c:pt>
                <c:pt idx="57">
                  <c:v>77.872048862326295</c:v>
                </c:pt>
                <c:pt idx="58">
                  <c:v>77.872422034094086</c:v>
                </c:pt>
                <c:pt idx="59">
                  <c:v>77.872797590473866</c:v>
                </c:pt>
                <c:pt idx="60">
                  <c:v>77.873166190528352</c:v>
                </c:pt>
                <c:pt idx="61">
                  <c:v>77.873516762935495</c:v>
                </c:pt>
                <c:pt idx="62">
                  <c:v>77.873836286490004</c:v>
                </c:pt>
                <c:pt idx="63">
                  <c:v>77.874109551187544</c:v>
                </c:pt>
                <c:pt idx="64">
                  <c:v>77.874318899680532</c:v>
                </c:pt>
                <c:pt idx="65">
                  <c:v>77.874443949309367</c:v>
                </c:pt>
                <c:pt idx="66">
                  <c:v>77.874461295447077</c:v>
                </c:pt>
                <c:pt idx="67">
                  <c:v>77.874344197564966</c:v>
                </c:pt>
                <c:pt idx="68">
                  <c:v>77.874062250251384</c:v>
                </c:pt>
                <c:pt idx="69">
                  <c:v>77.873581042412397</c:v>
                </c:pt>
                <c:pt idx="70">
                  <c:v>77.872861809065881</c:v>
                </c:pt>
                <c:pt idx="71">
                  <c:v>77.871861081519882</c:v>
                </c:pt>
                <c:pt idx="72">
                  <c:v>77.87053034330323</c:v>
                </c:pt>
                <c:pt idx="73">
                  <c:v>77.868815700984442</c:v>
                </c:pt>
                <c:pt idx="74">
                  <c:v>77.866657580948583</c:v>
                </c:pt>
                <c:pt idx="75">
                  <c:v>77.863990465261168</c:v>
                </c:pt>
                <c:pt idx="76">
                  <c:v>77.860742681866029</c:v>
                </c:pt>
                <c:pt idx="77">
                  <c:v>77.856836266447289</c:v>
                </c:pt>
                <c:pt idx="78">
                  <c:v>77.852186915207398</c:v>
                </c:pt>
                <c:pt idx="79">
                  <c:v>77.846704049414555</c:v>
                </c:pt>
                <c:pt idx="80">
                  <c:v>77.840291013657108</c:v>
                </c:pt>
                <c:pt idx="81">
                  <c:v>77.832845430083367</c:v>
                </c:pt>
                <c:pt idx="82">
                  <c:v>77.82425973025417</c:v>
                </c:pt>
                <c:pt idx="83">
                  <c:v>77.814421884332262</c:v>
                </c:pt>
                <c:pt idx="84">
                  <c:v>77.803216343930345</c:v>
                </c:pt>
                <c:pt idx="85">
                  <c:v>77.790525209830733</c:v>
                </c:pt>
                <c:pt idx="86">
                  <c:v>77.776229628840454</c:v>
                </c:pt>
                <c:pt idx="87">
                  <c:v>77.760211415231552</c:v>
                </c:pt>
                <c:pt idx="88">
                  <c:v>77.74235488166957</c:v>
                </c:pt>
                <c:pt idx="89">
                  <c:v>77.722548852563023</c:v>
                </c:pt>
                <c:pt idx="90">
                  <c:v>77.700688819898957</c:v>
                </c:pt>
                <c:pt idx="91">
                  <c:v>77.676679188593567</c:v>
                </c:pt>
                <c:pt idx="92">
                  <c:v>77.650435546110188</c:v>
                </c:pt>
                <c:pt idx="93">
                  <c:v>77.621886880637433</c:v>
                </c:pt>
                <c:pt idx="94">
                  <c:v>77.5909776645953</c:v>
                </c:pt>
                <c:pt idx="95">
                  <c:v>77.557669716699309</c:v>
                </c:pt>
                <c:pt idx="96">
                  <c:v>77.521943757130614</c:v>
                </c:pt>
                <c:pt idx="97">
                  <c:v>77.483800577076551</c:v>
                </c:pt>
                <c:pt idx="98">
                  <c:v>77.443261756132614</c:v>
                </c:pt>
                <c:pt idx="99">
                  <c:v>77.400369878397981</c:v>
                </c:pt>
                <c:pt idx="100">
                  <c:v>77.355188219630122</c:v>
                </c:pt>
                <c:pt idx="101">
                  <c:v>77.307799902161577</c:v>
                </c:pt>
                <c:pt idx="102">
                  <c:v>77.258306539682494</c:v>
                </c:pt>
                <c:pt idx="103">
                  <c:v>77.206826418540089</c:v>
                </c:pt>
                <c:pt idx="104">
                  <c:v>77.153492284020501</c:v>
                </c:pt>
                <c:pt idx="105">
                  <c:v>77.098448817519838</c:v>
                </c:pt>
                <c:pt idx="106">
                  <c:v>77.041849902361179</c:v>
                </c:pt>
                <c:pt idx="107">
                  <c:v>76.983855781599345</c:v>
                </c:pt>
                <c:pt idx="108">
                  <c:v>76.924630210393317</c:v>
                </c:pt>
                <c:pt idx="109">
                  <c:v>76.864337698900584</c:v>
                </c:pt>
                <c:pt idx="110">
                  <c:v>76.803140930110359</c:v>
                </c:pt>
                <c:pt idx="111">
                  <c:v>76.741198421862279</c:v>
                </c:pt>
                <c:pt idx="112">
                  <c:v>76.678662484933795</c:v>
                </c:pt>
                <c:pt idx="113">
                  <c:v>76.615677510959472</c:v>
                </c:pt>
                <c:pt idx="114">
                  <c:v>76.55237860636575</c:v>
                </c:pt>
                <c:pt idx="115">
                  <c:v>76.488890572521115</c:v>
                </c:pt>
                <c:pt idx="116">
                  <c:v>76.425327218671086</c:v>
                </c:pt>
                <c:pt idx="117">
                  <c:v>76.361790983398166</c:v>
                </c:pt>
                <c:pt idx="118">
                  <c:v>76.298372832474087</c:v>
                </c:pt>
                <c:pt idx="119">
                  <c:v>76.235152395971681</c:v>
                </c:pt>
                <c:pt idx="120">
                  <c:v>76.172198305104914</c:v>
                </c:pt>
                <c:pt idx="121">
                  <c:v>76.109568689080092</c:v>
                </c:pt>
                <c:pt idx="122">
                  <c:v>76.047311793819944</c:v>
                </c:pt>
                <c:pt idx="123">
                  <c:v>75.985466687301468</c:v>
                </c:pt>
                <c:pt idx="124">
                  <c:v>75.924064019999122</c:v>
                </c:pt>
                <c:pt idx="125">
                  <c:v>75.863126813157066</c:v>
                </c:pt>
                <c:pt idx="126">
                  <c:v>75.802671252018882</c:v>
                </c:pt>
                <c:pt idx="127">
                  <c:v>75.742707465464747</c:v>
                </c:pt>
                <c:pt idx="128">
                  <c:v>75.683240277571201</c:v>
                </c:pt>
                <c:pt idx="129">
                  <c:v>75.624269920293855</c:v>
                </c:pt>
                <c:pt idx="130">
                  <c:v>75.565792699712389</c:v>
                </c:pt>
                <c:pt idx="131">
                  <c:v>75.507801611043377</c:v>
                </c:pt>
                <c:pt idx="132">
                  <c:v>75.450286899922261</c:v>
                </c:pt>
                <c:pt idx="133">
                  <c:v>75.393236569308328</c:v>
                </c:pt>
                <c:pt idx="134">
                  <c:v>75.336636832814136</c:v>
                </c:pt>
                <c:pt idx="135">
                  <c:v>75.280472516351864</c:v>
                </c:pt>
                <c:pt idx="136">
                  <c:v>75.224727410773554</c:v>
                </c:pt>
                <c:pt idx="137">
                  <c:v>75.169384578708843</c:v>
                </c:pt>
                <c:pt idx="138">
                  <c:v>75.114426619121687</c:v>
                </c:pt>
                <c:pt idx="139">
                  <c:v>75.059835893257244</c:v>
                </c:pt>
                <c:pt idx="140">
                  <c:v>75.005594715669815</c:v>
                </c:pt>
                <c:pt idx="141">
                  <c:v>74.951685513945151</c:v>
                </c:pt>
                <c:pt idx="142">
                  <c:v>74.898090960581897</c:v>
                </c:pt>
                <c:pt idx="143">
                  <c:v>74.844794080300147</c:v>
                </c:pt>
                <c:pt idx="144">
                  <c:v>74.791778335817284</c:v>
                </c:pt>
                <c:pt idx="145">
                  <c:v>74.739027694887241</c:v>
                </c:pt>
                <c:pt idx="146">
                  <c:v>74.686526681149644</c:v>
                </c:pt>
                <c:pt idx="147">
                  <c:v>74.634260411087396</c:v>
                </c:pt>
                <c:pt idx="148">
                  <c:v>74.582214619151799</c:v>
                </c:pt>
                <c:pt idx="149">
                  <c:v>74.530375672886962</c:v>
                </c:pt>
                <c:pt idx="150">
                  <c:v>74.478730579672373</c:v>
                </c:pt>
                <c:pt idx="151">
                  <c:v>74.427266986506311</c:v>
                </c:pt>
                <c:pt idx="152">
                  <c:v>74.375973174072399</c:v>
                </c:pt>
                <c:pt idx="153">
                  <c:v>74.324838046169432</c:v>
                </c:pt>
                <c:pt idx="154">
                  <c:v>74.273851115437154</c:v>
                </c:pt>
                <c:pt idx="155">
                  <c:v>74.22300248618032</c:v>
                </c:pt>
                <c:pt idx="156">
                  <c:v>74.172282834976812</c:v>
                </c:pt>
                <c:pt idx="157">
                  <c:v>74.121683389652418</c:v>
                </c:pt>
                <c:pt idx="158">
                  <c:v>74.071195907114969</c:v>
                </c:pt>
                <c:pt idx="159">
                  <c:v>74.020812650461437</c:v>
                </c:pt>
                <c:pt idx="160">
                  <c:v>73.970526365702128</c:v>
                </c:pt>
                <c:pt idx="161">
                  <c:v>73.920330258387196</c:v>
                </c:pt>
                <c:pt idx="162">
                  <c:v>73.870217970368273</c:v>
                </c:pt>
                <c:pt idx="163">
                  <c:v>73.820183556884459</c:v>
                </c:pt>
                <c:pt idx="164">
                  <c:v>73.770221464122898</c:v>
                </c:pt>
                <c:pt idx="165">
                  <c:v>73.720326507372619</c:v>
                </c:pt>
                <c:pt idx="166">
                  <c:v>73.67049384986214</c:v>
                </c:pt>
                <c:pt idx="167">
                  <c:v>73.620718982348379</c:v>
                </c:pt>
                <c:pt idx="168">
                  <c:v>73.570997703504517</c:v>
                </c:pt>
                <c:pt idx="169">
                  <c:v>73.521326101138399</c:v>
                </c:pt>
                <c:pt idx="170">
                  <c:v>73.471700534259398</c:v>
                </c:pt>
                <c:pt idx="171">
                  <c:v>73.422117615999994</c:v>
                </c:pt>
                <c:pt idx="172">
                  <c:v>73.372574197389838</c:v>
                </c:pt>
                <c:pt idx="173">
                  <c:v>73.323067351972099</c:v>
                </c:pt>
                <c:pt idx="174">
                  <c:v>73.273594361246353</c:v>
                </c:pt>
                <c:pt idx="175">
                  <c:v>73.22415270091706</c:v>
                </c:pt>
                <c:pt idx="176">
                  <c:v>73.174740027923889</c:v>
                </c:pt>
                <c:pt idx="177">
                  <c:v>73.125354168226664</c:v>
                </c:pt>
                <c:pt idx="178">
                  <c:v>73.075993105316257</c:v>
                </c:pt>
                <c:pt idx="179">
                  <c:v>73.026654969421315</c:v>
                </c:pt>
                <c:pt idx="180">
                  <c:v>72.977338027379929</c:v>
                </c:pt>
                <c:pt idx="181">
                  <c:v>72.928040673144977</c:v>
                </c:pt>
                <c:pt idx="182">
                  <c:v>72.878761418892012</c:v>
                </c:pt>
                <c:pt idx="183">
                  <c:v>72.829498886698815</c:v>
                </c:pt>
                <c:pt idx="184">
                  <c:v>72.780251800766138</c:v>
                </c:pt>
                <c:pt idx="185">
                  <c:v>72.731018980149983</c:v>
                </c:pt>
                <c:pt idx="186">
                  <c:v>72.681799331976777</c:v>
                </c:pt>
                <c:pt idx="187">
                  <c:v>72.632591845113382</c:v>
                </c:pt>
                <c:pt idx="188">
                  <c:v>72.583395584265361</c:v>
                </c:pt>
                <c:pt idx="189">
                  <c:v>72.534209684477403</c:v>
                </c:pt>
                <c:pt idx="190">
                  <c:v>72.485033346011804</c:v>
                </c:pt>
                <c:pt idx="191">
                  <c:v>72.435865829581175</c:v>
                </c:pt>
                <c:pt idx="192">
                  <c:v>72.386706451912985</c:v>
                </c:pt>
                <c:pt idx="193">
                  <c:v>72.337554581625184</c:v>
                </c:pt>
                <c:pt idx="194">
                  <c:v>72.288409635392398</c:v>
                </c:pt>
                <c:pt idx="195">
                  <c:v>72.239271074383694</c:v>
                </c:pt>
                <c:pt idx="196">
                  <c:v>72.190138400954325</c:v>
                </c:pt>
                <c:pt idx="197">
                  <c:v>72.141011155574176</c:v>
                </c:pt>
                <c:pt idx="198">
                  <c:v>72.091888913977243</c:v>
                </c:pt>
                <c:pt idx="199">
                  <c:v>72.042771284516903</c:v>
                </c:pt>
                <c:pt idx="200">
                  <c:v>71.993657905713164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230472"/>
        <c:axId val="485230864"/>
      </c:scatterChart>
      <c:valAx>
        <c:axId val="485230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5230864"/>
        <c:crosses val="autoZero"/>
        <c:crossBetween val="midCat"/>
      </c:valAx>
      <c:valAx>
        <c:axId val="485230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5230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B!$N$6:$N$206</c:f>
              <c:numCache>
                <c:formatCode>General</c:formatCode>
                <c:ptCount val="201"/>
                <c:pt idx="0">
                  <c:v>68</c:v>
                </c:pt>
                <c:pt idx="1">
                  <c:v>68.3857</c:v>
                </c:pt>
                <c:pt idx="2">
                  <c:v>68.742900000000006</c:v>
                </c:pt>
                <c:pt idx="3">
                  <c:v>68.128600000000006</c:v>
                </c:pt>
                <c:pt idx="4">
                  <c:v>68.3</c:v>
                </c:pt>
                <c:pt idx="5">
                  <c:v>67.485699999999994</c:v>
                </c:pt>
                <c:pt idx="6">
                  <c:v>68.557100000000005</c:v>
                </c:pt>
                <c:pt idx="7">
                  <c:v>68.428600000000003</c:v>
                </c:pt>
                <c:pt idx="8">
                  <c:v>68.028599999999997</c:v>
                </c:pt>
                <c:pt idx="9">
                  <c:v>68</c:v>
                </c:pt>
                <c:pt idx="10">
                  <c:v>67.514300000000006</c:v>
                </c:pt>
                <c:pt idx="11">
                  <c:v>66.8</c:v>
                </c:pt>
                <c:pt idx="12">
                  <c:v>68.599999999999994</c:v>
                </c:pt>
                <c:pt idx="13">
                  <c:v>68.171400000000006</c:v>
                </c:pt>
                <c:pt idx="14">
                  <c:v>69.357100000000003</c:v>
                </c:pt>
                <c:pt idx="15">
                  <c:v>68.3857</c:v>
                </c:pt>
                <c:pt idx="16">
                  <c:v>67.528599999999997</c:v>
                </c:pt>
                <c:pt idx="17">
                  <c:v>68.7</c:v>
                </c:pt>
                <c:pt idx="18">
                  <c:v>67.757099999999994</c:v>
                </c:pt>
                <c:pt idx="19">
                  <c:v>67.785700000000006</c:v>
                </c:pt>
                <c:pt idx="20">
                  <c:v>68.257099999999994</c:v>
                </c:pt>
                <c:pt idx="21">
                  <c:v>68.7</c:v>
                </c:pt>
                <c:pt idx="22">
                  <c:v>68.585700000000003</c:v>
                </c:pt>
                <c:pt idx="23">
                  <c:v>68.7714</c:v>
                </c:pt>
                <c:pt idx="24">
                  <c:v>69.442899999999995</c:v>
                </c:pt>
                <c:pt idx="25">
                  <c:v>71.757099999999994</c:v>
                </c:pt>
                <c:pt idx="26">
                  <c:v>70.2714</c:v>
                </c:pt>
                <c:pt idx="27">
                  <c:v>70.571399999999997</c:v>
                </c:pt>
                <c:pt idx="28">
                  <c:v>70.3429</c:v>
                </c:pt>
                <c:pt idx="29">
                  <c:v>70.371399999999994</c:v>
                </c:pt>
                <c:pt idx="30">
                  <c:v>72.1143</c:v>
                </c:pt>
                <c:pt idx="31">
                  <c:v>70.685699999999997</c:v>
                </c:pt>
                <c:pt idx="32">
                  <c:v>72.6143</c:v>
                </c:pt>
                <c:pt idx="33">
                  <c:v>72.457099999999997</c:v>
                </c:pt>
                <c:pt idx="34">
                  <c:v>73.542900000000003</c:v>
                </c:pt>
                <c:pt idx="35">
                  <c:v>73.985699999999994</c:v>
                </c:pt>
                <c:pt idx="36">
                  <c:v>76.828599999999994</c:v>
                </c:pt>
                <c:pt idx="37">
                  <c:v>77.8857</c:v>
                </c:pt>
                <c:pt idx="38">
                  <c:v>78.757099999999994</c:v>
                </c:pt>
                <c:pt idx="39">
                  <c:v>82.714299999999994</c:v>
                </c:pt>
                <c:pt idx="40">
                  <c:v>87.2</c:v>
                </c:pt>
                <c:pt idx="41">
                  <c:v>91.642899999999997</c:v>
                </c:pt>
                <c:pt idx="42">
                  <c:v>96.557100000000005</c:v>
                </c:pt>
                <c:pt idx="43">
                  <c:v>102.98569999999999</c:v>
                </c:pt>
                <c:pt idx="44">
                  <c:v>109.4143</c:v>
                </c:pt>
                <c:pt idx="45">
                  <c:v>117.25709999999999</c:v>
                </c:pt>
                <c:pt idx="46">
                  <c:v>124.94289999999999</c:v>
                </c:pt>
                <c:pt idx="47">
                  <c:v>131.97139999999999</c:v>
                </c:pt>
                <c:pt idx="48">
                  <c:v>139.9571</c:v>
                </c:pt>
                <c:pt idx="49">
                  <c:v>146.47139999999999</c:v>
                </c:pt>
                <c:pt idx="50">
                  <c:v>152.37139999999999</c:v>
                </c:pt>
                <c:pt idx="51">
                  <c:v>155.87139999999999</c:v>
                </c:pt>
                <c:pt idx="52">
                  <c:v>159.97139999999999</c:v>
                </c:pt>
                <c:pt idx="53">
                  <c:v>161.17140000000001</c:v>
                </c:pt>
                <c:pt idx="54">
                  <c:v>159.7286</c:v>
                </c:pt>
                <c:pt idx="55">
                  <c:v>154.55709999999999</c:v>
                </c:pt>
                <c:pt idx="56">
                  <c:v>144.5429</c:v>
                </c:pt>
                <c:pt idx="57">
                  <c:v>127.75709999999999</c:v>
                </c:pt>
                <c:pt idx="58">
                  <c:v>102.48569999999999</c:v>
                </c:pt>
                <c:pt idx="59">
                  <c:v>81.071399999999997</c:v>
                </c:pt>
                <c:pt idx="60">
                  <c:v>72.5</c:v>
                </c:pt>
                <c:pt idx="61">
                  <c:v>69.914299999999997</c:v>
                </c:pt>
                <c:pt idx="62">
                  <c:v>69.257099999999994</c:v>
                </c:pt>
                <c:pt idx="63">
                  <c:v>69.314300000000003</c:v>
                </c:pt>
                <c:pt idx="64">
                  <c:v>69.571399999999997</c:v>
                </c:pt>
                <c:pt idx="65">
                  <c:v>70.314300000000003</c:v>
                </c:pt>
                <c:pt idx="66">
                  <c:v>72.099999999999994</c:v>
                </c:pt>
                <c:pt idx="67">
                  <c:v>71.928600000000003</c:v>
                </c:pt>
                <c:pt idx="68">
                  <c:v>75.242900000000006</c:v>
                </c:pt>
                <c:pt idx="69">
                  <c:v>76.5</c:v>
                </c:pt>
                <c:pt idx="70">
                  <c:v>77.528599999999997</c:v>
                </c:pt>
                <c:pt idx="71">
                  <c:v>80.171400000000006</c:v>
                </c:pt>
                <c:pt idx="72">
                  <c:v>83.871399999999994</c:v>
                </c:pt>
                <c:pt idx="73">
                  <c:v>88.142899999999997</c:v>
                </c:pt>
                <c:pt idx="74">
                  <c:v>92.785700000000006</c:v>
                </c:pt>
                <c:pt idx="75">
                  <c:v>96.428600000000003</c:v>
                </c:pt>
                <c:pt idx="76">
                  <c:v>101.5429</c:v>
                </c:pt>
                <c:pt idx="77">
                  <c:v>103.37139999999999</c:v>
                </c:pt>
                <c:pt idx="78">
                  <c:v>106.4571</c:v>
                </c:pt>
                <c:pt idx="79">
                  <c:v>106.48569999999999</c:v>
                </c:pt>
                <c:pt idx="80">
                  <c:v>106.21429999999999</c:v>
                </c:pt>
                <c:pt idx="81">
                  <c:v>102.74290000000001</c:v>
                </c:pt>
                <c:pt idx="82">
                  <c:v>95.1143</c:v>
                </c:pt>
                <c:pt idx="83">
                  <c:v>86.7714</c:v>
                </c:pt>
                <c:pt idx="84">
                  <c:v>78.585700000000003</c:v>
                </c:pt>
                <c:pt idx="85">
                  <c:v>73.8429</c:v>
                </c:pt>
                <c:pt idx="86">
                  <c:v>71.214299999999994</c:v>
                </c:pt>
                <c:pt idx="87">
                  <c:v>69.557100000000005</c:v>
                </c:pt>
                <c:pt idx="88">
                  <c:v>70.3857</c:v>
                </c:pt>
                <c:pt idx="89">
                  <c:v>69.285700000000006</c:v>
                </c:pt>
                <c:pt idx="90">
                  <c:v>69.171400000000006</c:v>
                </c:pt>
                <c:pt idx="91">
                  <c:v>68.871399999999994</c:v>
                </c:pt>
                <c:pt idx="92">
                  <c:v>68.3857</c:v>
                </c:pt>
                <c:pt idx="93">
                  <c:v>67.814300000000003</c:v>
                </c:pt>
                <c:pt idx="94">
                  <c:v>68.685699999999997</c:v>
                </c:pt>
                <c:pt idx="95">
                  <c:v>69</c:v>
                </c:pt>
                <c:pt idx="96">
                  <c:v>68.028599999999997</c:v>
                </c:pt>
                <c:pt idx="97">
                  <c:v>67.3857</c:v>
                </c:pt>
                <c:pt idx="98">
                  <c:v>68.414299999999997</c:v>
                </c:pt>
                <c:pt idx="99">
                  <c:v>68.8857</c:v>
                </c:pt>
                <c:pt idx="100">
                  <c:v>69.071399999999997</c:v>
                </c:pt>
                <c:pt idx="101">
                  <c:v>70.371399999999994</c:v>
                </c:pt>
                <c:pt idx="102">
                  <c:v>68.057100000000005</c:v>
                </c:pt>
                <c:pt idx="103">
                  <c:v>71.428600000000003</c:v>
                </c:pt>
                <c:pt idx="104">
                  <c:v>70.2286</c:v>
                </c:pt>
                <c:pt idx="105">
                  <c:v>70.900000000000006</c:v>
                </c:pt>
                <c:pt idx="106">
                  <c:v>70.128600000000006</c:v>
                </c:pt>
                <c:pt idx="107">
                  <c:v>70.3429</c:v>
                </c:pt>
                <c:pt idx="108">
                  <c:v>69.971400000000003</c:v>
                </c:pt>
                <c:pt idx="109">
                  <c:v>71.471400000000003</c:v>
                </c:pt>
                <c:pt idx="110">
                  <c:v>69.599999999999994</c:v>
                </c:pt>
                <c:pt idx="111">
                  <c:v>70.442899999999995</c:v>
                </c:pt>
                <c:pt idx="112">
                  <c:v>71.185699999999997</c:v>
                </c:pt>
                <c:pt idx="113">
                  <c:v>70.8429</c:v>
                </c:pt>
                <c:pt idx="114">
                  <c:v>71.7</c:v>
                </c:pt>
                <c:pt idx="115">
                  <c:v>72.3857</c:v>
                </c:pt>
                <c:pt idx="116">
                  <c:v>72.457099999999997</c:v>
                </c:pt>
                <c:pt idx="117">
                  <c:v>72.171400000000006</c:v>
                </c:pt>
                <c:pt idx="118">
                  <c:v>73.314300000000003</c:v>
                </c:pt>
                <c:pt idx="119">
                  <c:v>74.628600000000006</c:v>
                </c:pt>
                <c:pt idx="120">
                  <c:v>74.585700000000003</c:v>
                </c:pt>
                <c:pt idx="121">
                  <c:v>74.042900000000003</c:v>
                </c:pt>
                <c:pt idx="122">
                  <c:v>73.942899999999995</c:v>
                </c:pt>
                <c:pt idx="123">
                  <c:v>73.900000000000006</c:v>
                </c:pt>
                <c:pt idx="124">
                  <c:v>71.971400000000003</c:v>
                </c:pt>
                <c:pt idx="125">
                  <c:v>71.042900000000003</c:v>
                </c:pt>
                <c:pt idx="126">
                  <c:v>69.400000000000006</c:v>
                </c:pt>
                <c:pt idx="127">
                  <c:v>69.328599999999994</c:v>
                </c:pt>
                <c:pt idx="128">
                  <c:v>67.928600000000003</c:v>
                </c:pt>
                <c:pt idx="129">
                  <c:v>66.471400000000003</c:v>
                </c:pt>
                <c:pt idx="130">
                  <c:v>67.514300000000006</c:v>
                </c:pt>
                <c:pt idx="131">
                  <c:v>66.828599999999994</c:v>
                </c:pt>
                <c:pt idx="132">
                  <c:v>68.057100000000005</c:v>
                </c:pt>
                <c:pt idx="133">
                  <c:v>66.585700000000003</c:v>
                </c:pt>
                <c:pt idx="134">
                  <c:v>65.599999999999994</c:v>
                </c:pt>
                <c:pt idx="135">
                  <c:v>66.557100000000005</c:v>
                </c:pt>
                <c:pt idx="136">
                  <c:v>66.357100000000003</c:v>
                </c:pt>
                <c:pt idx="137">
                  <c:v>66.3429</c:v>
                </c:pt>
                <c:pt idx="138">
                  <c:v>67.3429</c:v>
                </c:pt>
                <c:pt idx="139">
                  <c:v>66.857100000000003</c:v>
                </c:pt>
                <c:pt idx="140">
                  <c:v>67.457099999999997</c:v>
                </c:pt>
                <c:pt idx="141">
                  <c:v>67.471400000000003</c:v>
                </c:pt>
                <c:pt idx="142">
                  <c:v>67.3</c:v>
                </c:pt>
                <c:pt idx="143">
                  <c:v>66.414299999999997</c:v>
                </c:pt>
                <c:pt idx="144">
                  <c:v>66.957099999999997</c:v>
                </c:pt>
                <c:pt idx="145">
                  <c:v>68.514300000000006</c:v>
                </c:pt>
                <c:pt idx="146">
                  <c:v>68.685699999999997</c:v>
                </c:pt>
                <c:pt idx="147">
                  <c:v>68.028599999999997</c:v>
                </c:pt>
                <c:pt idx="148">
                  <c:v>69.014300000000006</c:v>
                </c:pt>
                <c:pt idx="149">
                  <c:v>69.757099999999994</c:v>
                </c:pt>
                <c:pt idx="150">
                  <c:v>69.957099999999997</c:v>
                </c:pt>
                <c:pt idx="151">
                  <c:v>70</c:v>
                </c:pt>
                <c:pt idx="152">
                  <c:v>71.685699999999997</c:v>
                </c:pt>
                <c:pt idx="153">
                  <c:v>71.2714</c:v>
                </c:pt>
                <c:pt idx="154">
                  <c:v>72.2714</c:v>
                </c:pt>
                <c:pt idx="155">
                  <c:v>73.2714</c:v>
                </c:pt>
                <c:pt idx="156">
                  <c:v>72.457099999999997</c:v>
                </c:pt>
                <c:pt idx="157">
                  <c:v>71.2</c:v>
                </c:pt>
                <c:pt idx="158">
                  <c:v>70.214299999999994</c:v>
                </c:pt>
                <c:pt idx="159">
                  <c:v>70.085700000000003</c:v>
                </c:pt>
                <c:pt idx="160">
                  <c:v>68.7</c:v>
                </c:pt>
                <c:pt idx="161">
                  <c:v>67.857100000000003</c:v>
                </c:pt>
                <c:pt idx="162">
                  <c:v>67.814300000000003</c:v>
                </c:pt>
                <c:pt idx="163">
                  <c:v>67.485699999999994</c:v>
                </c:pt>
                <c:pt idx="164">
                  <c:v>67.014300000000006</c:v>
                </c:pt>
                <c:pt idx="165">
                  <c:v>66.085700000000003</c:v>
                </c:pt>
                <c:pt idx="166">
                  <c:v>65.8857</c:v>
                </c:pt>
                <c:pt idx="167">
                  <c:v>65.328599999999994</c:v>
                </c:pt>
                <c:pt idx="168">
                  <c:v>66.214299999999994</c:v>
                </c:pt>
                <c:pt idx="169">
                  <c:v>65.985699999999994</c:v>
                </c:pt>
                <c:pt idx="170">
                  <c:v>65.457099999999997</c:v>
                </c:pt>
                <c:pt idx="171">
                  <c:v>64.8857</c:v>
                </c:pt>
                <c:pt idx="172">
                  <c:v>66.214299999999994</c:v>
                </c:pt>
                <c:pt idx="173">
                  <c:v>65.7714</c:v>
                </c:pt>
                <c:pt idx="174">
                  <c:v>64.757099999999994</c:v>
                </c:pt>
                <c:pt idx="175">
                  <c:v>65.585700000000003</c:v>
                </c:pt>
                <c:pt idx="176">
                  <c:v>65.514300000000006</c:v>
                </c:pt>
                <c:pt idx="177">
                  <c:v>66.914299999999997</c:v>
                </c:pt>
                <c:pt idx="178">
                  <c:v>64.3</c:v>
                </c:pt>
                <c:pt idx="179">
                  <c:v>64.2</c:v>
                </c:pt>
                <c:pt idx="180">
                  <c:v>65.857100000000003</c:v>
                </c:pt>
                <c:pt idx="181">
                  <c:v>65.542900000000003</c:v>
                </c:pt>
                <c:pt idx="182">
                  <c:v>65.6571</c:v>
                </c:pt>
                <c:pt idx="183">
                  <c:v>65.685699999999997</c:v>
                </c:pt>
                <c:pt idx="184">
                  <c:v>65.357100000000003</c:v>
                </c:pt>
                <c:pt idx="185">
                  <c:v>66.371399999999994</c:v>
                </c:pt>
                <c:pt idx="186">
                  <c:v>65.128600000000006</c:v>
                </c:pt>
                <c:pt idx="187">
                  <c:v>65.285700000000006</c:v>
                </c:pt>
                <c:pt idx="188">
                  <c:v>65.599999999999994</c:v>
                </c:pt>
                <c:pt idx="189">
                  <c:v>65.914299999999997</c:v>
                </c:pt>
                <c:pt idx="190">
                  <c:v>64.7714</c:v>
                </c:pt>
                <c:pt idx="191">
                  <c:v>66.1571</c:v>
                </c:pt>
                <c:pt idx="192">
                  <c:v>64.914299999999997</c:v>
                </c:pt>
                <c:pt idx="193">
                  <c:v>66.414299999999997</c:v>
                </c:pt>
                <c:pt idx="194">
                  <c:v>65.900000000000006</c:v>
                </c:pt>
                <c:pt idx="195">
                  <c:v>65.428600000000003</c:v>
                </c:pt>
                <c:pt idx="196">
                  <c:v>66.542900000000003</c:v>
                </c:pt>
                <c:pt idx="197">
                  <c:v>65.871399999999994</c:v>
                </c:pt>
                <c:pt idx="198">
                  <c:v>65.128600000000006</c:v>
                </c:pt>
                <c:pt idx="199">
                  <c:v>65.471400000000003</c:v>
                </c:pt>
                <c:pt idx="200">
                  <c:v>65.714299999999994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B!$AC$6:$AC$206</c:f>
              <c:numCache>
                <c:formatCode>0.00</c:formatCode>
                <c:ptCount val="201"/>
                <c:pt idx="0">
                  <c:v>69.056348124619674</c:v>
                </c:pt>
                <c:pt idx="1">
                  <c:v>69.059770054697225</c:v>
                </c:pt>
                <c:pt idx="2">
                  <c:v>69.063194390456573</c:v>
                </c:pt>
                <c:pt idx="3">
                  <c:v>69.066621319473015</c:v>
                </c:pt>
                <c:pt idx="4">
                  <c:v>69.070051043113054</c:v>
                </c:pt>
                <c:pt idx="5">
                  <c:v>69.073483777447819</c:v>
                </c:pt>
                <c:pt idx="6">
                  <c:v>69.076919754213819</c:v>
                </c:pt>
                <c:pt idx="7">
                  <c:v>69.080359221822036</c:v>
                </c:pt>
                <c:pt idx="8">
                  <c:v>69.083802446415334</c:v>
                </c:pt>
                <c:pt idx="9">
                  <c:v>69.087249712974426</c:v>
                </c:pt>
                <c:pt idx="10">
                  <c:v>69.090701326471788</c:v>
                </c:pt>
                <c:pt idx="11">
                  <c:v>69.094157613073449</c:v>
                </c:pt>
                <c:pt idx="12">
                  <c:v>69.097618921391188</c:v>
                </c:pt>
                <c:pt idx="13">
                  <c:v>69.101085623799477</c:v>
                </c:pt>
                <c:pt idx="14">
                  <c:v>69.104558117876863</c:v>
                </c:pt>
                <c:pt idx="15">
                  <c:v>69.10803682819855</c:v>
                </c:pt>
                <c:pt idx="16">
                  <c:v>69.111522209271371</c:v>
                </c:pt>
                <c:pt idx="17">
                  <c:v>69.115014752246111</c:v>
                </c:pt>
                <c:pt idx="18">
                  <c:v>69.118515003763989</c:v>
                </c:pt>
                <c:pt idx="19">
                  <c:v>69.122023622250424</c:v>
                </c:pt>
                <c:pt idx="20">
                  <c:v>69.125541544856773</c:v>
                </c:pt>
                <c:pt idx="21">
                  <c:v>69.129070467026679</c:v>
                </c:pt>
                <c:pt idx="22">
                  <c:v>69.132614165925659</c:v>
                </c:pt>
                <c:pt idx="23">
                  <c:v>69.136181998044947</c:v>
                </c:pt>
                <c:pt idx="24">
                  <c:v>69.13979773795586</c:v>
                </c:pt>
                <c:pt idx="25">
                  <c:v>69.143520912333642</c:v>
                </c:pt>
                <c:pt idx="26">
                  <c:v>69.14749592836715</c:v>
                </c:pt>
                <c:pt idx="27">
                  <c:v>69.15205987469308</c:v>
                </c:pt>
                <c:pt idx="28">
                  <c:v>69.157967573063118</c:v>
                </c:pt>
                <c:pt idx="29">
                  <c:v>69.166837739310722</c:v>
                </c:pt>
                <c:pt idx="30">
                  <c:v>69.181990904450416</c:v>
                </c:pt>
                <c:pt idx="31">
                  <c:v>69.209935484801662</c:v>
                </c:pt>
                <c:pt idx="32">
                  <c:v>69.262845899241583</c:v>
                </c:pt>
                <c:pt idx="33">
                  <c:v>69.362424189243868</c:v>
                </c:pt>
                <c:pt idx="34">
                  <c:v>69.545470779355369</c:v>
                </c:pt>
                <c:pt idx="35">
                  <c:v>69.871210035274103</c:v>
                </c:pt>
                <c:pt idx="36">
                  <c:v>70.429820924200087</c:v>
                </c:pt>
                <c:pt idx="37">
                  <c:v>71.350667974407983</c:v>
                </c:pt>
                <c:pt idx="38">
                  <c:v>72.807507350511315</c:v>
                </c:pt>
                <c:pt idx="39">
                  <c:v>75.016768752700528</c:v>
                </c:pt>
                <c:pt idx="40">
                  <c:v>78.224435535092354</c:v>
                </c:pt>
                <c:pt idx="41">
                  <c:v>82.6777517679472</c:v>
                </c:pt>
                <c:pt idx="42">
                  <c:v>88.580551526357937</c:v>
                </c:pt>
                <c:pt idx="43">
                  <c:v>96.035527753400743</c:v>
                </c:pt>
                <c:pt idx="44">
                  <c:v>104.98250884168783</c:v>
                </c:pt>
                <c:pt idx="45">
                  <c:v>115.14713807623562</c:v>
                </c:pt>
                <c:pt idx="46">
                  <c:v>126.01700033743785</c:v>
                </c:pt>
                <c:pt idx="47">
                  <c:v>136.86014117762562</c:v>
                </c:pt>
                <c:pt idx="48">
                  <c:v>146.7932090969025</c:v>
                </c:pt>
                <c:pt idx="49">
                  <c:v>154.89426507616162</c:v>
                </c:pt>
                <c:pt idx="50">
                  <c:v>160.34188770197019</c:v>
                </c:pt>
                <c:pt idx="51">
                  <c:v>162.55202421192826</c:v>
                </c:pt>
                <c:pt idx="52">
                  <c:v>161.28114185189867</c:v>
                </c:pt>
                <c:pt idx="53">
                  <c:v>156.67048781395113</c:v>
                </c:pt>
                <c:pt idx="54">
                  <c:v>149.22033361670859</c:v>
                </c:pt>
                <c:pt idx="55">
                  <c:v>139.70069888361897</c:v>
                </c:pt>
                <c:pt idx="56">
                  <c:v>129.02058912778062</c:v>
                </c:pt>
                <c:pt idx="57">
                  <c:v>118.08641668977457</c:v>
                </c:pt>
                <c:pt idx="58">
                  <c:v>107.67979436305352</c:v>
                </c:pt>
                <c:pt idx="59">
                  <c:v>98.376361691504528</c:v>
                </c:pt>
                <c:pt idx="60">
                  <c:v>90.514353587647761</c:v>
                </c:pt>
                <c:pt idx="61">
                  <c:v>84.2088076719958</c:v>
                </c:pt>
                <c:pt idx="62">
                  <c:v>79.398356753621186</c:v>
                </c:pt>
                <c:pt idx="63">
                  <c:v>75.908208360057756</c:v>
                </c:pt>
                <c:pt idx="64">
                  <c:v>73.514714616706925</c:v>
                </c:pt>
                <c:pt idx="65">
                  <c:v>72.001799019375156</c:v>
                </c:pt>
                <c:pt idx="66">
                  <c:v>71.204694745795791</c:v>
                </c:pt>
                <c:pt idx="67">
                  <c:v>71.039572786853029</c:v>
                </c:pt>
                <c:pt idx="68">
                  <c:v>71.51752008531102</c:v>
                </c:pt>
                <c:pt idx="69">
                  <c:v>72.738664443532173</c:v>
                </c:pt>
                <c:pt idx="70">
                  <c:v>74.859816984517877</c:v>
                </c:pt>
                <c:pt idx="71">
                  <c:v>78.030900617694954</c:v>
                </c:pt>
                <c:pt idx="72">
                  <c:v>82.304818388194278</c:v>
                </c:pt>
                <c:pt idx="73">
                  <c:v>87.541387253662947</c:v>
                </c:pt>
                <c:pt idx="74">
                  <c:v>93.341539059585017</c:v>
                </c:pt>
                <c:pt idx="75">
                  <c:v>99.051917612490485</c:v>
                </c:pt>
                <c:pt idx="76">
                  <c:v>103.86326961494268</c:v>
                </c:pt>
                <c:pt idx="77">
                  <c:v>106.98995729811506</c:v>
                </c:pt>
                <c:pt idx="78">
                  <c:v>107.87748506750755</c:v>
                </c:pt>
                <c:pt idx="79">
                  <c:v>106.36253787019076</c:v>
                </c:pt>
                <c:pt idx="80">
                  <c:v>102.7217694592978</c:v>
                </c:pt>
                <c:pt idx="81">
                  <c:v>97.589138464446378</c:v>
                </c:pt>
                <c:pt idx="82">
                  <c:v>91.775572100522339</c:v>
                </c:pt>
                <c:pt idx="83">
                  <c:v>86.06125907752515</c:v>
                </c:pt>
                <c:pt idx="84">
                  <c:v>81.032837791326571</c:v>
                </c:pt>
                <c:pt idx="85">
                  <c:v>77.008386392805207</c:v>
                </c:pt>
                <c:pt idx="86">
                  <c:v>74.051686316355912</c:v>
                </c:pt>
                <c:pt idx="87">
                  <c:v>72.04536524161216</c:v>
                </c:pt>
                <c:pt idx="88">
                  <c:v>70.781855333267259</c:v>
                </c:pt>
                <c:pt idx="89">
                  <c:v>70.039676620090077</c:v>
                </c:pt>
                <c:pt idx="90">
                  <c:v>69.630027836365159</c:v>
                </c:pt>
                <c:pt idx="91">
                  <c:v>69.414437121643559</c:v>
                </c:pt>
                <c:pt idx="92">
                  <c:v>69.302741619724188</c:v>
                </c:pt>
                <c:pt idx="93">
                  <c:v>69.241954150245718</c:v>
                </c:pt>
                <c:pt idx="94">
                  <c:v>69.203692024548104</c:v>
                </c:pt>
                <c:pt idx="95">
                  <c:v>69.174015052760225</c:v>
                </c:pt>
                <c:pt idx="96">
                  <c:v>69.14663351441591</c:v>
                </c:pt>
                <c:pt idx="97">
                  <c:v>69.118967255409345</c:v>
                </c:pt>
                <c:pt idx="98">
                  <c:v>69.090124266469616</c:v>
                </c:pt>
                <c:pt idx="99">
                  <c:v>69.059994780703306</c:v>
                </c:pt>
                <c:pt idx="100">
                  <c:v>69.028937129622975</c:v>
                </c:pt>
                <c:pt idx="101">
                  <c:v>68.997775785872008</c:v>
                </c:pt>
                <c:pt idx="102">
                  <c:v>68.967988777833341</c:v>
                </c:pt>
                <c:pt idx="103">
                  <c:v>68.942039708323477</c:v>
                </c:pt>
                <c:pt idx="104">
                  <c:v>68.923829813730208</c:v>
                </c:pt>
                <c:pt idx="105">
                  <c:v>68.919223219945238</c:v>
                </c:pt>
                <c:pt idx="106">
                  <c:v>68.936544106388851</c:v>
                </c:pt>
                <c:pt idx="107">
                  <c:v>68.986870724707302</c:v>
                </c:pt>
                <c:pt idx="108">
                  <c:v>69.083881090595739</c:v>
                </c:pt>
                <c:pt idx="109">
                  <c:v>69.242974484927174</c:v>
                </c:pt>
                <c:pt idx="110">
                  <c:v>69.479444505409447</c:v>
                </c:pt>
                <c:pt idx="111">
                  <c:v>69.805647335219859</c:v>
                </c:pt>
                <c:pt idx="112">
                  <c:v>70.227395689445501</c:v>
                </c:pt>
                <c:pt idx="113">
                  <c:v>70.740165329099398</c:v>
                </c:pt>
                <c:pt idx="114">
                  <c:v>71.326021438701432</c:v>
                </c:pt>
                <c:pt idx="115">
                  <c:v>71.95231672086507</c:v>
                </c:pt>
                <c:pt idx="116">
                  <c:v>72.573057829851138</c:v>
                </c:pt>
                <c:pt idx="117">
                  <c:v>73.13333654299413</c:v>
                </c:pt>
                <c:pt idx="118">
                  <c:v>73.576457488564259</c:v>
                </c:pt>
                <c:pt idx="119">
                  <c:v>73.852573162257841</c:v>
                </c:pt>
                <c:pt idx="120">
                  <c:v>73.927036097084383</c:v>
                </c:pt>
                <c:pt idx="121">
                  <c:v>73.786539693776859</c:v>
                </c:pt>
                <c:pt idx="122">
                  <c:v>73.441545003073486</c:v>
                </c:pt>
                <c:pt idx="123">
                  <c:v>72.924383599115444</c:v>
                </c:pt>
                <c:pt idx="124">
                  <c:v>72.283514223197542</c:v>
                </c:pt>
                <c:pt idx="125">
                  <c:v>71.575345681246375</c:v>
                </c:pt>
                <c:pt idx="126">
                  <c:v>70.855532088451071</c:v>
                </c:pt>
                <c:pt idx="127">
                  <c:v>70.171576922450171</c:v>
                </c:pt>
                <c:pt idx="128">
                  <c:v>69.558027981607523</c:v>
                </c:pt>
                <c:pt idx="129">
                  <c:v>69.034736267914042</c:v>
                </c:pt>
                <c:pt idx="130">
                  <c:v>68.607866667765009</c:v>
                </c:pt>
                <c:pt idx="131">
                  <c:v>68.272807980623099</c:v>
                </c:pt>
                <c:pt idx="132">
                  <c:v>68.017932110543214</c:v>
                </c:pt>
                <c:pt idx="133">
                  <c:v>67.828265961522689</c:v>
                </c:pt>
                <c:pt idx="134">
                  <c:v>67.688447690350515</c:v>
                </c:pt>
                <c:pt idx="135">
                  <c:v>67.584701125627817</c:v>
                </c:pt>
                <c:pt idx="136">
                  <c:v>67.505867475236073</c:v>
                </c:pt>
                <c:pt idx="137">
                  <c:v>67.443726047638364</c:v>
                </c:pt>
                <c:pt idx="138">
                  <c:v>67.392911982804705</c:v>
                </c:pt>
                <c:pt idx="139">
                  <c:v>67.35072673129946</c:v>
                </c:pt>
                <c:pt idx="140">
                  <c:v>67.317070386220024</c:v>
                </c:pt>
                <c:pt idx="141">
                  <c:v>67.294626247810967</c:v>
                </c:pt>
                <c:pt idx="142">
                  <c:v>67.289302296213037</c:v>
                </c:pt>
                <c:pt idx="143">
                  <c:v>67.310778224636209</c:v>
                </c:pt>
                <c:pt idx="144">
                  <c:v>67.372827936779103</c:v>
                </c:pt>
                <c:pt idx="145">
                  <c:v>67.492925989444473</c:v>
                </c:pt>
                <c:pt idx="146">
                  <c:v>67.690584617274354</c:v>
                </c:pt>
                <c:pt idx="147">
                  <c:v>67.984012445043021</c:v>
                </c:pt>
                <c:pt idx="148">
                  <c:v>68.38511514624453</c:v>
                </c:pt>
                <c:pt idx="149">
                  <c:v>68.893547354234698</c:v>
                </c:pt>
                <c:pt idx="150">
                  <c:v>69.491289006342029</c:v>
                </c:pt>
                <c:pt idx="151">
                  <c:v>70.13972623402725</c:v>
                </c:pt>
                <c:pt idx="152">
                  <c:v>70.781105164964444</c:v>
                </c:pt>
                <c:pt idx="153">
                  <c:v>71.345298962454805</c:v>
                </c:pt>
                <c:pt idx="154">
                  <c:v>71.761227716149051</c:v>
                </c:pt>
                <c:pt idx="155">
                  <c:v>71.970519787819157</c:v>
                </c:pt>
                <c:pt idx="156">
                  <c:v>71.939829853590524</c:v>
                </c:pt>
                <c:pt idx="157">
                  <c:v>71.668231972223055</c:v>
                </c:pt>
                <c:pt idx="158">
                  <c:v>71.187426768296874</c:v>
                </c:pt>
                <c:pt idx="159">
                  <c:v>70.554698346466651</c:v>
                </c:pt>
                <c:pt idx="160">
                  <c:v>69.840778413511671</c:v>
                </c:pt>
                <c:pt idx="161">
                  <c:v>69.116159836904757</c:v>
                </c:pt>
                <c:pt idx="162">
                  <c:v>68.439478210027076</c:v>
                </c:pt>
                <c:pt idx="163">
                  <c:v>67.850458065005114</c:v>
                </c:pt>
                <c:pt idx="164">
                  <c:v>67.368181457935435</c:v>
                </c:pt>
                <c:pt idx="165">
                  <c:v>66.993811045535352</c:v>
                </c:pt>
                <c:pt idx="166">
                  <c:v>66.715927278422498</c:v>
                </c:pt>
                <c:pt idx="167">
                  <c:v>66.516484763018781</c:v>
                </c:pt>
                <c:pt idx="168">
                  <c:v>66.375873020689653</c:v>
                </c:pt>
                <c:pt idx="169">
                  <c:v>66.276323293174514</c:v>
                </c:pt>
                <c:pt idx="170">
                  <c:v>66.203598158460053</c:v>
                </c:pt>
                <c:pt idx="171">
                  <c:v>66.14734052981234</c:v>
                </c:pt>
                <c:pt idx="172">
                  <c:v>66.100611917421801</c:v>
                </c:pt>
                <c:pt idx="173">
                  <c:v>66.059094231149444</c:v>
                </c:pt>
                <c:pt idx="174">
                  <c:v>66.02027656959585</c:v>
                </c:pt>
                <c:pt idx="175">
                  <c:v>65.982789081723439</c:v>
                </c:pt>
                <c:pt idx="176">
                  <c:v>65.945928347689275</c:v>
                </c:pt>
                <c:pt idx="177">
                  <c:v>65.909353421804283</c:v>
                </c:pt>
                <c:pt idx="178">
                  <c:v>65.872907824077288</c:v>
                </c:pt>
                <c:pt idx="179">
                  <c:v>65.836523221538329</c:v>
                </c:pt>
                <c:pt idx="180">
                  <c:v>65.800170948461997</c:v>
                </c:pt>
                <c:pt idx="181">
                  <c:v>65.763839200090032</c:v>
                </c:pt>
                <c:pt idx="182">
                  <c:v>65.727522969474194</c:v>
                </c:pt>
                <c:pt idx="183">
                  <c:v>65.691219870556367</c:v>
                </c:pt>
                <c:pt idx="184">
                  <c:v>65.654928502737363</c:v>
                </c:pt>
                <c:pt idx="185">
                  <c:v>65.61864784458318</c:v>
                </c:pt>
                <c:pt idx="186">
                  <c:v>65.58237703942649</c:v>
                </c:pt>
                <c:pt idx="187">
                  <c:v>65.546115321668879</c:v>
                </c:pt>
                <c:pt idx="188">
                  <c:v>65.509861990872665</c:v>
                </c:pt>
                <c:pt idx="189">
                  <c:v>65.473616401317827</c:v>
                </c:pt>
                <c:pt idx="190">
                  <c:v>65.437377956420718</c:v>
                </c:pt>
                <c:pt idx="191">
                  <c:v>65.401146104724802</c:v>
                </c:pt>
                <c:pt idx="192">
                  <c:v>65.364920336491878</c:v>
                </c:pt>
                <c:pt idx="193">
                  <c:v>65.328700180613623</c:v>
                </c:pt>
                <c:pt idx="194">
                  <c:v>65.292485201760272</c:v>
                </c:pt>
                <c:pt idx="195">
                  <c:v>65.256274997735233</c:v>
                </c:pt>
                <c:pt idx="196">
                  <c:v>65.220069197018233</c:v>
                </c:pt>
                <c:pt idx="197">
                  <c:v>65.183867456484066</c:v>
                </c:pt>
                <c:pt idx="198">
                  <c:v>65.147669459284714</c:v>
                </c:pt>
                <c:pt idx="199">
                  <c:v>65.111474912883963</c:v>
                </c:pt>
                <c:pt idx="200">
                  <c:v>65.075283547234008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B!$BG$6:$BG$206</c:f>
              <c:numCache>
                <c:formatCode>General</c:formatCode>
                <c:ptCount val="201"/>
                <c:pt idx="0">
                  <c:v>69.056348124619674</c:v>
                </c:pt>
                <c:pt idx="1">
                  <c:v>69.059770054697225</c:v>
                </c:pt>
                <c:pt idx="2">
                  <c:v>69.063194390456573</c:v>
                </c:pt>
                <c:pt idx="3">
                  <c:v>69.066621319473015</c:v>
                </c:pt>
                <c:pt idx="4">
                  <c:v>69.070051043113054</c:v>
                </c:pt>
                <c:pt idx="5">
                  <c:v>69.073483777447819</c:v>
                </c:pt>
                <c:pt idx="6">
                  <c:v>69.076919754213819</c:v>
                </c:pt>
                <c:pt idx="7">
                  <c:v>69.080359221822022</c:v>
                </c:pt>
                <c:pt idx="8">
                  <c:v>69.083802446415277</c:v>
                </c:pt>
                <c:pt idx="9">
                  <c:v>69.087249712974156</c:v>
                </c:pt>
                <c:pt idx="10">
                  <c:v>69.090701326470466</c:v>
                </c:pt>
                <c:pt idx="11">
                  <c:v>69.09415761306731</c:v>
                </c:pt>
                <c:pt idx="12">
                  <c:v>69.097618921363832</c:v>
                </c:pt>
                <c:pt idx="13">
                  <c:v>69.101085623682138</c:v>
                </c:pt>
                <c:pt idx="14">
                  <c:v>69.10455811739223</c:v>
                </c:pt>
                <c:pt idx="15">
                  <c:v>69.108036826271046</c:v>
                </c:pt>
                <c:pt idx="16">
                  <c:v>69.111522201888704</c:v>
                </c:pt>
                <c:pt idx="17">
                  <c:v>69.115014725015158</c:v>
                </c:pt>
                <c:pt idx="18">
                  <c:v>69.11851490703728</c:v>
                </c:pt>
                <c:pt idx="19">
                  <c:v>69.122023291375783</c:v>
                </c:pt>
                <c:pt idx="20">
                  <c:v>69.125540454887854</c:v>
                </c:pt>
                <c:pt idx="21">
                  <c:v>69.129067009239307</c:v>
                </c:pt>
                <c:pt idx="22">
                  <c:v>69.132603602227263</c:v>
                </c:pt>
                <c:pt idx="23">
                  <c:v>69.136150919029987</c:v>
                </c:pt>
                <c:pt idx="24">
                  <c:v>69.139709683357665</c:v>
                </c:pt>
                <c:pt idx="25">
                  <c:v>69.143280658472378</c:v>
                </c:pt>
                <c:pt idx="26">
                  <c:v>69.146864648040719</c:v>
                </c:pt>
                <c:pt idx="27">
                  <c:v>69.150462496777152</c:v>
                </c:pt>
                <c:pt idx="28">
                  <c:v>69.154075090828215</c:v>
                </c:pt>
                <c:pt idx="29">
                  <c:v>69.157703357841868</c:v>
                </c:pt>
                <c:pt idx="30">
                  <c:v>69.161348266656248</c:v>
                </c:pt>
                <c:pt idx="31">
                  <c:v>69.165010826533219</c:v>
                </c:pt>
                <c:pt idx="32">
                  <c:v>69.168692085851276</c:v>
                </c:pt>
                <c:pt idx="33">
                  <c:v>69.17239313015989</c:v>
                </c:pt>
                <c:pt idx="34">
                  <c:v>69.176115079483907</c:v>
                </c:pt>
                <c:pt idx="35">
                  <c:v>69.179859084751413</c:v>
                </c:pt>
                <c:pt idx="36">
                  <c:v>69.183626323200897</c:v>
                </c:pt>
                <c:pt idx="37">
                  <c:v>69.187417992605262</c:v>
                </c:pt>
                <c:pt idx="38">
                  <c:v>69.191235304128057</c:v>
                </c:pt>
                <c:pt idx="39">
                  <c:v>69.19507947360492</c:v>
                </c:pt>
                <c:pt idx="40">
                  <c:v>69.198951711016122</c:v>
                </c:pt>
                <c:pt idx="41">
                  <c:v>69.202853207887998</c:v>
                </c:pt>
                <c:pt idx="42">
                  <c:v>69.206785122329919</c:v>
                </c:pt>
                <c:pt idx="43">
                  <c:v>69.210748561378011</c:v>
                </c:pt>
                <c:pt idx="44">
                  <c:v>69.214744560280764</c:v>
                </c:pt>
                <c:pt idx="45">
                  <c:v>69.21877405831961</c:v>
                </c:pt>
                <c:pt idx="46">
                  <c:v>69.222837870715693</c:v>
                </c:pt>
                <c:pt idx="47">
                  <c:v>69.226936656126057</c:v>
                </c:pt>
                <c:pt idx="48">
                  <c:v>69.231070879184344</c:v>
                </c:pt>
                <c:pt idx="49">
                  <c:v>69.235240767489231</c:v>
                </c:pt>
                <c:pt idx="50">
                  <c:v>69.239446262391056</c:v>
                </c:pt>
                <c:pt idx="51">
                  <c:v>69.243686962873184</c:v>
                </c:pt>
                <c:pt idx="52">
                  <c:v>69.247962061771503</c:v>
                </c:pt>
                <c:pt idx="53">
                  <c:v>69.252270273523877</c:v>
                </c:pt>
                <c:pt idx="54">
                  <c:v>69.256609752595267</c:v>
                </c:pt>
                <c:pt idx="55">
                  <c:v>69.260978001682588</c:v>
                </c:pt>
                <c:pt idx="56">
                  <c:v>69.265371768775324</c:v>
                </c:pt>
                <c:pt idx="57">
                  <c:v>69.269786932130827</c:v>
                </c:pt>
                <c:pt idx="58">
                  <c:v>69.274218372228432</c:v>
                </c:pt>
                <c:pt idx="59">
                  <c:v>69.278659829796709</c:v>
                </c:pt>
                <c:pt idx="60">
                  <c:v>69.283103749070676</c:v>
                </c:pt>
                <c:pt idx="61">
                  <c:v>69.287541105542743</c:v>
                </c:pt>
                <c:pt idx="62">
                  <c:v>69.291961217627829</c:v>
                </c:pt>
                <c:pt idx="63">
                  <c:v>69.29635154188604</c:v>
                </c:pt>
                <c:pt idx="64">
                  <c:v>69.300697451744455</c:v>
                </c:pt>
                <c:pt idx="65">
                  <c:v>69.30498200005006</c:v>
                </c:pt>
                <c:pt idx="66">
                  <c:v>69.309185666282715</c:v>
                </c:pt>
                <c:pt idx="67">
                  <c:v>69.313286089874879</c:v>
                </c:pt>
                <c:pt idx="68">
                  <c:v>69.317257791840717</c:v>
                </c:pt>
                <c:pt idx="69">
                  <c:v>69.321071887823038</c:v>
                </c:pt>
                <c:pt idx="70">
                  <c:v>69.324695796731987</c:v>
                </c:pt>
                <c:pt idx="71">
                  <c:v>69.32809295038281</c:v>
                </c:pt>
                <c:pt idx="72">
                  <c:v>69.331222510933046</c:v>
                </c:pt>
                <c:pt idx="73">
                  <c:v>69.334039104464949</c:v>
                </c:pt>
                <c:pt idx="74">
                  <c:v>69.33649258072434</c:v>
                </c:pt>
                <c:pt idx="75">
                  <c:v>69.338527810767687</c:v>
                </c:pt>
                <c:pt idx="76">
                  <c:v>69.340084536020441</c:v>
                </c:pt>
                <c:pt idx="77">
                  <c:v>69.341097283912461</c:v>
                </c:pt>
                <c:pt idx="78">
                  <c:v>69.341495366715833</c:v>
                </c:pt>
                <c:pt idx="79">
                  <c:v>69.341202981312193</c:v>
                </c:pt>
                <c:pt idx="80">
                  <c:v>69.340139428185097</c:v>
                </c:pt>
                <c:pt idx="81">
                  <c:v>69.338219467769804</c:v>
                </c:pt>
                <c:pt idx="82">
                  <c:v>69.335353831183184</c:v>
                </c:pt>
                <c:pt idx="83">
                  <c:v>69.331449900095251</c:v>
                </c:pt>
                <c:pt idx="84">
                  <c:v>69.326412566902491</c:v>
                </c:pt>
                <c:pt idx="85">
                  <c:v>69.32014528128876</c:v>
                </c:pt>
                <c:pt idx="86">
                  <c:v>69.312551282655306</c:v>
                </c:pt>
                <c:pt idx="87">
                  <c:v>69.303535009827471</c:v>
                </c:pt>
                <c:pt idx="88">
                  <c:v>69.293003670100006</c:v>
                </c:pt>
                <c:pt idx="89">
                  <c:v>69.280868939431969</c:v>
                </c:pt>
                <c:pt idx="90">
                  <c:v>69.267048754983733</c:v>
                </c:pt>
                <c:pt idx="91">
                  <c:v>69.251469150904413</c:v>
                </c:pt>
                <c:pt idx="92">
                  <c:v>69.234066079156349</c:v>
                </c:pt>
                <c:pt idx="93">
                  <c:v>69.214787150105153</c:v>
                </c:pt>
                <c:pt idx="94">
                  <c:v>69.193593223484669</c:v>
                </c:pt>
                <c:pt idx="95">
                  <c:v>69.170459779933182</c:v>
                </c:pt>
                <c:pt idx="96">
                  <c:v>69.14537800712182</c:v>
                </c:pt>
                <c:pt idx="97">
                  <c:v>69.118355542770402</c:v>
                </c:pt>
                <c:pt idx="98">
                  <c:v>69.089416829388327</c:v>
                </c:pt>
                <c:pt idx="99">
                  <c:v>69.058603051778874</c:v>
                </c:pt>
                <c:pt idx="100">
                  <c:v>69.025971647206461</c:v>
                </c:pt>
                <c:pt idx="101">
                  <c:v>68.991595398324904</c:v>
                </c:pt>
                <c:pt idx="102">
                  <c:v>68.955561138998661</c:v>
                </c:pt>
                <c:pt idx="103">
                  <c:v>68.917968121486439</c:v>
                </c:pt>
                <c:pt idx="104">
                  <c:v>68.87892610870901</c:v>
                </c:pt>
                <c:pt idx="105">
                  <c:v>68.838553266403167</c:v>
                </c:pt>
                <c:pt idx="106">
                  <c:v>68.79697393618558</c:v>
                </c:pt>
                <c:pt idx="107">
                  <c:v>68.754316371701705</c:v>
                </c:pt>
                <c:pt idx="108">
                  <c:v>68.710710516359313</c:v>
                </c:pt>
                <c:pt idx="109">
                  <c:v>68.666285893289995</c:v>
                </c:pt>
                <c:pt idx="110">
                  <c:v>68.621169667090172</c:v>
                </c:pt>
                <c:pt idx="111">
                  <c:v>68.575484923673557</c:v>
                </c:pt>
                <c:pt idx="112">
                  <c:v>68.529349200371243</c:v>
                </c:pt>
                <c:pt idx="113">
                  <c:v>68.482873284311523</c:v>
                </c:pt>
                <c:pt idx="114">
                  <c:v>68.436160283998504</c:v>
                </c:pt>
                <c:pt idx="115">
                  <c:v>68.38930496756592</c:v>
                </c:pt>
                <c:pt idx="116">
                  <c:v>68.342393351838695</c:v>
                </c:pt>
                <c:pt idx="117">
                  <c:v>68.295502519291333</c:v>
                </c:pt>
                <c:pt idx="118">
                  <c:v>68.248700635236474</c:v>
                </c:pt>
                <c:pt idx="119">
                  <c:v>68.202047134947946</c:v>
                </c:pt>
                <c:pt idx="120">
                  <c:v>68.155593049638313</c:v>
                </c:pt>
                <c:pt idx="121">
                  <c:v>68.109381440936772</c:v>
                </c:pt>
                <c:pt idx="122">
                  <c:v>68.06344791538578</c:v>
                </c:pt>
                <c:pt idx="123">
                  <c:v>68.017821193149544</c:v>
                </c:pt>
                <c:pt idx="124">
                  <c:v>67.972523708287625</c:v>
                </c:pt>
                <c:pt idx="125">
                  <c:v>67.927572221328717</c:v>
                </c:pt>
                <c:pt idx="126">
                  <c:v>67.882978428270647</c:v>
                </c:pt>
                <c:pt idx="127">
                  <c:v>67.838749553372651</c:v>
                </c:pt>
                <c:pt idx="128">
                  <c:v>67.79488891608807</c:v>
                </c:pt>
                <c:pt idx="129">
                  <c:v>67.751396465139933</c:v>
                </c:pt>
                <c:pt idx="130">
                  <c:v>67.708269275037921</c:v>
                </c:pt>
                <c:pt idx="131">
                  <c:v>67.66550200226628</c:v>
                </c:pt>
                <c:pt idx="132">
                  <c:v>67.623087299952459</c:v>
                </c:pt>
                <c:pt idx="133">
                  <c:v>67.581016191080522</c:v>
                </c:pt>
                <c:pt idx="134">
                  <c:v>67.539278401279503</c:v>
                </c:pt>
                <c:pt idx="135">
                  <c:v>67.497862652927807</c:v>
                </c:pt>
                <c:pt idx="136">
                  <c:v>67.456756922813966</c:v>
                </c:pt>
                <c:pt idx="137">
                  <c:v>67.415948665914584</c:v>
                </c:pt>
                <c:pt idx="138">
                  <c:v>67.375425008028671</c:v>
                </c:pt>
                <c:pt idx="139">
                  <c:v>67.335172910073084</c:v>
                </c:pt>
                <c:pt idx="140">
                  <c:v>67.295179306822789</c:v>
                </c:pt>
                <c:pt idx="141">
                  <c:v>67.255431222795409</c:v>
                </c:pt>
                <c:pt idx="142">
                  <c:v>67.215915867849446</c:v>
                </c:pt>
                <c:pt idx="143">
                  <c:v>67.17662071490598</c:v>
                </c:pt>
                <c:pt idx="144">
                  <c:v>67.137533562025325</c:v>
                </c:pt>
                <c:pt idx="145">
                  <c:v>67.098642580884004</c:v>
                </c:pt>
                <c:pt idx="146">
                  <c:v>67.059936353508746</c:v>
                </c:pt>
                <c:pt idx="147">
                  <c:v>67.021403898940321</c:v>
                </c:pt>
                <c:pt idx="148">
                  <c:v>66.983034691322231</c:v>
                </c:pt>
                <c:pt idx="149">
                  <c:v>66.944818670743359</c:v>
                </c:pt>
                <c:pt idx="150">
                  <c:v>66.906746248007124</c:v>
                </c:pt>
                <c:pt idx="151">
                  <c:v>66.868808304356861</c:v>
                </c:pt>
                <c:pt idx="152">
                  <c:v>66.83099618705694</c:v>
                </c:pt>
                <c:pt idx="153">
                  <c:v>66.793301701610474</c:v>
                </c:pt>
                <c:pt idx="154">
                  <c:v>66.755717101288695</c:v>
                </c:pt>
                <c:pt idx="155">
                  <c:v>66.718235074552041</c:v>
                </c:pt>
                <c:pt idx="156">
                  <c:v>66.68084873085968</c:v>
                </c:pt>
                <c:pt idx="157">
                  <c:v>66.643551585288904</c:v>
                </c:pt>
                <c:pt idx="158">
                  <c:v>66.606337542321839</c:v>
                </c:pt>
                <c:pt idx="159">
                  <c:v>66.569200879098645</c:v>
                </c:pt>
                <c:pt idx="160">
                  <c:v>66.53213622838787</c:v>
                </c:pt>
                <c:pt idx="161">
                  <c:v>66.495138561480331</c:v>
                </c:pt>
                <c:pt idx="162">
                  <c:v>66.458203171176692</c:v>
                </c:pt>
                <c:pt idx="163">
                  <c:v>66.421325655006058</c:v>
                </c:pt>
                <c:pt idx="164">
                  <c:v>66.384501898785544</c:v>
                </c:pt>
                <c:pt idx="165">
                  <c:v>66.347728060607821</c:v>
                </c:pt>
                <c:pt idx="166">
                  <c:v>66.311000555322792</c:v>
                </c:pt>
                <c:pt idx="167">
                  <c:v>66.274316039563274</c:v>
                </c:pt>
                <c:pt idx="168">
                  <c:v>66.237671397350326</c:v>
                </c:pt>
                <c:pt idx="169">
                  <c:v>66.201063726301442</c:v>
                </c:pt>
                <c:pt idx="170">
                  <c:v>66.164490324455372</c:v>
                </c:pt>
                <c:pt idx="171">
                  <c:v>66.127948677719317</c:v>
                </c:pt>
                <c:pt idx="172">
                  <c:v>66.091436447936374</c:v>
                </c:pt>
                <c:pt idx="173">
                  <c:v>66.054951461567612</c:v>
                </c:pt>
                <c:pt idx="174">
                  <c:v>66.018491698976604</c:v>
                </c:pt>
                <c:pt idx="175">
                  <c:v>65.982055284302689</c:v>
                </c:pt>
                <c:pt idx="176">
                  <c:v>65.945640475905108</c:v>
                </c:pt>
                <c:pt idx="177">
                  <c:v>65.909245657359335</c:v>
                </c:pt>
                <c:pt idx="178">
                  <c:v>65.872869328984422</c:v>
                </c:pt>
                <c:pt idx="179">
                  <c:v>65.836510099880002</c:v>
                </c:pt>
                <c:pt idx="180">
                  <c:v>65.800166680450729</c:v>
                </c:pt>
                <c:pt idx="181">
                  <c:v>65.763837875395126</c:v>
                </c:pt>
                <c:pt idx="182">
                  <c:v>65.727522577136838</c:v>
                </c:pt>
                <c:pt idx="183">
                  <c:v>65.69121975967542</c:v>
                </c:pt>
                <c:pt idx="184">
                  <c:v>65.654928472834854</c:v>
                </c:pt>
                <c:pt idx="185">
                  <c:v>65.618647836888115</c:v>
                </c:pt>
                <c:pt idx="186">
                  <c:v>65.582377037536887</c:v>
                </c:pt>
                <c:pt idx="187">
                  <c:v>65.546115321226111</c:v>
                </c:pt>
                <c:pt idx="188">
                  <c:v>65.509861990773658</c:v>
                </c:pt>
                <c:pt idx="189">
                  <c:v>65.473616401296709</c:v>
                </c:pt>
                <c:pt idx="190">
                  <c:v>65.437377956416412</c:v>
                </c:pt>
                <c:pt idx="191">
                  <c:v>65.401146104723964</c:v>
                </c:pt>
                <c:pt idx="192">
                  <c:v>65.364920336491721</c:v>
                </c:pt>
                <c:pt idx="193">
                  <c:v>65.328700180613595</c:v>
                </c:pt>
                <c:pt idx="194">
                  <c:v>65.292485201760272</c:v>
                </c:pt>
                <c:pt idx="195">
                  <c:v>65.256274997735233</c:v>
                </c:pt>
                <c:pt idx="196">
                  <c:v>65.220069197018233</c:v>
                </c:pt>
                <c:pt idx="197">
                  <c:v>65.183867456484066</c:v>
                </c:pt>
                <c:pt idx="198">
                  <c:v>65.147669459284714</c:v>
                </c:pt>
                <c:pt idx="199">
                  <c:v>65.111474912883963</c:v>
                </c:pt>
                <c:pt idx="200">
                  <c:v>65.075283547234008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23200"/>
        <c:axId val="280923592"/>
      </c:scatterChart>
      <c:valAx>
        <c:axId val="2809232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0923592"/>
        <c:crosses val="autoZero"/>
        <c:crossBetween val="midCat"/>
      </c:valAx>
      <c:valAx>
        <c:axId val="2809235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092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B!$O$6:$O$206</c:f>
              <c:numCache>
                <c:formatCode>General</c:formatCode>
                <c:ptCount val="201"/>
                <c:pt idx="0">
                  <c:v>56.5</c:v>
                </c:pt>
                <c:pt idx="1">
                  <c:v>55.557099999999998</c:v>
                </c:pt>
                <c:pt idx="2">
                  <c:v>55.7</c:v>
                </c:pt>
                <c:pt idx="3">
                  <c:v>55.7286</c:v>
                </c:pt>
                <c:pt idx="4">
                  <c:v>56.2</c:v>
                </c:pt>
                <c:pt idx="5">
                  <c:v>55.471400000000003</c:v>
                </c:pt>
                <c:pt idx="6">
                  <c:v>55.242899999999999</c:v>
                </c:pt>
                <c:pt idx="7">
                  <c:v>56.5</c:v>
                </c:pt>
                <c:pt idx="8">
                  <c:v>56.028599999999997</c:v>
                </c:pt>
                <c:pt idx="9">
                  <c:v>54.7286</c:v>
                </c:pt>
                <c:pt idx="10">
                  <c:v>56.028599999999997</c:v>
                </c:pt>
                <c:pt idx="11">
                  <c:v>56.014299999999999</c:v>
                </c:pt>
                <c:pt idx="12">
                  <c:v>55.314300000000003</c:v>
                </c:pt>
                <c:pt idx="13">
                  <c:v>56.5</c:v>
                </c:pt>
                <c:pt idx="14">
                  <c:v>55.442900000000002</c:v>
                </c:pt>
                <c:pt idx="15">
                  <c:v>55.814300000000003</c:v>
                </c:pt>
                <c:pt idx="16">
                  <c:v>57.014299999999999</c:v>
                </c:pt>
                <c:pt idx="17">
                  <c:v>59.1143</c:v>
                </c:pt>
                <c:pt idx="18">
                  <c:v>59.371400000000001</c:v>
                </c:pt>
                <c:pt idx="19">
                  <c:v>57.871400000000001</c:v>
                </c:pt>
                <c:pt idx="20">
                  <c:v>56.3</c:v>
                </c:pt>
                <c:pt idx="21">
                  <c:v>55.8</c:v>
                </c:pt>
                <c:pt idx="22">
                  <c:v>57.371400000000001</c:v>
                </c:pt>
                <c:pt idx="23">
                  <c:v>58.071399999999997</c:v>
                </c:pt>
                <c:pt idx="24">
                  <c:v>58.257100000000001</c:v>
                </c:pt>
                <c:pt idx="25">
                  <c:v>56.8</c:v>
                </c:pt>
                <c:pt idx="26">
                  <c:v>58.214300000000001</c:v>
                </c:pt>
                <c:pt idx="27">
                  <c:v>58.071399999999997</c:v>
                </c:pt>
                <c:pt idx="28">
                  <c:v>58.128599999999999</c:v>
                </c:pt>
                <c:pt idx="29">
                  <c:v>58.7714</c:v>
                </c:pt>
                <c:pt idx="30">
                  <c:v>58.757100000000001</c:v>
                </c:pt>
                <c:pt idx="31">
                  <c:v>58.371400000000001</c:v>
                </c:pt>
                <c:pt idx="32">
                  <c:v>60.1571</c:v>
                </c:pt>
                <c:pt idx="33">
                  <c:v>60.257100000000001</c:v>
                </c:pt>
                <c:pt idx="34">
                  <c:v>61.928600000000003</c:v>
                </c:pt>
                <c:pt idx="35">
                  <c:v>62.985700000000001</c:v>
                </c:pt>
                <c:pt idx="36">
                  <c:v>65.599999999999994</c:v>
                </c:pt>
                <c:pt idx="37">
                  <c:v>67.3857</c:v>
                </c:pt>
                <c:pt idx="38">
                  <c:v>70.871399999999994</c:v>
                </c:pt>
                <c:pt idx="39">
                  <c:v>72.671400000000006</c:v>
                </c:pt>
                <c:pt idx="40">
                  <c:v>77.185699999999997</c:v>
                </c:pt>
                <c:pt idx="41">
                  <c:v>81.5</c:v>
                </c:pt>
                <c:pt idx="42">
                  <c:v>88.285700000000006</c:v>
                </c:pt>
                <c:pt idx="43">
                  <c:v>94.3</c:v>
                </c:pt>
                <c:pt idx="44">
                  <c:v>100.98569999999999</c:v>
                </c:pt>
                <c:pt idx="45">
                  <c:v>107.37139999999999</c:v>
                </c:pt>
                <c:pt idx="46">
                  <c:v>112.0429</c:v>
                </c:pt>
                <c:pt idx="47">
                  <c:v>118.55710000000001</c:v>
                </c:pt>
                <c:pt idx="48">
                  <c:v>124.1857</c:v>
                </c:pt>
                <c:pt idx="49">
                  <c:v>127.1571</c:v>
                </c:pt>
                <c:pt idx="50">
                  <c:v>130.47139999999999</c:v>
                </c:pt>
                <c:pt idx="51">
                  <c:v>132.42859999999999</c:v>
                </c:pt>
                <c:pt idx="52">
                  <c:v>131.5</c:v>
                </c:pt>
                <c:pt idx="53">
                  <c:v>131.44290000000001</c:v>
                </c:pt>
                <c:pt idx="54">
                  <c:v>125.37139999999999</c:v>
                </c:pt>
                <c:pt idx="55">
                  <c:v>116.3857</c:v>
                </c:pt>
                <c:pt idx="56">
                  <c:v>101.4571</c:v>
                </c:pt>
                <c:pt idx="57">
                  <c:v>82.742900000000006</c:v>
                </c:pt>
                <c:pt idx="58">
                  <c:v>67.128600000000006</c:v>
                </c:pt>
                <c:pt idx="59">
                  <c:v>60.328600000000002</c:v>
                </c:pt>
                <c:pt idx="60">
                  <c:v>56.685699999999997</c:v>
                </c:pt>
                <c:pt idx="61">
                  <c:v>56.814300000000003</c:v>
                </c:pt>
                <c:pt idx="62">
                  <c:v>57.6143</c:v>
                </c:pt>
                <c:pt idx="63">
                  <c:v>59.028599999999997</c:v>
                </c:pt>
                <c:pt idx="64">
                  <c:v>59</c:v>
                </c:pt>
                <c:pt idx="65">
                  <c:v>60.6143</c:v>
                </c:pt>
                <c:pt idx="66">
                  <c:v>61.042900000000003</c:v>
                </c:pt>
                <c:pt idx="67">
                  <c:v>63.314300000000003</c:v>
                </c:pt>
                <c:pt idx="68">
                  <c:v>63.7714</c:v>
                </c:pt>
                <c:pt idx="69">
                  <c:v>65.828599999999994</c:v>
                </c:pt>
                <c:pt idx="70">
                  <c:v>68.085700000000003</c:v>
                </c:pt>
                <c:pt idx="71">
                  <c:v>71.628600000000006</c:v>
                </c:pt>
                <c:pt idx="72">
                  <c:v>74.2286</c:v>
                </c:pt>
                <c:pt idx="73">
                  <c:v>76.514300000000006</c:v>
                </c:pt>
                <c:pt idx="74">
                  <c:v>81.042900000000003</c:v>
                </c:pt>
                <c:pt idx="75">
                  <c:v>84.7</c:v>
                </c:pt>
                <c:pt idx="76">
                  <c:v>86.7286</c:v>
                </c:pt>
                <c:pt idx="77">
                  <c:v>89.471400000000003</c:v>
                </c:pt>
                <c:pt idx="78">
                  <c:v>89.857100000000003</c:v>
                </c:pt>
                <c:pt idx="79">
                  <c:v>88.985699999999994</c:v>
                </c:pt>
                <c:pt idx="80">
                  <c:v>85.742900000000006</c:v>
                </c:pt>
                <c:pt idx="81">
                  <c:v>80.628600000000006</c:v>
                </c:pt>
                <c:pt idx="82">
                  <c:v>74.485699999999994</c:v>
                </c:pt>
                <c:pt idx="83">
                  <c:v>68.1571</c:v>
                </c:pt>
                <c:pt idx="84">
                  <c:v>62.185699999999997</c:v>
                </c:pt>
                <c:pt idx="85">
                  <c:v>61.8429</c:v>
                </c:pt>
                <c:pt idx="86">
                  <c:v>61.4</c:v>
                </c:pt>
                <c:pt idx="87">
                  <c:v>59.928600000000003</c:v>
                </c:pt>
                <c:pt idx="88">
                  <c:v>60.028599999999997</c:v>
                </c:pt>
                <c:pt idx="89">
                  <c:v>58.971400000000003</c:v>
                </c:pt>
                <c:pt idx="90">
                  <c:v>58.685699999999997</c:v>
                </c:pt>
                <c:pt idx="91">
                  <c:v>59.142899999999997</c:v>
                </c:pt>
                <c:pt idx="92">
                  <c:v>59.1571</c:v>
                </c:pt>
                <c:pt idx="93">
                  <c:v>57.871400000000001</c:v>
                </c:pt>
                <c:pt idx="94">
                  <c:v>58.257100000000001</c:v>
                </c:pt>
                <c:pt idx="95">
                  <c:v>58.557099999999998</c:v>
                </c:pt>
                <c:pt idx="96">
                  <c:v>58.671399999999998</c:v>
                </c:pt>
                <c:pt idx="97">
                  <c:v>58.371400000000001</c:v>
                </c:pt>
                <c:pt idx="98">
                  <c:v>59.1</c:v>
                </c:pt>
                <c:pt idx="99">
                  <c:v>59.185699999999997</c:v>
                </c:pt>
                <c:pt idx="100">
                  <c:v>58.7286</c:v>
                </c:pt>
                <c:pt idx="101">
                  <c:v>59.942900000000002</c:v>
                </c:pt>
                <c:pt idx="102">
                  <c:v>60.8</c:v>
                </c:pt>
                <c:pt idx="103">
                  <c:v>59.628599999999999</c:v>
                </c:pt>
                <c:pt idx="104">
                  <c:v>60.242899999999999</c:v>
                </c:pt>
                <c:pt idx="105">
                  <c:v>61.042900000000003</c:v>
                </c:pt>
                <c:pt idx="106">
                  <c:v>60.785699999999999</c:v>
                </c:pt>
                <c:pt idx="107">
                  <c:v>60.6143</c:v>
                </c:pt>
                <c:pt idx="108">
                  <c:v>61.742899999999999</c:v>
                </c:pt>
                <c:pt idx="109">
                  <c:v>60.3</c:v>
                </c:pt>
                <c:pt idx="110">
                  <c:v>61.071399999999997</c:v>
                </c:pt>
                <c:pt idx="111">
                  <c:v>59.6571</c:v>
                </c:pt>
                <c:pt idx="112">
                  <c:v>61.814300000000003</c:v>
                </c:pt>
                <c:pt idx="113">
                  <c:v>61.371400000000001</c:v>
                </c:pt>
                <c:pt idx="114">
                  <c:v>62.3</c:v>
                </c:pt>
                <c:pt idx="115">
                  <c:v>63.8857</c:v>
                </c:pt>
                <c:pt idx="116">
                  <c:v>63.142899999999997</c:v>
                </c:pt>
                <c:pt idx="117">
                  <c:v>63.8</c:v>
                </c:pt>
                <c:pt idx="118">
                  <c:v>64.828599999999994</c:v>
                </c:pt>
                <c:pt idx="119">
                  <c:v>65.357100000000003</c:v>
                </c:pt>
                <c:pt idx="120">
                  <c:v>63.257100000000001</c:v>
                </c:pt>
                <c:pt idx="121">
                  <c:v>62.914299999999997</c:v>
                </c:pt>
                <c:pt idx="122">
                  <c:v>62.914299999999997</c:v>
                </c:pt>
                <c:pt idx="123">
                  <c:v>61.571399999999997</c:v>
                </c:pt>
                <c:pt idx="124">
                  <c:v>60.6</c:v>
                </c:pt>
                <c:pt idx="125">
                  <c:v>60.814300000000003</c:v>
                </c:pt>
                <c:pt idx="126">
                  <c:v>59.8429</c:v>
                </c:pt>
                <c:pt idx="127">
                  <c:v>58.371400000000001</c:v>
                </c:pt>
                <c:pt idx="128">
                  <c:v>58.985700000000001</c:v>
                </c:pt>
                <c:pt idx="129">
                  <c:v>59.057099999999998</c:v>
                </c:pt>
                <c:pt idx="130">
                  <c:v>57.5</c:v>
                </c:pt>
                <c:pt idx="131">
                  <c:v>57.357100000000003</c:v>
                </c:pt>
                <c:pt idx="132">
                  <c:v>56.814300000000003</c:v>
                </c:pt>
                <c:pt idx="133">
                  <c:v>56.514299999999999</c:v>
                </c:pt>
                <c:pt idx="134">
                  <c:v>57.185699999999997</c:v>
                </c:pt>
                <c:pt idx="135">
                  <c:v>57.328600000000002</c:v>
                </c:pt>
                <c:pt idx="136">
                  <c:v>57.485700000000001</c:v>
                </c:pt>
                <c:pt idx="137">
                  <c:v>56.7286</c:v>
                </c:pt>
                <c:pt idx="138">
                  <c:v>56.7286</c:v>
                </c:pt>
                <c:pt idx="139">
                  <c:v>57.214300000000001</c:v>
                </c:pt>
                <c:pt idx="140">
                  <c:v>57.042900000000003</c:v>
                </c:pt>
                <c:pt idx="141">
                  <c:v>58.071399999999997</c:v>
                </c:pt>
                <c:pt idx="142">
                  <c:v>58.357100000000003</c:v>
                </c:pt>
                <c:pt idx="143">
                  <c:v>59.185699999999997</c:v>
                </c:pt>
                <c:pt idx="144">
                  <c:v>59.085700000000003</c:v>
                </c:pt>
                <c:pt idx="145">
                  <c:v>59.014299999999999</c:v>
                </c:pt>
                <c:pt idx="146">
                  <c:v>58.757100000000001</c:v>
                </c:pt>
                <c:pt idx="147">
                  <c:v>59.7286</c:v>
                </c:pt>
                <c:pt idx="148">
                  <c:v>59.1571</c:v>
                </c:pt>
                <c:pt idx="149">
                  <c:v>61.7714</c:v>
                </c:pt>
                <c:pt idx="150">
                  <c:v>60.314300000000003</c:v>
                </c:pt>
                <c:pt idx="151">
                  <c:v>61.428600000000003</c:v>
                </c:pt>
                <c:pt idx="152">
                  <c:v>61.2286</c:v>
                </c:pt>
                <c:pt idx="153">
                  <c:v>62.857100000000003</c:v>
                </c:pt>
                <c:pt idx="154">
                  <c:v>62.6571</c:v>
                </c:pt>
                <c:pt idx="155">
                  <c:v>62.057099999999998</c:v>
                </c:pt>
                <c:pt idx="156">
                  <c:v>62.357100000000003</c:v>
                </c:pt>
                <c:pt idx="157">
                  <c:v>60.6</c:v>
                </c:pt>
                <c:pt idx="158">
                  <c:v>61.3</c:v>
                </c:pt>
                <c:pt idx="159">
                  <c:v>59.785699999999999</c:v>
                </c:pt>
                <c:pt idx="160">
                  <c:v>60.685699999999997</c:v>
                </c:pt>
                <c:pt idx="161">
                  <c:v>58.8429</c:v>
                </c:pt>
                <c:pt idx="162">
                  <c:v>57.985700000000001</c:v>
                </c:pt>
                <c:pt idx="163">
                  <c:v>57.2286</c:v>
                </c:pt>
                <c:pt idx="164">
                  <c:v>58.3</c:v>
                </c:pt>
                <c:pt idx="165">
                  <c:v>57.9</c:v>
                </c:pt>
                <c:pt idx="166">
                  <c:v>57.585700000000003</c:v>
                </c:pt>
                <c:pt idx="167">
                  <c:v>58.185699999999997</c:v>
                </c:pt>
                <c:pt idx="168">
                  <c:v>56.214300000000001</c:v>
                </c:pt>
                <c:pt idx="169">
                  <c:v>57.128599999999999</c:v>
                </c:pt>
                <c:pt idx="170">
                  <c:v>58.171399999999998</c:v>
                </c:pt>
                <c:pt idx="171">
                  <c:v>57.628599999999999</c:v>
                </c:pt>
                <c:pt idx="172">
                  <c:v>56.742899999999999</c:v>
                </c:pt>
                <c:pt idx="173">
                  <c:v>57</c:v>
                </c:pt>
                <c:pt idx="174">
                  <c:v>57.2</c:v>
                </c:pt>
                <c:pt idx="175">
                  <c:v>56.871400000000001</c:v>
                </c:pt>
                <c:pt idx="176">
                  <c:v>56.142899999999997</c:v>
                </c:pt>
                <c:pt idx="177">
                  <c:v>56.285699999999999</c:v>
                </c:pt>
                <c:pt idx="178">
                  <c:v>56.971400000000003</c:v>
                </c:pt>
                <c:pt idx="179">
                  <c:v>55.814300000000003</c:v>
                </c:pt>
                <c:pt idx="180">
                  <c:v>55.514299999999999</c:v>
                </c:pt>
                <c:pt idx="181">
                  <c:v>56.1571</c:v>
                </c:pt>
                <c:pt idx="182">
                  <c:v>55.8429</c:v>
                </c:pt>
                <c:pt idx="183">
                  <c:v>56.042900000000003</c:v>
                </c:pt>
                <c:pt idx="184">
                  <c:v>57.1571</c:v>
                </c:pt>
                <c:pt idx="185">
                  <c:v>56.314300000000003</c:v>
                </c:pt>
                <c:pt idx="186">
                  <c:v>55.714300000000001</c:v>
                </c:pt>
                <c:pt idx="187">
                  <c:v>55.585700000000003</c:v>
                </c:pt>
                <c:pt idx="188">
                  <c:v>56.971400000000003</c:v>
                </c:pt>
                <c:pt idx="189">
                  <c:v>55.9</c:v>
                </c:pt>
                <c:pt idx="190">
                  <c:v>56.328600000000002</c:v>
                </c:pt>
                <c:pt idx="191">
                  <c:v>56.542900000000003</c:v>
                </c:pt>
                <c:pt idx="192">
                  <c:v>56.1571</c:v>
                </c:pt>
                <c:pt idx="193">
                  <c:v>56.4</c:v>
                </c:pt>
                <c:pt idx="194">
                  <c:v>56.128599999999999</c:v>
                </c:pt>
                <c:pt idx="195">
                  <c:v>56.8857</c:v>
                </c:pt>
                <c:pt idx="196">
                  <c:v>56.642899999999997</c:v>
                </c:pt>
                <c:pt idx="197">
                  <c:v>57.285699999999999</c:v>
                </c:pt>
                <c:pt idx="198">
                  <c:v>55.5</c:v>
                </c:pt>
                <c:pt idx="199">
                  <c:v>56.9</c:v>
                </c:pt>
                <c:pt idx="200">
                  <c:v>57.171399999999998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B!$AD$6:$AD$206</c:f>
              <c:numCache>
                <c:formatCode>0.00</c:formatCode>
                <c:ptCount val="201"/>
                <c:pt idx="0">
                  <c:v>56.55171154761122</c:v>
                </c:pt>
                <c:pt idx="1">
                  <c:v>56.580712449374133</c:v>
                </c:pt>
                <c:pt idx="2">
                  <c:v>56.609717463999687</c:v>
                </c:pt>
                <c:pt idx="3">
                  <c:v>56.63872692038909</c:v>
                </c:pt>
                <c:pt idx="4">
                  <c:v>56.667741172604835</c:v>
                </c:pt>
                <c:pt idx="5">
                  <c:v>56.696760601660777</c:v>
                </c:pt>
                <c:pt idx="6">
                  <c:v>56.725785617422794</c:v>
                </c:pt>
                <c:pt idx="7">
                  <c:v>56.754816660624634</c:v>
                </c:pt>
                <c:pt idx="8">
                  <c:v>56.783854205003443</c:v>
                </c:pt>
                <c:pt idx="9">
                  <c:v>56.812898759559552</c:v>
                </c:pt>
                <c:pt idx="10">
                  <c:v>56.841950870946526</c:v>
                </c:pt>
                <c:pt idx="11">
                  <c:v>56.871011126002387</c:v>
                </c:pt>
                <c:pt idx="12">
                  <c:v>56.900080154455118</c:v>
                </c:pt>
                <c:pt idx="13">
                  <c:v>56.929158631913253</c:v>
                </c:pt>
                <c:pt idx="14">
                  <c:v>56.958247283524457</c:v>
                </c:pt>
                <c:pt idx="15">
                  <c:v>56.987346889578255</c:v>
                </c:pt>
                <c:pt idx="16">
                  <c:v>57.016458297141163</c:v>
                </c:pt>
                <c:pt idx="17">
                  <c:v>57.045582450254955</c:v>
                </c:pt>
                <c:pt idx="18">
                  <c:v>57.074720475417422</c:v>
                </c:pt>
                <c:pt idx="19">
                  <c:v>57.103873925122109</c:v>
                </c:pt>
                <c:pt idx="20">
                  <c:v>57.133045453967561</c:v>
                </c:pt>
                <c:pt idx="21">
                  <c:v>57.162240626232027</c:v>
                </c:pt>
                <c:pt idx="22">
                  <c:v>57.19147254872189</c:v>
                </c:pt>
                <c:pt idx="23">
                  <c:v>57.220773230084966</c:v>
                </c:pt>
                <c:pt idx="24">
                  <c:v>57.25022018801338</c:v>
                </c:pt>
                <c:pt idx="25">
                  <c:v>57.279995910367631</c:v>
                </c:pt>
                <c:pt idx="26">
                  <c:v>57.310514457601322</c:v>
                </c:pt>
                <c:pt idx="27">
                  <c:v>57.342677848942053</c:v>
                </c:pt>
                <c:pt idx="28">
                  <c:v>57.378368870474958</c:v>
                </c:pt>
                <c:pt idx="29">
                  <c:v>57.4213477063631</c:v>
                </c:pt>
                <c:pt idx="30">
                  <c:v>57.478790558457447</c:v>
                </c:pt>
                <c:pt idx="31">
                  <c:v>57.563767334412816</c:v>
                </c:pt>
                <c:pt idx="32">
                  <c:v>57.698958405112705</c:v>
                </c:pt>
                <c:pt idx="33">
                  <c:v>57.921788733316248</c:v>
                </c:pt>
                <c:pt idx="34">
                  <c:v>58.29082892574479</c:v>
                </c:pt>
                <c:pt idx="35">
                  <c:v>58.892712213586805</c:v>
                </c:pt>
                <c:pt idx="36">
                  <c:v>59.847951371642203</c:v>
                </c:pt>
                <c:pt idx="37">
                  <c:v>61.31305519939189</c:v>
                </c:pt>
                <c:pt idx="38">
                  <c:v>63.475568962537736</c:v>
                </c:pt>
                <c:pt idx="39">
                  <c:v>66.538588998177275</c:v>
                </c:pt>
                <c:pt idx="40">
                  <c:v>70.692455616622013</c:v>
                </c:pt>
                <c:pt idx="41">
                  <c:v>76.074031789299553</c:v>
                </c:pt>
                <c:pt idx="42">
                  <c:v>82.718052455203463</c:v>
                </c:pt>
                <c:pt idx="43">
                  <c:v>90.509603489502084</c:v>
                </c:pt>
                <c:pt idx="44">
                  <c:v>99.150328444653013</c:v>
                </c:pt>
                <c:pt idx="45">
                  <c:v>108.15168261283155</c:v>
                </c:pt>
                <c:pt idx="46">
                  <c:v>116.86513500264071</c:v>
                </c:pt>
                <c:pt idx="47">
                  <c:v>124.55156120510928</c:v>
                </c:pt>
                <c:pt idx="48">
                  <c:v>130.48173889119124</c:v>
                </c:pt>
                <c:pt idx="49">
                  <c:v>134.04986387732882</c:v>
                </c:pt>
                <c:pt idx="50">
                  <c:v>134.87586156927247</c:v>
                </c:pt>
                <c:pt idx="51">
                  <c:v>132.87262211476659</c:v>
                </c:pt>
                <c:pt idx="52">
                  <c:v>128.26170790365171</c:v>
                </c:pt>
                <c:pt idx="53">
                  <c:v>121.53361621794842</c:v>
                </c:pt>
                <c:pt idx="54">
                  <c:v>113.36245517617401</c:v>
                </c:pt>
                <c:pt idx="55">
                  <c:v>104.49556044798295</c:v>
                </c:pt>
                <c:pt idx="56">
                  <c:v>95.642979502898569</c:v>
                </c:pt>
                <c:pt idx="57">
                  <c:v>87.389031139958462</c:v>
                </c:pt>
                <c:pt idx="58">
                  <c:v>80.139914764164828</c:v>
                </c:pt>
                <c:pt idx="59">
                  <c:v>74.110811160712359</c:v>
                </c:pt>
                <c:pt idx="60">
                  <c:v>69.346550227006233</c:v>
                </c:pt>
                <c:pt idx="61">
                  <c:v>65.764190044802632</c:v>
                </c:pt>
                <c:pt idx="62">
                  <c:v>63.20456658864591</c:v>
                </c:pt>
                <c:pt idx="63">
                  <c:v>61.482240401603612</c:v>
                </c:pt>
                <c:pt idx="64">
                  <c:v>60.427457863629385</c:v>
                </c:pt>
                <c:pt idx="65">
                  <c:v>59.917658736356692</c:v>
                </c:pt>
                <c:pt idx="66">
                  <c:v>59.898031887952612</c:v>
                </c:pt>
                <c:pt idx="67">
                  <c:v>60.389999430515502</c:v>
                </c:pt>
                <c:pt idx="68">
                  <c:v>61.484100462472732</c:v>
                </c:pt>
                <c:pt idx="69">
                  <c:v>63.311891911400309</c:v>
                </c:pt>
                <c:pt idx="70">
                  <c:v>65.993371779651397</c:v>
                </c:pt>
                <c:pt idx="71">
                  <c:v>69.564303959268557</c:v>
                </c:pt>
                <c:pt idx="72">
                  <c:v>73.900596601003187</c:v>
                </c:pt>
                <c:pt idx="73">
                  <c:v>78.668776579356745</c:v>
                </c:pt>
                <c:pt idx="74">
                  <c:v>83.333808022028094</c:v>
                </c:pt>
                <c:pt idx="75">
                  <c:v>87.241389792687386</c:v>
                </c:pt>
                <c:pt idx="76">
                  <c:v>89.763078070821365</c:v>
                </c:pt>
                <c:pt idx="77">
                  <c:v>90.461210420221633</c:v>
                </c:pt>
                <c:pt idx="78">
                  <c:v>89.21403419925592</c:v>
                </c:pt>
                <c:pt idx="79">
                  <c:v>86.251670878846483</c:v>
                </c:pt>
                <c:pt idx="80">
                  <c:v>82.088191441448643</c:v>
                </c:pt>
                <c:pt idx="81">
                  <c:v>77.377237250269204</c:v>
                </c:pt>
                <c:pt idx="82">
                  <c:v>72.746768074290259</c:v>
                </c:pt>
                <c:pt idx="83">
                  <c:v>68.669683767551177</c:v>
                </c:pt>
                <c:pt idx="84">
                  <c:v>65.403958715842592</c:v>
                </c:pt>
                <c:pt idx="85">
                  <c:v>63.003501825822873</c:v>
                </c:pt>
                <c:pt idx="86">
                  <c:v>61.375955104263362</c:v>
                </c:pt>
                <c:pt idx="87">
                  <c:v>60.355112587446271</c:v>
                </c:pt>
                <c:pt idx="88">
                  <c:v>59.7621620346208</c:v>
                </c:pt>
                <c:pt idx="89">
                  <c:v>59.443570376573057</c:v>
                </c:pt>
                <c:pt idx="90">
                  <c:v>59.285893904825727</c:v>
                </c:pt>
                <c:pt idx="91">
                  <c:v>59.21467120625713</c:v>
                </c:pt>
                <c:pt idx="92">
                  <c:v>59.18575215247958</c:v>
                </c:pt>
                <c:pt idx="93">
                  <c:v>59.175248563179515</c:v>
                </c:pt>
                <c:pt idx="94">
                  <c:v>59.171287765675025</c:v>
                </c:pt>
                <c:pt idx="95">
                  <c:v>59.168430749456498</c:v>
                </c:pt>
                <c:pt idx="96">
                  <c:v>59.164393289788784</c:v>
                </c:pt>
                <c:pt idx="97">
                  <c:v>59.158341294502037</c:v>
                </c:pt>
                <c:pt idx="98">
                  <c:v>59.150112500651069</c:v>
                </c:pt>
                <c:pt idx="99">
                  <c:v>59.139933966288424</c:v>
                </c:pt>
                <c:pt idx="100">
                  <c:v>59.128401698023218</c:v>
                </c:pt>
                <c:pt idx="101">
                  <c:v>59.116619035183753</c:v>
                </c:pt>
                <c:pt idx="102">
                  <c:v>59.106458540386321</c:v>
                </c:pt>
                <c:pt idx="103">
                  <c:v>59.100933964555381</c:v>
                </c:pt>
                <c:pt idx="104">
                  <c:v>59.104655983401543</c:v>
                </c:pt>
                <c:pt idx="105">
                  <c:v>59.124304528749107</c:v>
                </c:pt>
                <c:pt idx="106">
                  <c:v>59.168989151149518</c:v>
                </c:pt>
                <c:pt idx="107">
                  <c:v>59.25030199893876</c:v>
                </c:pt>
                <c:pt idx="108">
                  <c:v>59.381822276552256</c:v>
                </c:pt>
                <c:pt idx="109">
                  <c:v>59.577842488693975</c:v>
                </c:pt>
                <c:pt idx="110">
                  <c:v>59.851190443333252</c:v>
                </c:pt>
                <c:pt idx="111">
                  <c:v>60.210233021463395</c:v>
                </c:pt>
                <c:pt idx="112">
                  <c:v>60.655445647723248</c:v>
                </c:pt>
                <c:pt idx="113">
                  <c:v>61.176242946859595</c:v>
                </c:pt>
                <c:pt idx="114">
                  <c:v>61.748977737752959</c:v>
                </c:pt>
                <c:pt idx="115">
                  <c:v>62.337006183128082</c:v>
                </c:pt>
                <c:pt idx="116">
                  <c:v>62.893409871640195</c:v>
                </c:pt>
                <c:pt idx="117">
                  <c:v>63.366378815436384</c:v>
                </c:pt>
                <c:pt idx="118">
                  <c:v>63.706527092993987</c:v>
                </c:pt>
                <c:pt idx="119">
                  <c:v>63.874758933627085</c:v>
                </c:pt>
                <c:pt idx="120">
                  <c:v>63.848965992269626</c:v>
                </c:pt>
                <c:pt idx="121">
                  <c:v>63.62797350604869</c:v>
                </c:pt>
                <c:pt idx="122">
                  <c:v>63.231764565562749</c:v>
                </c:pt>
                <c:pt idx="123">
                  <c:v>62.697926676487192</c:v>
                </c:pt>
                <c:pt idx="124">
                  <c:v>62.07519740329812</c:v>
                </c:pt>
                <c:pt idx="125">
                  <c:v>61.415643688298886</c:v>
                </c:pt>
                <c:pt idx="126">
                  <c:v>60.767203967791694</c:v>
                </c:pt>
                <c:pt idx="127">
                  <c:v>60.168033832532458</c:v>
                </c:pt>
                <c:pt idx="128">
                  <c:v>59.643466878234491</c:v>
                </c:pt>
                <c:pt idx="129">
                  <c:v>59.205666708789224</c:v>
                </c:pt>
                <c:pt idx="130">
                  <c:v>58.85543379492065</c:v>
                </c:pt>
                <c:pt idx="131">
                  <c:v>58.58528899718484</c:v>
                </c:pt>
                <c:pt idx="132">
                  <c:v>58.382915112962188</c:v>
                </c:pt>
                <c:pt idx="133">
                  <c:v>58.234230926986214</c:v>
                </c:pt>
                <c:pt idx="134">
                  <c:v>58.125680523644554</c:v>
                </c:pt>
                <c:pt idx="135">
                  <c:v>58.045628192943276</c:v>
                </c:pt>
                <c:pt idx="136">
                  <c:v>57.984979036908314</c:v>
                </c:pt>
                <c:pt idx="137">
                  <c:v>57.937269900780407</c:v>
                </c:pt>
                <c:pt idx="138">
                  <c:v>57.898506246796067</c:v>
                </c:pt>
                <c:pt idx="139">
                  <c:v>57.866988050721886</c:v>
                </c:pt>
                <c:pt idx="140">
                  <c:v>57.843299691695442</c:v>
                </c:pt>
                <c:pt idx="141">
                  <c:v>57.830548964558716</c:v>
                </c:pt>
                <c:pt idx="142">
                  <c:v>57.834827903038914</c:v>
                </c:pt>
                <c:pt idx="143">
                  <c:v>57.865728131994921</c:v>
                </c:pt>
                <c:pt idx="144">
                  <c:v>57.936585216618184</c:v>
                </c:pt>
                <c:pt idx="145">
                  <c:v>58.063991276424673</c:v>
                </c:pt>
                <c:pt idx="146">
                  <c:v>58.266081585828239</c:v>
                </c:pt>
                <c:pt idx="147">
                  <c:v>58.559264329754264</c:v>
                </c:pt>
                <c:pt idx="148">
                  <c:v>58.953484409298333</c:v>
                </c:pt>
                <c:pt idx="149">
                  <c:v>59.446753174841646</c:v>
                </c:pt>
                <c:pt idx="150">
                  <c:v>60.020352339876524</c:v>
                </c:pt>
                <c:pt idx="151">
                  <c:v>60.636526271288211</c:v>
                </c:pt>
                <c:pt idx="152">
                  <c:v>61.24029816400774</c:v>
                </c:pt>
                <c:pt idx="153">
                  <c:v>61.766133981447773</c:v>
                </c:pt>
                <c:pt idx="154">
                  <c:v>62.148698336513846</c:v>
                </c:pt>
                <c:pt idx="155">
                  <c:v>62.33539162862283</c:v>
                </c:pt>
                <c:pt idx="156">
                  <c:v>62.297378315953601</c:v>
                </c:pt>
                <c:pt idx="157">
                  <c:v>62.035919082543877</c:v>
                </c:pt>
                <c:pt idx="158">
                  <c:v>61.582088489423782</c:v>
                </c:pt>
                <c:pt idx="159">
                  <c:v>60.989964824027837</c:v>
                </c:pt>
                <c:pt idx="160">
                  <c:v>60.325350249906066</c:v>
                </c:pt>
                <c:pt idx="161">
                  <c:v>59.653262780893847</c:v>
                </c:pt>
                <c:pt idx="162">
                  <c:v>59.027446194109913</c:v>
                </c:pt>
                <c:pt idx="163">
                  <c:v>58.484094631893221</c:v>
                </c:pt>
                <c:pt idx="164">
                  <c:v>58.040415838757404</c:v>
                </c:pt>
                <c:pt idx="165">
                  <c:v>57.697208713979201</c:v>
                </c:pt>
                <c:pt idx="166">
                  <c:v>57.443777134660685</c:v>
                </c:pt>
                <c:pt idx="167">
                  <c:v>57.26337906952056</c:v>
                </c:pt>
                <c:pt idx="168">
                  <c:v>57.137849197624504</c:v>
                </c:pt>
                <c:pt idx="169">
                  <c:v>57.050714621110437</c:v>
                </c:pt>
                <c:pt idx="170">
                  <c:v>56.98874765488307</c:v>
                </c:pt>
                <c:pt idx="171">
                  <c:v>56.942295442018576</c:v>
                </c:pt>
                <c:pt idx="172">
                  <c:v>56.90486554575314</c:v>
                </c:pt>
                <c:pt idx="173">
                  <c:v>56.872398352981442</c:v>
                </c:pt>
                <c:pt idx="174">
                  <c:v>56.842520397471411</c:v>
                </c:pt>
                <c:pt idx="175">
                  <c:v>56.813928825676015</c:v>
                </c:pt>
                <c:pt idx="176">
                  <c:v>56.785949995851219</c:v>
                </c:pt>
                <c:pt idx="177">
                  <c:v>56.758254859534432</c:v>
                </c:pt>
                <c:pt idx="178">
                  <c:v>56.730691056870178</c:v>
                </c:pt>
                <c:pt idx="179">
                  <c:v>56.703191351037034</c:v>
                </c:pt>
                <c:pt idx="180">
                  <c:v>56.675727153109378</c:v>
                </c:pt>
                <c:pt idx="181">
                  <c:v>56.648286462402247</c:v>
                </c:pt>
                <c:pt idx="182">
                  <c:v>56.62086403957003</c:v>
                </c:pt>
                <c:pt idx="183">
                  <c:v>56.593457286157218</c:v>
                </c:pt>
                <c:pt idx="184">
                  <c:v>56.566064613694785</c:v>
                </c:pt>
                <c:pt idx="185">
                  <c:v>56.538684831954107</c:v>
                </c:pt>
                <c:pt idx="186">
                  <c:v>56.511316929767716</c:v>
                </c:pt>
                <c:pt idx="187">
                  <c:v>56.48395999849906</c:v>
                </c:pt>
                <c:pt idx="188">
                  <c:v>56.456613204582105</c:v>
                </c:pt>
                <c:pt idx="189">
                  <c:v>56.429275778155052</c:v>
                </c:pt>
                <c:pt idx="190">
                  <c:v>56.401947006827477</c:v>
                </c:pt>
                <c:pt idx="191">
                  <c:v>56.374626231133291</c:v>
                </c:pt>
                <c:pt idx="192">
                  <c:v>56.347312840637073</c:v>
                </c:pt>
                <c:pt idx="193">
                  <c:v>56.320006270393073</c:v>
                </c:pt>
                <c:pt idx="194">
                  <c:v>56.292705997666097</c:v>
                </c:pt>
                <c:pt idx="195">
                  <c:v>56.265411538881033</c:v>
                </c:pt>
                <c:pt idx="196">
                  <c:v>56.238122446782548</c:v>
                </c:pt>
                <c:pt idx="197">
                  <c:v>56.21083830779105</c:v>
                </c:pt>
                <c:pt idx="198">
                  <c:v>56.183558739542228</c:v>
                </c:pt>
                <c:pt idx="199">
                  <c:v>56.156283388598339</c:v>
                </c:pt>
                <c:pt idx="200">
                  <c:v>56.129011928320274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B!$BH$6:$BH$206</c:f>
              <c:numCache>
                <c:formatCode>General</c:formatCode>
                <c:ptCount val="201"/>
                <c:pt idx="0">
                  <c:v>56.55171154761122</c:v>
                </c:pt>
                <c:pt idx="1">
                  <c:v>56.580712449374133</c:v>
                </c:pt>
                <c:pt idx="2">
                  <c:v>56.609717463999687</c:v>
                </c:pt>
                <c:pt idx="3">
                  <c:v>56.63872692038909</c:v>
                </c:pt>
                <c:pt idx="4">
                  <c:v>56.667741172604835</c:v>
                </c:pt>
                <c:pt idx="5">
                  <c:v>56.69676060166077</c:v>
                </c:pt>
                <c:pt idx="6">
                  <c:v>56.725785617422773</c:v>
                </c:pt>
                <c:pt idx="7">
                  <c:v>56.754816660624513</c:v>
                </c:pt>
                <c:pt idx="8">
                  <c:v>56.783854205002847</c:v>
                </c:pt>
                <c:pt idx="9">
                  <c:v>56.812898759556774</c:v>
                </c:pt>
                <c:pt idx="10">
                  <c:v>56.841950870934092</c:v>
                </c:pt>
                <c:pt idx="11">
                  <c:v>56.871011125948726</c:v>
                </c:pt>
                <c:pt idx="12">
                  <c:v>56.900080154232015</c:v>
                </c:pt>
                <c:pt idx="13">
                  <c:v>56.929158631019526</c:v>
                </c:pt>
                <c:pt idx="14">
                  <c:v>56.958247280075099</c:v>
                </c:pt>
                <c:pt idx="15">
                  <c:v>56.987346876751864</c:v>
                </c:pt>
                <c:pt idx="16">
                  <c:v>57.016458251189299</c:v>
                </c:pt>
                <c:pt idx="17">
                  <c:v>57.045582291643413</c:v>
                </c:pt>
                <c:pt idx="18">
                  <c:v>57.074719947945518</c:v>
                </c:pt>
                <c:pt idx="19">
                  <c:v>57.103872235082768</c:v>
                </c:pt>
                <c:pt idx="20">
                  <c:v>57.133040236890835</c:v>
                </c:pt>
                <c:pt idx="21">
                  <c:v>57.16222510984646</c:v>
                </c:pt>
                <c:pt idx="22">
                  <c:v>57.19142808694339</c:v>
                </c:pt>
                <c:pt idx="23">
                  <c:v>57.220650481631814</c:v>
                </c:pt>
                <c:pt idx="24">
                  <c:v>57.249893691795819</c:v>
                </c:pt>
                <c:pt idx="25">
                  <c:v>57.279159203738182</c:v>
                </c:pt>
                <c:pt idx="26">
                  <c:v>57.308448596135342</c:v>
                </c:pt>
                <c:pt idx="27">
                  <c:v>57.33776354391766</c:v>
                </c:pt>
                <c:pt idx="28">
                  <c:v>57.36710582202182</c:v>
                </c:pt>
                <c:pt idx="29">
                  <c:v>57.396477308952015</c:v>
                </c:pt>
                <c:pt idx="30">
                  <c:v>57.425879990075906</c:v>
                </c:pt>
                <c:pt idx="31">
                  <c:v>57.455315960567724</c:v>
                </c:pt>
                <c:pt idx="32">
                  <c:v>57.484787427897068</c:v>
                </c:pt>
                <c:pt idx="33">
                  <c:v>57.514296713744756</c:v>
                </c:pt>
                <c:pt idx="34">
                  <c:v>57.543846255208692</c:v>
                </c:pt>
                <c:pt idx="35">
                  <c:v>57.573438605141028</c:v>
                </c:pt>
                <c:pt idx="36">
                  <c:v>57.603076431434374</c:v>
                </c:pt>
                <c:pt idx="37">
                  <c:v>57.632762515047176</c:v>
                </c:pt>
                <c:pt idx="38">
                  <c:v>57.662499746528347</c:v>
                </c:pt>
                <c:pt idx="39">
                  <c:v>57.692291120767173</c:v>
                </c:pt>
                <c:pt idx="40">
                  <c:v>57.722139729656107</c:v>
                </c:pt>
                <c:pt idx="41">
                  <c:v>57.752048752312163</c:v>
                </c:pt>
                <c:pt idx="42">
                  <c:v>57.782021442455111</c:v>
                </c:pt>
                <c:pt idx="43">
                  <c:v>57.81206111248887</c:v>
                </c:pt>
                <c:pt idx="44">
                  <c:v>57.842171113775144</c:v>
                </c:pt>
                <c:pt idx="45">
                  <c:v>57.872354812525529</c:v>
                </c:pt>
                <c:pt idx="46">
                  <c:v>57.902615560669922</c:v>
                </c:pt>
                <c:pt idx="47">
                  <c:v>57.932956660984864</c:v>
                </c:pt>
                <c:pt idx="48">
                  <c:v>57.963381325685781</c:v>
                </c:pt>
                <c:pt idx="49">
                  <c:v>57.993892627602456</c:v>
                </c:pt>
                <c:pt idx="50">
                  <c:v>58.024493442967021</c:v>
                </c:pt>
                <c:pt idx="51">
                  <c:v>58.055186384751146</c:v>
                </c:pt>
                <c:pt idx="52">
                  <c:v>58.085973725393366</c:v>
                </c:pt>
                <c:pt idx="53">
                  <c:v>58.11685730766186</c:v>
                </c:pt>
                <c:pt idx="54">
                  <c:v>58.147838442305009</c:v>
                </c:pt>
                <c:pt idx="55">
                  <c:v>58.178917791054396</c:v>
                </c:pt>
                <c:pt idx="56">
                  <c:v>58.210095233468699</c:v>
                </c:pt>
                <c:pt idx="57">
                  <c:v>58.241369716046151</c:v>
                </c:pt>
                <c:pt idx="58">
                  <c:v>58.272739081996747</c:v>
                </c:pt>
                <c:pt idx="59">
                  <c:v>58.304199880061475</c:v>
                </c:pt>
                <c:pt idx="60">
                  <c:v>58.335747150804501</c:v>
                </c:pt>
                <c:pt idx="61">
                  <c:v>58.36737418890084</c:v>
                </c:pt>
                <c:pt idx="62">
                  <c:v>58.399072280108626</c:v>
                </c:pt>
                <c:pt idx="63">
                  <c:v>58.430830411872201</c:v>
                </c:pt>
                <c:pt idx="64">
                  <c:v>58.46263495686847</c:v>
                </c:pt>
                <c:pt idx="65">
                  <c:v>58.494469329306625</c:v>
                </c:pt>
                <c:pt idx="66">
                  <c:v>58.526313614444959</c:v>
                </c:pt>
                <c:pt idx="67">
                  <c:v>58.55814417262367</c:v>
                </c:pt>
                <c:pt idx="68">
                  <c:v>58.589933220152787</c:v>
                </c:pt>
                <c:pt idx="69">
                  <c:v>58.621648390665122</c:v>
                </c:pt>
                <c:pt idx="70">
                  <c:v>58.653252282063427</c:v>
                </c:pt>
                <c:pt idx="71">
                  <c:v>58.684701995971039</c:v>
                </c:pt>
                <c:pt idx="72">
                  <c:v>58.71594867863849</c:v>
                </c:pt>
                <c:pt idx="73">
                  <c:v>58.746937074549429</c:v>
                </c:pt>
                <c:pt idx="74">
                  <c:v>58.77760510647412</c:v>
                </c:pt>
                <c:pt idx="75">
                  <c:v>58.80788349837357</c:v>
                </c:pt>
                <c:pt idx="76">
                  <c:v>58.837695460270403</c:v>
                </c:pt>
                <c:pt idx="77">
                  <c:v>58.866956456837556</c:v>
                </c:pt>
                <c:pt idx="78">
                  <c:v>58.895574083839563</c:v>
                </c:pt>
                <c:pt idx="79">
                  <c:v>58.923448078472205</c:v>
                </c:pt>
                <c:pt idx="80">
                  <c:v>58.950470490824415</c:v>
                </c:pt>
                <c:pt idx="81">
                  <c:v>58.97652604383336</c:v>
                </c:pt>
                <c:pt idx="82">
                  <c:v>59.001492707906991</c:v>
                </c:pt>
                <c:pt idx="83">
                  <c:v>59.025242513531836</c:v>
                </c:pt>
                <c:pt idx="84">
                  <c:v>59.047642620393248</c:v>
                </c:pt>
                <c:pt idx="85">
                  <c:v>59.068556654602091</c:v>
                </c:pt>
                <c:pt idx="86">
                  <c:v>59.087846316463967</c:v>
                </c:pt>
                <c:pt idx="87">
                  <c:v>59.105373249921698</c:v>
                </c:pt>
                <c:pt idx="88">
                  <c:v>59.121001151638197</c:v>
                </c:pt>
                <c:pt idx="89">
                  <c:v>59.134598083191307</c:v>
                </c:pt>
                <c:pt idx="90">
                  <c:v>59.146038934798518</c:v>
                </c:pt>
                <c:pt idx="91">
                  <c:v>59.155207974381149</c:v>
                </c:pt>
                <c:pt idx="92">
                  <c:v>59.162001402791546</c:v>
                </c:pt>
                <c:pt idx="93">
                  <c:v>59.166329825922531</c:v>
                </c:pt>
                <c:pt idx="94">
                  <c:v>59.168120548415089</c:v>
                </c:pt>
                <c:pt idx="95">
                  <c:v>59.167319592812113</c:v>
                </c:pt>
                <c:pt idx="96">
                  <c:v>59.163893352971641</c:v>
                </c:pt>
                <c:pt idx="97">
                  <c:v>59.157829801591298</c:v>
                </c:pt>
                <c:pt idx="98">
                  <c:v>59.149139188495226</c:v>
                </c:pt>
                <c:pt idx="99">
                  <c:v>59.137854188012213</c:v>
                </c:pt>
                <c:pt idx="100">
                  <c:v>59.124029478925678</c:v>
                </c:pt>
                <c:pt idx="101">
                  <c:v>59.107740767299873</c:v>
                </c:pt>
                <c:pt idx="102">
                  <c:v>59.089083288967508</c:v>
                </c:pt>
                <c:pt idx="103">
                  <c:v>59.068169852591922</c:v>
                </c:pt>
                <c:pt idx="104">
                  <c:v>59.045128504210247</c:v>
                </c:pt>
                <c:pt idx="105">
                  <c:v>59.020099908658239</c:v>
                </c:pt>
                <c:pt idx="106">
                  <c:v>58.993234551458841</c:v>
                </c:pt>
                <c:pt idx="107">
                  <c:v>58.964689866419178</c:v>
                </c:pt>
                <c:pt idx="108">
                  <c:v>58.934627389702072</c:v>
                </c:pt>
                <c:pt idx="109">
                  <c:v>58.903210031390898</c:v>
                </c:pt>
                <c:pt idx="110">
                  <c:v>58.870599541773316</c:v>
                </c:pt>
                <c:pt idx="111">
                  <c:v>58.836954233141881</c:v>
                </c:pt>
                <c:pt idx="112">
                  <c:v>58.802427000282464</c:v>
                </c:pt>
                <c:pt idx="113">
                  <c:v>58.767163665310989</c:v>
                </c:pt>
                <c:pt idx="114">
                  <c:v>58.731301656225291</c:v>
                </c:pt>
                <c:pt idx="115">
                  <c:v>58.69496901427469</c:v>
                </c:pt>
                <c:pt idx="116">
                  <c:v>58.658283713534168</c:v>
                </c:pt>
                <c:pt idx="117">
                  <c:v>58.6213532671321</c:v>
                </c:pt>
                <c:pt idx="118">
                  <c:v>58.584274588410224</c:v>
                </c:pt>
                <c:pt idx="119">
                  <c:v>58.547134071691048</c:v>
                </c:pt>
                <c:pt idx="120">
                  <c:v>58.510007855963416</c:v>
                </c:pt>
                <c:pt idx="121">
                  <c:v>58.472962235270032</c:v>
                </c:pt>
                <c:pt idx="122">
                  <c:v>58.43605418146813</c:v>
                </c:pt>
                <c:pt idx="123">
                  <c:v>58.399331947924857</c:v>
                </c:pt>
                <c:pt idx="124">
                  <c:v>58.362835726232859</c:v>
                </c:pt>
                <c:pt idx="125">
                  <c:v>58.326598331872226</c:v>
                </c:pt>
                <c:pt idx="126">
                  <c:v>58.290645898650673</c:v>
                </c:pt>
                <c:pt idx="127">
                  <c:v>58.254998565531402</c:v>
                </c:pt>
                <c:pt idx="128">
                  <c:v>58.219671142973105</c:v>
                </c:pt>
                <c:pt idx="129">
                  <c:v>58.184673749073703</c:v>
                </c:pt>
                <c:pt idx="130">
                  <c:v>58.150012408582242</c:v>
                </c:pt>
                <c:pt idx="131">
                  <c:v>58.115689610209159</c:v>
                </c:pt>
                <c:pt idx="132">
                  <c:v>58.08170481963306</c:v>
                </c:pt>
                <c:pt idx="133">
                  <c:v>58.048054947196384</c:v>
                </c:pt>
                <c:pt idx="134">
                  <c:v>58.014734770539945</c:v>
                </c:pt>
                <c:pt idx="135">
                  <c:v>57.98173731338575</c:v>
                </c:pt>
                <c:pt idx="136">
                  <c:v>57.94905418238158</c:v>
                </c:pt>
                <c:pt idx="137">
                  <c:v>57.916675864410657</c:v>
                </c:pt>
                <c:pt idx="138">
                  <c:v>57.884591987082686</c:v>
                </c:pt>
                <c:pt idx="139">
                  <c:v>57.852791545293996</c:v>
                </c:pt>
                <c:pt idx="140">
                  <c:v>57.821263096805119</c:v>
                </c:pt>
                <c:pt idx="141">
                  <c:v>57.789994929758954</c:v>
                </c:pt>
                <c:pt idx="142">
                  <c:v>57.758975204975307</c:v>
                </c:pt>
                <c:pt idx="143">
                  <c:v>57.728192075725296</c:v>
                </c:pt>
                <c:pt idx="144">
                  <c:v>57.697633787526783</c:v>
                </c:pt>
                <c:pt idx="145">
                  <c:v>57.667288760321931</c:v>
                </c:pt>
                <c:pt idx="146">
                  <c:v>57.637145655208833</c:v>
                </c:pt>
                <c:pt idx="147">
                  <c:v>57.607193427708175</c:v>
                </c:pt>
                <c:pt idx="148">
                  <c:v>57.577421369357921</c:v>
                </c:pt>
                <c:pt idx="149">
                  <c:v>57.54781913924878</c:v>
                </c:pt>
                <c:pt idx="150">
                  <c:v>57.518376786941324</c:v>
                </c:pt>
                <c:pt idx="151">
                  <c:v>57.489084768046077</c:v>
                </c:pt>
                <c:pt idx="152">
                  <c:v>57.459933953599439</c:v>
                </c:pt>
                <c:pt idx="153">
                  <c:v>57.430915634232704</c:v>
                </c:pt>
                <c:pt idx="154">
                  <c:v>57.402021520007835</c:v>
                </c:pt>
                <c:pt idx="155">
                  <c:v>57.373243736682255</c:v>
                </c:pt>
                <c:pt idx="156">
                  <c:v>57.344574819064384</c:v>
                </c:pt>
                <c:pt idx="157">
                  <c:v>57.316007702032529</c:v>
                </c:pt>
                <c:pt idx="158">
                  <c:v>57.287535709709744</c:v>
                </c:pt>
                <c:pt idx="159">
                  <c:v>57.259152543217084</c:v>
                </c:pt>
                <c:pt idx="160">
                  <c:v>57.230852267365329</c:v>
                </c:pt>
                <c:pt idx="161">
                  <c:v>57.202629296590864</c:v>
                </c:pt>
                <c:pt idx="162">
                  <c:v>57.174478380393317</c:v>
                </c:pt>
                <c:pt idx="163">
                  <c:v>57.146394588491262</c:v>
                </c:pt>
                <c:pt idx="164">
                  <c:v>57.118373295875706</c:v>
                </c:pt>
                <c:pt idx="165">
                  <c:v>57.090410167909859</c:v>
                </c:pt>
                <c:pt idx="166">
                  <c:v>57.062501145596507</c:v>
                </c:pt>
                <c:pt idx="167">
                  <c:v>57.034642431111003</c:v>
                </c:pt>
                <c:pt idx="168">
                  <c:v>57.006830473677773</c:v>
                </c:pt>
                <c:pt idx="169">
                  <c:v>56.979061955851314</c:v>
                </c:pt>
                <c:pt idx="170">
                  <c:v>56.951333780247865</c:v>
                </c:pt>
                <c:pt idx="171">
                  <c:v>56.923643056761769</c:v>
                </c:pt>
                <c:pt idx="172">
                  <c:v>56.895987090290163</c:v>
                </c:pt>
                <c:pt idx="173">
                  <c:v>56.868363368980688</c:v>
                </c:pt>
                <c:pt idx="174">
                  <c:v>56.840769553009984</c:v>
                </c:pt>
                <c:pt idx="175">
                  <c:v>56.813203463894403</c:v>
                </c:pt>
                <c:pt idx="176">
                  <c:v>56.785663074329648</c:v>
                </c:pt>
                <c:pt idx="177">
                  <c:v>56.758146498551895</c:v>
                </c:pt>
                <c:pt idx="178">
                  <c:v>56.730651983209896</c:v>
                </c:pt>
                <c:pt idx="179">
                  <c:v>56.703177898734943</c:v>
                </c:pt>
                <c:pt idx="180">
                  <c:v>56.675722731193467</c:v>
                </c:pt>
                <c:pt idx="181">
                  <c:v>56.648285074606022</c:v>
                </c:pt>
                <c:pt idx="182">
                  <c:v>56.620863623714698</c:v>
                </c:pt>
                <c:pt idx="183">
                  <c:v>56.593457167180986</c:v>
                </c:pt>
                <c:pt idx="184">
                  <c:v>56.566064581195072</c:v>
                </c:pt>
                <c:pt idx="185">
                  <c:v>56.538684823477929</c:v>
                </c:pt>
                <c:pt idx="186">
                  <c:v>56.511316927657035</c:v>
                </c:pt>
                <c:pt idx="187">
                  <c:v>56.483959997997246</c:v>
                </c:pt>
                <c:pt idx="188">
                  <c:v>56.456613204468191</c:v>
                </c:pt>
                <c:pt idx="189">
                  <c:v>56.429275778130361</c:v>
                </c:pt>
                <c:pt idx="190">
                  <c:v>56.401947006822368</c:v>
                </c:pt>
                <c:pt idx="191">
                  <c:v>56.374626231132282</c:v>
                </c:pt>
                <c:pt idx="192">
                  <c:v>56.347312840636882</c:v>
                </c:pt>
                <c:pt idx="193">
                  <c:v>56.320006270393037</c:v>
                </c:pt>
                <c:pt idx="194">
                  <c:v>56.29270599766609</c:v>
                </c:pt>
                <c:pt idx="195">
                  <c:v>56.265411538881033</c:v>
                </c:pt>
                <c:pt idx="196">
                  <c:v>56.238122446782548</c:v>
                </c:pt>
                <c:pt idx="197">
                  <c:v>56.21083830779105</c:v>
                </c:pt>
                <c:pt idx="198">
                  <c:v>56.183558739542228</c:v>
                </c:pt>
                <c:pt idx="199">
                  <c:v>56.156283388598339</c:v>
                </c:pt>
                <c:pt idx="200">
                  <c:v>56.129011928320274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24376"/>
        <c:axId val="280924768"/>
      </c:scatterChart>
      <c:valAx>
        <c:axId val="280924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0924768"/>
        <c:crosses val="autoZero"/>
        <c:crossBetween val="midCat"/>
      </c:valAx>
      <c:valAx>
        <c:axId val="280924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09243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3.1724673825382652E-8</c:v>
                  </c:pt>
                  <c:pt idx="1">
                    <c:v>0</c:v>
                  </c:pt>
                  <c:pt idx="2">
                    <c:v>9.7890103379127871E-3</c:v>
                  </c:pt>
                  <c:pt idx="3">
                    <c:v>6.0285868567416375E-3</c:v>
                  </c:pt>
                  <c:pt idx="4">
                    <c:v>6.0863065725533854E-3</c:v>
                  </c:pt>
                  <c:pt idx="5">
                    <c:v>1.0748593213637449E-2</c:v>
                  </c:pt>
                  <c:pt idx="6">
                    <c:v>6.0508760089068832E-3</c:v>
                  </c:pt>
                  <c:pt idx="7">
                    <c:v>6.8882959317347588E-3</c:v>
                  </c:pt>
                  <c:pt idx="8">
                    <c:v>9.5143216588810461E-3</c:v>
                  </c:pt>
                  <c:pt idx="9">
                    <c:v>8.2201147085666636E-4</c:v>
                  </c:pt>
                  <c:pt idx="10">
                    <c:v>4.8537972366810341E-3</c:v>
                  </c:pt>
                  <c:pt idx="11">
                    <c:v>1.2514061734254388E-2</c:v>
                  </c:pt>
                  <c:pt idx="12">
                    <c:v>4.3485660599799497E-3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3.1724673825382652E-8</c:v>
                  </c:pt>
                  <c:pt idx="1">
                    <c:v>0</c:v>
                  </c:pt>
                  <c:pt idx="2">
                    <c:v>9.7890103379127871E-3</c:v>
                  </c:pt>
                  <c:pt idx="3">
                    <c:v>6.0285868567416375E-3</c:v>
                  </c:pt>
                  <c:pt idx="4">
                    <c:v>6.0863065725533854E-3</c:v>
                  </c:pt>
                  <c:pt idx="5">
                    <c:v>1.0748593213637449E-2</c:v>
                  </c:pt>
                  <c:pt idx="6">
                    <c:v>6.0508760089068832E-3</c:v>
                  </c:pt>
                  <c:pt idx="7">
                    <c:v>6.8882959317347588E-3</c:v>
                  </c:pt>
                  <c:pt idx="8">
                    <c:v>9.5143216588810461E-3</c:v>
                  </c:pt>
                  <c:pt idx="9">
                    <c:v>8.2201147085666636E-4</c:v>
                  </c:pt>
                  <c:pt idx="10">
                    <c:v>4.8537972366810341E-3</c:v>
                  </c:pt>
                  <c:pt idx="11">
                    <c:v>1.2514061734254388E-2</c:v>
                  </c:pt>
                  <c:pt idx="12">
                    <c:v>4.3485660599799497E-3</c:v>
                  </c:pt>
                </c:numCache>
              </c:numRef>
            </c:minus>
          </c:errBars>
          <c:xVal>
            <c:numRef>
              <c:f>B!$R$5:$AD$5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B!$C$223:$O$223</c:f>
              <c:numCache>
                <c:formatCode>0.0%</c:formatCode>
                <c:ptCount val="13"/>
                <c:pt idx="0">
                  <c:v>7.8754055503872666E-9</c:v>
                </c:pt>
                <c:pt idx="1">
                  <c:v>0</c:v>
                </c:pt>
                <c:pt idx="2">
                  <c:v>7.2291139091372964E-3</c:v>
                </c:pt>
                <c:pt idx="3">
                  <c:v>3.467391526389127E-2</c:v>
                </c:pt>
                <c:pt idx="4">
                  <c:v>3.9020600370546964E-2</c:v>
                </c:pt>
                <c:pt idx="5">
                  <c:v>4.3836314614387833E-2</c:v>
                </c:pt>
                <c:pt idx="6">
                  <c:v>5.2076923114615363E-2</c:v>
                </c:pt>
                <c:pt idx="7">
                  <c:v>5.4318132668906109E-2</c:v>
                </c:pt>
                <c:pt idx="8">
                  <c:v>5.215065518570855E-2</c:v>
                </c:pt>
                <c:pt idx="9">
                  <c:v>7.4424140570465494E-2</c:v>
                </c:pt>
                <c:pt idx="10">
                  <c:v>8.7597773323236608E-2</c:v>
                </c:pt>
                <c:pt idx="11">
                  <c:v>0.10012407640283177</c:v>
                </c:pt>
                <c:pt idx="12">
                  <c:v>0.11221404585116919</c:v>
                </c:pt>
              </c:numCache>
            </c:numRef>
          </c:yVal>
          <c:smooth val="0"/>
        </c:ser>
        <c:ser>
          <c:idx val="2"/>
          <c:order val="1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B!$C$225:$O$225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7.6523929803689423E-3</c:v>
                </c:pt>
                <c:pt idx="3">
                  <c:v>2.7436579475114777E-2</c:v>
                </c:pt>
                <c:pt idx="4">
                  <c:v>2.7253438173682316E-2</c:v>
                </c:pt>
                <c:pt idx="5">
                  <c:v>3.7334105935705485E-2</c:v>
                </c:pt>
                <c:pt idx="6">
                  <c:v>3.9730012282129426E-2</c:v>
                </c:pt>
                <c:pt idx="7">
                  <c:v>5.2080294797027853E-2</c:v>
                </c:pt>
                <c:pt idx="8">
                  <c:v>5.5003476665020097E-2</c:v>
                </c:pt>
                <c:pt idx="9">
                  <c:v>6.7153859261819965E-2</c:v>
                </c:pt>
                <c:pt idx="10">
                  <c:v>6.8580283042926016E-2</c:v>
                </c:pt>
                <c:pt idx="11">
                  <c:v>7.4553739671630273E-2</c:v>
                </c:pt>
                <c:pt idx="12">
                  <c:v>8.320315115210844E-2</c:v>
                </c:pt>
              </c:numCache>
            </c:numRef>
          </c:yVal>
          <c:smooth val="0"/>
        </c:ser>
        <c:ser>
          <c:idx val="1"/>
          <c:order val="2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B!$C$226:$O$226</c:f>
              <c:numCache>
                <c:formatCode>0.0%</c:formatCode>
                <c:ptCount val="13"/>
                <c:pt idx="0">
                  <c:v>3.0974748493350155E-8</c:v>
                </c:pt>
                <c:pt idx="1">
                  <c:v>0</c:v>
                </c:pt>
                <c:pt idx="2">
                  <c:v>6.05427598984681E-3</c:v>
                </c:pt>
                <c:pt idx="3">
                  <c:v>5.4375157658481277E-2</c:v>
                </c:pt>
                <c:pt idx="4">
                  <c:v>7.1405676041188901E-2</c:v>
                </c:pt>
                <c:pt idx="5">
                  <c:v>6.2683007239882627E-2</c:v>
                </c:pt>
                <c:pt idx="6">
                  <c:v>8.7308396642521421E-2</c:v>
                </c:pt>
                <c:pt idx="7">
                  <c:v>6.099996381105479E-2</c:v>
                </c:pt>
                <c:pt idx="8">
                  <c:v>4.3335593085860227E-2</c:v>
                </c:pt>
                <c:pt idx="9">
                  <c:v>9.6039497484591868E-2</c:v>
                </c:pt>
                <c:pt idx="10">
                  <c:v>0.1412403433103297</c:v>
                </c:pt>
                <c:pt idx="11">
                  <c:v>0.17195814433551104</c:v>
                </c:pt>
                <c:pt idx="12">
                  <c:v>0.19280636495179718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95680"/>
        <c:axId val="282696072"/>
      </c:scatterChart>
      <c:valAx>
        <c:axId val="28269568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696072"/>
        <c:crosses val="autoZero"/>
        <c:crossBetween val="midCat"/>
      </c:valAx>
      <c:valAx>
        <c:axId val="282696072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26956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'C'!$C$6:$C$206</c:f>
              <c:numCache>
                <c:formatCode>General</c:formatCode>
                <c:ptCount val="201"/>
                <c:pt idx="0">
                  <c:v>82.754000000000005</c:v>
                </c:pt>
                <c:pt idx="1">
                  <c:v>84</c:v>
                </c:pt>
                <c:pt idx="2">
                  <c:v>82.899000000000001</c:v>
                </c:pt>
                <c:pt idx="3">
                  <c:v>83.29</c:v>
                </c:pt>
                <c:pt idx="4">
                  <c:v>83.507000000000005</c:v>
                </c:pt>
                <c:pt idx="5">
                  <c:v>83.361999999999995</c:v>
                </c:pt>
                <c:pt idx="6">
                  <c:v>83.564999999999998</c:v>
                </c:pt>
                <c:pt idx="7">
                  <c:v>82.855000000000004</c:v>
                </c:pt>
                <c:pt idx="8">
                  <c:v>82.608999999999995</c:v>
                </c:pt>
                <c:pt idx="9">
                  <c:v>82.231999999999999</c:v>
                </c:pt>
                <c:pt idx="10">
                  <c:v>82.448999999999998</c:v>
                </c:pt>
                <c:pt idx="11">
                  <c:v>83.551000000000002</c:v>
                </c:pt>
                <c:pt idx="12">
                  <c:v>83.652000000000001</c:v>
                </c:pt>
                <c:pt idx="13">
                  <c:v>83.536000000000001</c:v>
                </c:pt>
                <c:pt idx="14">
                  <c:v>84.116</c:v>
                </c:pt>
                <c:pt idx="15">
                  <c:v>83.245999999999995</c:v>
                </c:pt>
                <c:pt idx="16">
                  <c:v>83.956999999999994</c:v>
                </c:pt>
                <c:pt idx="17">
                  <c:v>84.522000000000006</c:v>
                </c:pt>
                <c:pt idx="18">
                  <c:v>84.986000000000004</c:v>
                </c:pt>
                <c:pt idx="19">
                  <c:v>84.971000000000004</c:v>
                </c:pt>
                <c:pt idx="20">
                  <c:v>84.986000000000004</c:v>
                </c:pt>
                <c:pt idx="21">
                  <c:v>86.159000000000006</c:v>
                </c:pt>
                <c:pt idx="22">
                  <c:v>85.825999999999993</c:v>
                </c:pt>
                <c:pt idx="23">
                  <c:v>87.564999999999998</c:v>
                </c:pt>
                <c:pt idx="24">
                  <c:v>86.840999999999994</c:v>
                </c:pt>
                <c:pt idx="25">
                  <c:v>86.260999999999996</c:v>
                </c:pt>
                <c:pt idx="26">
                  <c:v>87.116</c:v>
                </c:pt>
                <c:pt idx="27">
                  <c:v>87.216999999999999</c:v>
                </c:pt>
                <c:pt idx="28">
                  <c:v>86.71</c:v>
                </c:pt>
                <c:pt idx="29">
                  <c:v>87.739000000000004</c:v>
                </c:pt>
                <c:pt idx="30">
                  <c:v>88.507000000000005</c:v>
                </c:pt>
                <c:pt idx="31">
                  <c:v>88.593999999999994</c:v>
                </c:pt>
                <c:pt idx="32">
                  <c:v>88.231999999999999</c:v>
                </c:pt>
                <c:pt idx="33">
                  <c:v>89.695999999999998</c:v>
                </c:pt>
                <c:pt idx="34">
                  <c:v>90.522000000000006</c:v>
                </c:pt>
                <c:pt idx="35">
                  <c:v>92.754000000000005</c:v>
                </c:pt>
                <c:pt idx="36">
                  <c:v>95.783000000000001</c:v>
                </c:pt>
                <c:pt idx="37">
                  <c:v>97.840999999999994</c:v>
                </c:pt>
                <c:pt idx="38">
                  <c:v>103.116</c:v>
                </c:pt>
                <c:pt idx="39">
                  <c:v>107.029</c:v>
                </c:pt>
                <c:pt idx="40">
                  <c:v>111.435</c:v>
                </c:pt>
                <c:pt idx="41">
                  <c:v>119.739</c:v>
                </c:pt>
                <c:pt idx="42">
                  <c:v>125.261</c:v>
                </c:pt>
                <c:pt idx="43">
                  <c:v>133.261</c:v>
                </c:pt>
                <c:pt idx="44">
                  <c:v>142.87</c:v>
                </c:pt>
                <c:pt idx="45">
                  <c:v>150</c:v>
                </c:pt>
                <c:pt idx="46">
                  <c:v>159.13</c:v>
                </c:pt>
                <c:pt idx="47">
                  <c:v>165.536</c:v>
                </c:pt>
                <c:pt idx="48">
                  <c:v>170.87</c:v>
                </c:pt>
                <c:pt idx="49">
                  <c:v>177.34800000000001</c:v>
                </c:pt>
                <c:pt idx="50">
                  <c:v>180.232</c:v>
                </c:pt>
                <c:pt idx="51">
                  <c:v>181.78299999999999</c:v>
                </c:pt>
                <c:pt idx="52">
                  <c:v>182.435</c:v>
                </c:pt>
                <c:pt idx="53">
                  <c:v>179.464</c:v>
                </c:pt>
                <c:pt idx="54">
                  <c:v>174.78299999999999</c:v>
                </c:pt>
                <c:pt idx="55">
                  <c:v>166.24600000000001</c:v>
                </c:pt>
                <c:pt idx="56">
                  <c:v>153.78299999999999</c:v>
                </c:pt>
                <c:pt idx="57">
                  <c:v>139</c:v>
                </c:pt>
                <c:pt idx="58">
                  <c:v>121.27500000000001</c:v>
                </c:pt>
                <c:pt idx="59">
                  <c:v>105.768</c:v>
                </c:pt>
                <c:pt idx="60">
                  <c:v>94.971000000000004</c:v>
                </c:pt>
                <c:pt idx="61">
                  <c:v>89.941999999999993</c:v>
                </c:pt>
                <c:pt idx="62">
                  <c:v>87.435000000000002</c:v>
                </c:pt>
                <c:pt idx="63">
                  <c:v>88.551000000000002</c:v>
                </c:pt>
                <c:pt idx="64">
                  <c:v>88.435000000000002</c:v>
                </c:pt>
                <c:pt idx="65">
                  <c:v>90.42</c:v>
                </c:pt>
                <c:pt idx="66">
                  <c:v>90.623000000000005</c:v>
                </c:pt>
                <c:pt idx="67">
                  <c:v>91.695999999999998</c:v>
                </c:pt>
                <c:pt idx="68">
                  <c:v>94.971000000000004</c:v>
                </c:pt>
                <c:pt idx="69">
                  <c:v>97.754000000000005</c:v>
                </c:pt>
                <c:pt idx="70">
                  <c:v>100.36199999999999</c:v>
                </c:pt>
                <c:pt idx="71">
                  <c:v>102.49299999999999</c:v>
                </c:pt>
                <c:pt idx="72">
                  <c:v>107.928</c:v>
                </c:pt>
                <c:pt idx="73">
                  <c:v>111.768</c:v>
                </c:pt>
                <c:pt idx="74">
                  <c:v>115.696</c:v>
                </c:pt>
                <c:pt idx="75">
                  <c:v>119.681</c:v>
                </c:pt>
                <c:pt idx="76">
                  <c:v>122.812</c:v>
                </c:pt>
                <c:pt idx="77">
                  <c:v>126.928</c:v>
                </c:pt>
                <c:pt idx="78">
                  <c:v>129.333</c:v>
                </c:pt>
                <c:pt idx="79">
                  <c:v>128.72499999999999</c:v>
                </c:pt>
                <c:pt idx="80">
                  <c:v>127.39100000000001</c:v>
                </c:pt>
                <c:pt idx="81">
                  <c:v>123.203</c:v>
                </c:pt>
                <c:pt idx="82">
                  <c:v>117.203</c:v>
                </c:pt>
                <c:pt idx="83">
                  <c:v>109.261</c:v>
                </c:pt>
                <c:pt idx="84">
                  <c:v>101.377</c:v>
                </c:pt>
                <c:pt idx="85">
                  <c:v>93.912999999999997</c:v>
                </c:pt>
                <c:pt idx="86">
                  <c:v>88.174000000000007</c:v>
                </c:pt>
                <c:pt idx="87">
                  <c:v>87.507000000000005</c:v>
                </c:pt>
                <c:pt idx="88">
                  <c:v>84.680999999999997</c:v>
                </c:pt>
                <c:pt idx="89">
                  <c:v>84.448999999999998</c:v>
                </c:pt>
                <c:pt idx="90">
                  <c:v>82.783000000000001</c:v>
                </c:pt>
                <c:pt idx="91">
                  <c:v>83.768000000000001</c:v>
                </c:pt>
                <c:pt idx="92">
                  <c:v>84.275000000000006</c:v>
                </c:pt>
                <c:pt idx="93">
                  <c:v>82.927999999999997</c:v>
                </c:pt>
                <c:pt idx="94">
                  <c:v>82.912999999999997</c:v>
                </c:pt>
                <c:pt idx="95">
                  <c:v>85.072000000000003</c:v>
                </c:pt>
                <c:pt idx="96">
                  <c:v>84.028999999999996</c:v>
                </c:pt>
                <c:pt idx="97">
                  <c:v>83.638000000000005</c:v>
                </c:pt>
                <c:pt idx="98">
                  <c:v>84.623000000000005</c:v>
                </c:pt>
                <c:pt idx="99">
                  <c:v>85.028999999999996</c:v>
                </c:pt>
                <c:pt idx="100">
                  <c:v>84.304000000000002</c:v>
                </c:pt>
                <c:pt idx="101">
                  <c:v>83.188000000000002</c:v>
                </c:pt>
                <c:pt idx="102">
                  <c:v>83.811999999999998</c:v>
                </c:pt>
                <c:pt idx="103">
                  <c:v>83.754000000000005</c:v>
                </c:pt>
                <c:pt idx="104">
                  <c:v>84.463999999999999</c:v>
                </c:pt>
                <c:pt idx="105">
                  <c:v>81.709999999999994</c:v>
                </c:pt>
                <c:pt idx="106">
                  <c:v>83.435000000000002</c:v>
                </c:pt>
                <c:pt idx="107">
                  <c:v>83.100999999999999</c:v>
                </c:pt>
                <c:pt idx="108">
                  <c:v>82.840999999999994</c:v>
                </c:pt>
                <c:pt idx="109">
                  <c:v>82.71</c:v>
                </c:pt>
                <c:pt idx="110">
                  <c:v>82.347999999999999</c:v>
                </c:pt>
                <c:pt idx="111">
                  <c:v>82.956999999999994</c:v>
                </c:pt>
                <c:pt idx="112">
                  <c:v>81.275000000000006</c:v>
                </c:pt>
                <c:pt idx="113">
                  <c:v>83.391000000000005</c:v>
                </c:pt>
                <c:pt idx="114">
                  <c:v>83.623000000000005</c:v>
                </c:pt>
                <c:pt idx="115">
                  <c:v>83.391000000000005</c:v>
                </c:pt>
                <c:pt idx="116">
                  <c:v>83.100999999999999</c:v>
                </c:pt>
                <c:pt idx="117">
                  <c:v>81.754000000000005</c:v>
                </c:pt>
                <c:pt idx="118">
                  <c:v>82.376999999999995</c:v>
                </c:pt>
                <c:pt idx="119">
                  <c:v>82.361999999999995</c:v>
                </c:pt>
                <c:pt idx="120">
                  <c:v>81.796999999999997</c:v>
                </c:pt>
                <c:pt idx="121">
                  <c:v>82.144999999999996</c:v>
                </c:pt>
                <c:pt idx="122">
                  <c:v>82.899000000000001</c:v>
                </c:pt>
                <c:pt idx="123">
                  <c:v>81.796999999999997</c:v>
                </c:pt>
                <c:pt idx="124">
                  <c:v>81.391000000000005</c:v>
                </c:pt>
                <c:pt idx="125">
                  <c:v>81.463999999999999</c:v>
                </c:pt>
                <c:pt idx="126">
                  <c:v>80.825999999999993</c:v>
                </c:pt>
                <c:pt idx="127">
                  <c:v>80.623000000000005</c:v>
                </c:pt>
                <c:pt idx="128">
                  <c:v>80.825999999999993</c:v>
                </c:pt>
                <c:pt idx="129">
                  <c:v>79.680999999999997</c:v>
                </c:pt>
                <c:pt idx="130">
                  <c:v>79.87</c:v>
                </c:pt>
                <c:pt idx="131">
                  <c:v>79.159000000000006</c:v>
                </c:pt>
                <c:pt idx="132">
                  <c:v>79.652000000000001</c:v>
                </c:pt>
                <c:pt idx="133">
                  <c:v>80.231999999999999</c:v>
                </c:pt>
                <c:pt idx="134">
                  <c:v>79.754000000000005</c:v>
                </c:pt>
                <c:pt idx="135">
                  <c:v>79.028999999999996</c:v>
                </c:pt>
                <c:pt idx="136">
                  <c:v>79.391000000000005</c:v>
                </c:pt>
                <c:pt idx="137">
                  <c:v>79.391000000000005</c:v>
                </c:pt>
                <c:pt idx="138">
                  <c:v>78.477999999999994</c:v>
                </c:pt>
                <c:pt idx="139">
                  <c:v>78.174000000000007</c:v>
                </c:pt>
                <c:pt idx="140">
                  <c:v>77.448999999999998</c:v>
                </c:pt>
                <c:pt idx="141">
                  <c:v>77.825999999999993</c:v>
                </c:pt>
                <c:pt idx="142">
                  <c:v>77.956999999999994</c:v>
                </c:pt>
                <c:pt idx="143">
                  <c:v>79.332999999999998</c:v>
                </c:pt>
                <c:pt idx="144">
                  <c:v>78.391000000000005</c:v>
                </c:pt>
                <c:pt idx="145">
                  <c:v>78.623000000000005</c:v>
                </c:pt>
                <c:pt idx="146">
                  <c:v>78.144999999999996</c:v>
                </c:pt>
                <c:pt idx="147">
                  <c:v>79.739000000000004</c:v>
                </c:pt>
                <c:pt idx="148">
                  <c:v>78.144999999999996</c:v>
                </c:pt>
                <c:pt idx="149">
                  <c:v>79.188000000000002</c:v>
                </c:pt>
                <c:pt idx="150">
                  <c:v>78.695999999999998</c:v>
                </c:pt>
                <c:pt idx="151">
                  <c:v>77.927999999999997</c:v>
                </c:pt>
                <c:pt idx="152">
                  <c:v>78.463999999999999</c:v>
                </c:pt>
                <c:pt idx="153">
                  <c:v>78.332999999999998</c:v>
                </c:pt>
                <c:pt idx="154">
                  <c:v>77.695999999999998</c:v>
                </c:pt>
                <c:pt idx="155">
                  <c:v>76.840999999999994</c:v>
                </c:pt>
                <c:pt idx="156">
                  <c:v>78.564999999999998</c:v>
                </c:pt>
                <c:pt idx="157">
                  <c:v>78.551000000000002</c:v>
                </c:pt>
                <c:pt idx="158">
                  <c:v>77.986000000000004</c:v>
                </c:pt>
                <c:pt idx="159">
                  <c:v>76.840999999999994</c:v>
                </c:pt>
                <c:pt idx="160">
                  <c:v>77.87</c:v>
                </c:pt>
                <c:pt idx="161">
                  <c:v>76.623000000000005</c:v>
                </c:pt>
                <c:pt idx="162">
                  <c:v>77.667000000000002</c:v>
                </c:pt>
                <c:pt idx="163">
                  <c:v>77.203000000000003</c:v>
                </c:pt>
                <c:pt idx="164">
                  <c:v>78.638000000000005</c:v>
                </c:pt>
                <c:pt idx="165">
                  <c:v>78.13</c:v>
                </c:pt>
                <c:pt idx="166">
                  <c:v>76.492999999999995</c:v>
                </c:pt>
                <c:pt idx="167">
                  <c:v>78.043000000000006</c:v>
                </c:pt>
                <c:pt idx="168">
                  <c:v>77.231999999999999</c:v>
                </c:pt>
                <c:pt idx="169">
                  <c:v>77.695999999999998</c:v>
                </c:pt>
                <c:pt idx="170">
                  <c:v>77.652000000000001</c:v>
                </c:pt>
                <c:pt idx="171">
                  <c:v>78.304000000000002</c:v>
                </c:pt>
                <c:pt idx="172">
                  <c:v>77.245999999999995</c:v>
                </c:pt>
                <c:pt idx="173">
                  <c:v>76.477999999999994</c:v>
                </c:pt>
                <c:pt idx="174">
                  <c:v>76.100999999999999</c:v>
                </c:pt>
                <c:pt idx="175">
                  <c:v>77.840999999999994</c:v>
                </c:pt>
                <c:pt idx="176">
                  <c:v>76.971000000000004</c:v>
                </c:pt>
                <c:pt idx="177">
                  <c:v>75.332999999999998</c:v>
                </c:pt>
                <c:pt idx="178">
                  <c:v>75.551000000000002</c:v>
                </c:pt>
                <c:pt idx="179">
                  <c:v>75.13</c:v>
                </c:pt>
                <c:pt idx="180">
                  <c:v>75.884</c:v>
                </c:pt>
                <c:pt idx="181">
                  <c:v>75.87</c:v>
                </c:pt>
                <c:pt idx="182">
                  <c:v>76.477999999999994</c:v>
                </c:pt>
                <c:pt idx="183">
                  <c:v>77</c:v>
                </c:pt>
                <c:pt idx="184">
                  <c:v>74.593999999999994</c:v>
                </c:pt>
                <c:pt idx="185">
                  <c:v>75.376999999999995</c:v>
                </c:pt>
                <c:pt idx="186">
                  <c:v>75.492999999999995</c:v>
                </c:pt>
                <c:pt idx="187">
                  <c:v>76.739000000000004</c:v>
                </c:pt>
                <c:pt idx="188">
                  <c:v>76.347999999999999</c:v>
                </c:pt>
                <c:pt idx="189">
                  <c:v>74.522000000000006</c:v>
                </c:pt>
                <c:pt idx="190">
                  <c:v>76.13</c:v>
                </c:pt>
                <c:pt idx="191">
                  <c:v>76.116</c:v>
                </c:pt>
                <c:pt idx="192">
                  <c:v>75.304000000000002</c:v>
                </c:pt>
                <c:pt idx="193">
                  <c:v>76.058000000000007</c:v>
                </c:pt>
                <c:pt idx="194">
                  <c:v>76.680999999999997</c:v>
                </c:pt>
                <c:pt idx="195">
                  <c:v>76.116</c:v>
                </c:pt>
                <c:pt idx="196">
                  <c:v>75.391000000000005</c:v>
                </c:pt>
                <c:pt idx="197">
                  <c:v>75.231999999999999</c:v>
                </c:pt>
                <c:pt idx="198">
                  <c:v>75.58</c:v>
                </c:pt>
                <c:pt idx="199">
                  <c:v>76.361999999999995</c:v>
                </c:pt>
                <c:pt idx="200">
                  <c:v>76.087000000000003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'C'!$R$6:$R$206</c:f>
              <c:numCache>
                <c:formatCode>0.00</c:formatCode>
                <c:ptCount val="201"/>
                <c:pt idx="0">
                  <c:v>84.992725576937275</c:v>
                </c:pt>
                <c:pt idx="1">
                  <c:v>84.989420724170358</c:v>
                </c:pt>
                <c:pt idx="2">
                  <c:v>84.986121072180865</c:v>
                </c:pt>
                <c:pt idx="3">
                  <c:v>84.982827033956724</c:v>
                </c:pt>
                <c:pt idx="4">
                  <c:v>84.979539053743792</c:v>
                </c:pt>
                <c:pt idx="5">
                  <c:v>84.976257609229378</c:v>
                </c:pt>
                <c:pt idx="6">
                  <c:v>84.972983213855244</c:v>
                </c:pt>
                <c:pt idx="7">
                  <c:v>84.969716419265154</c:v>
                </c:pt>
                <c:pt idx="8">
                  <c:v>84.966457817890984</c:v>
                </c:pt>
                <c:pt idx="9">
                  <c:v>84.963208045682308</c:v>
                </c:pt>
                <c:pt idx="10">
                  <c:v>84.959967784985892</c:v>
                </c:pt>
                <c:pt idx="11">
                  <c:v>84.956737767590326</c:v>
                </c:pt>
                <c:pt idx="12">
                  <c:v>84.953518777985607</c:v>
                </c:pt>
                <c:pt idx="13">
                  <c:v>84.950311657007049</c:v>
                </c:pt>
                <c:pt idx="14">
                  <c:v>84.947117306441797</c:v>
                </c:pt>
                <c:pt idx="15">
                  <c:v>84.943936696483547</c:v>
                </c:pt>
                <c:pt idx="16">
                  <c:v>84.940770881945568</c:v>
                </c:pt>
                <c:pt idx="17">
                  <c:v>84.937621044956387</c:v>
                </c:pt>
                <c:pt idx="18">
                  <c:v>84.934488615014118</c:v>
                </c:pt>
                <c:pt idx="19">
                  <c:v>84.931375606041911</c:v>
                </c:pt>
                <c:pt idx="20">
                  <c:v>84.928285536643358</c:v>
                </c:pt>
                <c:pt idx="21">
                  <c:v>84.925225850091167</c:v>
                </c:pt>
                <c:pt idx="22">
                  <c:v>84.922214020511774</c:v>
                </c:pt>
                <c:pt idx="23">
                  <c:v>84.919292308927538</c:v>
                </c:pt>
                <c:pt idx="24">
                  <c:v>84.916561871006678</c:v>
                </c:pt>
                <c:pt idx="25">
                  <c:v>84.914258074162831</c:v>
                </c:pt>
                <c:pt idx="26">
                  <c:v>84.912909172387785</c:v>
                </c:pt>
                <c:pt idx="27">
                  <c:v>84.913654724919795</c:v>
                </c:pt>
                <c:pt idx="28">
                  <c:v>84.918853025731281</c:v>
                </c:pt>
                <c:pt idx="29">
                  <c:v>84.933179815055539</c:v>
                </c:pt>
                <c:pt idx="30">
                  <c:v>84.965506215241732</c:v>
                </c:pt>
                <c:pt idx="31">
                  <c:v>85.031917599158689</c:v>
                </c:pt>
                <c:pt idx="32">
                  <c:v>85.160246876153678</c:v>
                </c:pt>
                <c:pt idx="33">
                  <c:v>85.396366688985367</c:v>
                </c:pt>
                <c:pt idx="34">
                  <c:v>85.812118394739002</c:v>
                </c:pt>
                <c:pt idx="35">
                  <c:v>86.51407001139691</c:v>
                </c:pt>
                <c:pt idx="36">
                  <c:v>87.65128431537309</c:v>
                </c:pt>
                <c:pt idx="37">
                  <c:v>89.419086127017877</c:v>
                </c:pt>
                <c:pt idx="38">
                  <c:v>92.05479780636864</c:v>
                </c:pt>
                <c:pt idx="39">
                  <c:v>95.821118772654913</c:v>
                </c:pt>
                <c:pt idx="40">
                  <c:v>100.97389055693677</c:v>
                </c:pt>
                <c:pt idx="41">
                  <c:v>107.71386735406939</c:v>
                </c:pt>
                <c:pt idx="42">
                  <c:v>116.12674615633092</c:v>
                </c:pt>
                <c:pt idx="43">
                  <c:v>126.12126010661444</c:v>
                </c:pt>
                <c:pt idx="44">
                  <c:v>137.37995380640012</c:v>
                </c:pt>
                <c:pt idx="45">
                  <c:v>149.33924320860532</c:v>
                </c:pt>
                <c:pt idx="46">
                  <c:v>161.21271647301336</c:v>
                </c:pt>
                <c:pt idx="47">
                  <c:v>172.06375535577291</c:v>
                </c:pt>
                <c:pt idx="48">
                  <c:v>180.9217024444356</c:v>
                </c:pt>
                <c:pt idx="49">
                  <c:v>186.92307404455761</c:v>
                </c:pt>
                <c:pt idx="50">
                  <c:v>189.44983981989415</c:v>
                </c:pt>
                <c:pt idx="51">
                  <c:v>188.23421201828921</c:v>
                </c:pt>
                <c:pt idx="52">
                  <c:v>183.40536404147588</c:v>
                </c:pt>
                <c:pt idx="53">
                  <c:v>175.46680110793739</c:v>
                </c:pt>
                <c:pt idx="54">
                  <c:v>165.20986815337534</c:v>
                </c:pt>
                <c:pt idx="55">
                  <c:v>153.58395339829821</c:v>
                </c:pt>
                <c:pt idx="56">
                  <c:v>141.55281073409395</c:v>
                </c:pt>
                <c:pt idx="57">
                  <c:v>129.96682792196989</c:v>
                </c:pt>
                <c:pt idx="58">
                  <c:v>119.47369817314879</c:v>
                </c:pt>
                <c:pt idx="59">
                  <c:v>110.47792236706002</c:v>
                </c:pt>
                <c:pt idx="60">
                  <c:v>103.14703667007474</c:v>
                </c:pt>
                <c:pt idx="61">
                  <c:v>97.453054769949446</c:v>
                </c:pt>
                <c:pt idx="62">
                  <c:v>93.233313581626092</c:v>
                </c:pt>
                <c:pt idx="63">
                  <c:v>90.25571528519913</c:v>
                </c:pt>
                <c:pt idx="64">
                  <c:v>88.277684004123145</c:v>
                </c:pt>
                <c:pt idx="65">
                  <c:v>87.093619153546683</c:v>
                </c:pt>
                <c:pt idx="66">
                  <c:v>86.569856193071757</c:v>
                </c:pt>
                <c:pt idx="67">
                  <c:v>86.667449287303114</c:v>
                </c:pt>
                <c:pt idx="68">
                  <c:v>87.451039059042756</c:v>
                </c:pt>
                <c:pt idx="69">
                  <c:v>89.077995925772058</c:v>
                </c:pt>
                <c:pt idx="70">
                  <c:v>91.759177281085982</c:v>
                </c:pt>
                <c:pt idx="71">
                  <c:v>95.685298268450708</c:v>
                </c:pt>
                <c:pt idx="72">
                  <c:v>100.92409812324671</c:v>
                </c:pt>
                <c:pt idx="73">
                  <c:v>107.31169249898937</c:v>
                </c:pt>
                <c:pt idx="74">
                  <c:v>114.37882042925564</c:v>
                </c:pt>
                <c:pt idx="75">
                  <c:v>121.35689890185839</c:v>
                </c:pt>
                <c:pt idx="76">
                  <c:v>127.29029617055269</c:v>
                </c:pt>
                <c:pt idx="77">
                  <c:v>131.24150913283063</c:v>
                </c:pt>
                <c:pt idx="78">
                  <c:v>132.53099777745564</c:v>
                </c:pt>
                <c:pt idx="79">
                  <c:v>130.92742687488817</c:v>
                </c:pt>
                <c:pt idx="80">
                  <c:v>126.7149124314551</c:v>
                </c:pt>
                <c:pt idx="81">
                  <c:v>120.61027889022589</c:v>
                </c:pt>
                <c:pt idx="82">
                  <c:v>113.56331517462671</c:v>
                </c:pt>
                <c:pt idx="83">
                  <c:v>106.51636941852227</c:v>
                </c:pt>
                <c:pt idx="84">
                  <c:v>100.20616871650405</c:v>
                </c:pt>
                <c:pt idx="85">
                  <c:v>95.061573999631989</c:v>
                </c:pt>
                <c:pt idx="86">
                  <c:v>91.205412532205244</c:v>
                </c:pt>
                <c:pt idx="87">
                  <c:v>88.530481570415461</c:v>
                </c:pt>
                <c:pt idx="88">
                  <c:v>86.803944726317511</c:v>
                </c:pt>
                <c:pt idx="89">
                  <c:v>85.760738123654548</c:v>
                </c:pt>
                <c:pt idx="90">
                  <c:v>85.165068882468404</c:v>
                </c:pt>
                <c:pt idx="91">
                  <c:v>84.837656397255131</c:v>
                </c:pt>
                <c:pt idx="92">
                  <c:v>84.657736631520947</c:v>
                </c:pt>
                <c:pt idx="93">
                  <c:v>84.551905936370503</c:v>
                </c:pt>
                <c:pt idx="94">
                  <c:v>84.479463984148737</c:v>
                </c:pt>
                <c:pt idx="95">
                  <c:v>84.419677702931921</c:v>
                </c:pt>
                <c:pt idx="96">
                  <c:v>84.362797508484633</c:v>
                </c:pt>
                <c:pt idx="97">
                  <c:v>84.304582183578461</c:v>
                </c:pt>
                <c:pt idx="98">
                  <c:v>84.243333600621483</c:v>
                </c:pt>
                <c:pt idx="99">
                  <c:v>84.178447203225303</c:v>
                </c:pt>
                <c:pt idx="100">
                  <c:v>84.109766011083323</c:v>
                </c:pt>
                <c:pt idx="101">
                  <c:v>84.037315934387507</c:v>
                </c:pt>
                <c:pt idx="102">
                  <c:v>83.961204842475112</c:v>
                </c:pt>
                <c:pt idx="103">
                  <c:v>83.88158560579177</c:v>
                </c:pt>
                <c:pt idx="104">
                  <c:v>83.798641845483729</c:v>
                </c:pt>
                <c:pt idx="105">
                  <c:v>83.712580910070301</c:v>
                </c:pt>
                <c:pt idx="106">
                  <c:v>83.623628831326968</c:v>
                </c:pt>
                <c:pt idx="107">
                  <c:v>83.532025703029973</c:v>
                </c:pt>
                <c:pt idx="108">
                  <c:v>83.43802114139099</c:v>
                </c:pt>
                <c:pt idx="109">
                  <c:v>83.341869846436722</c:v>
                </c:pt>
                <c:pt idx="110">
                  <c:v>83.243827371093815</c:v>
                </c:pt>
                <c:pt idx="111">
                  <c:v>83.144146209774604</c:v>
                </c:pt>
                <c:pt idx="112">
                  <c:v>83.043072298944409</c:v>
                </c:pt>
                <c:pt idx="113">
                  <c:v>82.940841995951203</c:v>
                </c:pt>
                <c:pt idx="114">
                  <c:v>82.837679575188957</c:v>
                </c:pt>
                <c:pt idx="115">
                  <c:v>82.733795255043162</c:v>
                </c:pt>
                <c:pt idx="116">
                  <c:v>82.629383746502384</c:v>
                </c:pt>
                <c:pt idx="117">
                  <c:v>82.524623295672384</c:v>
                </c:pt>
                <c:pt idx="118">
                  <c:v>82.419675178107596</c:v>
                </c:pt>
                <c:pt idx="119">
                  <c:v>82.314683592920559</c:v>
                </c:pt>
                <c:pt idx="120">
                  <c:v>82.209775898807962</c:v>
                </c:pt>
                <c:pt idx="121">
                  <c:v>82.105063131996943</c:v>
                </c:pt>
                <c:pt idx="122">
                  <c:v>82.000640747090458</c:v>
                </c:pt>
                <c:pt idx="123">
                  <c:v>81.896589525205769</c:v>
                </c:pt>
                <c:pt idx="124">
                  <c:v>81.792976598963278</c:v>
                </c:pt>
                <c:pt idx="125">
                  <c:v>81.689856550111386</c:v>
                </c:pt>
                <c:pt idx="126">
                  <c:v>81.587272542256031</c:v>
                </c:pt>
                <c:pt idx="127">
                  <c:v>81.485257457796976</c:v>
                </c:pt>
                <c:pt idx="128">
                  <c:v>81.383835014392304</c:v>
                </c:pt>
                <c:pt idx="129">
                  <c:v>81.283020841856029</c:v>
                </c:pt>
                <c:pt idx="130">
                  <c:v>81.182823505252941</c:v>
                </c:pt>
                <c:pt idx="131">
                  <c:v>81.08324546409348</c:v>
                </c:pt>
                <c:pt idx="132">
                  <c:v>80.984283961016317</c:v>
                </c:pt>
                <c:pt idx="133">
                  <c:v>80.885931836257285</c:v>
                </c:pt>
                <c:pt idx="134">
                  <c:v>80.788178266615631</c:v>
                </c:pt>
                <c:pt idx="135">
                  <c:v>80.691009429598921</c:v>
                </c:pt>
                <c:pt idx="136">
                  <c:v>80.594409094993779</c:v>
                </c:pt>
                <c:pt idx="137">
                  <c:v>80.498359147298927</c:v>
                </c:pt>
                <c:pt idx="138">
                  <c:v>80.402840043301708</c:v>
                </c:pt>
                <c:pt idx="139">
                  <c:v>80.307831209613639</c:v>
                </c:pt>
                <c:pt idx="140">
                  <c:v>80.213311385250549</c:v>
                </c:pt>
                <c:pt idx="141">
                  <c:v>80.119258914401826</c:v>
                </c:pt>
                <c:pt idx="142">
                  <c:v>80.025651994428927</c:v>
                </c:pt>
                <c:pt idx="143">
                  <c:v>79.932468883917835</c:v>
                </c:pt>
                <c:pt idx="144">
                  <c:v>79.839688075318548</c:v>
                </c:pt>
                <c:pt idx="145">
                  <c:v>79.747288436371946</c:v>
                </c:pt>
                <c:pt idx="146">
                  <c:v>79.655249324171137</c:v>
                </c:pt>
                <c:pt idx="147">
                  <c:v>79.563550675351536</c:v>
                </c:pt>
                <c:pt idx="148">
                  <c:v>79.472173075565266</c:v>
                </c:pt>
                <c:pt idx="149">
                  <c:v>79.381097811084956</c:v>
                </c:pt>
                <c:pt idx="150">
                  <c:v>79.290306905107272</c:v>
                </c:pt>
                <c:pt idx="151">
                  <c:v>79.199783141088659</c:v>
                </c:pt>
                <c:pt idx="152">
                  <c:v>79.109510075238134</c:v>
                </c:pt>
                <c:pt idx="153">
                  <c:v>79.019472040094428</c:v>
                </c:pt>
                <c:pt idx="154">
                  <c:v>78.929654140907374</c:v>
                </c:pt>
                <c:pt idx="155">
                  <c:v>78.840042246306268</c:v>
                </c:pt>
                <c:pt idx="156">
                  <c:v>78.750622974468072</c:v>
                </c:pt>
                <c:pt idx="157">
                  <c:v>78.661383675712699</c:v>
                </c:pt>
                <c:pt idx="158">
                  <c:v>78.572312412185099</c:v>
                </c:pt>
                <c:pt idx="159">
                  <c:v>78.483397935079509</c:v>
                </c:pt>
                <c:pt idx="160">
                  <c:v>78.394629659751672</c:v>
                </c:pt>
                <c:pt idx="161">
                  <c:v>78.305997639055008</c:v>
                </c:pt>
                <c:pt idx="162">
                  <c:v>78.217492535304871</c:v>
                </c:pt>
                <c:pt idx="163">
                  <c:v>78.129105591367491</c:v>
                </c:pt>
                <c:pt idx="164">
                  <c:v>78.040828601432992</c:v>
                </c:pt>
                <c:pt idx="165">
                  <c:v>77.952653882026908</c:v>
                </c:pt>
                <c:pt idx="166">
                  <c:v>77.864574243726835</c:v>
                </c:pt>
                <c:pt idx="167">
                  <c:v>77.776582963906165</c:v>
                </c:pt>
                <c:pt idx="168">
                  <c:v>77.688673760662127</c:v>
                </c:pt>
                <c:pt idx="169">
                  <c:v>77.600840767943438</c:v>
                </c:pt>
                <c:pt idx="170">
                  <c:v>77.513078511802007</c:v>
                </c:pt>
                <c:pt idx="171">
                  <c:v>77.425381887661004</c:v>
                </c:pt>
                <c:pt idx="172">
                  <c:v>77.337746138503647</c:v>
                </c:pt>
                <c:pt idx="173">
                  <c:v>77.250166833927594</c:v>
                </c:pt>
                <c:pt idx="174">
                  <c:v>77.162639850049104</c:v>
                </c:pt>
                <c:pt idx="175">
                  <c:v>77.075161350271728</c:v>
                </c:pt>
                <c:pt idx="176">
                  <c:v>76.987727766946591</c:v>
                </c:pt>
                <c:pt idx="177">
                  <c:v>76.900335783947526</c:v>
                </c:pt>
                <c:pt idx="178">
                  <c:v>76.812982320172139</c:v>
                </c:pt>
                <c:pt idx="179">
                  <c:v>76.725664513964034</c:v>
                </c:pt>
                <c:pt idx="180">
                  <c:v>76.638379708436716</c:v>
                </c:pt>
                <c:pt idx="181">
                  <c:v>76.55112543766981</c:v>
                </c:pt>
                <c:pt idx="182">
                  <c:v>76.463899413741188</c:v>
                </c:pt>
                <c:pt idx="183">
                  <c:v>76.376699514556364</c:v>
                </c:pt>
                <c:pt idx="184">
                  <c:v>76.289523772435231</c:v>
                </c:pt>
                <c:pt idx="185">
                  <c:v>76.202370363417188</c:v>
                </c:pt>
                <c:pt idx="186">
                  <c:v>76.115237597246733</c:v>
                </c:pt>
                <c:pt idx="187">
                  <c:v>76.028123908002783</c:v>
                </c:pt>
                <c:pt idx="188">
                  <c:v>75.941027845336691</c:v>
                </c:pt>
                <c:pt idx="189">
                  <c:v>75.853948066284786</c:v>
                </c:pt>
                <c:pt idx="190">
                  <c:v>75.766883327622892</c:v>
                </c:pt>
                <c:pt idx="191">
                  <c:v>75.679832478731342</c:v>
                </c:pt>
                <c:pt idx="192">
                  <c:v>75.592794454940332</c:v>
                </c:pt>
                <c:pt idx="193">
                  <c:v>75.505768271327028</c:v>
                </c:pt>
                <c:pt idx="194">
                  <c:v>75.41875301693635</c:v>
                </c:pt>
                <c:pt idx="195">
                  <c:v>75.331747849399704</c:v>
                </c:pt>
                <c:pt idx="196">
                  <c:v>75.244751989926414</c:v>
                </c:pt>
                <c:pt idx="197">
                  <c:v>75.157764718644287</c:v>
                </c:pt>
                <c:pt idx="198">
                  <c:v>75.070785370266705</c:v>
                </c:pt>
                <c:pt idx="199">
                  <c:v>74.983813330065118</c:v>
                </c:pt>
                <c:pt idx="200">
                  <c:v>74.896848030127089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'C'!$AV$6:$AV$206</c:f>
              <c:numCache>
                <c:formatCode>General</c:formatCode>
                <c:ptCount val="201"/>
                <c:pt idx="0">
                  <c:v>84.992725576937275</c:v>
                </c:pt>
                <c:pt idx="1">
                  <c:v>84.989420724170358</c:v>
                </c:pt>
                <c:pt idx="2">
                  <c:v>84.986121072180865</c:v>
                </c:pt>
                <c:pt idx="3">
                  <c:v>84.982827033956724</c:v>
                </c:pt>
                <c:pt idx="4">
                  <c:v>84.979539053743792</c:v>
                </c:pt>
                <c:pt idx="5">
                  <c:v>84.976257609229364</c:v>
                </c:pt>
                <c:pt idx="6">
                  <c:v>84.972983213855187</c:v>
                </c:pt>
                <c:pt idx="7">
                  <c:v>84.969716419264913</c:v>
                </c:pt>
                <c:pt idx="8">
                  <c:v>84.966457817889847</c:v>
                </c:pt>
                <c:pt idx="9">
                  <c:v>84.963208045677163</c:v>
                </c:pt>
                <c:pt idx="10">
                  <c:v>84.959967784963496</c:v>
                </c:pt>
                <c:pt idx="11">
                  <c:v>84.956737767496378</c:v>
                </c:pt>
                <c:pt idx="12">
                  <c:v>84.953518777605382</c:v>
                </c:pt>
                <c:pt idx="13">
                  <c:v>84.950311655522867</c:v>
                </c:pt>
                <c:pt idx="14">
                  <c:v>84.947117300853975</c:v>
                </c:pt>
                <c:pt idx="15">
                  <c:v>84.94393667619282</c:v>
                </c:pt>
                <c:pt idx="16">
                  <c:v>84.940770810880721</c:v>
                </c:pt>
                <c:pt idx="17">
                  <c:v>84.937620804899552</c:v>
                </c:pt>
                <c:pt idx="18">
                  <c:v>84.934487832890511</c:v>
                </c:pt>
                <c:pt idx="19">
                  <c:v>84.93137314828607</c:v>
                </c:pt>
                <c:pt idx="20">
                  <c:v>84.928278087538189</c:v>
                </c:pt>
                <c:pt idx="21">
                  <c:v>84.925204074422396</c:v>
                </c:pt>
                <c:pt idx="22">
                  <c:v>84.922152624391771</c:v>
                </c:pt>
                <c:pt idx="23">
                  <c:v>84.919125348949507</c:v>
                </c:pt>
                <c:pt idx="24">
                  <c:v>84.916123960001244</c:v>
                </c:pt>
                <c:pt idx="25">
                  <c:v>84.913150274141699</c:v>
                </c:pt>
                <c:pt idx="26">
                  <c:v>84.910206216820399</c:v>
                </c:pt>
                <c:pt idx="27">
                  <c:v>84.907293826321379</c:v>
                </c:pt>
                <c:pt idx="28">
                  <c:v>84.904415257480153</c:v>
                </c:pt>
                <c:pt idx="29">
                  <c:v>84.901572785048245</c:v>
                </c:pt>
                <c:pt idx="30">
                  <c:v>84.898768806599449</c:v>
                </c:pt>
                <c:pt idx="31">
                  <c:v>84.896005844856163</c:v>
                </c:pt>
                <c:pt idx="32">
                  <c:v>84.89328654929345</c:v>
                </c:pt>
                <c:pt idx="33">
                  <c:v>84.890613696857017</c:v>
                </c:pt>
                <c:pt idx="34">
                  <c:v>84.887990191605923</c:v>
                </c:pt>
                <c:pt idx="35">
                  <c:v>84.885419063062898</c:v>
                </c:pt>
                <c:pt idx="36">
                  <c:v>84.882903463023297</c:v>
                </c:pt>
                <c:pt idx="37">
                  <c:v>84.880446660537743</c:v>
                </c:pt>
                <c:pt idx="38">
                  <c:v>84.878052034744087</c:v>
                </c:pt>
                <c:pt idx="39">
                  <c:v>84.87572306517896</c:v>
                </c:pt>
                <c:pt idx="40">
                  <c:v>84.873463319149707</c:v>
                </c:pt>
                <c:pt idx="41">
                  <c:v>84.871276435691996</c:v>
                </c:pt>
                <c:pt idx="42">
                  <c:v>84.869166105576696</c:v>
                </c:pt>
                <c:pt idx="43">
                  <c:v>84.867136046761871</c:v>
                </c:pt>
                <c:pt idx="44">
                  <c:v>84.865189974610942</c:v>
                </c:pt>
                <c:pt idx="45">
                  <c:v>84.863331566116628</c:v>
                </c:pt>
                <c:pt idx="46">
                  <c:v>84.861564417280334</c:v>
                </c:pt>
                <c:pt idx="47">
                  <c:v>84.859891992700696</c:v>
                </c:pt>
                <c:pt idx="48">
                  <c:v>84.858317566321148</c:v>
                </c:pt>
                <c:pt idx="49">
                  <c:v>84.856844152174602</c:v>
                </c:pt>
                <c:pt idx="50">
                  <c:v>84.855474423847184</c:v>
                </c:pt>
                <c:pt idx="51">
                  <c:v>84.854210621259583</c:v>
                </c:pt>
                <c:pt idx="52">
                  <c:v>84.853054443238804</c:v>
                </c:pt>
                <c:pt idx="53">
                  <c:v>84.852006924225577</c:v>
                </c:pt>
                <c:pt idx="54">
                  <c:v>84.851068293336866</c:v>
                </c:pt>
                <c:pt idx="55">
                  <c:v>84.850237813883027</c:v>
                </c:pt>
                <c:pt idx="56">
                  <c:v>84.849513601331324</c:v>
                </c:pt>
                <c:pt idx="57">
                  <c:v>84.848892417616398</c:v>
                </c:pt>
                <c:pt idx="58">
                  <c:v>84.848369439635619</c:v>
                </c:pt>
                <c:pt idx="59">
                  <c:v>84.847937999741688</c:v>
                </c:pt>
                <c:pt idx="60">
                  <c:v>84.847589296069344</c:v>
                </c:pt>
                <c:pt idx="61">
                  <c:v>84.847312070625563</c:v>
                </c:pt>
                <c:pt idx="62">
                  <c:v>84.847092253248888</c:v>
                </c:pt>
                <c:pt idx="63">
                  <c:v>84.846912569828433</c:v>
                </c:pt>
                <c:pt idx="64">
                  <c:v>84.846752113589488</c:v>
                </c:pt>
                <c:pt idx="65">
                  <c:v>84.846585878831192</c:v>
                </c:pt>
                <c:pt idx="66">
                  <c:v>84.846384257270913</c:v>
                </c:pt>
                <c:pt idx="67">
                  <c:v>84.84611249814813</c:v>
                </c:pt>
                <c:pt idx="68">
                  <c:v>84.845730134497288</c:v>
                </c:pt>
                <c:pt idx="69">
                  <c:v>84.845190379553372</c:v>
                </c:pt>
                <c:pt idx="70">
                  <c:v>84.844439499135106</c:v>
                </c:pt>
                <c:pt idx="71">
                  <c:v>84.843416168084943</c:v>
                </c:pt>
                <c:pt idx="72">
                  <c:v>84.842050821446307</c:v>
                </c:pt>
                <c:pt idx="73">
                  <c:v>84.840265014028304</c:v>
                </c:pt>
                <c:pt idx="74">
                  <c:v>84.837970805318818</c:v>
                </c:pt>
                <c:pt idx="75">
                  <c:v>84.835070190308059</c:v>
                </c:pt>
                <c:pt idx="76">
                  <c:v>84.831454600581907</c:v>
                </c:pt>
                <c:pt idx="77">
                  <c:v>84.82700450389828</c:v>
                </c:pt>
                <c:pt idx="78">
                  <c:v>84.821589134176705</c:v>
                </c:pt>
                <c:pt idx="79">
                  <c:v>84.815066387155085</c:v>
                </c:pt>
                <c:pt idx="80">
                  <c:v>84.807282919580231</c:v>
                </c:pt>
                <c:pt idx="81">
                  <c:v>84.798074491322552</c:v>
                </c:pt>
                <c:pt idx="82">
                  <c:v>84.787266589811111</c:v>
                </c:pt>
                <c:pt idx="83">
                  <c:v>84.774675374219072</c:v>
                </c:pt>
                <c:pt idx="84">
                  <c:v>84.760108972439156</c:v>
                </c:pt>
                <c:pt idx="85">
                  <c:v>84.74336915666899</c:v>
                </c:pt>
                <c:pt idx="86">
                  <c:v>84.724253413082764</c:v>
                </c:pt>
                <c:pt idx="87">
                  <c:v>84.702557407466912</c:v>
                </c:pt>
                <c:pt idx="88">
                  <c:v>84.678077831957921</c:v>
                </c:pt>
                <c:pt idx="89">
                  <c:v>84.6506155985509</c:v>
                </c:pt>
                <c:pt idx="90">
                  <c:v>84.61997932361092</c:v>
                </c:pt>
                <c:pt idx="91">
                  <c:v>84.585989025341988</c:v>
                </c:pt>
                <c:pt idx="92">
                  <c:v>84.548479934519889</c:v>
                </c:pt>
                <c:pt idx="93">
                  <c:v>84.507306299510219</c:v>
                </c:pt>
                <c:pt idx="94">
                  <c:v>84.462345051543622</c:v>
                </c:pt>
                <c:pt idx="95">
                  <c:v>84.413499187236965</c:v>
                </c:pt>
                <c:pt idx="96">
                  <c:v>84.360700724003379</c:v>
                </c:pt>
                <c:pt idx="97">
                  <c:v>84.30391309138254</c:v>
                </c:pt>
                <c:pt idx="98">
                  <c:v>84.243132837861481</c:v>
                </c:pt>
                <c:pt idx="99">
                  <c:v>84.17839055804528</c:v>
                </c:pt>
                <c:pt idx="100">
                  <c:v>84.109750977812141</c:v>
                </c:pt>
                <c:pt idx="101">
                  <c:v>84.037312173278409</c:v>
                </c:pt>
                <c:pt idx="102">
                  <c:v>83.961203940306348</c:v>
                </c:pt>
                <c:pt idx="103">
                  <c:v>83.881585371852935</c:v>
                </c:pt>
                <c:pt idx="104">
                  <c:v>83.798641737590572</c:v>
                </c:pt>
                <c:pt idx="105">
                  <c:v>83.71258079115438</c:v>
                </c:pt>
                <c:pt idx="106">
                  <c:v>83.623628652919265</c:v>
                </c:pt>
                <c:pt idx="107">
                  <c:v>83.53202542905025</c:v>
                </c:pt>
                <c:pt idx="108">
                  <c:v>83.438020730302668</c:v>
                </c:pt>
                <c:pt idx="109">
                  <c:v>83.341869247189265</c:v>
                </c:pt>
                <c:pt idx="110">
                  <c:v>83.243826522982218</c:v>
                </c:pt>
                <c:pt idx="111">
                  <c:v>83.144145044454845</c:v>
                </c:pt>
                <c:pt idx="112">
                  <c:v>83.043070744485277</c:v>
                </c:pt>
                <c:pt idx="113">
                  <c:v>82.940839982897955</c:v>
                </c:pt>
                <c:pt idx="114">
                  <c:v>82.837677044300875</c:v>
                </c:pt>
                <c:pt idx="115">
                  <c:v>82.7337921659405</c:v>
                </c:pt>
                <c:pt idx="116">
                  <c:v>82.629380086060934</c:v>
                </c:pt>
                <c:pt idx="117">
                  <c:v>82.52461908475901</c:v>
                </c:pt>
                <c:pt idx="118">
                  <c:v>82.419670475260347</c:v>
                </c:pt>
                <c:pt idx="119">
                  <c:v>82.314678493895343</c:v>
                </c:pt>
                <c:pt idx="120">
                  <c:v>82.209770531516639</c:v>
                </c:pt>
                <c:pt idx="121">
                  <c:v>82.105057647145131</c:v>
                </c:pt>
                <c:pt idx="122">
                  <c:v>82.00063530561907</c:v>
                </c:pt>
                <c:pt idx="123">
                  <c:v>81.896584284261721</c:v>
                </c:pt>
                <c:pt idx="124">
                  <c:v>81.792971698417858</c:v>
                </c:pt>
                <c:pt idx="125">
                  <c:v>81.68985210153518</c:v>
                </c:pt>
                <c:pt idx="126">
                  <c:v>81.587268621774868</c:v>
                </c:pt>
                <c:pt idx="127">
                  <c:v>81.485254103516056</c:v>
                </c:pt>
                <c:pt idx="128">
                  <c:v>81.383832228263344</c:v>
                </c:pt>
                <c:pt idx="129">
                  <c:v>81.283018595157913</c:v>
                </c:pt>
                <c:pt idx="130">
                  <c:v>81.182821746398233</c:v>
                </c:pt>
                <c:pt idx="131">
                  <c:v>81.083244127322573</c:v>
                </c:pt>
                <c:pt idx="132">
                  <c:v>80.98428297467791</c:v>
                </c:pt>
                <c:pt idx="133">
                  <c:v>80.885931129716155</c:v>
                </c:pt>
                <c:pt idx="134">
                  <c:v>80.788177775262426</c:v>
                </c:pt>
                <c:pt idx="135">
                  <c:v>80.691009097854646</c:v>
                </c:pt>
                <c:pt idx="136">
                  <c:v>80.5944088775246</c:v>
                </c:pt>
                <c:pt idx="137">
                  <c:v>80.498359008849533</c:v>
                </c:pt>
                <c:pt idx="138">
                  <c:v>80.40283995761817</c:v>
                </c:pt>
                <c:pt idx="139">
                  <c:v>80.307831157889538</c:v>
                </c:pt>
                <c:pt idx="140">
                  <c:v>80.213311354432392</c:v>
                </c:pt>
                <c:pt idx="141">
                  <c:v>80.119258895571349</c:v>
                </c:pt>
                <c:pt idx="142">
                  <c:v>80.025651981369776</c:v>
                </c:pt>
                <c:pt idx="143">
                  <c:v>79.932468871891359</c:v>
                </c:pt>
                <c:pt idx="144">
                  <c:v>79.839688060025949</c:v>
                </c:pt>
                <c:pt idx="145">
                  <c:v>79.747288413067849</c:v>
                </c:pt>
                <c:pt idx="146">
                  <c:v>79.655249286913346</c:v>
                </c:pt>
                <c:pt idx="147">
                  <c:v>79.563550616413195</c:v>
                </c:pt>
                <c:pt idx="148">
                  <c:v>79.472172985086473</c:v>
                </c:pt>
                <c:pt idx="149">
                  <c:v>79.381097677082735</c:v>
                </c:pt>
                <c:pt idx="150">
                  <c:v>79.29030671397328</c:v>
                </c:pt>
                <c:pt idx="151">
                  <c:v>79.19978287866634</c:v>
                </c:pt>
                <c:pt idx="152">
                  <c:v>79.109509728474251</c:v>
                </c:pt>
                <c:pt idx="153">
                  <c:v>79.019471599116159</c:v>
                </c:pt>
                <c:pt idx="154">
                  <c:v>78.929653601216913</c:v>
                </c:pt>
                <c:pt idx="155">
                  <c:v>78.840041610661245</c:v>
                </c:pt>
                <c:pt idx="156">
                  <c:v>78.750622253980751</c:v>
                </c:pt>
                <c:pt idx="157">
                  <c:v>78.66138288979036</c:v>
                </c:pt>
                <c:pt idx="158">
                  <c:v>78.572311587146089</c:v>
                </c:pt>
                <c:pt idx="159">
                  <c:v>78.483397101569423</c:v>
                </c:pt>
                <c:pt idx="160">
                  <c:v>78.394628849371557</c:v>
                </c:pt>
                <c:pt idx="161">
                  <c:v>78.305996880812344</c:v>
                </c:pt>
                <c:pt idx="162">
                  <c:v>78.21749185254312</c:v>
                </c:pt>
                <c:pt idx="163">
                  <c:v>78.129104999708218</c:v>
                </c:pt>
                <c:pt idx="164">
                  <c:v>78.040828108014182</c:v>
                </c:pt>
                <c:pt idx="165">
                  <c:v>77.95265348602139</c:v>
                </c:pt>
                <c:pt idx="166">
                  <c:v>77.864573937862872</c:v>
                </c:pt>
                <c:pt idx="167">
                  <c:v>77.776582736555142</c:v>
                </c:pt>
                <c:pt idx="168">
                  <c:v>77.688673598029737</c:v>
                </c:pt>
                <c:pt idx="169">
                  <c:v>77.600840655984513</c:v>
                </c:pt>
                <c:pt idx="170">
                  <c:v>77.513078437627982</c:v>
                </c:pt>
                <c:pt idx="171">
                  <c:v>77.425381840369127</c:v>
                </c:pt>
                <c:pt idx="172">
                  <c:v>77.337746109485963</c:v>
                </c:pt>
                <c:pt idx="173">
                  <c:v>77.250166816792728</c:v>
                </c:pt>
                <c:pt idx="174">
                  <c:v>77.162639840311769</c:v>
                </c:pt>
                <c:pt idx="175">
                  <c:v>77.075161344946466</c:v>
                </c:pt>
                <c:pt idx="176">
                  <c:v>76.987727764143855</c:v>
                </c:pt>
                <c:pt idx="177">
                  <c:v>76.900335782527918</c:v>
                </c:pt>
                <c:pt idx="178">
                  <c:v>76.812982319480156</c:v>
                </c:pt>
                <c:pt idx="179">
                  <c:v>76.72566451363943</c:v>
                </c:pt>
                <c:pt idx="180">
                  <c:v>76.638379708290174</c:v>
                </c:pt>
                <c:pt idx="181">
                  <c:v>76.551125437606146</c:v>
                </c:pt>
                <c:pt idx="182">
                  <c:v>76.463899413714572</c:v>
                </c:pt>
                <c:pt idx="183">
                  <c:v>76.376699514545649</c:v>
                </c:pt>
                <c:pt idx="184">
                  <c:v>76.289523772431082</c:v>
                </c:pt>
                <c:pt idx="185">
                  <c:v>76.202370363415639</c:v>
                </c:pt>
                <c:pt idx="186">
                  <c:v>76.115237597246178</c:v>
                </c:pt>
                <c:pt idx="187">
                  <c:v>76.028123908002598</c:v>
                </c:pt>
                <c:pt idx="188">
                  <c:v>75.941027845336635</c:v>
                </c:pt>
                <c:pt idx="189">
                  <c:v>75.853948066284772</c:v>
                </c:pt>
                <c:pt idx="190">
                  <c:v>75.766883327622892</c:v>
                </c:pt>
                <c:pt idx="191">
                  <c:v>75.679832478731342</c:v>
                </c:pt>
                <c:pt idx="192">
                  <c:v>75.592794454940332</c:v>
                </c:pt>
                <c:pt idx="193">
                  <c:v>75.505768271327028</c:v>
                </c:pt>
                <c:pt idx="194">
                  <c:v>75.41875301693635</c:v>
                </c:pt>
                <c:pt idx="195">
                  <c:v>75.331747849399704</c:v>
                </c:pt>
                <c:pt idx="196">
                  <c:v>75.244751989926414</c:v>
                </c:pt>
                <c:pt idx="197">
                  <c:v>75.157764718644287</c:v>
                </c:pt>
                <c:pt idx="198">
                  <c:v>75.070785370266705</c:v>
                </c:pt>
                <c:pt idx="199">
                  <c:v>74.983813330065118</c:v>
                </c:pt>
                <c:pt idx="200">
                  <c:v>74.896848030127089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96856"/>
        <c:axId val="611732352"/>
      </c:scatterChart>
      <c:valAx>
        <c:axId val="2826968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11732352"/>
        <c:crosses val="autoZero"/>
        <c:crossBetween val="midCat"/>
      </c:valAx>
      <c:valAx>
        <c:axId val="611732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96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'C'!$D$6:$D$206</c:f>
              <c:numCache>
                <c:formatCode>General</c:formatCode>
                <c:ptCount val="201"/>
                <c:pt idx="0">
                  <c:v>86.765000000000001</c:v>
                </c:pt>
                <c:pt idx="1">
                  <c:v>86.778999999999996</c:v>
                </c:pt>
                <c:pt idx="2">
                  <c:v>85.617999999999995</c:v>
                </c:pt>
                <c:pt idx="3">
                  <c:v>85.484999999999999</c:v>
                </c:pt>
                <c:pt idx="4">
                  <c:v>86.5</c:v>
                </c:pt>
                <c:pt idx="5">
                  <c:v>86.971000000000004</c:v>
                </c:pt>
                <c:pt idx="6">
                  <c:v>87.734999999999999</c:v>
                </c:pt>
                <c:pt idx="7">
                  <c:v>85.662000000000006</c:v>
                </c:pt>
                <c:pt idx="8">
                  <c:v>86.984999999999999</c:v>
                </c:pt>
                <c:pt idx="9">
                  <c:v>87.308999999999997</c:v>
                </c:pt>
                <c:pt idx="10">
                  <c:v>87.25</c:v>
                </c:pt>
                <c:pt idx="11">
                  <c:v>85.721000000000004</c:v>
                </c:pt>
                <c:pt idx="12">
                  <c:v>86.25</c:v>
                </c:pt>
                <c:pt idx="13">
                  <c:v>86.691000000000003</c:v>
                </c:pt>
                <c:pt idx="14">
                  <c:v>86.956000000000003</c:v>
                </c:pt>
                <c:pt idx="15">
                  <c:v>86.162000000000006</c:v>
                </c:pt>
                <c:pt idx="16">
                  <c:v>86.662000000000006</c:v>
                </c:pt>
                <c:pt idx="17">
                  <c:v>88.293999999999997</c:v>
                </c:pt>
                <c:pt idx="18">
                  <c:v>87.293999999999997</c:v>
                </c:pt>
                <c:pt idx="19">
                  <c:v>88.471000000000004</c:v>
                </c:pt>
                <c:pt idx="20">
                  <c:v>87.823999999999998</c:v>
                </c:pt>
                <c:pt idx="21">
                  <c:v>86.793999999999997</c:v>
                </c:pt>
                <c:pt idx="22">
                  <c:v>87.323999999999998</c:v>
                </c:pt>
                <c:pt idx="23">
                  <c:v>88.765000000000001</c:v>
                </c:pt>
                <c:pt idx="24">
                  <c:v>88.162000000000006</c:v>
                </c:pt>
                <c:pt idx="25">
                  <c:v>87.808999999999997</c:v>
                </c:pt>
                <c:pt idx="26">
                  <c:v>89.456000000000003</c:v>
                </c:pt>
                <c:pt idx="27">
                  <c:v>88.043999999999997</c:v>
                </c:pt>
                <c:pt idx="28">
                  <c:v>88.382000000000005</c:v>
                </c:pt>
                <c:pt idx="29">
                  <c:v>89.117999999999995</c:v>
                </c:pt>
                <c:pt idx="30">
                  <c:v>90.147000000000006</c:v>
                </c:pt>
                <c:pt idx="31">
                  <c:v>88.793999999999997</c:v>
                </c:pt>
                <c:pt idx="32">
                  <c:v>88.397000000000006</c:v>
                </c:pt>
                <c:pt idx="33">
                  <c:v>89.912000000000006</c:v>
                </c:pt>
                <c:pt idx="34">
                  <c:v>90.028999999999996</c:v>
                </c:pt>
                <c:pt idx="35">
                  <c:v>90.573999999999998</c:v>
                </c:pt>
                <c:pt idx="36">
                  <c:v>90.221000000000004</c:v>
                </c:pt>
                <c:pt idx="37">
                  <c:v>89.662000000000006</c:v>
                </c:pt>
                <c:pt idx="38">
                  <c:v>93.308999999999997</c:v>
                </c:pt>
                <c:pt idx="39">
                  <c:v>93.573999999999998</c:v>
                </c:pt>
                <c:pt idx="40">
                  <c:v>96.956000000000003</c:v>
                </c:pt>
                <c:pt idx="41">
                  <c:v>98.484999999999999</c:v>
                </c:pt>
                <c:pt idx="42">
                  <c:v>101.544</c:v>
                </c:pt>
                <c:pt idx="43">
                  <c:v>106.824</c:v>
                </c:pt>
                <c:pt idx="44">
                  <c:v>113.16200000000001</c:v>
                </c:pt>
                <c:pt idx="45">
                  <c:v>118.191</c:v>
                </c:pt>
                <c:pt idx="46">
                  <c:v>126.765</c:v>
                </c:pt>
                <c:pt idx="47">
                  <c:v>133.92599999999999</c:v>
                </c:pt>
                <c:pt idx="48">
                  <c:v>145.48500000000001</c:v>
                </c:pt>
                <c:pt idx="49">
                  <c:v>153.83799999999999</c:v>
                </c:pt>
                <c:pt idx="50">
                  <c:v>164.059</c:v>
                </c:pt>
                <c:pt idx="51">
                  <c:v>173.11799999999999</c:v>
                </c:pt>
                <c:pt idx="52">
                  <c:v>180.941</c:v>
                </c:pt>
                <c:pt idx="53">
                  <c:v>189.691</c:v>
                </c:pt>
                <c:pt idx="54">
                  <c:v>194.26499999999999</c:v>
                </c:pt>
                <c:pt idx="55">
                  <c:v>200.45599999999999</c:v>
                </c:pt>
                <c:pt idx="56">
                  <c:v>200.32400000000001</c:v>
                </c:pt>
                <c:pt idx="57">
                  <c:v>199.26499999999999</c:v>
                </c:pt>
                <c:pt idx="58">
                  <c:v>193.691</c:v>
                </c:pt>
                <c:pt idx="59">
                  <c:v>183.92599999999999</c:v>
                </c:pt>
                <c:pt idx="60">
                  <c:v>170.42599999999999</c:v>
                </c:pt>
                <c:pt idx="61">
                  <c:v>149.029</c:v>
                </c:pt>
                <c:pt idx="62">
                  <c:v>126.83799999999999</c:v>
                </c:pt>
                <c:pt idx="63">
                  <c:v>106.971</c:v>
                </c:pt>
                <c:pt idx="64">
                  <c:v>95.734999999999999</c:v>
                </c:pt>
                <c:pt idx="65">
                  <c:v>90.971000000000004</c:v>
                </c:pt>
                <c:pt idx="66">
                  <c:v>88.471000000000004</c:v>
                </c:pt>
                <c:pt idx="67">
                  <c:v>88.897000000000006</c:v>
                </c:pt>
                <c:pt idx="68">
                  <c:v>89.926000000000002</c:v>
                </c:pt>
                <c:pt idx="69">
                  <c:v>90.147000000000006</c:v>
                </c:pt>
                <c:pt idx="70">
                  <c:v>91.647000000000006</c:v>
                </c:pt>
                <c:pt idx="71">
                  <c:v>95.528999999999996</c:v>
                </c:pt>
                <c:pt idx="72">
                  <c:v>97.265000000000001</c:v>
                </c:pt>
                <c:pt idx="73">
                  <c:v>100.41200000000001</c:v>
                </c:pt>
                <c:pt idx="74">
                  <c:v>105.10299999999999</c:v>
                </c:pt>
                <c:pt idx="75">
                  <c:v>108.956</c:v>
                </c:pt>
                <c:pt idx="76">
                  <c:v>116.779</c:v>
                </c:pt>
                <c:pt idx="77">
                  <c:v>122.38200000000001</c:v>
                </c:pt>
                <c:pt idx="78">
                  <c:v>126.64700000000001</c:v>
                </c:pt>
                <c:pt idx="79">
                  <c:v>133.35300000000001</c:v>
                </c:pt>
                <c:pt idx="80">
                  <c:v>138.07400000000001</c:v>
                </c:pt>
                <c:pt idx="81">
                  <c:v>140.41200000000001</c:v>
                </c:pt>
                <c:pt idx="82">
                  <c:v>141.42599999999999</c:v>
                </c:pt>
                <c:pt idx="83">
                  <c:v>138.54400000000001</c:v>
                </c:pt>
                <c:pt idx="84">
                  <c:v>133.529</c:v>
                </c:pt>
                <c:pt idx="85">
                  <c:v>124</c:v>
                </c:pt>
                <c:pt idx="86">
                  <c:v>113.059</c:v>
                </c:pt>
                <c:pt idx="87">
                  <c:v>103.16200000000001</c:v>
                </c:pt>
                <c:pt idx="88">
                  <c:v>95.882000000000005</c:v>
                </c:pt>
                <c:pt idx="89">
                  <c:v>91.132000000000005</c:v>
                </c:pt>
                <c:pt idx="90">
                  <c:v>89.117999999999995</c:v>
                </c:pt>
                <c:pt idx="91">
                  <c:v>89.058999999999997</c:v>
                </c:pt>
                <c:pt idx="92">
                  <c:v>87.632000000000005</c:v>
                </c:pt>
                <c:pt idx="93">
                  <c:v>86.823999999999998</c:v>
                </c:pt>
                <c:pt idx="94">
                  <c:v>85.647000000000006</c:v>
                </c:pt>
                <c:pt idx="95">
                  <c:v>86.573999999999998</c:v>
                </c:pt>
                <c:pt idx="96">
                  <c:v>85.147000000000006</c:v>
                </c:pt>
                <c:pt idx="97">
                  <c:v>85.426000000000002</c:v>
                </c:pt>
                <c:pt idx="98">
                  <c:v>84.706000000000003</c:v>
                </c:pt>
                <c:pt idx="99">
                  <c:v>86.073999999999998</c:v>
                </c:pt>
                <c:pt idx="100">
                  <c:v>86.015000000000001</c:v>
                </c:pt>
                <c:pt idx="101">
                  <c:v>85</c:v>
                </c:pt>
                <c:pt idx="102">
                  <c:v>85.602999999999994</c:v>
                </c:pt>
                <c:pt idx="103">
                  <c:v>86.176000000000002</c:v>
                </c:pt>
                <c:pt idx="104">
                  <c:v>85.867999999999995</c:v>
                </c:pt>
                <c:pt idx="105">
                  <c:v>85.456000000000003</c:v>
                </c:pt>
                <c:pt idx="106">
                  <c:v>85.587999999999994</c:v>
                </c:pt>
                <c:pt idx="107">
                  <c:v>86</c:v>
                </c:pt>
                <c:pt idx="108">
                  <c:v>85.043999999999997</c:v>
                </c:pt>
                <c:pt idx="109">
                  <c:v>85.558999999999997</c:v>
                </c:pt>
                <c:pt idx="110">
                  <c:v>85.602999999999994</c:v>
                </c:pt>
                <c:pt idx="111">
                  <c:v>84.426000000000002</c:v>
                </c:pt>
                <c:pt idx="112">
                  <c:v>84.897000000000006</c:v>
                </c:pt>
                <c:pt idx="113">
                  <c:v>84.308999999999997</c:v>
                </c:pt>
                <c:pt idx="114">
                  <c:v>84.308999999999997</c:v>
                </c:pt>
                <c:pt idx="115">
                  <c:v>84.971000000000004</c:v>
                </c:pt>
                <c:pt idx="116">
                  <c:v>83.882000000000005</c:v>
                </c:pt>
                <c:pt idx="117">
                  <c:v>83.867999999999995</c:v>
                </c:pt>
                <c:pt idx="118">
                  <c:v>85.043999999999997</c:v>
                </c:pt>
                <c:pt idx="119">
                  <c:v>84.793999999999997</c:v>
                </c:pt>
                <c:pt idx="120">
                  <c:v>84.676000000000002</c:v>
                </c:pt>
                <c:pt idx="121">
                  <c:v>85.117999999999995</c:v>
                </c:pt>
                <c:pt idx="122">
                  <c:v>84.132000000000005</c:v>
                </c:pt>
                <c:pt idx="123">
                  <c:v>84.015000000000001</c:v>
                </c:pt>
                <c:pt idx="124">
                  <c:v>84.632000000000005</c:v>
                </c:pt>
                <c:pt idx="125">
                  <c:v>82.823999999999998</c:v>
                </c:pt>
                <c:pt idx="126">
                  <c:v>83.765000000000001</c:v>
                </c:pt>
                <c:pt idx="127">
                  <c:v>83.956000000000003</c:v>
                </c:pt>
                <c:pt idx="128">
                  <c:v>83.778999999999996</c:v>
                </c:pt>
                <c:pt idx="129">
                  <c:v>83.221000000000004</c:v>
                </c:pt>
                <c:pt idx="130">
                  <c:v>83.647000000000006</c:v>
                </c:pt>
                <c:pt idx="131">
                  <c:v>82.778999999999996</c:v>
                </c:pt>
                <c:pt idx="132">
                  <c:v>81.528999999999996</c:v>
                </c:pt>
                <c:pt idx="133">
                  <c:v>83.028999999999996</c:v>
                </c:pt>
                <c:pt idx="134">
                  <c:v>81.765000000000001</c:v>
                </c:pt>
                <c:pt idx="135">
                  <c:v>82.515000000000001</c:v>
                </c:pt>
                <c:pt idx="136">
                  <c:v>82.706000000000003</c:v>
                </c:pt>
                <c:pt idx="137">
                  <c:v>82.662000000000006</c:v>
                </c:pt>
                <c:pt idx="138">
                  <c:v>83.087999999999994</c:v>
                </c:pt>
                <c:pt idx="139">
                  <c:v>82.162000000000006</c:v>
                </c:pt>
                <c:pt idx="140">
                  <c:v>82.352999999999994</c:v>
                </c:pt>
                <c:pt idx="141">
                  <c:v>81.617999999999995</c:v>
                </c:pt>
                <c:pt idx="142">
                  <c:v>80.912000000000006</c:v>
                </c:pt>
                <c:pt idx="143">
                  <c:v>82.043999999999997</c:v>
                </c:pt>
                <c:pt idx="144">
                  <c:v>81.765000000000001</c:v>
                </c:pt>
                <c:pt idx="145">
                  <c:v>80.573999999999998</c:v>
                </c:pt>
                <c:pt idx="146">
                  <c:v>81.882000000000005</c:v>
                </c:pt>
                <c:pt idx="147">
                  <c:v>81.734999999999999</c:v>
                </c:pt>
                <c:pt idx="148">
                  <c:v>82.147000000000006</c:v>
                </c:pt>
                <c:pt idx="149">
                  <c:v>81.162000000000006</c:v>
                </c:pt>
                <c:pt idx="150">
                  <c:v>82.323999999999998</c:v>
                </c:pt>
                <c:pt idx="151">
                  <c:v>82.147000000000006</c:v>
                </c:pt>
                <c:pt idx="152">
                  <c:v>81.028999999999996</c:v>
                </c:pt>
                <c:pt idx="153">
                  <c:v>80.778999999999996</c:v>
                </c:pt>
                <c:pt idx="154">
                  <c:v>81.043999999999997</c:v>
                </c:pt>
                <c:pt idx="155">
                  <c:v>81.765000000000001</c:v>
                </c:pt>
                <c:pt idx="156">
                  <c:v>81.382000000000005</c:v>
                </c:pt>
                <c:pt idx="157">
                  <c:v>81.734999999999999</c:v>
                </c:pt>
                <c:pt idx="158">
                  <c:v>80.234999999999999</c:v>
                </c:pt>
                <c:pt idx="159">
                  <c:v>81.852999999999994</c:v>
                </c:pt>
                <c:pt idx="160">
                  <c:v>80.867999999999995</c:v>
                </c:pt>
                <c:pt idx="161">
                  <c:v>82.602999999999994</c:v>
                </c:pt>
                <c:pt idx="162">
                  <c:v>81.176000000000002</c:v>
                </c:pt>
                <c:pt idx="163">
                  <c:v>81.352999999999994</c:v>
                </c:pt>
                <c:pt idx="164">
                  <c:v>81.956000000000003</c:v>
                </c:pt>
                <c:pt idx="165">
                  <c:v>81.808999999999997</c:v>
                </c:pt>
                <c:pt idx="166">
                  <c:v>81.015000000000001</c:v>
                </c:pt>
                <c:pt idx="167">
                  <c:v>81.558999999999997</c:v>
                </c:pt>
                <c:pt idx="168">
                  <c:v>80.897000000000006</c:v>
                </c:pt>
                <c:pt idx="169">
                  <c:v>80.823999999999998</c:v>
                </c:pt>
                <c:pt idx="170">
                  <c:v>80.823999999999998</c:v>
                </c:pt>
                <c:pt idx="171">
                  <c:v>80.662000000000006</c:v>
                </c:pt>
                <c:pt idx="172">
                  <c:v>80.897000000000006</c:v>
                </c:pt>
                <c:pt idx="173">
                  <c:v>79.956000000000003</c:v>
                </c:pt>
                <c:pt idx="174">
                  <c:v>81.558999999999997</c:v>
                </c:pt>
                <c:pt idx="175">
                  <c:v>80.617999999999995</c:v>
                </c:pt>
                <c:pt idx="176">
                  <c:v>80.852999999999994</c:v>
                </c:pt>
                <c:pt idx="177">
                  <c:v>79.691000000000003</c:v>
                </c:pt>
                <c:pt idx="178">
                  <c:v>80.221000000000004</c:v>
                </c:pt>
                <c:pt idx="179">
                  <c:v>79.087999999999994</c:v>
                </c:pt>
                <c:pt idx="180">
                  <c:v>79.587999999999994</c:v>
                </c:pt>
                <c:pt idx="181">
                  <c:v>80.412000000000006</c:v>
                </c:pt>
                <c:pt idx="182">
                  <c:v>80.015000000000001</c:v>
                </c:pt>
                <c:pt idx="183">
                  <c:v>79.382000000000005</c:v>
                </c:pt>
                <c:pt idx="184">
                  <c:v>80.778999999999996</c:v>
                </c:pt>
                <c:pt idx="185">
                  <c:v>80.75</c:v>
                </c:pt>
                <c:pt idx="186">
                  <c:v>80.528999999999996</c:v>
                </c:pt>
                <c:pt idx="187">
                  <c:v>80.823999999999998</c:v>
                </c:pt>
                <c:pt idx="188">
                  <c:v>81</c:v>
                </c:pt>
                <c:pt idx="189">
                  <c:v>79.162000000000006</c:v>
                </c:pt>
                <c:pt idx="190">
                  <c:v>79.265000000000001</c:v>
                </c:pt>
                <c:pt idx="191">
                  <c:v>78.956000000000003</c:v>
                </c:pt>
                <c:pt idx="192">
                  <c:v>79.691000000000003</c:v>
                </c:pt>
                <c:pt idx="193">
                  <c:v>81.617999999999995</c:v>
                </c:pt>
                <c:pt idx="194">
                  <c:v>80.176000000000002</c:v>
                </c:pt>
                <c:pt idx="195">
                  <c:v>80.367999999999995</c:v>
                </c:pt>
                <c:pt idx="196">
                  <c:v>79.808999999999997</c:v>
                </c:pt>
                <c:pt idx="197">
                  <c:v>80.528999999999996</c:v>
                </c:pt>
                <c:pt idx="198">
                  <c:v>79.397000000000006</c:v>
                </c:pt>
                <c:pt idx="199">
                  <c:v>79.852999999999994</c:v>
                </c:pt>
                <c:pt idx="200">
                  <c:v>80.147000000000006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'C'!$S$6:$S$206</c:f>
              <c:numCache>
                <c:formatCode>0.00</c:formatCode>
                <c:ptCount val="201"/>
                <c:pt idx="0">
                  <c:v>88.093676794933586</c:v>
                </c:pt>
                <c:pt idx="1">
                  <c:v>88.078444928714148</c:v>
                </c:pt>
                <c:pt idx="2">
                  <c:v>88.063215206359644</c:v>
                </c:pt>
                <c:pt idx="3">
                  <c:v>88.047987792723347</c:v>
                </c:pt>
                <c:pt idx="4">
                  <c:v>88.032762864505557</c:v>
                </c:pt>
                <c:pt idx="5">
                  <c:v>88.01754061100381</c:v>
                </c:pt>
                <c:pt idx="6">
                  <c:v>88.002321234897479</c:v>
                </c:pt>
                <c:pt idx="7">
                  <c:v>87.987104953066066</c:v>
                </c:pt>
                <c:pt idx="8">
                  <c:v>87.971891997440665</c:v>
                </c:pt>
                <c:pt idx="9">
                  <c:v>87.956682615887175</c:v>
                </c:pt>
                <c:pt idx="10">
                  <c:v>87.941477073119415</c:v>
                </c:pt>
                <c:pt idx="11">
                  <c:v>87.926275651639727</c:v>
                </c:pt>
                <c:pt idx="12">
                  <c:v>87.911078652703566</c:v>
                </c:pt>
                <c:pt idx="13">
                  <c:v>87.89588639730438</c:v>
                </c:pt>
                <c:pt idx="14">
                  <c:v>87.880699227173707</c:v>
                </c:pt>
                <c:pt idx="15">
                  <c:v>87.865517505791743</c:v>
                </c:pt>
                <c:pt idx="16">
                  <c:v>87.850341619408781</c:v>
                </c:pt>
                <c:pt idx="17">
                  <c:v>87.835171978097151</c:v>
                </c:pt>
                <c:pt idx="18">
                  <c:v>87.820009016935245</c:v>
                </c:pt>
                <c:pt idx="19">
                  <c:v>87.804853197715602</c:v>
                </c:pt>
                <c:pt idx="20">
                  <c:v>87.789705012559992</c:v>
                </c:pt>
                <c:pt idx="21">
                  <c:v>87.774564994040929</c:v>
                </c:pt>
                <c:pt idx="22">
                  <c:v>87.759433746356848</c:v>
                </c:pt>
                <c:pt idx="23">
                  <c:v>87.744312041437269</c:v>
                </c:pt>
                <c:pt idx="24">
                  <c:v>87.72920110620997</c:v>
                </c:pt>
                <c:pt idx="25">
                  <c:v>87.714103447231437</c:v>
                </c:pt>
                <c:pt idx="26">
                  <c:v>87.699025116935346</c:v>
                </c:pt>
                <c:pt idx="27">
                  <c:v>87.683981667949396</c:v>
                </c:pt>
                <c:pt idx="28">
                  <c:v>87.669013095147491</c:v>
                </c:pt>
                <c:pt idx="29">
                  <c:v>87.654219614158023</c:v>
                </c:pt>
                <c:pt idx="30">
                  <c:v>87.639843317180777</c:v>
                </c:pt>
                <c:pt idx="31">
                  <c:v>87.626445562244001</c:v>
                </c:pt>
                <c:pt idx="32">
                  <c:v>87.615273183917424</c:v>
                </c:pt>
                <c:pt idx="33">
                  <c:v>87.608975464500759</c:v>
                </c:pt>
                <c:pt idx="34">
                  <c:v>87.612931776244281</c:v>
                </c:pt>
                <c:pt idx="35">
                  <c:v>87.637568581727166</c:v>
                </c:pt>
                <c:pt idx="36">
                  <c:v>87.702151707128237</c:v>
                </c:pt>
                <c:pt idx="37">
                  <c:v>87.840565803096311</c:v>
                </c:pt>
                <c:pt idx="38">
                  <c:v>88.109424513774272</c:v>
                </c:pt>
                <c:pt idx="39">
                  <c:v>88.598349998876202</c:v>
                </c:pt>
                <c:pt idx="40">
                  <c:v>89.441298352026152</c:v>
                </c:pt>
                <c:pt idx="41">
                  <c:v>90.826380788073109</c:v>
                </c:pt>
                <c:pt idx="42">
                  <c:v>92.999961689624911</c:v>
                </c:pt>
                <c:pt idx="43">
                  <c:v>96.25944432488842</c:v>
                </c:pt>
                <c:pt idx="44">
                  <c:v>100.92892013031144</c:v>
                </c:pt>
                <c:pt idx="45">
                  <c:v>107.31367978532518</c:v>
                </c:pt>
                <c:pt idx="46">
                  <c:v>115.63405382715362</c:v>
                </c:pt>
                <c:pt idx="47">
                  <c:v>125.94590804218114</c:v>
                </c:pt>
                <c:pt idx="48">
                  <c:v>138.06287980435835</c:v>
                </c:pt>
                <c:pt idx="49">
                  <c:v>151.50146267287343</c:v>
                </c:pt>
                <c:pt idx="50">
                  <c:v>165.47123341869519</c:v>
                </c:pt>
                <c:pt idx="51">
                  <c:v>178.92658217744736</c:v>
                </c:pt>
                <c:pt idx="52">
                  <c:v>190.68313186983769</c:v>
                </c:pt>
                <c:pt idx="53">
                  <c:v>199.58442355413459</c:v>
                </c:pt>
                <c:pt idx="54">
                  <c:v>204.68770529342251</c:v>
                </c:pt>
                <c:pt idx="55">
                  <c:v>205.4278728448127</c:v>
                </c:pt>
                <c:pt idx="56">
                  <c:v>201.72017761835241</c:v>
                </c:pt>
                <c:pt idx="57">
                  <c:v>193.97588889736247</c:v>
                </c:pt>
                <c:pt idx="58">
                  <c:v>183.02690832136534</c:v>
                </c:pt>
                <c:pt idx="59">
                  <c:v>169.97844508346512</c:v>
                </c:pt>
                <c:pt idx="60">
                  <c:v>156.02582222336102</c:v>
                </c:pt>
                <c:pt idx="61">
                  <c:v>142.27724267905904</c:v>
                </c:pt>
                <c:pt idx="62">
                  <c:v>129.61805365237939</c:v>
                </c:pt>
                <c:pt idx="63">
                  <c:v>118.63705325163372</c:v>
                </c:pt>
                <c:pt idx="64">
                  <c:v>109.61751606889135</c:v>
                </c:pt>
                <c:pt idx="65">
                  <c:v>102.58073127376262</c:v>
                </c:pt>
                <c:pt idx="66">
                  <c:v>97.361735848758812</c:v>
                </c:pt>
                <c:pt idx="67">
                  <c:v>93.696343144626653</c:v>
                </c:pt>
                <c:pt idx="68">
                  <c:v>91.303521179961933</c:v>
                </c:pt>
                <c:pt idx="69">
                  <c:v>89.954054004478635</c:v>
                </c:pt>
                <c:pt idx="70">
                  <c:v>89.521442550978662</c:v>
                </c:pt>
                <c:pt idx="71">
                  <c:v>90.011679321668055</c:v>
                </c:pt>
                <c:pt idx="72">
                  <c:v>91.564982220604989</c:v>
                </c:pt>
                <c:pt idx="73">
                  <c:v>94.418313516643551</c:v>
                </c:pt>
                <c:pt idx="74">
                  <c:v>98.818798896403834</c:v>
                </c:pt>
                <c:pt idx="75">
                  <c:v>104.89090203438604</c:v>
                </c:pt>
                <c:pt idx="76">
                  <c:v>112.48476579328246</c:v>
                </c:pt>
                <c:pt idx="77">
                  <c:v>121.06004397746365</c:v>
                </c:pt>
                <c:pt idx="78">
                  <c:v>129.67091353324224</c:v>
                </c:pt>
                <c:pt idx="79">
                  <c:v>137.09707778994965</c:v>
                </c:pt>
                <c:pt idx="80">
                  <c:v>142.11091508434086</c:v>
                </c:pt>
                <c:pt idx="81">
                  <c:v>143.8039750140465</c:v>
                </c:pt>
                <c:pt idx="82">
                  <c:v>141.85346551178657</c:v>
                </c:pt>
                <c:pt idx="83">
                  <c:v>136.62088546606523</c:v>
                </c:pt>
                <c:pt idx="84">
                  <c:v>129.04112150891615</c:v>
                </c:pt>
                <c:pt idx="85">
                  <c:v>120.34847886490391</c:v>
                </c:pt>
                <c:pt idx="86">
                  <c:v>111.74963206384518</c:v>
                </c:pt>
                <c:pt idx="87">
                  <c:v>104.16133411048682</c:v>
                </c:pt>
                <c:pt idx="88">
                  <c:v>98.085591024519474</c:v>
                </c:pt>
                <c:pt idx="89">
                  <c:v>93.6277435445012</c:v>
                </c:pt>
                <c:pt idx="90">
                  <c:v>90.609902340690454</c:v>
                </c:pt>
                <c:pt idx="91">
                  <c:v>88.713747562964159</c:v>
                </c:pt>
                <c:pt idx="92">
                  <c:v>87.600206376536363</c:v>
                </c:pt>
                <c:pt idx="93">
                  <c:v>86.981895717000086</c:v>
                </c:pt>
                <c:pt idx="94">
                  <c:v>86.649797556018683</c:v>
                </c:pt>
                <c:pt idx="95">
                  <c:v>86.469240485836352</c:v>
                </c:pt>
                <c:pt idx="96">
                  <c:v>86.362066099939597</c:v>
                </c:pt>
                <c:pt idx="97">
                  <c:v>86.2870101373437</c:v>
                </c:pt>
                <c:pt idx="98">
                  <c:v>86.224132603875887</c:v>
                </c:pt>
                <c:pt idx="99">
                  <c:v>86.164587081873691</c:v>
                </c:pt>
                <c:pt idx="100">
                  <c:v>86.10477700605756</c:v>
                </c:pt>
                <c:pt idx="101">
                  <c:v>86.043384754160087</c:v>
                </c:pt>
                <c:pt idx="102">
                  <c:v>85.980008786889286</c:v>
                </c:pt>
                <c:pt idx="103">
                  <c:v>85.914594199354511</c:v>
                </c:pt>
                <c:pt idx="104">
                  <c:v>85.84721409085823</c:v>
                </c:pt>
                <c:pt idx="105">
                  <c:v>85.777991313960513</c:v>
                </c:pt>
                <c:pt idx="106">
                  <c:v>85.707071352635069</c:v>
                </c:pt>
                <c:pt idx="107">
                  <c:v>85.634612199775532</c:v>
                </c:pt>
                <c:pt idx="108">
                  <c:v>85.560779408760354</c:v>
                </c:pt>
                <c:pt idx="109">
                  <c:v>85.485742621895099</c:v>
                </c:pt>
                <c:pt idx="110">
                  <c:v>85.409672563897075</c:v>
                </c:pt>
                <c:pt idx="111">
                  <c:v>85.332738291728262</c:v>
                </c:pt>
                <c:pt idx="112">
                  <c:v>85.255104703121063</c:v>
                </c:pt>
                <c:pt idx="113">
                  <c:v>85.176930346299727</c:v>
                </c:pt>
                <c:pt idx="114">
                  <c:v>85.098365568187589</c:v>
                </c:pt>
                <c:pt idx="115">
                  <c:v>85.019551022649281</c:v>
                </c:pt>
                <c:pt idx="116">
                  <c:v>84.940616543509606</c:v>
                </c:pt>
                <c:pt idx="117">
                  <c:v>84.861680372010866</c:v>
                </c:pt>
                <c:pt idx="118">
                  <c:v>84.782848716008871</c:v>
                </c:pt>
                <c:pt idx="119">
                  <c:v>84.704215608915547</c:v>
                </c:pt>
                <c:pt idx="120">
                  <c:v>84.625863030191098</c:v>
                </c:pt>
                <c:pt idx="121">
                  <c:v>84.547861245850839</c:v>
                </c:pt>
                <c:pt idx="122">
                  <c:v>84.47026932661025</c:v>
                </c:pt>
                <c:pt idx="123">
                  <c:v>84.393135802486498</c:v>
                </c:pt>
                <c:pt idx="124">
                  <c:v>84.316499415411144</c:v>
                </c:pt>
                <c:pt idx="125">
                  <c:v>84.240389935214949</c:v>
                </c:pt>
                <c:pt idx="126">
                  <c:v>84.164829008786413</c:v>
                </c:pt>
                <c:pt idx="127">
                  <c:v>84.089831016920527</c:v>
                </c:pt>
                <c:pt idx="128">
                  <c:v>84.01540391807103</c:v>
                </c:pt>
                <c:pt idx="129">
                  <c:v>83.941550062681713</c:v>
                </c:pt>
                <c:pt idx="130">
                  <c:v>83.868266965855199</c:v>
                </c:pt>
                <c:pt idx="131">
                  <c:v>83.795548029728849</c:v>
                </c:pt>
                <c:pt idx="132">
                  <c:v>83.723383210028828</c:v>
                </c:pt>
                <c:pt idx="133">
                  <c:v>83.651759623860727</c:v>
                </c:pt>
                <c:pt idx="134">
                  <c:v>83.580662097889189</c:v>
                </c:pt>
                <c:pt idx="135">
                  <c:v>83.510073657703259</c:v>
                </c:pt>
                <c:pt idx="136">
                  <c:v>83.439975960404979</c:v>
                </c:pt>
                <c:pt idx="137">
                  <c:v>83.370349673355676</c:v>
                </c:pt>
                <c:pt idx="138">
                  <c:v>83.301174802617297</c:v>
                </c:pt>
                <c:pt idx="139">
                  <c:v>83.232430974992113</c:v>
                </c:pt>
                <c:pt idx="140">
                  <c:v>83.164097677739335</c:v>
                </c:pt>
                <c:pt idx="141">
                  <c:v>83.096154460072114</c:v>
                </c:pt>
                <c:pt idx="142">
                  <c:v>83.028581100454502</c:v>
                </c:pt>
                <c:pt idx="143">
                  <c:v>82.961357743550678</c:v>
                </c:pt>
                <c:pt idx="144">
                  <c:v>82.894465010458603</c:v>
                </c:pt>
                <c:pt idx="145">
                  <c:v>82.827884085602662</c:v>
                </c:pt>
                <c:pt idx="146">
                  <c:v>82.761596783385428</c:v>
                </c:pt>
                <c:pt idx="147">
                  <c:v>82.695585597417036</c:v>
                </c:pt>
                <c:pt idx="148">
                  <c:v>82.629833734861236</c:v>
                </c:pt>
                <c:pt idx="149">
                  <c:v>82.5643251381683</c:v>
                </c:pt>
                <c:pt idx="150">
                  <c:v>82.499044496208725</c:v>
                </c:pt>
                <c:pt idx="151">
                  <c:v>82.433977246583837</c:v>
                </c:pt>
                <c:pt idx="152">
                  <c:v>82.369109570668172</c:v>
                </c:pt>
                <c:pt idx="153">
                  <c:v>82.304428382738507</c:v>
                </c:pt>
                <c:pt idx="154">
                  <c:v>82.239921314362192</c:v>
                </c:pt>
                <c:pt idx="155">
                  <c:v>82.175576695054176</c:v>
                </c:pt>
                <c:pt idx="156">
                  <c:v>82.111383530066846</c:v>
                </c:pt>
                <c:pt idx="157">
                  <c:v>82.047331476047773</c:v>
                </c:pt>
                <c:pt idx="158">
                  <c:v>81.983410815187398</c:v>
                </c:pt>
                <c:pt idx="159">
                  <c:v>81.919612428378329</c:v>
                </c:pt>
                <c:pt idx="160">
                  <c:v>81.855927767822052</c:v>
                </c:pt>
                <c:pt idx="161">
                  <c:v>81.792348829442858</c:v>
                </c:pt>
                <c:pt idx="162">
                  <c:v>81.728868125404404</c:v>
                </c:pt>
                <c:pt idx="163">
                  <c:v>81.665478656967309</c:v>
                </c:pt>
                <c:pt idx="164">
                  <c:v>81.602173887879218</c:v>
                </c:pt>
                <c:pt idx="165">
                  <c:v>81.538947718447318</c:v>
                </c:pt>
                <c:pt idx="166">
                  <c:v>81.475794460408466</c:v>
                </c:pt>
                <c:pt idx="167">
                  <c:v>81.41270881268305</c:v>
                </c:pt>
                <c:pt idx="168">
                  <c:v>81.349685838074024</c:v>
                </c:pt>
                <c:pt idx="169">
                  <c:v>81.286720940951639</c:v>
                </c:pt>
                <c:pt idx="170">
                  <c:v>81.223809845947514</c:v>
                </c:pt>
                <c:pt idx="171">
                  <c:v>81.160948577667966</c:v>
                </c:pt>
                <c:pt idx="172">
                  <c:v>81.098133441424253</c:v>
                </c:pt>
                <c:pt idx="173">
                  <c:v>81.035361004968692</c:v>
                </c:pt>
                <c:pt idx="174">
                  <c:v>80.972628081218076</c:v>
                </c:pt>
                <c:pt idx="175">
                  <c:v>80.909931711940033</c:v>
                </c:pt>
                <c:pt idx="176">
                  <c:v>80.847269152372874</c:v>
                </c:pt>
                <c:pt idx="177">
                  <c:v>80.78463785674758</c:v>
                </c:pt>
                <c:pt idx="178">
                  <c:v>80.722035464676438</c:v>
                </c:pt>
                <c:pt idx="179">
                  <c:v>80.659459788372502</c:v>
                </c:pt>
                <c:pt idx="180">
                  <c:v>80.596908800662604</c:v>
                </c:pt>
                <c:pt idx="181">
                  <c:v>80.534380623756206</c:v>
                </c:pt>
                <c:pt idx="182">
                  <c:v>80.471873518732608</c:v>
                </c:pt>
                <c:pt idx="183">
                  <c:v>80.409385875709205</c:v>
                </c:pt>
                <c:pt idx="184">
                  <c:v>80.346916204654136</c:v>
                </c:pt>
                <c:pt idx="185">
                  <c:v>80.284463126807992</c:v>
                </c:pt>
                <c:pt idx="186">
                  <c:v>80.222025366679404</c:v>
                </c:pt>
                <c:pt idx="187">
                  <c:v>80.159601744581479</c:v>
                </c:pt>
                <c:pt idx="188">
                  <c:v>80.097191169676734</c:v>
                </c:pt>
                <c:pt idx="189">
                  <c:v>80.034792633499706</c:v>
                </c:pt>
                <c:pt idx="190">
                  <c:v>79.972405203927536</c:v>
                </c:pt>
                <c:pt idx="191">
                  <c:v>79.910028019570717</c:v>
                </c:pt>
                <c:pt idx="192">
                  <c:v>79.847660284557108</c:v>
                </c:pt>
                <c:pt idx="193">
                  <c:v>79.785301263683905</c:v>
                </c:pt>
                <c:pt idx="194">
                  <c:v>79.722950277913426</c:v>
                </c:pt>
                <c:pt idx="195">
                  <c:v>79.660606700190286</c:v>
                </c:pt>
                <c:pt idx="196">
                  <c:v>79.598269951558436</c:v>
                </c:pt>
                <c:pt idx="197">
                  <c:v>79.535939497557735</c:v>
                </c:pt>
                <c:pt idx="198">
                  <c:v>79.473614844881368</c:v>
                </c:pt>
                <c:pt idx="199">
                  <c:v>79.411295538276178</c:v>
                </c:pt>
                <c:pt idx="200">
                  <c:v>79.348981157668973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'C'!$AW$6:$AW$206</c:f>
              <c:numCache>
                <c:formatCode>General</c:formatCode>
                <c:ptCount val="201"/>
                <c:pt idx="0">
                  <c:v>88.093676794933586</c:v>
                </c:pt>
                <c:pt idx="1">
                  <c:v>88.078444928714148</c:v>
                </c:pt>
                <c:pt idx="2">
                  <c:v>88.063215206359644</c:v>
                </c:pt>
                <c:pt idx="3">
                  <c:v>88.047987792723347</c:v>
                </c:pt>
                <c:pt idx="4">
                  <c:v>88.032762864505557</c:v>
                </c:pt>
                <c:pt idx="5">
                  <c:v>88.01754061100381</c:v>
                </c:pt>
                <c:pt idx="6">
                  <c:v>88.002321234897479</c:v>
                </c:pt>
                <c:pt idx="7">
                  <c:v>87.987104953066066</c:v>
                </c:pt>
                <c:pt idx="8">
                  <c:v>87.971891997440665</c:v>
                </c:pt>
                <c:pt idx="9">
                  <c:v>87.956682615887175</c:v>
                </c:pt>
                <c:pt idx="10">
                  <c:v>87.941477073119415</c:v>
                </c:pt>
                <c:pt idx="11">
                  <c:v>87.926275651639713</c:v>
                </c:pt>
                <c:pt idx="12">
                  <c:v>87.911078652703466</c:v>
                </c:pt>
                <c:pt idx="13">
                  <c:v>87.895886397303897</c:v>
                </c:pt>
                <c:pt idx="14">
                  <c:v>87.880699227171377</c:v>
                </c:pt>
                <c:pt idx="15">
                  <c:v>87.865517505780943</c:v>
                </c:pt>
                <c:pt idx="16">
                  <c:v>87.85034161936062</c:v>
                </c:pt>
                <c:pt idx="17">
                  <c:v>87.835171977890468</c:v>
                </c:pt>
                <c:pt idx="18">
                  <c:v>87.820009016081499</c:v>
                </c:pt>
                <c:pt idx="19">
                  <c:v>87.80485319432114</c:v>
                </c:pt>
                <c:pt idx="20">
                  <c:v>87.789704999569153</c:v>
                </c:pt>
                <c:pt idx="21">
                  <c:v>87.77456494618562</c:v>
                </c:pt>
                <c:pt idx="22">
                  <c:v>87.759433576669508</c:v>
                </c:pt>
                <c:pt idx="23">
                  <c:v>87.744311462282141</c:v>
                </c:pt>
                <c:pt idx="24">
                  <c:v>87.729199203526619</c:v>
                </c:pt>
                <c:pt idx="25">
                  <c:v>87.714097430449144</c:v>
                </c:pt>
                <c:pt idx="26">
                  <c:v>87.699006802723076</c:v>
                </c:pt>
                <c:pt idx="27">
                  <c:v>87.683928009470804</c:v>
                </c:pt>
                <c:pt idx="28">
                  <c:v>87.668861768771464</c:v>
                </c:pt>
                <c:pt idx="29">
                  <c:v>87.653808826795753</c:v>
                </c:pt>
                <c:pt idx="30">
                  <c:v>87.638769956499686</c:v>
                </c:pt>
                <c:pt idx="31">
                  <c:v>87.623745955800359</c:v>
                </c:pt>
                <c:pt idx="32">
                  <c:v>87.608737645145766</c:v>
                </c:pt>
                <c:pt idx="33">
                  <c:v>87.593745864378818</c:v>
                </c:pt>
                <c:pt idx="34">
                  <c:v>87.578771468782122</c:v>
                </c:pt>
                <c:pt idx="35">
                  <c:v>87.563815324175636</c:v>
                </c:pt>
                <c:pt idx="36">
                  <c:v>87.548878300921558</c:v>
                </c:pt>
                <c:pt idx="37">
                  <c:v>87.533961266673501</c:v>
                </c:pt>
                <c:pt idx="38">
                  <c:v>87.519065077685212</c:v>
                </c:pt>
                <c:pt idx="39">
                  <c:v>87.504190568471898</c:v>
                </c:pt>
                <c:pt idx="40">
                  <c:v>87.489338539591429</c:v>
                </c:pt>
                <c:pt idx="41">
                  <c:v>87.474509743285353</c:v>
                </c:pt>
                <c:pt idx="42">
                  <c:v>87.459704866688256</c:v>
                </c:pt>
                <c:pt idx="43">
                  <c:v>87.444924512281261</c:v>
                </c:pt>
                <c:pt idx="44">
                  <c:v>87.430169175228087</c:v>
                </c:pt>
                <c:pt idx="45">
                  <c:v>87.415439217193111</c:v>
                </c:pt>
                <c:pt idx="46">
                  <c:v>87.400734836197358</c:v>
                </c:pt>
                <c:pt idx="47">
                  <c:v>87.386056032023163</c:v>
                </c:pt>
                <c:pt idx="48">
                  <c:v>87.371402566628035</c:v>
                </c:pt>
                <c:pt idx="49">
                  <c:v>87.356773918978178</c:v>
                </c:pt>
                <c:pt idx="50">
                  <c:v>87.342169233656534</c:v>
                </c:pt>
                <c:pt idx="51">
                  <c:v>87.327587262545762</c:v>
                </c:pt>
                <c:pt idx="52">
                  <c:v>87.313026298829115</c:v>
                </c:pt>
                <c:pt idx="53">
                  <c:v>87.298484102496658</c:v>
                </c:pt>
                <c:pt idx="54">
                  <c:v>87.283957816490243</c:v>
                </c:pt>
                <c:pt idx="55">
                  <c:v>87.26944387257015</c:v>
                </c:pt>
                <c:pt idx="56">
                  <c:v>87.25493788594369</c:v>
                </c:pt>
                <c:pt idx="57">
                  <c:v>87.240434537663006</c:v>
                </c:pt>
                <c:pt idx="58">
                  <c:v>87.225927443780492</c:v>
                </c:pt>
                <c:pt idx="59">
                  <c:v>87.211409010251174</c:v>
                </c:pt>
                <c:pt idx="60">
                  <c:v>87.196870272598375</c:v>
                </c:pt>
                <c:pt idx="61">
                  <c:v>87.182300719418748</c:v>
                </c:pt>
                <c:pt idx="62">
                  <c:v>87.167688098904947</c:v>
                </c:pt>
                <c:pt idx="63">
                  <c:v>87.153018207718858</c:v>
                </c:pt>
                <c:pt idx="64">
                  <c:v>87.138274661767625</c:v>
                </c:pt>
                <c:pt idx="65">
                  <c:v>87.12343864873138</c:v>
                </c:pt>
                <c:pt idx="66">
                  <c:v>87.108488662582317</c:v>
                </c:pt>
                <c:pt idx="67">
                  <c:v>87.09340022083309</c:v>
                </c:pt>
                <c:pt idx="68">
                  <c:v>87.078145565878529</c:v>
                </c:pt>
                <c:pt idx="69">
                  <c:v>87.062693352563102</c:v>
                </c:pt>
                <c:pt idx="70">
                  <c:v>87.047008325035549</c:v>
                </c:pt>
                <c:pt idx="71">
                  <c:v>87.031050987054115</c:v>
                </c:pt>
                <c:pt idx="72">
                  <c:v>87.014777271193083</c:v>
                </c:pt>
                <c:pt idx="73">
                  <c:v>86.998138213875109</c:v>
                </c:pt>
                <c:pt idx="74">
                  <c:v>86.981079644811174</c:v>
                </c:pt>
                <c:pt idx="75">
                  <c:v>86.963541901248647</c:v>
                </c:pt>
                <c:pt idx="76">
                  <c:v>86.945459579377371</c:v>
                </c:pt>
                <c:pt idx="77">
                  <c:v>86.926761337261226</c:v>
                </c:pt>
                <c:pt idx="78">
                  <c:v>86.907369765671561</c:v>
                </c:pt>
                <c:pt idx="79">
                  <c:v>86.887201345082332</c:v>
                </c:pt>
                <c:pt idx="80">
                  <c:v>86.866166508703415</c:v>
                </c:pt>
                <c:pt idx="81">
                  <c:v>86.844169832597629</c:v>
                </c:pt>
                <c:pt idx="82">
                  <c:v>86.821110374440764</c:v>
                </c:pt>
                <c:pt idx="83">
                  <c:v>86.796882182104042</c:v>
                </c:pt>
                <c:pt idx="84">
                  <c:v>86.771374991718048</c:v>
                </c:pt>
                <c:pt idx="85">
                  <c:v>86.744475131967519</c:v>
                </c:pt>
                <c:pt idx="86">
                  <c:v>86.716066646850109</c:v>
                </c:pt>
                <c:pt idx="87">
                  <c:v>86.686032642849085</c:v>
                </c:pt>
                <c:pt idx="88">
                  <c:v>86.654256858355566</c:v>
                </c:pt>
                <c:pt idx="89">
                  <c:v>86.620625443298565</c:v>
                </c:pt>
                <c:pt idx="90">
                  <c:v>86.585028925537856</c:v>
                </c:pt>
                <c:pt idx="91">
                  <c:v>86.547364328084115</c:v>
                </c:pt>
                <c:pt idx="92">
                  <c:v>86.507537388274287</c:v>
                </c:pt>
                <c:pt idx="93">
                  <c:v>86.465464817497548</c:v>
                </c:pt>
                <c:pt idx="94">
                  <c:v>86.421076528942919</c:v>
                </c:pt>
                <c:pt idx="95">
                  <c:v>86.374317752225153</c:v>
                </c:pt>
                <c:pt idx="96">
                  <c:v>86.32515094872889</c:v>
                </c:pt>
                <c:pt idx="97">
                  <c:v>86.273557441050926</c:v>
                </c:pt>
                <c:pt idx="98">
                  <c:v>86.219538674708474</c:v>
                </c:pt>
                <c:pt idx="99">
                  <c:v>86.163117040619937</c:v>
                </c:pt>
                <c:pt idx="100">
                  <c:v>86.104336202570579</c:v>
                </c:pt>
                <c:pt idx="101">
                  <c:v>86.043260894241243</c:v>
                </c:pt>
                <c:pt idx="102">
                  <c:v>85.979976174183548</c:v>
                </c:pt>
                <c:pt idx="103">
                  <c:v>85.914586152740981</c:v>
                </c:pt>
                <c:pt idx="104">
                  <c:v>85.847212230443688</c:v>
                </c:pt>
                <c:pt idx="105">
                  <c:v>85.777990910894133</c:v>
                </c:pt>
                <c:pt idx="106">
                  <c:v>85.707071270804846</c:v>
                </c:pt>
                <c:pt idx="107">
                  <c:v>85.634612184207953</c:v>
                </c:pt>
                <c:pt idx="108">
                  <c:v>85.56077940598513</c:v>
                </c:pt>
                <c:pt idx="109">
                  <c:v>85.485742621431498</c:v>
                </c:pt>
                <c:pt idx="110">
                  <c:v>85.4096725638245</c:v>
                </c:pt>
                <c:pt idx="111">
                  <c:v>85.332738291717618</c:v>
                </c:pt>
                <c:pt idx="112">
                  <c:v>85.255104703119599</c:v>
                </c:pt>
                <c:pt idx="113">
                  <c:v>85.176930346299542</c:v>
                </c:pt>
                <c:pt idx="114">
                  <c:v>85.09836556818756</c:v>
                </c:pt>
                <c:pt idx="115">
                  <c:v>85.019551022649281</c:v>
                </c:pt>
                <c:pt idx="116">
                  <c:v>84.940616543509606</c:v>
                </c:pt>
                <c:pt idx="117">
                  <c:v>84.861680372010866</c:v>
                </c:pt>
                <c:pt idx="118">
                  <c:v>84.782848716008871</c:v>
                </c:pt>
                <c:pt idx="119">
                  <c:v>84.704215608915547</c:v>
                </c:pt>
                <c:pt idx="120">
                  <c:v>84.625863030191098</c:v>
                </c:pt>
                <c:pt idx="121">
                  <c:v>84.547861245850839</c:v>
                </c:pt>
                <c:pt idx="122">
                  <c:v>84.47026932661025</c:v>
                </c:pt>
                <c:pt idx="123">
                  <c:v>84.393135802486498</c:v>
                </c:pt>
                <c:pt idx="124">
                  <c:v>84.316499415411144</c:v>
                </c:pt>
                <c:pt idx="125">
                  <c:v>84.240389935214949</c:v>
                </c:pt>
                <c:pt idx="126">
                  <c:v>84.164829008786413</c:v>
                </c:pt>
                <c:pt idx="127">
                  <c:v>84.089831016920527</c:v>
                </c:pt>
                <c:pt idx="128">
                  <c:v>84.01540391807103</c:v>
                </c:pt>
                <c:pt idx="129">
                  <c:v>83.941550062681713</c:v>
                </c:pt>
                <c:pt idx="130">
                  <c:v>83.868266965855199</c:v>
                </c:pt>
                <c:pt idx="131">
                  <c:v>83.795548029728849</c:v>
                </c:pt>
                <c:pt idx="132">
                  <c:v>83.723383210028828</c:v>
                </c:pt>
                <c:pt idx="133">
                  <c:v>83.651759623860727</c:v>
                </c:pt>
                <c:pt idx="134">
                  <c:v>83.580662097889189</c:v>
                </c:pt>
                <c:pt idx="135">
                  <c:v>83.510073657703259</c:v>
                </c:pt>
                <c:pt idx="136">
                  <c:v>83.439975960404979</c:v>
                </c:pt>
                <c:pt idx="137">
                  <c:v>83.370349673355676</c:v>
                </c:pt>
                <c:pt idx="138">
                  <c:v>83.301174802617297</c:v>
                </c:pt>
                <c:pt idx="139">
                  <c:v>83.232430974992113</c:v>
                </c:pt>
                <c:pt idx="140">
                  <c:v>83.164097677739335</c:v>
                </c:pt>
                <c:pt idx="141">
                  <c:v>83.096154460072114</c:v>
                </c:pt>
                <c:pt idx="142">
                  <c:v>83.028581100454502</c:v>
                </c:pt>
                <c:pt idx="143">
                  <c:v>82.961357743550678</c:v>
                </c:pt>
                <c:pt idx="144">
                  <c:v>82.894465010458603</c:v>
                </c:pt>
                <c:pt idx="145">
                  <c:v>82.827884085602662</c:v>
                </c:pt>
                <c:pt idx="146">
                  <c:v>82.761596783385428</c:v>
                </c:pt>
                <c:pt idx="147">
                  <c:v>82.695585597417036</c:v>
                </c:pt>
                <c:pt idx="148">
                  <c:v>82.629833734861236</c:v>
                </c:pt>
                <c:pt idx="149">
                  <c:v>82.5643251381683</c:v>
                </c:pt>
                <c:pt idx="150">
                  <c:v>82.499044496208725</c:v>
                </c:pt>
                <c:pt idx="151">
                  <c:v>82.433977246583837</c:v>
                </c:pt>
                <c:pt idx="152">
                  <c:v>82.369109570668172</c:v>
                </c:pt>
                <c:pt idx="153">
                  <c:v>82.304428382738507</c:v>
                </c:pt>
                <c:pt idx="154">
                  <c:v>82.239921314362192</c:v>
                </c:pt>
                <c:pt idx="155">
                  <c:v>82.175576695054176</c:v>
                </c:pt>
                <c:pt idx="156">
                  <c:v>82.111383530066846</c:v>
                </c:pt>
                <c:pt idx="157">
                  <c:v>82.047331476047773</c:v>
                </c:pt>
                <c:pt idx="158">
                  <c:v>81.983410815187398</c:v>
                </c:pt>
                <c:pt idx="159">
                  <c:v>81.919612428378329</c:v>
                </c:pt>
                <c:pt idx="160">
                  <c:v>81.855927767822052</c:v>
                </c:pt>
                <c:pt idx="161">
                  <c:v>81.792348829442858</c:v>
                </c:pt>
                <c:pt idx="162">
                  <c:v>81.728868125404404</c:v>
                </c:pt>
                <c:pt idx="163">
                  <c:v>81.665478656967309</c:v>
                </c:pt>
                <c:pt idx="164">
                  <c:v>81.602173887879218</c:v>
                </c:pt>
                <c:pt idx="165">
                  <c:v>81.538947718447318</c:v>
                </c:pt>
                <c:pt idx="166">
                  <c:v>81.475794460408466</c:v>
                </c:pt>
                <c:pt idx="167">
                  <c:v>81.41270881268305</c:v>
                </c:pt>
                <c:pt idx="168">
                  <c:v>81.349685838074024</c:v>
                </c:pt>
                <c:pt idx="169">
                  <c:v>81.286720940951639</c:v>
                </c:pt>
                <c:pt idx="170">
                  <c:v>81.223809845947514</c:v>
                </c:pt>
                <c:pt idx="171">
                  <c:v>81.160948577667966</c:v>
                </c:pt>
                <c:pt idx="172">
                  <c:v>81.098133441424253</c:v>
                </c:pt>
                <c:pt idx="173">
                  <c:v>81.035361004968692</c:v>
                </c:pt>
                <c:pt idx="174">
                  <c:v>80.972628081218076</c:v>
                </c:pt>
                <c:pt idx="175">
                  <c:v>80.909931711940033</c:v>
                </c:pt>
                <c:pt idx="176">
                  <c:v>80.847269152372874</c:v>
                </c:pt>
                <c:pt idx="177">
                  <c:v>80.78463785674758</c:v>
                </c:pt>
                <c:pt idx="178">
                  <c:v>80.722035464676438</c:v>
                </c:pt>
                <c:pt idx="179">
                  <c:v>80.659459788372502</c:v>
                </c:pt>
                <c:pt idx="180">
                  <c:v>80.596908800662604</c:v>
                </c:pt>
                <c:pt idx="181">
                  <c:v>80.534380623756206</c:v>
                </c:pt>
                <c:pt idx="182">
                  <c:v>80.471873518732608</c:v>
                </c:pt>
                <c:pt idx="183">
                  <c:v>80.409385875709205</c:v>
                </c:pt>
                <c:pt idx="184">
                  <c:v>80.346916204654136</c:v>
                </c:pt>
                <c:pt idx="185">
                  <c:v>80.284463126807992</c:v>
                </c:pt>
                <c:pt idx="186">
                  <c:v>80.222025366679404</c:v>
                </c:pt>
                <c:pt idx="187">
                  <c:v>80.159601744581479</c:v>
                </c:pt>
                <c:pt idx="188">
                  <c:v>80.097191169676734</c:v>
                </c:pt>
                <c:pt idx="189">
                  <c:v>80.034792633499706</c:v>
                </c:pt>
                <c:pt idx="190">
                  <c:v>79.972405203927536</c:v>
                </c:pt>
                <c:pt idx="191">
                  <c:v>79.910028019570717</c:v>
                </c:pt>
                <c:pt idx="192">
                  <c:v>79.847660284557108</c:v>
                </c:pt>
                <c:pt idx="193">
                  <c:v>79.785301263683905</c:v>
                </c:pt>
                <c:pt idx="194">
                  <c:v>79.722950277913426</c:v>
                </c:pt>
                <c:pt idx="195">
                  <c:v>79.660606700190286</c:v>
                </c:pt>
                <c:pt idx="196">
                  <c:v>79.598269951558436</c:v>
                </c:pt>
                <c:pt idx="197">
                  <c:v>79.535939497557735</c:v>
                </c:pt>
                <c:pt idx="198">
                  <c:v>79.473614844881368</c:v>
                </c:pt>
                <c:pt idx="199">
                  <c:v>79.411295538276178</c:v>
                </c:pt>
                <c:pt idx="200">
                  <c:v>79.348981157668973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733136"/>
        <c:axId val="611733528"/>
      </c:scatterChart>
      <c:valAx>
        <c:axId val="6117331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11733528"/>
        <c:crosses val="autoZero"/>
        <c:crossBetween val="midCat"/>
      </c:valAx>
      <c:valAx>
        <c:axId val="611733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1173313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'C'!$E$6:$E$206</c:f>
              <c:numCache>
                <c:formatCode>General</c:formatCode>
                <c:ptCount val="201"/>
                <c:pt idx="0">
                  <c:v>86.308999999999997</c:v>
                </c:pt>
                <c:pt idx="1">
                  <c:v>88</c:v>
                </c:pt>
                <c:pt idx="2">
                  <c:v>88.852999999999994</c:v>
                </c:pt>
                <c:pt idx="3">
                  <c:v>87.25</c:v>
                </c:pt>
                <c:pt idx="4">
                  <c:v>87.984999999999999</c:v>
                </c:pt>
                <c:pt idx="5">
                  <c:v>86.971000000000004</c:v>
                </c:pt>
                <c:pt idx="6">
                  <c:v>87.912000000000006</c:v>
                </c:pt>
                <c:pt idx="7">
                  <c:v>87.882000000000005</c:v>
                </c:pt>
                <c:pt idx="8">
                  <c:v>87.662000000000006</c:v>
                </c:pt>
                <c:pt idx="9">
                  <c:v>88.367999999999995</c:v>
                </c:pt>
                <c:pt idx="10">
                  <c:v>86.956000000000003</c:v>
                </c:pt>
                <c:pt idx="11">
                  <c:v>87.676000000000002</c:v>
                </c:pt>
                <c:pt idx="12">
                  <c:v>88.515000000000001</c:v>
                </c:pt>
                <c:pt idx="13">
                  <c:v>87.867999999999995</c:v>
                </c:pt>
                <c:pt idx="14">
                  <c:v>88.397000000000006</c:v>
                </c:pt>
                <c:pt idx="15">
                  <c:v>87.515000000000001</c:v>
                </c:pt>
                <c:pt idx="16">
                  <c:v>87.015000000000001</c:v>
                </c:pt>
                <c:pt idx="17">
                  <c:v>87.293999999999997</c:v>
                </c:pt>
                <c:pt idx="18">
                  <c:v>87.897000000000006</c:v>
                </c:pt>
                <c:pt idx="19">
                  <c:v>87.734999999999999</c:v>
                </c:pt>
                <c:pt idx="20">
                  <c:v>86.837999999999994</c:v>
                </c:pt>
                <c:pt idx="21">
                  <c:v>88.971000000000004</c:v>
                </c:pt>
                <c:pt idx="22">
                  <c:v>89.367999999999995</c:v>
                </c:pt>
                <c:pt idx="23">
                  <c:v>89.573999999999998</c:v>
                </c:pt>
                <c:pt idx="24">
                  <c:v>89.132000000000005</c:v>
                </c:pt>
                <c:pt idx="25">
                  <c:v>90.147000000000006</c:v>
                </c:pt>
                <c:pt idx="26">
                  <c:v>89.897000000000006</c:v>
                </c:pt>
                <c:pt idx="27">
                  <c:v>89.087999999999994</c:v>
                </c:pt>
                <c:pt idx="28">
                  <c:v>89.882000000000005</c:v>
                </c:pt>
                <c:pt idx="29">
                  <c:v>89.765000000000001</c:v>
                </c:pt>
                <c:pt idx="30">
                  <c:v>90.397000000000006</c:v>
                </c:pt>
                <c:pt idx="31">
                  <c:v>89.793999999999997</c:v>
                </c:pt>
                <c:pt idx="32">
                  <c:v>90.632000000000005</c:v>
                </c:pt>
                <c:pt idx="33">
                  <c:v>90.984999999999999</c:v>
                </c:pt>
                <c:pt idx="34">
                  <c:v>91.823999999999998</c:v>
                </c:pt>
                <c:pt idx="35">
                  <c:v>90.484999999999999</c:v>
                </c:pt>
                <c:pt idx="36">
                  <c:v>93.132000000000005</c:v>
                </c:pt>
                <c:pt idx="37">
                  <c:v>92.617999999999995</c:v>
                </c:pt>
                <c:pt idx="38">
                  <c:v>93.778999999999996</c:v>
                </c:pt>
                <c:pt idx="39">
                  <c:v>95.278999999999996</c:v>
                </c:pt>
                <c:pt idx="40">
                  <c:v>96.956000000000003</c:v>
                </c:pt>
                <c:pt idx="41">
                  <c:v>99.323999999999998</c:v>
                </c:pt>
                <c:pt idx="42">
                  <c:v>102.824</c:v>
                </c:pt>
                <c:pt idx="43">
                  <c:v>105.309</c:v>
                </c:pt>
                <c:pt idx="44">
                  <c:v>108.91200000000001</c:v>
                </c:pt>
                <c:pt idx="45">
                  <c:v>116.206</c:v>
                </c:pt>
                <c:pt idx="46">
                  <c:v>122</c:v>
                </c:pt>
                <c:pt idx="47">
                  <c:v>131.01499999999999</c:v>
                </c:pt>
                <c:pt idx="48">
                  <c:v>138.63200000000001</c:v>
                </c:pt>
                <c:pt idx="49">
                  <c:v>148.471</c:v>
                </c:pt>
                <c:pt idx="50">
                  <c:v>158.10300000000001</c:v>
                </c:pt>
                <c:pt idx="51">
                  <c:v>168.309</c:v>
                </c:pt>
                <c:pt idx="52">
                  <c:v>180.33799999999999</c:v>
                </c:pt>
                <c:pt idx="53">
                  <c:v>187.66200000000001</c:v>
                </c:pt>
                <c:pt idx="54">
                  <c:v>194.279</c:v>
                </c:pt>
                <c:pt idx="55">
                  <c:v>199.82400000000001</c:v>
                </c:pt>
                <c:pt idx="56">
                  <c:v>202.10300000000001</c:v>
                </c:pt>
                <c:pt idx="57">
                  <c:v>202.5</c:v>
                </c:pt>
                <c:pt idx="58">
                  <c:v>198.51499999999999</c:v>
                </c:pt>
                <c:pt idx="59">
                  <c:v>190.73500000000001</c:v>
                </c:pt>
                <c:pt idx="60">
                  <c:v>175.42599999999999</c:v>
                </c:pt>
                <c:pt idx="61">
                  <c:v>153.89699999999999</c:v>
                </c:pt>
                <c:pt idx="62">
                  <c:v>128.51499999999999</c:v>
                </c:pt>
                <c:pt idx="63">
                  <c:v>107.706</c:v>
                </c:pt>
                <c:pt idx="64">
                  <c:v>96.558999999999997</c:v>
                </c:pt>
                <c:pt idx="65">
                  <c:v>91.397000000000006</c:v>
                </c:pt>
                <c:pt idx="66">
                  <c:v>89.471000000000004</c:v>
                </c:pt>
                <c:pt idx="67">
                  <c:v>89.558999999999997</c:v>
                </c:pt>
                <c:pt idx="68">
                  <c:v>91.484999999999999</c:v>
                </c:pt>
                <c:pt idx="69">
                  <c:v>91.75</c:v>
                </c:pt>
                <c:pt idx="70">
                  <c:v>93.073999999999998</c:v>
                </c:pt>
                <c:pt idx="71">
                  <c:v>94.897000000000006</c:v>
                </c:pt>
                <c:pt idx="72">
                  <c:v>97.632000000000005</c:v>
                </c:pt>
                <c:pt idx="73">
                  <c:v>101.64700000000001</c:v>
                </c:pt>
                <c:pt idx="74">
                  <c:v>104.441</c:v>
                </c:pt>
                <c:pt idx="75">
                  <c:v>109.221</c:v>
                </c:pt>
                <c:pt idx="76">
                  <c:v>114.58799999999999</c:v>
                </c:pt>
                <c:pt idx="77">
                  <c:v>120.824</c:v>
                </c:pt>
                <c:pt idx="78">
                  <c:v>126.91200000000001</c:v>
                </c:pt>
                <c:pt idx="79">
                  <c:v>132.41200000000001</c:v>
                </c:pt>
                <c:pt idx="80">
                  <c:v>138.85300000000001</c:v>
                </c:pt>
                <c:pt idx="81">
                  <c:v>141.88200000000001</c:v>
                </c:pt>
                <c:pt idx="82">
                  <c:v>141.54400000000001</c:v>
                </c:pt>
                <c:pt idx="83">
                  <c:v>138.82400000000001</c:v>
                </c:pt>
                <c:pt idx="84">
                  <c:v>133.57400000000001</c:v>
                </c:pt>
                <c:pt idx="85">
                  <c:v>123.485</c:v>
                </c:pt>
                <c:pt idx="86">
                  <c:v>111.5</c:v>
                </c:pt>
                <c:pt idx="87">
                  <c:v>101.33799999999999</c:v>
                </c:pt>
                <c:pt idx="88">
                  <c:v>93.897000000000006</c:v>
                </c:pt>
                <c:pt idx="89">
                  <c:v>91.441000000000003</c:v>
                </c:pt>
                <c:pt idx="90">
                  <c:v>90.352999999999994</c:v>
                </c:pt>
                <c:pt idx="91">
                  <c:v>89.662000000000006</c:v>
                </c:pt>
                <c:pt idx="92">
                  <c:v>87.662000000000006</c:v>
                </c:pt>
                <c:pt idx="93">
                  <c:v>87.573999999999998</c:v>
                </c:pt>
                <c:pt idx="94">
                  <c:v>88.647000000000006</c:v>
                </c:pt>
                <c:pt idx="95">
                  <c:v>88.221000000000004</c:v>
                </c:pt>
                <c:pt idx="96">
                  <c:v>87.162000000000006</c:v>
                </c:pt>
                <c:pt idx="97">
                  <c:v>87.265000000000001</c:v>
                </c:pt>
                <c:pt idx="98">
                  <c:v>86.573999999999998</c:v>
                </c:pt>
                <c:pt idx="99">
                  <c:v>87.706000000000003</c:v>
                </c:pt>
                <c:pt idx="100">
                  <c:v>88.25</c:v>
                </c:pt>
                <c:pt idx="101">
                  <c:v>88.206000000000003</c:v>
                </c:pt>
                <c:pt idx="102">
                  <c:v>88.25</c:v>
                </c:pt>
                <c:pt idx="103">
                  <c:v>87.706000000000003</c:v>
                </c:pt>
                <c:pt idx="104">
                  <c:v>87.015000000000001</c:v>
                </c:pt>
                <c:pt idx="105">
                  <c:v>88.793999999999997</c:v>
                </c:pt>
                <c:pt idx="106">
                  <c:v>87.75</c:v>
                </c:pt>
                <c:pt idx="107">
                  <c:v>87.75</c:v>
                </c:pt>
                <c:pt idx="108">
                  <c:v>87.837999999999994</c:v>
                </c:pt>
                <c:pt idx="109">
                  <c:v>87.234999999999999</c:v>
                </c:pt>
                <c:pt idx="110">
                  <c:v>88.337999999999994</c:v>
                </c:pt>
                <c:pt idx="111">
                  <c:v>87.015000000000001</c:v>
                </c:pt>
                <c:pt idx="112">
                  <c:v>87.221000000000004</c:v>
                </c:pt>
                <c:pt idx="113">
                  <c:v>86.441000000000003</c:v>
                </c:pt>
                <c:pt idx="114">
                  <c:v>87.058999999999997</c:v>
                </c:pt>
                <c:pt idx="115">
                  <c:v>86.617999999999995</c:v>
                </c:pt>
                <c:pt idx="116">
                  <c:v>87.778999999999996</c:v>
                </c:pt>
                <c:pt idx="117">
                  <c:v>87.147000000000006</c:v>
                </c:pt>
                <c:pt idx="118">
                  <c:v>86.897000000000006</c:v>
                </c:pt>
                <c:pt idx="119">
                  <c:v>87.662000000000006</c:v>
                </c:pt>
                <c:pt idx="120">
                  <c:v>87.278999999999996</c:v>
                </c:pt>
                <c:pt idx="121">
                  <c:v>87.823999999999998</c:v>
                </c:pt>
                <c:pt idx="122">
                  <c:v>87.956000000000003</c:v>
                </c:pt>
                <c:pt idx="123">
                  <c:v>87.308999999999997</c:v>
                </c:pt>
                <c:pt idx="124">
                  <c:v>88.515000000000001</c:v>
                </c:pt>
                <c:pt idx="125">
                  <c:v>88.234999999999999</c:v>
                </c:pt>
                <c:pt idx="126">
                  <c:v>86.602999999999994</c:v>
                </c:pt>
                <c:pt idx="127">
                  <c:v>87.234999999999999</c:v>
                </c:pt>
                <c:pt idx="128">
                  <c:v>86.382000000000005</c:v>
                </c:pt>
                <c:pt idx="129">
                  <c:v>85.75</c:v>
                </c:pt>
                <c:pt idx="130">
                  <c:v>84.441000000000003</c:v>
                </c:pt>
                <c:pt idx="131">
                  <c:v>85.132000000000005</c:v>
                </c:pt>
                <c:pt idx="132">
                  <c:v>85.971000000000004</c:v>
                </c:pt>
                <c:pt idx="133">
                  <c:v>85.206000000000003</c:v>
                </c:pt>
                <c:pt idx="134">
                  <c:v>84.132000000000005</c:v>
                </c:pt>
                <c:pt idx="135">
                  <c:v>84.662000000000006</c:v>
                </c:pt>
                <c:pt idx="136">
                  <c:v>85.323999999999998</c:v>
                </c:pt>
                <c:pt idx="137">
                  <c:v>85.221000000000004</c:v>
                </c:pt>
                <c:pt idx="138">
                  <c:v>84.367999999999995</c:v>
                </c:pt>
                <c:pt idx="139">
                  <c:v>85.058999999999997</c:v>
                </c:pt>
                <c:pt idx="140">
                  <c:v>84.823999999999998</c:v>
                </c:pt>
                <c:pt idx="141">
                  <c:v>85.147000000000006</c:v>
                </c:pt>
                <c:pt idx="142">
                  <c:v>83.412000000000006</c:v>
                </c:pt>
                <c:pt idx="143">
                  <c:v>84.706000000000003</c:v>
                </c:pt>
                <c:pt idx="144">
                  <c:v>84.632000000000005</c:v>
                </c:pt>
                <c:pt idx="145">
                  <c:v>84.352999999999994</c:v>
                </c:pt>
                <c:pt idx="146">
                  <c:v>84.956000000000003</c:v>
                </c:pt>
                <c:pt idx="147">
                  <c:v>84.587999999999994</c:v>
                </c:pt>
                <c:pt idx="148">
                  <c:v>84.765000000000001</c:v>
                </c:pt>
                <c:pt idx="149">
                  <c:v>83.632000000000005</c:v>
                </c:pt>
                <c:pt idx="150">
                  <c:v>85.367999999999995</c:v>
                </c:pt>
                <c:pt idx="151">
                  <c:v>85.221000000000004</c:v>
                </c:pt>
                <c:pt idx="152">
                  <c:v>84.882000000000005</c:v>
                </c:pt>
                <c:pt idx="153">
                  <c:v>84.426000000000002</c:v>
                </c:pt>
                <c:pt idx="154">
                  <c:v>84.234999999999999</c:v>
                </c:pt>
                <c:pt idx="155">
                  <c:v>84.721000000000004</c:v>
                </c:pt>
                <c:pt idx="156">
                  <c:v>85.234999999999999</c:v>
                </c:pt>
                <c:pt idx="157">
                  <c:v>83.837999999999994</c:v>
                </c:pt>
                <c:pt idx="158">
                  <c:v>85.471000000000004</c:v>
                </c:pt>
                <c:pt idx="159">
                  <c:v>84.912000000000006</c:v>
                </c:pt>
                <c:pt idx="160">
                  <c:v>83.308999999999997</c:v>
                </c:pt>
                <c:pt idx="161">
                  <c:v>84.147000000000006</c:v>
                </c:pt>
                <c:pt idx="162">
                  <c:v>83.926000000000002</c:v>
                </c:pt>
                <c:pt idx="163">
                  <c:v>84.117999999999995</c:v>
                </c:pt>
                <c:pt idx="164">
                  <c:v>83.912000000000006</c:v>
                </c:pt>
                <c:pt idx="165">
                  <c:v>84.221000000000004</c:v>
                </c:pt>
                <c:pt idx="166">
                  <c:v>83.778999999999996</c:v>
                </c:pt>
                <c:pt idx="167">
                  <c:v>84.176000000000002</c:v>
                </c:pt>
                <c:pt idx="168">
                  <c:v>82.721000000000004</c:v>
                </c:pt>
                <c:pt idx="169">
                  <c:v>84.912000000000006</c:v>
                </c:pt>
                <c:pt idx="170">
                  <c:v>84.147000000000006</c:v>
                </c:pt>
                <c:pt idx="171">
                  <c:v>84.278999999999996</c:v>
                </c:pt>
                <c:pt idx="172">
                  <c:v>82.558999999999997</c:v>
                </c:pt>
                <c:pt idx="173">
                  <c:v>83.926000000000002</c:v>
                </c:pt>
                <c:pt idx="174">
                  <c:v>84.337999999999994</c:v>
                </c:pt>
                <c:pt idx="175">
                  <c:v>82.147000000000006</c:v>
                </c:pt>
                <c:pt idx="176">
                  <c:v>82.397000000000006</c:v>
                </c:pt>
                <c:pt idx="177">
                  <c:v>84.721000000000004</c:v>
                </c:pt>
                <c:pt idx="178">
                  <c:v>82.558999999999997</c:v>
                </c:pt>
                <c:pt idx="179">
                  <c:v>82.632000000000005</c:v>
                </c:pt>
                <c:pt idx="180">
                  <c:v>82.543999999999997</c:v>
                </c:pt>
                <c:pt idx="181">
                  <c:v>82.162000000000006</c:v>
                </c:pt>
                <c:pt idx="182">
                  <c:v>82.206000000000003</c:v>
                </c:pt>
                <c:pt idx="183">
                  <c:v>82.956000000000003</c:v>
                </c:pt>
                <c:pt idx="184">
                  <c:v>81.426000000000002</c:v>
                </c:pt>
                <c:pt idx="185">
                  <c:v>83.587999999999994</c:v>
                </c:pt>
                <c:pt idx="186">
                  <c:v>82.587999999999994</c:v>
                </c:pt>
                <c:pt idx="187">
                  <c:v>82.558999999999997</c:v>
                </c:pt>
                <c:pt idx="188">
                  <c:v>82.573999999999998</c:v>
                </c:pt>
                <c:pt idx="189">
                  <c:v>83.691000000000003</c:v>
                </c:pt>
                <c:pt idx="190">
                  <c:v>82.941000000000003</c:v>
                </c:pt>
                <c:pt idx="191">
                  <c:v>83.058999999999997</c:v>
                </c:pt>
                <c:pt idx="192">
                  <c:v>82.015000000000001</c:v>
                </c:pt>
                <c:pt idx="193">
                  <c:v>83.721000000000004</c:v>
                </c:pt>
                <c:pt idx="194">
                  <c:v>83.367999999999995</c:v>
                </c:pt>
                <c:pt idx="195">
                  <c:v>82.691000000000003</c:v>
                </c:pt>
                <c:pt idx="196">
                  <c:v>81.176000000000002</c:v>
                </c:pt>
                <c:pt idx="197">
                  <c:v>82.484999999999999</c:v>
                </c:pt>
                <c:pt idx="198">
                  <c:v>81.984999999999999</c:v>
                </c:pt>
                <c:pt idx="199">
                  <c:v>82.367999999999995</c:v>
                </c:pt>
                <c:pt idx="200">
                  <c:v>82.397000000000006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'C'!$T$6:$T$206</c:f>
              <c:numCache>
                <c:formatCode>0.00</c:formatCode>
                <c:ptCount val="201"/>
                <c:pt idx="0">
                  <c:v>88.975115550960325</c:v>
                </c:pt>
                <c:pt idx="1">
                  <c:v>88.970833441688384</c:v>
                </c:pt>
                <c:pt idx="2">
                  <c:v>88.96655387552147</c:v>
                </c:pt>
                <c:pt idx="3">
                  <c:v>88.96227705003605</c:v>
                </c:pt>
                <c:pt idx="4">
                  <c:v>88.958003177251811</c:v>
                </c:pt>
                <c:pt idx="5">
                  <c:v>88.953732484577927</c:v>
                </c:pt>
                <c:pt idx="6">
                  <c:v>88.94946521580728</c:v>
                </c:pt>
                <c:pt idx="7">
                  <c:v>88.945201632158785</c:v>
                </c:pt>
                <c:pt idx="8">
                  <c:v>88.940942013368115</c:v>
                </c:pt>
                <c:pt idx="9">
                  <c:v>88.93668665882609</c:v>
                </c:pt>
                <c:pt idx="10">
                  <c:v>88.932435888764118</c:v>
                </c:pt>
                <c:pt idx="11">
                  <c:v>88.928190045484484</c:v>
                </c:pt>
                <c:pt idx="12">
                  <c:v>88.923949494633746</c:v>
                </c:pt>
                <c:pt idx="13">
                  <c:v>88.919714626515244</c:v>
                </c:pt>
                <c:pt idx="14">
                  <c:v>88.915485857437261</c:v>
                </c:pt>
                <c:pt idx="15">
                  <c:v>88.911263631091174</c:v>
                </c:pt>
                <c:pt idx="16">
                  <c:v>88.907048419955899</c:v>
                </c:pt>
                <c:pt idx="17">
                  <c:v>88.902840726731043</c:v>
                </c:pt>
                <c:pt idx="18">
                  <c:v>88.898641085833958</c:v>
                </c:pt>
                <c:pt idx="19">
                  <c:v>88.894450065117269</c:v>
                </c:pt>
                <c:pt idx="20">
                  <c:v>88.890268268405308</c:v>
                </c:pt>
                <c:pt idx="21">
                  <c:v>88.886096340940711</c:v>
                </c:pt>
                <c:pt idx="22">
                  <c:v>88.881934984660518</c:v>
                </c:pt>
                <c:pt idx="23">
                  <c:v>88.877785005075822</c:v>
                </c:pt>
                <c:pt idx="24">
                  <c:v>88.873647455056897</c:v>
                </c:pt>
                <c:pt idx="25">
                  <c:v>88.869524062141494</c:v>
                </c:pt>
                <c:pt idx="26">
                  <c:v>88.865418447195893</c:v>
                </c:pt>
                <c:pt idx="27">
                  <c:v>88.861339448838876</c:v>
                </c:pt>
                <c:pt idx="28">
                  <c:v>88.857309784924354</c:v>
                </c:pt>
                <c:pt idx="29">
                  <c:v>88.853387582543263</c:v>
                </c:pt>
                <c:pt idx="30">
                  <c:v>88.849717382350136</c:v>
                </c:pt>
                <c:pt idx="31">
                  <c:v>88.846645151936769</c:v>
                </c:pt>
                <c:pt idx="32">
                  <c:v>88.844964790153014</c:v>
                </c:pt>
                <c:pt idx="33">
                  <c:v>88.846419355954055</c:v>
                </c:pt>
                <c:pt idx="34">
                  <c:v>88.854665706722244</c:v>
                </c:pt>
                <c:pt idx="35">
                  <c:v>88.877026262848503</c:v>
                </c:pt>
                <c:pt idx="36">
                  <c:v>88.927478245059419</c:v>
                </c:pt>
                <c:pt idx="37">
                  <c:v>89.031418572948425</c:v>
                </c:pt>
                <c:pt idx="38">
                  <c:v>89.232696218266042</c:v>
                </c:pt>
                <c:pt idx="39">
                  <c:v>89.60308374263613</c:v>
                </c:pt>
                <c:pt idx="40">
                  <c:v>90.253614145234138</c:v>
                </c:pt>
                <c:pt idx="41">
                  <c:v>91.345949735696806</c:v>
                </c:pt>
                <c:pt idx="42">
                  <c:v>93.100269360926603</c:v>
                </c:pt>
                <c:pt idx="43">
                  <c:v>95.794455257417169</c:v>
                </c:pt>
                <c:pt idx="44">
                  <c:v>99.74838184958449</c:v>
                </c:pt>
                <c:pt idx="45">
                  <c:v>105.28784447105447</c:v>
                </c:pt>
                <c:pt idx="46">
                  <c:v>112.68599492149097</c:v>
                </c:pt>
                <c:pt idx="47">
                  <c:v>122.08630620242354</c:v>
                </c:pt>
                <c:pt idx="48">
                  <c:v>133.41913191769086</c:v>
                </c:pt>
                <c:pt idx="49">
                  <c:v>146.33154854779698</c:v>
                </c:pt>
                <c:pt idx="50">
                  <c:v>160.15412734549892</c:v>
                </c:pt>
                <c:pt idx="51">
                  <c:v>173.92553458473964</c:v>
                </c:pt>
                <c:pt idx="52">
                  <c:v>186.48508332045191</c:v>
                </c:pt>
                <c:pt idx="53">
                  <c:v>196.62617519740587</c:v>
                </c:pt>
                <c:pt idx="54">
                  <c:v>203.28468755989482</c:v>
                </c:pt>
                <c:pt idx="55">
                  <c:v>205.72226748184275</c:v>
                </c:pt>
                <c:pt idx="56">
                  <c:v>203.66098960901195</c:v>
                </c:pt>
                <c:pt idx="57">
                  <c:v>197.3354290910612</c:v>
                </c:pt>
                <c:pt idx="58">
                  <c:v>187.44866207718778</c:v>
                </c:pt>
                <c:pt idx="59">
                  <c:v>175.04360375031433</c:v>
                </c:pt>
                <c:pt idx="60">
                  <c:v>161.3222370990465</c:v>
                </c:pt>
                <c:pt idx="61">
                  <c:v>147.45597888624388</c:v>
                </c:pt>
                <c:pt idx="62">
                  <c:v>134.42803587260744</c:v>
                </c:pt>
                <c:pt idx="63">
                  <c:v>122.93527789240059</c:v>
                </c:pt>
                <c:pt idx="64">
                  <c:v>113.358539624168</c:v>
                </c:pt>
                <c:pt idx="65">
                  <c:v>105.79294277385644</c:v>
                </c:pt>
                <c:pt idx="66">
                  <c:v>100.11877158474758</c:v>
                </c:pt>
                <c:pt idx="67">
                  <c:v>96.090473260417284</c:v>
                </c:pt>
                <c:pt idx="68">
                  <c:v>93.425097527724901</c:v>
                </c:pt>
                <c:pt idx="69">
                  <c:v>91.878346105789944</c:v>
                </c:pt>
                <c:pt idx="70">
                  <c:v>91.302189540404072</c:v>
                </c:pt>
                <c:pt idx="71">
                  <c:v>91.679677987389468</c:v>
                </c:pt>
                <c:pt idx="72">
                  <c:v>93.129795899736479</c:v>
                </c:pt>
                <c:pt idx="73">
                  <c:v>95.871350658371597</c:v>
                </c:pt>
                <c:pt idx="74">
                  <c:v>100.13636654434606</c:v>
                </c:pt>
                <c:pt idx="75">
                  <c:v>106.03648982849079</c:v>
                </c:pt>
                <c:pt idx="76">
                  <c:v>113.41096834204188</c:v>
                </c:pt>
                <c:pt idx="77">
                  <c:v>121.71201548549534</c:v>
                </c:pt>
                <c:pt idx="78">
                  <c:v>129.99417766174167</c:v>
                </c:pt>
                <c:pt idx="79">
                  <c:v>137.05160637933369</c:v>
                </c:pt>
                <c:pt idx="80">
                  <c:v>141.69006818360776</c:v>
                </c:pt>
                <c:pt idx="81">
                  <c:v>143.05238788756691</c:v>
                </c:pt>
                <c:pt idx="82">
                  <c:v>140.87517331201309</c:v>
                </c:pt>
                <c:pt idx="83">
                  <c:v>135.5706529900923</c:v>
                </c:pt>
                <c:pt idx="84">
                  <c:v>128.09835898707905</c:v>
                </c:pt>
                <c:pt idx="85">
                  <c:v>119.68119294785468</c:v>
                </c:pt>
                <c:pt idx="86">
                  <c:v>111.48090411752142</c:v>
                </c:pt>
                <c:pt idx="87">
                  <c:v>104.34977593479832</c:v>
                </c:pt>
                <c:pt idx="88">
                  <c:v>98.724803130107489</c:v>
                </c:pt>
                <c:pt idx="89">
                  <c:v>94.661828641193736</c:v>
                </c:pt>
                <c:pt idx="90">
                  <c:v>91.9567834137316</c:v>
                </c:pt>
                <c:pt idx="91">
                  <c:v>90.287388908664184</c:v>
                </c:pt>
                <c:pt idx="92">
                  <c:v>89.325920857652534</c:v>
                </c:pt>
                <c:pt idx="93">
                  <c:v>88.803218464227655</c:v>
                </c:pt>
                <c:pt idx="94">
                  <c:v>88.528652906133402</c:v>
                </c:pt>
                <c:pt idx="95">
                  <c:v>88.382407744007494</c:v>
                </c:pt>
                <c:pt idx="96">
                  <c:v>88.296611888273247</c:v>
                </c:pt>
                <c:pt idx="97">
                  <c:v>88.236294490207584</c:v>
                </c:pt>
                <c:pt idx="98">
                  <c:v>88.18497231421901</c:v>
                </c:pt>
                <c:pt idx="99">
                  <c:v>88.135520959871911</c:v>
                </c:pt>
                <c:pt idx="100">
                  <c:v>88.085127632153828</c:v>
                </c:pt>
                <c:pt idx="101">
                  <c:v>88.032803057313188</c:v>
                </c:pt>
                <c:pt idx="102">
                  <c:v>87.978273958094007</c:v>
                </c:pt>
                <c:pt idx="103">
                  <c:v>87.921533795528376</c:v>
                </c:pt>
                <c:pt idx="104">
                  <c:v>87.862675074013538</c:v>
                </c:pt>
                <c:pt idx="105">
                  <c:v>87.801830638041906</c:v>
                </c:pt>
                <c:pt idx="106">
                  <c:v>87.739153337304884</c:v>
                </c:pt>
                <c:pt idx="107">
                  <c:v>87.674807998145724</c:v>
                </c:pt>
                <c:pt idx="108">
                  <c:v>87.608967002908884</c:v>
                </c:pt>
                <c:pt idx="109">
                  <c:v>87.541806875967694</c:v>
                </c:pt>
                <c:pt idx="110">
                  <c:v>87.473505214661387</c:v>
                </c:pt>
                <c:pt idx="111">
                  <c:v>87.404237858795966</c:v>
                </c:pt>
                <c:pt idx="112">
                  <c:v>87.334176328189869</c:v>
                </c:pt>
                <c:pt idx="113">
                  <c:v>87.263485576710139</c:v>
                </c:pt>
                <c:pt idx="114">
                  <c:v>87.192322100344754</c:v>
                </c:pt>
                <c:pt idx="115">
                  <c:v>87.12083241958635</c:v>
                </c:pt>
                <c:pt idx="116">
                  <c:v>87.049151939123178</c:v>
                </c:pt>
                <c:pt idx="117">
                  <c:v>86.977404172521901</c:v>
                </c:pt>
                <c:pt idx="118">
                  <c:v>86.905700307017511</c:v>
                </c:pt>
                <c:pt idx="119">
                  <c:v>86.834139074033942</c:v>
                </c:pt>
                <c:pt idx="120">
                  <c:v>86.762806884729329</c:v>
                </c:pt>
                <c:pt idx="121">
                  <c:v>86.691778186570943</c:v>
                </c:pt>
                <c:pt idx="122">
                  <c:v>86.621115996414929</c:v>
                </c:pt>
                <c:pt idx="123">
                  <c:v>86.55087256734501</c:v>
                </c:pt>
                <c:pt idx="124">
                  <c:v>86.481090150058009</c:v>
                </c:pt>
                <c:pt idx="125">
                  <c:v>86.411801814247212</c:v>
                </c:pt>
                <c:pt idx="126">
                  <c:v>86.343032300615064</c:v>
                </c:pt>
                <c:pt idx="127">
                  <c:v>86.274798879328415</c:v>
                </c:pt>
                <c:pt idx="128">
                  <c:v>86.207112195538599</c:v>
                </c:pt>
                <c:pt idx="129">
                  <c:v>86.139977086832445</c:v>
                </c:pt>
                <c:pt idx="130">
                  <c:v>86.073393361120182</c:v>
                </c:pt>
                <c:pt idx="131">
                  <c:v>86.007356526580267</c:v>
                </c:pt>
                <c:pt idx="132">
                  <c:v>85.941858467998259</c:v>
                </c:pt>
                <c:pt idx="133">
                  <c:v>85.876888066301007</c:v>
                </c:pt>
                <c:pt idx="134">
                  <c:v>85.812431760413915</c:v>
                </c:pt>
                <c:pt idx="135">
                  <c:v>85.748474052856338</c:v>
                </c:pt>
                <c:pt idx="136">
                  <c:v>85.684997962775697</c:v>
                </c:pt>
                <c:pt idx="137">
                  <c:v>85.621985432357164</c:v>
                </c:pt>
                <c:pt idx="138">
                  <c:v>85.559417694477631</c:v>
                </c:pt>
                <c:pt idx="139">
                  <c:v>85.497275610495251</c:v>
                </c:pt>
                <c:pt idx="140">
                  <c:v>85.435539986132284</c:v>
                </c:pt>
                <c:pt idx="141">
                  <c:v>85.374191869094389</c:v>
                </c:pt>
                <c:pt idx="142">
                  <c:v>85.313212823071538</c:v>
                </c:pt>
                <c:pt idx="143">
                  <c:v>85.252585158850508</c:v>
                </c:pt>
                <c:pt idx="144">
                  <c:v>85.192292086599011</c:v>
                </c:pt>
                <c:pt idx="145">
                  <c:v>85.132317739557493</c:v>
                </c:pt>
                <c:pt idx="146">
                  <c:v>85.072647017265425</c:v>
                </c:pt>
                <c:pt idx="147">
                  <c:v>85.013265215783008</c:v>
                </c:pt>
                <c:pt idx="148">
                  <c:v>84.954157458929885</c:v>
                </c:pt>
                <c:pt idx="149">
                  <c:v>84.895308014314864</c:v>
                </c:pt>
                <c:pt idx="150">
                  <c:v>84.836699653150617</c:v>
                </c:pt>
                <c:pt idx="151">
                  <c:v>84.77831326389807</c:v>
                </c:pt>
                <c:pt idx="152">
                  <c:v>84.72012792453566</c:v>
                </c:pt>
                <c:pt idx="153">
                  <c:v>84.662121557251695</c:v>
                </c:pt>
                <c:pt idx="154">
                  <c:v>84.604272140263248</c:v>
                </c:pt>
                <c:pt idx="155">
                  <c:v>84.5465592741552</c:v>
                </c:pt>
                <c:pt idx="156">
                  <c:v>84.48896575658388</c:v>
                </c:pt>
                <c:pt idx="157">
                  <c:v>84.43147876962496</c:v>
                </c:pt>
                <c:pt idx="158">
                  <c:v>84.374090359157364</c:v>
                </c:pt>
                <c:pt idx="159">
                  <c:v>84.316797069064933</c:v>
                </c:pt>
                <c:pt idx="160">
                  <c:v>84.25959882430223</c:v>
                </c:pt>
                <c:pt idx="161">
                  <c:v>84.202497355545802</c:v>
                </c:pt>
                <c:pt idx="162">
                  <c:v>84.145494557470698</c:v>
                </c:pt>
                <c:pt idx="163">
                  <c:v>84.088591146629796</c:v>
                </c:pt>
                <c:pt idx="164">
                  <c:v>84.031785855739784</c:v>
                </c:pt>
                <c:pt idx="165">
                  <c:v>83.97507522537812</c:v>
                </c:pt>
                <c:pt idx="166">
                  <c:v>83.918453895502552</c:v>
                </c:pt>
                <c:pt idx="167">
                  <c:v>83.861915203346612</c:v>
                </c:pt>
                <c:pt idx="168">
                  <c:v>83.805451875141472</c:v>
                </c:pt>
                <c:pt idx="169">
                  <c:v>83.749056641674386</c:v>
                </c:pt>
                <c:pt idx="170">
                  <c:v>83.692722680989974</c:v>
                </c:pt>
                <c:pt idx="171">
                  <c:v>83.636443864460858</c:v>
                </c:pt>
                <c:pt idx="172">
                  <c:v>83.580214834556315</c:v>
                </c:pt>
                <c:pt idx="173">
                  <c:v>83.524030967371985</c:v>
                </c:pt>
                <c:pt idx="174">
                  <c:v>83.467888274647535</c:v>
                </c:pt>
                <c:pt idx="175">
                  <c:v>83.41178328798226</c:v>
                </c:pt>
                <c:pt idx="176">
                  <c:v>83.355712951549918</c:v>
                </c:pt>
                <c:pt idx="177">
                  <c:v>83.29967453510632</c:v>
                </c:pt>
                <c:pt idx="178">
                  <c:v>83.243665569212965</c:v>
                </c:pt>
                <c:pt idx="179">
                  <c:v>83.18768379944963</c:v>
                </c:pt>
                <c:pt idx="180">
                  <c:v>83.131727154716202</c:v>
                </c:pt>
                <c:pt idx="181">
                  <c:v>83.075793725020148</c:v>
                </c:pt>
                <c:pt idx="182">
                  <c:v>83.019881745226627</c:v>
                </c:pt>
                <c:pt idx="183">
                  <c:v>82.963989582406413</c:v>
                </c:pt>
                <c:pt idx="184">
                  <c:v>82.90811572533967</c:v>
                </c:pt>
                <c:pt idx="185">
                  <c:v>82.852258775361648</c:v>
                </c:pt>
                <c:pt idx="186">
                  <c:v>82.796417438115228</c:v>
                </c:pt>
                <c:pt idx="187">
                  <c:v>82.740590515985232</c:v>
                </c:pt>
                <c:pt idx="188">
                  <c:v>82.684776901095887</c:v>
                </c:pt>
                <c:pt idx="189">
                  <c:v>82.628975568805004</c:v>
                </c:pt>
                <c:pt idx="190">
                  <c:v>82.573185571650811</c:v>
                </c:pt>
                <c:pt idx="191">
                  <c:v>82.517406033718927</c:v>
                </c:pt>
                <c:pt idx="192">
                  <c:v>82.46163614540113</c:v>
                </c:pt>
                <c:pt idx="193">
                  <c:v>82.405875158520487</c:v>
                </c:pt>
                <c:pt idx="194">
                  <c:v>82.350122381799181</c:v>
                </c:pt>
                <c:pt idx="195">
                  <c:v>82.294377176646705</c:v>
                </c:pt>
                <c:pt idx="196">
                  <c:v>82.238638953247374</c:v>
                </c:pt>
                <c:pt idx="197">
                  <c:v>82.182907166927222</c:v>
                </c:pt>
                <c:pt idx="198">
                  <c:v>82.127181314781723</c:v>
                </c:pt>
                <c:pt idx="199">
                  <c:v>82.071460932546657</c:v>
                </c:pt>
                <c:pt idx="200">
                  <c:v>82.015745591695364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'C'!$AX$6:$AX$206</c:f>
              <c:numCache>
                <c:formatCode>General</c:formatCode>
                <c:ptCount val="201"/>
                <c:pt idx="0">
                  <c:v>88.975115550960325</c:v>
                </c:pt>
                <c:pt idx="1">
                  <c:v>88.970833441688384</c:v>
                </c:pt>
                <c:pt idx="2">
                  <c:v>88.96655387552147</c:v>
                </c:pt>
                <c:pt idx="3">
                  <c:v>88.96227705003605</c:v>
                </c:pt>
                <c:pt idx="4">
                  <c:v>88.958003177251811</c:v>
                </c:pt>
                <c:pt idx="5">
                  <c:v>88.953732484577927</c:v>
                </c:pt>
                <c:pt idx="6">
                  <c:v>88.94946521580728</c:v>
                </c:pt>
                <c:pt idx="7">
                  <c:v>88.945201632158785</c:v>
                </c:pt>
                <c:pt idx="8">
                  <c:v>88.940942013368115</c:v>
                </c:pt>
                <c:pt idx="9">
                  <c:v>88.93668665882609</c:v>
                </c:pt>
                <c:pt idx="10">
                  <c:v>88.932435888764118</c:v>
                </c:pt>
                <c:pt idx="11">
                  <c:v>88.928190045484484</c:v>
                </c:pt>
                <c:pt idx="12">
                  <c:v>88.923949494633717</c:v>
                </c:pt>
                <c:pt idx="13">
                  <c:v>88.919714626515102</c:v>
                </c:pt>
                <c:pt idx="14">
                  <c:v>88.915485857436536</c:v>
                </c:pt>
                <c:pt idx="15">
                  <c:v>88.911263631087678</c:v>
                </c:pt>
                <c:pt idx="16">
                  <c:v>88.907048419939628</c:v>
                </c:pt>
                <c:pt idx="17">
                  <c:v>88.90284072665834</c:v>
                </c:pt>
                <c:pt idx="18">
                  <c:v>88.898641085521433</c:v>
                </c:pt>
                <c:pt idx="19">
                  <c:v>88.894450063825161</c:v>
                </c:pt>
                <c:pt idx="20">
                  <c:v>88.890268263266677</c:v>
                </c:pt>
                <c:pt idx="21">
                  <c:v>88.886096321283176</c:v>
                </c:pt>
                <c:pt idx="22">
                  <c:v>88.881934912326528</c:v>
                </c:pt>
                <c:pt idx="23">
                  <c:v>88.877784749047834</c:v>
                </c:pt>
                <c:pt idx="24">
                  <c:v>88.873646583362699</c:v>
                </c:pt>
                <c:pt idx="25">
                  <c:v>88.869521207362197</c:v>
                </c:pt>
                <c:pt idx="26">
                  <c:v>88.865409454029873</c:v>
                </c:pt>
                <c:pt idx="27">
                  <c:v>88.861312197718036</c:v>
                </c:pt>
                <c:pt idx="28">
                  <c:v>88.857230354329545</c:v>
                </c:pt>
                <c:pt idx="29">
                  <c:v>88.853164881143812</c:v>
                </c:pt>
                <c:pt idx="30">
                  <c:v>88.849116776215553</c:v>
                </c:pt>
                <c:pt idx="31">
                  <c:v>88.845087077265191</c:v>
                </c:pt>
                <c:pt idx="32">
                  <c:v>88.841076859968069</c:v>
                </c:pt>
                <c:pt idx="33">
                  <c:v>88.837087235536146</c:v>
                </c:pt>
                <c:pt idx="34">
                  <c:v>88.83311934747158</c:v>
                </c:pt>
                <c:pt idx="35">
                  <c:v>88.829174367354995</c:v>
                </c:pt>
                <c:pt idx="36">
                  <c:v>88.825253489512733</c:v>
                </c:pt>
                <c:pt idx="37">
                  <c:v>88.82135792438693</c:v>
                </c:pt>
                <c:pt idx="38">
                  <c:v>88.817488890409408</c:v>
                </c:pt>
                <c:pt idx="39">
                  <c:v>88.813647604154966</c:v>
                </c:pt>
                <c:pt idx="40">
                  <c:v>88.809835268521425</c:v>
                </c:pt>
                <c:pt idx="41">
                  <c:v>88.806053058652992</c:v>
                </c:pt>
                <c:pt idx="42">
                  <c:v>88.802302105288817</c:v>
                </c:pt>
                <c:pt idx="43">
                  <c:v>88.798583475181346</c:v>
                </c:pt>
                <c:pt idx="44">
                  <c:v>88.794898148188238</c:v>
                </c:pt>
                <c:pt idx="45">
                  <c:v>88.79124699059642</c:v>
                </c:pt>
                <c:pt idx="46">
                  <c:v>88.787630724188816</c:v>
                </c:pt>
                <c:pt idx="47">
                  <c:v>88.784049890512406</c:v>
                </c:pt>
                <c:pt idx="48">
                  <c:v>88.780504809750383</c:v>
                </c:pt>
                <c:pt idx="49">
                  <c:v>88.776995533542518</c:v>
                </c:pt>
                <c:pt idx="50">
                  <c:v>88.773521791036117</c:v>
                </c:pt>
                <c:pt idx="51">
                  <c:v>88.770082927386127</c:v>
                </c:pt>
                <c:pt idx="52">
                  <c:v>88.766677833857685</c:v>
                </c:pt>
                <c:pt idx="53">
                  <c:v>88.763304868619116</c:v>
                </c:pt>
                <c:pt idx="54">
                  <c:v>88.759961767251383</c:v>
                </c:pt>
                <c:pt idx="55">
                  <c:v>88.756645541938923</c:v>
                </c:pt>
                <c:pt idx="56">
                  <c:v>88.753352368257353</c:v>
                </c:pt>
                <c:pt idx="57">
                  <c:v>88.750077458430553</c:v>
                </c:pt>
                <c:pt idx="58">
                  <c:v>88.746814919905376</c:v>
                </c:pt>
                <c:pt idx="59">
                  <c:v>88.743557598088245</c:v>
                </c:pt>
                <c:pt idx="60">
                  <c:v>88.740296902111851</c:v>
                </c:pt>
                <c:pt idx="61">
                  <c:v>88.737022612561802</c:v>
                </c:pt>
                <c:pt idx="62">
                  <c:v>88.73372267020136</c:v>
                </c:pt>
                <c:pt idx="63">
                  <c:v>88.730382944898892</c:v>
                </c:pt>
                <c:pt idx="64">
                  <c:v>88.72698698420146</c:v>
                </c:pt>
                <c:pt idx="65">
                  <c:v>88.723515741323979</c:v>
                </c:pt>
                <c:pt idx="66">
                  <c:v>88.719947282754049</c:v>
                </c:pt>
                <c:pt idx="67">
                  <c:v>88.716256476224146</c:v>
                </c:pt>
                <c:pt idx="68">
                  <c:v>88.712414660498666</c:v>
                </c:pt>
                <c:pt idx="69">
                  <c:v>88.708389299277428</c:v>
                </c:pt>
                <c:pt idx="70">
                  <c:v>88.704143622552579</c:v>
                </c:pt>
                <c:pt idx="71">
                  <c:v>88.699636259985212</c:v>
                </c:pt>
                <c:pt idx="72">
                  <c:v>88.694820872303652</c:v>
                </c:pt>
                <c:pt idx="73">
                  <c:v>88.689645788369134</c:v>
                </c:pt>
                <c:pt idx="74">
                  <c:v>88.68405365740216</c:v>
                </c:pt>
                <c:pt idx="75">
                  <c:v>88.677981127887094</c:v>
                </c:pt>
                <c:pt idx="76">
                  <c:v>88.671358566836602</c:v>
                </c:pt>
                <c:pt idx="77">
                  <c:v>88.664109835331615</c:v>
                </c:pt>
                <c:pt idx="78">
                  <c:v>88.656152138463312</c:v>
                </c:pt>
                <c:pt idx="79">
                  <c:v>88.64739596986216</c:v>
                </c:pt>
                <c:pt idx="80">
                  <c:v>88.637745172740139</c:v>
                </c:pt>
                <c:pt idx="81">
                  <c:v>88.627097140594358</c:v>
                </c:pt>
                <c:pt idx="82">
                  <c:v>88.615343181187683</c:v>
                </c:pt>
                <c:pt idx="83">
                  <c:v>88.602369066872924</c:v>
                </c:pt>
                <c:pt idx="84">
                  <c:v>88.588055792487111</c:v>
                </c:pt>
                <c:pt idx="85">
                  <c:v>88.572280558645559</c:v>
                </c:pt>
                <c:pt idx="86">
                  <c:v>88.554917993083905</c:v>
                </c:pt>
                <c:pt idx="87">
                  <c:v>88.535841615572835</c:v>
                </c:pt>
                <c:pt idx="88">
                  <c:v>88.514925542819242</c:v>
                </c:pt>
                <c:pt idx="89">
                  <c:v>88.492046418781825</c:v>
                </c:pt>
                <c:pt idx="90">
                  <c:v>88.467085543267217</c:v>
                </c:pt>
                <c:pt idx="91">
                  <c:v>88.4399311580556</c:v>
                </c:pt>
                <c:pt idx="92">
                  <c:v>88.410480835879184</c:v>
                </c:pt>
                <c:pt idx="93">
                  <c:v>88.378643904298301</c:v>
                </c:pt>
                <c:pt idx="94">
                  <c:v>88.344343825001687</c:v>
                </c:pt>
                <c:pt idx="95">
                  <c:v>88.307520440486911</c:v>
                </c:pt>
                <c:pt idx="96">
                  <c:v>88.268131995602474</c:v>
                </c:pt>
                <c:pt idx="97">
                  <c:v>88.226156842019918</c:v>
                </c:pt>
                <c:pt idx="98">
                  <c:v>88.181594740003462</c:v>
                </c:pt>
                <c:pt idx="99">
                  <c:v>88.134467684057086</c:v>
                </c:pt>
                <c:pt idx="100">
                  <c:v>88.084820196822847</c:v>
                </c:pt>
                <c:pt idx="101">
                  <c:v>88.032719058086485</c:v>
                </c:pt>
                <c:pt idx="102">
                  <c:v>87.978252461503644</c:v>
                </c:pt>
                <c:pt idx="103">
                  <c:v>87.921528618876152</c:v>
                </c:pt>
                <c:pt idx="104">
                  <c:v>87.862673858443998</c:v>
                </c:pt>
                <c:pt idx="105">
                  <c:v>87.801830287674079</c:v>
                </c:pt>
                <c:pt idx="106">
                  <c:v>87.739153110597499</c:v>
                </c:pt>
                <c:pt idx="107">
                  <c:v>87.674807703480994</c:v>
                </c:pt>
                <c:pt idx="108">
                  <c:v>87.608966559683083</c:v>
                </c:pt>
                <c:pt idx="109">
                  <c:v>87.541806214746202</c:v>
                </c:pt>
                <c:pt idx="110">
                  <c:v>87.473504256539456</c:v>
                </c:pt>
                <c:pt idx="111">
                  <c:v>87.404236513540809</c:v>
                </c:pt>
                <c:pt idx="112">
                  <c:v>87.334174498468627</c:v>
                </c:pt>
                <c:pt idx="113">
                  <c:v>87.263483165974236</c:v>
                </c:pt>
                <c:pt idx="114">
                  <c:v>87.192319023556848</c:v>
                </c:pt>
                <c:pt idx="115">
                  <c:v>87.120828615690797</c:v>
                </c:pt>
                <c:pt idx="116">
                  <c:v>87.049147383553432</c:v>
                </c:pt>
                <c:pt idx="117">
                  <c:v>86.977398887583803</c:v>
                </c:pt>
                <c:pt idx="118">
                  <c:v>86.905694367923502</c:v>
                </c:pt>
                <c:pt idx="119">
                  <c:v>86.834132608809853</c:v>
                </c:pt>
                <c:pt idx="120">
                  <c:v>86.76280006715227</c:v>
                </c:pt>
                <c:pt idx="121">
                  <c:v>86.691771222557222</c:v>
                </c:pt>
                <c:pt idx="122">
                  <c:v>86.621109105573282</c:v>
                </c:pt>
                <c:pt idx="123">
                  <c:v>86.550865962418086</c:v>
                </c:pt>
                <c:pt idx="124">
                  <c:v>86.48108401742644</c:v>
                </c:pt>
                <c:pt idx="125">
                  <c:v>86.411796298442198</c:v>
                </c:pt>
                <c:pt idx="126">
                  <c:v>86.34302749494033</c:v>
                </c:pt>
                <c:pt idx="127">
                  <c:v>86.274794823455821</c:v>
                </c:pt>
                <c:pt idx="128">
                  <c:v>86.207108879628379</c:v>
                </c:pt>
                <c:pt idx="129">
                  <c:v>86.139974460645774</c:v>
                </c:pt>
                <c:pt idx="130">
                  <c:v>86.073391345939541</c:v>
                </c:pt>
                <c:pt idx="131">
                  <c:v>86.007355027579322</c:v>
                </c:pt>
                <c:pt idx="132">
                  <c:v>85.941857384887328</c:v>
                </c:pt>
                <c:pt idx="133">
                  <c:v>85.876887300355889</c:v>
                </c:pt>
                <c:pt idx="134">
                  <c:v>85.812431216021352</c:v>
                </c:pt>
                <c:pt idx="135">
                  <c:v>85.748473631072343</c:v>
                </c:pt>
                <c:pt idx="136">
                  <c:v>85.684997542696578</c:v>
                </c:pt>
                <c:pt idx="137">
                  <c:v>85.621984833056118</c:v>
                </c:pt>
                <c:pt idx="138">
                  <c:v>85.559416605880187</c:v>
                </c:pt>
                <c:pt idx="139">
                  <c:v>85.497273476527297</c:v>
                </c:pt>
                <c:pt idx="140">
                  <c:v>85.43553581954545</c:v>
                </c:pt>
                <c:pt idx="141">
                  <c:v>85.374183977788405</c:v>
                </c:pt>
                <c:pt idx="142">
                  <c:v>85.313198437066873</c:v>
                </c:pt>
                <c:pt idx="143">
                  <c:v>85.252559970152632</c:v>
                </c:pt>
                <c:pt idx="144">
                  <c:v>85.192249753740228</c:v>
                </c:pt>
                <c:pt idx="145">
                  <c:v>85.132249461720548</c:v>
                </c:pt>
                <c:pt idx="146">
                  <c:v>85.072541337852229</c:v>
                </c:pt>
                <c:pt idx="147">
                  <c:v>85.013108250641466</c:v>
                </c:pt>
                <c:pt idx="148">
                  <c:v>84.953933732967201</c:v>
                </c:pt>
                <c:pt idx="149">
                  <c:v>84.895002008724362</c:v>
                </c:pt>
                <c:pt idx="150">
                  <c:v>84.836298008505494</c:v>
                </c:pt>
                <c:pt idx="151">
                  <c:v>84.777807376107006</c:v>
                </c:pt>
                <c:pt idx="152">
                  <c:v>84.719516467427624</c:v>
                </c:pt>
                <c:pt idx="153">
                  <c:v>84.661412343128845</c:v>
                </c:pt>
                <c:pt idx="154">
                  <c:v>84.603482756245683</c:v>
                </c:pt>
                <c:pt idx="155">
                  <c:v>84.545716135775308</c:v>
                </c:pt>
                <c:pt idx="156">
                  <c:v>84.488101567124815</c:v>
                </c:pt>
                <c:pt idx="157">
                  <c:v>84.430628770171793</c:v>
                </c:pt>
                <c:pt idx="158">
                  <c:v>84.373288075577378</c:v>
                </c:pt>
                <c:pt idx="159">
                  <c:v>84.316070399891515</c:v>
                </c:pt>
                <c:pt idx="160">
                  <c:v>84.258967219903155</c:v>
                </c:pt>
                <c:pt idx="161">
                  <c:v>84.201970546612159</c:v>
                </c:pt>
                <c:pt idx="162">
                  <c:v>84.145072899133368</c:v>
                </c:pt>
                <c:pt idx="163">
                  <c:v>84.088267278787001</c:v>
                </c:pt>
                <c:pt idx="164">
                  <c:v>84.03154714358061</c:v>
                </c:pt>
                <c:pt idx="165">
                  <c:v>83.974906383245383</c:v>
                </c:pt>
                <c:pt idx="166">
                  <c:v>83.918339294954777</c:v>
                </c:pt>
                <c:pt idx="167">
                  <c:v>83.861840559822824</c:v>
                </c:pt>
                <c:pt idx="168">
                  <c:v>83.805405220253675</c:v>
                </c:pt>
                <c:pt idx="169">
                  <c:v>83.749028658193168</c:v>
                </c:pt>
                <c:pt idx="170">
                  <c:v>83.692706574314499</c:v>
                </c:pt>
                <c:pt idx="171">
                  <c:v>83.636434968156109</c:v>
                </c:pt>
                <c:pt idx="172">
                  <c:v>83.580210119216773</c:v>
                </c:pt>
                <c:pt idx="173">
                  <c:v>83.524028569003733</c:v>
                </c:pt>
                <c:pt idx="174">
                  <c:v>83.467887104021074</c:v>
                </c:pt>
                <c:pt idx="175">
                  <c:v>83.411782739679566</c:v>
                </c:pt>
                <c:pt idx="176">
                  <c:v>83.355712705103784</c:v>
                </c:pt>
                <c:pt idx="177">
                  <c:v>83.299674428808785</c:v>
                </c:pt>
                <c:pt idx="178">
                  <c:v>83.243665525215874</c:v>
                </c:pt>
                <c:pt idx="179">
                  <c:v>83.187683781974343</c:v>
                </c:pt>
                <c:pt idx="180">
                  <c:v>83.131727148055433</c:v>
                </c:pt>
                <c:pt idx="181">
                  <c:v>83.075793722583882</c:v>
                </c:pt>
                <c:pt idx="182">
                  <c:v>83.019881744371517</c:v>
                </c:pt>
                <c:pt idx="183">
                  <c:v>82.963989582118387</c:v>
                </c:pt>
                <c:pt idx="184">
                  <c:v>82.908115725246574</c:v>
                </c:pt>
                <c:pt idx="185">
                  <c:v>82.852258775332771</c:v>
                </c:pt>
                <c:pt idx="186">
                  <c:v>82.79641743810663</c:v>
                </c:pt>
                <c:pt idx="187">
                  <c:v>82.740590515982774</c:v>
                </c:pt>
                <c:pt idx="188">
                  <c:v>82.684776901095219</c:v>
                </c:pt>
                <c:pt idx="189">
                  <c:v>82.628975568804833</c:v>
                </c:pt>
                <c:pt idx="190">
                  <c:v>82.573185571650768</c:v>
                </c:pt>
                <c:pt idx="191">
                  <c:v>82.517406033718913</c:v>
                </c:pt>
                <c:pt idx="192">
                  <c:v>82.46163614540113</c:v>
                </c:pt>
                <c:pt idx="193">
                  <c:v>82.405875158520487</c:v>
                </c:pt>
                <c:pt idx="194">
                  <c:v>82.350122381799181</c:v>
                </c:pt>
                <c:pt idx="195">
                  <c:v>82.294377176646705</c:v>
                </c:pt>
                <c:pt idx="196">
                  <c:v>82.238638953247374</c:v>
                </c:pt>
                <c:pt idx="197">
                  <c:v>82.182907166927222</c:v>
                </c:pt>
                <c:pt idx="198">
                  <c:v>82.127181314781723</c:v>
                </c:pt>
                <c:pt idx="199">
                  <c:v>82.071460932546657</c:v>
                </c:pt>
                <c:pt idx="200">
                  <c:v>82.015745591695364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931544"/>
        <c:axId val="611931936"/>
      </c:scatterChart>
      <c:valAx>
        <c:axId val="6119315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11931936"/>
        <c:crosses val="autoZero"/>
        <c:crossBetween val="midCat"/>
      </c:valAx>
      <c:valAx>
        <c:axId val="6119319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11931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'C'!$F$6:$F$206</c:f>
              <c:numCache>
                <c:formatCode>General</c:formatCode>
                <c:ptCount val="201"/>
                <c:pt idx="0">
                  <c:v>88.706000000000003</c:v>
                </c:pt>
                <c:pt idx="1">
                  <c:v>88.058999999999997</c:v>
                </c:pt>
                <c:pt idx="2">
                  <c:v>88.043999999999997</c:v>
                </c:pt>
                <c:pt idx="3">
                  <c:v>88.337999999999994</c:v>
                </c:pt>
                <c:pt idx="4">
                  <c:v>88.573999999999998</c:v>
                </c:pt>
                <c:pt idx="5">
                  <c:v>90.337999999999994</c:v>
                </c:pt>
                <c:pt idx="6">
                  <c:v>87.441000000000003</c:v>
                </c:pt>
                <c:pt idx="7">
                  <c:v>88.028999999999996</c:v>
                </c:pt>
                <c:pt idx="8">
                  <c:v>88.823999999999998</c:v>
                </c:pt>
                <c:pt idx="9">
                  <c:v>89.265000000000001</c:v>
                </c:pt>
                <c:pt idx="10">
                  <c:v>89.721000000000004</c:v>
                </c:pt>
                <c:pt idx="11">
                  <c:v>88.75</c:v>
                </c:pt>
                <c:pt idx="12">
                  <c:v>89.734999999999999</c:v>
                </c:pt>
                <c:pt idx="13">
                  <c:v>89.808999999999997</c:v>
                </c:pt>
                <c:pt idx="14">
                  <c:v>89.132000000000005</c:v>
                </c:pt>
                <c:pt idx="15">
                  <c:v>90.073999999999998</c:v>
                </c:pt>
                <c:pt idx="16">
                  <c:v>89.882000000000005</c:v>
                </c:pt>
                <c:pt idx="17">
                  <c:v>89.471000000000004</c:v>
                </c:pt>
                <c:pt idx="18">
                  <c:v>89.543999999999997</c:v>
                </c:pt>
                <c:pt idx="19">
                  <c:v>89.662000000000006</c:v>
                </c:pt>
                <c:pt idx="20">
                  <c:v>90</c:v>
                </c:pt>
                <c:pt idx="21">
                  <c:v>90.558999999999997</c:v>
                </c:pt>
                <c:pt idx="22">
                  <c:v>91.25</c:v>
                </c:pt>
                <c:pt idx="23">
                  <c:v>91.5</c:v>
                </c:pt>
                <c:pt idx="24">
                  <c:v>89.956000000000003</c:v>
                </c:pt>
                <c:pt idx="25">
                  <c:v>91.308999999999997</c:v>
                </c:pt>
                <c:pt idx="26">
                  <c:v>91.971000000000004</c:v>
                </c:pt>
                <c:pt idx="27">
                  <c:v>91.941000000000003</c:v>
                </c:pt>
                <c:pt idx="28">
                  <c:v>91.028999999999996</c:v>
                </c:pt>
                <c:pt idx="29">
                  <c:v>92.102999999999994</c:v>
                </c:pt>
                <c:pt idx="30">
                  <c:v>91.706000000000003</c:v>
                </c:pt>
                <c:pt idx="31">
                  <c:v>92.265000000000001</c:v>
                </c:pt>
                <c:pt idx="32">
                  <c:v>90.971000000000004</c:v>
                </c:pt>
                <c:pt idx="33">
                  <c:v>92.25</c:v>
                </c:pt>
                <c:pt idx="34">
                  <c:v>93.382000000000005</c:v>
                </c:pt>
                <c:pt idx="35">
                  <c:v>93.367999999999995</c:v>
                </c:pt>
                <c:pt idx="36">
                  <c:v>95.647000000000006</c:v>
                </c:pt>
                <c:pt idx="37">
                  <c:v>95.823999999999998</c:v>
                </c:pt>
                <c:pt idx="38">
                  <c:v>95.278999999999996</c:v>
                </c:pt>
                <c:pt idx="39">
                  <c:v>98.984999999999999</c:v>
                </c:pt>
                <c:pt idx="40">
                  <c:v>101.015</c:v>
                </c:pt>
                <c:pt idx="41">
                  <c:v>104.61799999999999</c:v>
                </c:pt>
                <c:pt idx="42">
                  <c:v>108.33799999999999</c:v>
                </c:pt>
                <c:pt idx="43">
                  <c:v>112.706</c:v>
                </c:pt>
                <c:pt idx="44">
                  <c:v>120.735</c:v>
                </c:pt>
                <c:pt idx="45">
                  <c:v>127.294</c:v>
                </c:pt>
                <c:pt idx="46">
                  <c:v>135.82400000000001</c:v>
                </c:pt>
                <c:pt idx="47">
                  <c:v>145.67599999999999</c:v>
                </c:pt>
                <c:pt idx="48">
                  <c:v>156.559</c:v>
                </c:pt>
                <c:pt idx="49">
                  <c:v>167.191</c:v>
                </c:pt>
                <c:pt idx="50">
                  <c:v>177.25</c:v>
                </c:pt>
                <c:pt idx="51">
                  <c:v>187.221</c:v>
                </c:pt>
                <c:pt idx="52">
                  <c:v>193.58799999999999</c:v>
                </c:pt>
                <c:pt idx="53">
                  <c:v>200.75</c:v>
                </c:pt>
                <c:pt idx="54">
                  <c:v>205.471</c:v>
                </c:pt>
                <c:pt idx="55">
                  <c:v>206.01499999999999</c:v>
                </c:pt>
                <c:pt idx="56">
                  <c:v>202.92599999999999</c:v>
                </c:pt>
                <c:pt idx="57">
                  <c:v>195.809</c:v>
                </c:pt>
                <c:pt idx="58">
                  <c:v>179.721</c:v>
                </c:pt>
                <c:pt idx="59">
                  <c:v>154.60300000000001</c:v>
                </c:pt>
                <c:pt idx="60">
                  <c:v>125.029</c:v>
                </c:pt>
                <c:pt idx="61">
                  <c:v>101.809</c:v>
                </c:pt>
                <c:pt idx="62">
                  <c:v>92.926000000000002</c:v>
                </c:pt>
                <c:pt idx="63">
                  <c:v>91.721000000000004</c:v>
                </c:pt>
                <c:pt idx="64">
                  <c:v>91.043999999999997</c:v>
                </c:pt>
                <c:pt idx="65">
                  <c:v>90.206000000000003</c:v>
                </c:pt>
                <c:pt idx="66">
                  <c:v>90.456000000000003</c:v>
                </c:pt>
                <c:pt idx="67">
                  <c:v>91.852999999999994</c:v>
                </c:pt>
                <c:pt idx="68">
                  <c:v>93.765000000000001</c:v>
                </c:pt>
                <c:pt idx="69">
                  <c:v>95.617999999999995</c:v>
                </c:pt>
                <c:pt idx="70">
                  <c:v>97.308999999999997</c:v>
                </c:pt>
                <c:pt idx="71">
                  <c:v>101.10299999999999</c:v>
                </c:pt>
                <c:pt idx="72">
                  <c:v>105.721</c:v>
                </c:pt>
                <c:pt idx="73">
                  <c:v>109.809</c:v>
                </c:pt>
                <c:pt idx="74">
                  <c:v>117.14700000000001</c:v>
                </c:pt>
                <c:pt idx="75">
                  <c:v>123.309</c:v>
                </c:pt>
                <c:pt idx="76">
                  <c:v>130.42599999999999</c:v>
                </c:pt>
                <c:pt idx="77">
                  <c:v>136.73500000000001</c:v>
                </c:pt>
                <c:pt idx="78">
                  <c:v>141.17599999999999</c:v>
                </c:pt>
                <c:pt idx="79">
                  <c:v>143.971</c:v>
                </c:pt>
                <c:pt idx="80">
                  <c:v>145.51499999999999</c:v>
                </c:pt>
                <c:pt idx="81">
                  <c:v>140.73500000000001</c:v>
                </c:pt>
                <c:pt idx="82">
                  <c:v>133.559</c:v>
                </c:pt>
                <c:pt idx="83">
                  <c:v>119.471</c:v>
                </c:pt>
                <c:pt idx="84">
                  <c:v>106.14700000000001</c:v>
                </c:pt>
                <c:pt idx="85">
                  <c:v>97.382000000000005</c:v>
                </c:pt>
                <c:pt idx="86">
                  <c:v>92.721000000000004</c:v>
                </c:pt>
                <c:pt idx="87">
                  <c:v>90.823999999999998</c:v>
                </c:pt>
                <c:pt idx="88">
                  <c:v>89.617999999999995</c:v>
                </c:pt>
                <c:pt idx="89">
                  <c:v>88.543999999999997</c:v>
                </c:pt>
                <c:pt idx="90">
                  <c:v>88.662000000000006</c:v>
                </c:pt>
                <c:pt idx="91">
                  <c:v>89.293999999999997</c:v>
                </c:pt>
                <c:pt idx="92">
                  <c:v>89.528999999999996</c:v>
                </c:pt>
                <c:pt idx="93">
                  <c:v>88.882000000000005</c:v>
                </c:pt>
                <c:pt idx="94">
                  <c:v>88.808999999999997</c:v>
                </c:pt>
                <c:pt idx="95">
                  <c:v>88.897000000000006</c:v>
                </c:pt>
                <c:pt idx="96">
                  <c:v>88</c:v>
                </c:pt>
                <c:pt idx="97">
                  <c:v>89.528999999999996</c:v>
                </c:pt>
                <c:pt idx="98">
                  <c:v>87.662000000000006</c:v>
                </c:pt>
                <c:pt idx="99">
                  <c:v>88.617999999999995</c:v>
                </c:pt>
                <c:pt idx="100">
                  <c:v>90.087999999999994</c:v>
                </c:pt>
                <c:pt idx="101">
                  <c:v>89.206000000000003</c:v>
                </c:pt>
                <c:pt idx="102">
                  <c:v>89.778999999999996</c:v>
                </c:pt>
                <c:pt idx="103">
                  <c:v>91.337999999999994</c:v>
                </c:pt>
                <c:pt idx="104">
                  <c:v>89.382000000000005</c:v>
                </c:pt>
                <c:pt idx="105">
                  <c:v>89.397000000000006</c:v>
                </c:pt>
                <c:pt idx="106">
                  <c:v>88.647000000000006</c:v>
                </c:pt>
                <c:pt idx="107">
                  <c:v>89.912000000000006</c:v>
                </c:pt>
                <c:pt idx="108">
                  <c:v>89.087999999999994</c:v>
                </c:pt>
                <c:pt idx="109">
                  <c:v>88.984999999999999</c:v>
                </c:pt>
                <c:pt idx="110">
                  <c:v>88.75</c:v>
                </c:pt>
                <c:pt idx="111">
                  <c:v>89.721000000000004</c:v>
                </c:pt>
                <c:pt idx="112">
                  <c:v>89.426000000000002</c:v>
                </c:pt>
                <c:pt idx="113">
                  <c:v>88.278999999999996</c:v>
                </c:pt>
                <c:pt idx="114">
                  <c:v>89.441000000000003</c:v>
                </c:pt>
                <c:pt idx="115">
                  <c:v>90.471000000000004</c:v>
                </c:pt>
                <c:pt idx="116">
                  <c:v>90.926000000000002</c:v>
                </c:pt>
                <c:pt idx="117">
                  <c:v>90.573999999999998</c:v>
                </c:pt>
                <c:pt idx="118">
                  <c:v>90.897000000000006</c:v>
                </c:pt>
                <c:pt idx="119">
                  <c:v>90.75</c:v>
                </c:pt>
                <c:pt idx="120">
                  <c:v>91.441000000000003</c:v>
                </c:pt>
                <c:pt idx="121">
                  <c:v>90.778999999999996</c:v>
                </c:pt>
                <c:pt idx="122">
                  <c:v>91.132000000000005</c:v>
                </c:pt>
                <c:pt idx="123">
                  <c:v>88.984999999999999</c:v>
                </c:pt>
                <c:pt idx="124">
                  <c:v>89.941000000000003</c:v>
                </c:pt>
                <c:pt idx="125">
                  <c:v>89.632000000000005</c:v>
                </c:pt>
                <c:pt idx="126">
                  <c:v>89.058999999999997</c:v>
                </c:pt>
                <c:pt idx="127">
                  <c:v>88.808999999999997</c:v>
                </c:pt>
                <c:pt idx="128">
                  <c:v>88.147000000000006</c:v>
                </c:pt>
                <c:pt idx="129">
                  <c:v>86.162000000000006</c:v>
                </c:pt>
                <c:pt idx="130">
                  <c:v>86.75</c:v>
                </c:pt>
                <c:pt idx="131">
                  <c:v>88.162000000000006</c:v>
                </c:pt>
                <c:pt idx="132">
                  <c:v>87.573999999999998</c:v>
                </c:pt>
                <c:pt idx="133">
                  <c:v>86.75</c:v>
                </c:pt>
                <c:pt idx="134">
                  <c:v>86.147000000000006</c:v>
                </c:pt>
                <c:pt idx="135">
                  <c:v>87.941000000000003</c:v>
                </c:pt>
                <c:pt idx="136">
                  <c:v>86.984999999999999</c:v>
                </c:pt>
                <c:pt idx="137">
                  <c:v>87.102999999999994</c:v>
                </c:pt>
                <c:pt idx="138">
                  <c:v>87.471000000000004</c:v>
                </c:pt>
                <c:pt idx="139">
                  <c:v>86.897000000000006</c:v>
                </c:pt>
                <c:pt idx="140">
                  <c:v>87.162000000000006</c:v>
                </c:pt>
                <c:pt idx="141">
                  <c:v>87.573999999999998</c:v>
                </c:pt>
                <c:pt idx="142">
                  <c:v>86.867999999999995</c:v>
                </c:pt>
                <c:pt idx="143">
                  <c:v>87.234999999999999</c:v>
                </c:pt>
                <c:pt idx="144">
                  <c:v>87.028999999999996</c:v>
                </c:pt>
                <c:pt idx="145">
                  <c:v>87.912000000000006</c:v>
                </c:pt>
                <c:pt idx="146">
                  <c:v>86.956000000000003</c:v>
                </c:pt>
                <c:pt idx="147">
                  <c:v>88.984999999999999</c:v>
                </c:pt>
                <c:pt idx="148">
                  <c:v>88.191000000000003</c:v>
                </c:pt>
                <c:pt idx="149">
                  <c:v>89.191000000000003</c:v>
                </c:pt>
                <c:pt idx="150">
                  <c:v>88.147000000000006</c:v>
                </c:pt>
                <c:pt idx="151">
                  <c:v>88.176000000000002</c:v>
                </c:pt>
                <c:pt idx="152">
                  <c:v>88.102999999999994</c:v>
                </c:pt>
                <c:pt idx="153">
                  <c:v>86.984999999999999</c:v>
                </c:pt>
                <c:pt idx="154">
                  <c:v>87.984999999999999</c:v>
                </c:pt>
                <c:pt idx="155">
                  <c:v>87.073999999999998</c:v>
                </c:pt>
                <c:pt idx="156">
                  <c:v>88.132000000000005</c:v>
                </c:pt>
                <c:pt idx="157">
                  <c:v>88.293999999999997</c:v>
                </c:pt>
                <c:pt idx="158">
                  <c:v>86.278999999999996</c:v>
                </c:pt>
                <c:pt idx="159">
                  <c:v>87.882000000000005</c:v>
                </c:pt>
                <c:pt idx="160">
                  <c:v>87.073999999999998</c:v>
                </c:pt>
                <c:pt idx="161">
                  <c:v>86.778999999999996</c:v>
                </c:pt>
                <c:pt idx="162">
                  <c:v>86.956000000000003</c:v>
                </c:pt>
                <c:pt idx="163">
                  <c:v>85.515000000000001</c:v>
                </c:pt>
                <c:pt idx="164">
                  <c:v>85.573999999999998</c:v>
                </c:pt>
                <c:pt idx="165">
                  <c:v>86.793999999999997</c:v>
                </c:pt>
                <c:pt idx="166">
                  <c:v>85.852999999999994</c:v>
                </c:pt>
                <c:pt idx="167">
                  <c:v>85.734999999999999</c:v>
                </c:pt>
                <c:pt idx="168">
                  <c:v>86.528999999999996</c:v>
                </c:pt>
                <c:pt idx="169">
                  <c:v>85.867999999999995</c:v>
                </c:pt>
                <c:pt idx="170">
                  <c:v>85.676000000000002</c:v>
                </c:pt>
                <c:pt idx="171">
                  <c:v>84.765000000000001</c:v>
                </c:pt>
                <c:pt idx="172">
                  <c:v>85.587999999999994</c:v>
                </c:pt>
                <c:pt idx="173">
                  <c:v>85.882000000000005</c:v>
                </c:pt>
                <c:pt idx="174">
                  <c:v>86.647000000000006</c:v>
                </c:pt>
                <c:pt idx="175">
                  <c:v>85.823999999999998</c:v>
                </c:pt>
                <c:pt idx="176">
                  <c:v>86.984999999999999</c:v>
                </c:pt>
                <c:pt idx="177">
                  <c:v>85.897000000000006</c:v>
                </c:pt>
                <c:pt idx="178">
                  <c:v>85.676000000000002</c:v>
                </c:pt>
                <c:pt idx="179">
                  <c:v>86.102999999999994</c:v>
                </c:pt>
                <c:pt idx="180">
                  <c:v>86.397000000000006</c:v>
                </c:pt>
                <c:pt idx="181">
                  <c:v>85.308999999999997</c:v>
                </c:pt>
                <c:pt idx="182">
                  <c:v>85.073999999999998</c:v>
                </c:pt>
                <c:pt idx="183">
                  <c:v>86.75</c:v>
                </c:pt>
                <c:pt idx="184">
                  <c:v>85.441000000000003</c:v>
                </c:pt>
                <c:pt idx="185">
                  <c:v>86.412000000000006</c:v>
                </c:pt>
                <c:pt idx="186">
                  <c:v>85.573999999999998</c:v>
                </c:pt>
                <c:pt idx="187">
                  <c:v>84.793999999999997</c:v>
                </c:pt>
                <c:pt idx="188">
                  <c:v>87.426000000000002</c:v>
                </c:pt>
                <c:pt idx="189">
                  <c:v>84.265000000000001</c:v>
                </c:pt>
                <c:pt idx="190">
                  <c:v>85.382000000000005</c:v>
                </c:pt>
                <c:pt idx="191">
                  <c:v>85.984999999999999</c:v>
                </c:pt>
                <c:pt idx="192">
                  <c:v>85.793999999999997</c:v>
                </c:pt>
                <c:pt idx="193">
                  <c:v>87.265000000000001</c:v>
                </c:pt>
                <c:pt idx="194">
                  <c:v>84.515000000000001</c:v>
                </c:pt>
                <c:pt idx="195">
                  <c:v>86.823999999999998</c:v>
                </c:pt>
                <c:pt idx="196">
                  <c:v>86.984999999999999</c:v>
                </c:pt>
                <c:pt idx="197">
                  <c:v>85.147000000000006</c:v>
                </c:pt>
                <c:pt idx="198">
                  <c:v>85.382000000000005</c:v>
                </c:pt>
                <c:pt idx="199">
                  <c:v>86.367999999999995</c:v>
                </c:pt>
                <c:pt idx="200">
                  <c:v>85.308999999999997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'C'!$U$6:$U$206</c:f>
              <c:numCache>
                <c:formatCode>0.00</c:formatCode>
                <c:ptCount val="201"/>
                <c:pt idx="0">
                  <c:v>90.426855490586803</c:v>
                </c:pt>
                <c:pt idx="1">
                  <c:v>90.421800270105948</c:v>
                </c:pt>
                <c:pt idx="2">
                  <c:v>90.416746138029623</c:v>
                </c:pt>
                <c:pt idx="3">
                  <c:v>90.411693165093297</c:v>
                </c:pt>
                <c:pt idx="4">
                  <c:v>90.40664142554634</c:v>
                </c:pt>
                <c:pt idx="5">
                  <c:v>90.401590997170857</c:v>
                </c:pt>
                <c:pt idx="6">
                  <c:v>90.396541961271652</c:v>
                </c:pt>
                <c:pt idx="7">
                  <c:v>90.391494402631068</c:v>
                </c:pt>
                <c:pt idx="8">
                  <c:v>90.386448409422371</c:v>
                </c:pt>
                <c:pt idx="9">
                  <c:v>90.381404073073966</c:v>
                </c:pt>
                <c:pt idx="10">
                  <c:v>90.376361488075574</c:v>
                </c:pt>
                <c:pt idx="11">
                  <c:v>90.371320751716752</c:v>
                </c:pt>
                <c:pt idx="12">
                  <c:v>90.366281963746459</c:v>
                </c:pt>
                <c:pt idx="13">
                  <c:v>90.361245225940962</c:v>
                </c:pt>
                <c:pt idx="14">
                  <c:v>90.356210641566832</c:v>
                </c:pt>
                <c:pt idx="15">
                  <c:v>90.351178314728045</c:v>
                </c:pt>
                <c:pt idx="16">
                  <c:v>90.346148349599048</c:v>
                </c:pt>
                <c:pt idx="17">
                  <c:v>90.341120849606853</c:v>
                </c:pt>
                <c:pt idx="18">
                  <c:v>90.336095916850155</c:v>
                </c:pt>
                <c:pt idx="19">
                  <c:v>90.33107365284701</c:v>
                </c:pt>
                <c:pt idx="20">
                  <c:v>90.326054164403104</c:v>
                </c:pt>
                <c:pt idx="21">
                  <c:v>90.321037587035192</c:v>
                </c:pt>
                <c:pt idx="22">
                  <c:v>90.316024164698632</c:v>
                </c:pt>
                <c:pt idx="23">
                  <c:v>90.311014500743738</c:v>
                </c:pt>
                <c:pt idx="24">
                  <c:v>90.306010304448392</c:v>
                </c:pt>
                <c:pt idx="25">
                  <c:v>90.301016503406103</c:v>
                </c:pt>
                <c:pt idx="26">
                  <c:v>90.296046938984219</c:v>
                </c:pt>
                <c:pt idx="27">
                  <c:v>90.291138999667908</c:v>
                </c:pt>
                <c:pt idx="28">
                  <c:v>90.286389426432549</c:v>
                </c:pt>
                <c:pt idx="29">
                  <c:v>90.282037662332982</c:v>
                </c:pt>
                <c:pt idx="30">
                  <c:v>90.278650197147542</c:v>
                </c:pt>
                <c:pt idx="31">
                  <c:v>90.277507285483452</c:v>
                </c:pt>
                <c:pt idx="32">
                  <c:v>90.281370765367427</c:v>
                </c:pt>
                <c:pt idx="33">
                  <c:v>90.295922871208958</c:v>
                </c:pt>
                <c:pt idx="34">
                  <c:v>90.332301352264579</c:v>
                </c:pt>
                <c:pt idx="35">
                  <c:v>90.41127740726705</c:v>
                </c:pt>
                <c:pt idx="36">
                  <c:v>90.569646302716407</c:v>
                </c:pt>
                <c:pt idx="37">
                  <c:v>90.869190177133802</c:v>
                </c:pt>
                <c:pt idx="38">
                  <c:v>91.407959813924776</c:v>
                </c:pt>
                <c:pt idx="39">
                  <c:v>92.33247062237038</c:v>
                </c:pt>
                <c:pt idx="40">
                  <c:v>93.847730055999591</c:v>
                </c:pt>
                <c:pt idx="41">
                  <c:v>96.220113214101474</c:v>
                </c:pt>
                <c:pt idx="42">
                  <c:v>99.766673704650316</c:v>
                </c:pt>
                <c:pt idx="43">
                  <c:v>104.82454610694586</c:v>
                </c:pt>
                <c:pt idx="44">
                  <c:v>111.69672678840364</c:v>
                </c:pt>
                <c:pt idx="45">
                  <c:v>120.57626044458836</c:v>
                </c:pt>
                <c:pt idx="46">
                  <c:v>131.4591189580247</c:v>
                </c:pt>
                <c:pt idx="47">
                  <c:v>144.06473035772561</c:v>
                </c:pt>
                <c:pt idx="48">
                  <c:v>157.78883061827554</c:v>
                </c:pt>
                <c:pt idx="49">
                  <c:v>171.71250607898901</c:v>
                </c:pt>
                <c:pt idx="50">
                  <c:v>184.68185861218305</c:v>
                </c:pt>
                <c:pt idx="51">
                  <c:v>195.4555433410182</c:v>
                </c:pt>
                <c:pt idx="52">
                  <c:v>202.89691912943923</c:v>
                </c:pt>
                <c:pt idx="53">
                  <c:v>206.17059907823429</c:v>
                </c:pt>
                <c:pt idx="54">
                  <c:v>204.89659869759421</c:v>
                </c:pt>
                <c:pt idx="55">
                  <c:v>199.22277735455015</c:v>
                </c:pt>
                <c:pt idx="56">
                  <c:v>189.79648560105485</c:v>
                </c:pt>
                <c:pt idx="57">
                  <c:v>177.64293305079437</c:v>
                </c:pt>
                <c:pt idx="58">
                  <c:v>163.98186853071576</c:v>
                </c:pt>
                <c:pt idx="59">
                  <c:v>150.02783482229796</c:v>
                </c:pt>
                <c:pt idx="60">
                  <c:v>136.81879212930829</c:v>
                </c:pt>
                <c:pt idx="61">
                  <c:v>125.10491351113549</c:v>
                </c:pt>
                <c:pt idx="62">
                  <c:v>115.30966157509566</c:v>
                </c:pt>
                <c:pt idx="63">
                  <c:v>107.55613362207345</c:v>
                </c:pt>
                <c:pt idx="64">
                  <c:v>101.7388886981295</c:v>
                </c:pt>
                <c:pt idx="65">
                  <c:v>97.617425274272108</c:v>
                </c:pt>
                <c:pt idx="66">
                  <c:v>94.910851674994078</c:v>
                </c:pt>
                <c:pt idx="67">
                  <c:v>93.380166219136413</c:v>
                </c:pt>
                <c:pt idx="68">
                  <c:v>92.890293609665591</c:v>
                </c:pt>
                <c:pt idx="69">
                  <c:v>93.445362468058022</c:v>
                </c:pt>
                <c:pt idx="70">
                  <c:v>95.187745839340138</c:v>
                </c:pt>
                <c:pt idx="71">
                  <c:v>98.348521376806204</c:v>
                </c:pt>
                <c:pt idx="72">
                  <c:v>103.14167011658058</c:v>
                </c:pt>
                <c:pt idx="73">
                  <c:v>109.61246499622301</c:v>
                </c:pt>
                <c:pt idx="74">
                  <c:v>117.48001927436994</c:v>
                </c:pt>
                <c:pt idx="75">
                  <c:v>126.04078047334831</c:v>
                </c:pt>
                <c:pt idx="76">
                  <c:v>134.2021454071517</c:v>
                </c:pt>
                <c:pt idx="77">
                  <c:v>140.67803272947299</c:v>
                </c:pt>
                <c:pt idx="78">
                  <c:v>144.30821016337967</c:v>
                </c:pt>
                <c:pt idx="79">
                  <c:v>144.39365671517567</c:v>
                </c:pt>
                <c:pt idx="80">
                  <c:v>140.91405419994641</c:v>
                </c:pt>
                <c:pt idx="81">
                  <c:v>134.5338844002035</c:v>
                </c:pt>
                <c:pt idx="82">
                  <c:v>126.39421842180413</c:v>
                </c:pt>
                <c:pt idx="83">
                  <c:v>117.77939507876947</c:v>
                </c:pt>
                <c:pt idx="84">
                  <c:v>109.7916649019281</c:v>
                </c:pt>
                <c:pt idx="85">
                  <c:v>103.14395507474022</c:v>
                </c:pt>
                <c:pt idx="86">
                  <c:v>98.112627032061354</c:v>
                </c:pt>
                <c:pt idx="87">
                  <c:v>94.621075540554074</c:v>
                </c:pt>
                <c:pt idx="88">
                  <c:v>92.385781506364779</c:v>
                </c:pt>
                <c:pt idx="89">
                  <c:v>91.057696497324727</c:v>
                </c:pt>
                <c:pt idx="90">
                  <c:v>90.319260502025216</c:v>
                </c:pt>
                <c:pt idx="91">
                  <c:v>89.929022497187972</c:v>
                </c:pt>
                <c:pt idx="92">
                  <c:v>89.726572963422939</c:v>
                </c:pt>
                <c:pt idx="93">
                  <c:v>89.616770848126777</c:v>
                </c:pt>
                <c:pt idx="94">
                  <c:v>89.548635418624769</c:v>
                </c:pt>
                <c:pt idx="95">
                  <c:v>89.497333898174972</c:v>
                </c:pt>
                <c:pt idx="96">
                  <c:v>89.45188295629508</c:v>
                </c:pt>
                <c:pt idx="97">
                  <c:v>89.407977921877062</c:v>
                </c:pt>
                <c:pt idx="98">
                  <c:v>89.364333260082631</c:v>
                </c:pt>
                <c:pt idx="99">
                  <c:v>89.321049148376304</c:v>
                </c:pt>
                <c:pt idx="100">
                  <c:v>89.279006545569999</c:v>
                </c:pt>
                <c:pt idx="101">
                  <c:v>89.23973183383751</c:v>
                </c:pt>
                <c:pt idx="102">
                  <c:v>89.205449269073895</c:v>
                </c:pt>
                <c:pt idx="103">
                  <c:v>89.17917706149035</c:v>
                </c:pt>
                <c:pt idx="104">
                  <c:v>89.164775444128992</c:v>
                </c:pt>
                <c:pt idx="105">
                  <c:v>89.16686887609896</c:v>
                </c:pt>
                <c:pt idx="106">
                  <c:v>89.190570755380648</c:v>
                </c:pt>
                <c:pt idx="107">
                  <c:v>89.240957257081163</c:v>
                </c:pt>
                <c:pt idx="108">
                  <c:v>89.322277915985239</c:v>
                </c:pt>
                <c:pt idx="109">
                  <c:v>89.436955981187552</c:v>
                </c:pt>
                <c:pt idx="110">
                  <c:v>89.584512296698279</c:v>
                </c:pt>
                <c:pt idx="111">
                  <c:v>89.760622548164065</c:v>
                </c:pt>
                <c:pt idx="112">
                  <c:v>89.956561998352043</c:v>
                </c:pt>
                <c:pt idx="113">
                  <c:v>90.159278019837217</c:v>
                </c:pt>
                <c:pt idx="114">
                  <c:v>90.35224414875259</c:v>
                </c:pt>
                <c:pt idx="115">
                  <c:v>90.517096485013397</c:v>
                </c:pt>
                <c:pt idx="116">
                  <c:v>90.635865211663443</c:v>
                </c:pt>
                <c:pt idx="117">
                  <c:v>90.693441018792115</c:v>
                </c:pt>
                <c:pt idx="118">
                  <c:v>90.679812946912506</c:v>
                </c:pt>
                <c:pt idx="119">
                  <c:v>90.591620553189131</c:v>
                </c:pt>
                <c:pt idx="120">
                  <c:v>90.432688318043205</c:v>
                </c:pt>
                <c:pt idx="121">
                  <c:v>90.213425638348355</c:v>
                </c:pt>
                <c:pt idx="122">
                  <c:v>89.949223609992771</c:v>
                </c:pt>
                <c:pt idx="123">
                  <c:v>89.658191195753446</c:v>
                </c:pt>
                <c:pt idx="124">
                  <c:v>89.358691668639196</c:v>
                </c:pt>
                <c:pt idx="125">
                  <c:v>89.067139380075417</c:v>
                </c:pt>
                <c:pt idx="126">
                  <c:v>88.796408074001121</c:v>
                </c:pt>
                <c:pt idx="127">
                  <c:v>88.555026526388104</c:v>
                </c:pt>
                <c:pt idx="128">
                  <c:v>88.347150178040792</c:v>
                </c:pt>
                <c:pt idx="129">
                  <c:v>88.173148107147256</c:v>
                </c:pt>
                <c:pt idx="130">
                  <c:v>88.030562968565775</c:v>
                </c:pt>
                <c:pt idx="131">
                  <c:v>87.915192518025222</c:v>
                </c:pt>
                <c:pt idx="132">
                  <c:v>87.822089463293679</c:v>
                </c:pt>
                <c:pt idx="133">
                  <c:v>87.746355003125146</c:v>
                </c:pt>
                <c:pt idx="134">
                  <c:v>87.683683323649177</c:v>
                </c:pt>
                <c:pt idx="135">
                  <c:v>87.630679271767832</c:v>
                </c:pt>
                <c:pt idx="136">
                  <c:v>87.585009040260474</c:v>
                </c:pt>
                <c:pt idx="137">
                  <c:v>87.545452424663452</c:v>
                </c:pt>
                <c:pt idx="138">
                  <c:v>87.511909330498113</c:v>
                </c:pt>
                <c:pt idx="139">
                  <c:v>87.485380139861633</c:v>
                </c:pt>
                <c:pt idx="140">
                  <c:v>87.467898731839071</c:v>
                </c:pt>
                <c:pt idx="141">
                  <c:v>87.462360165606711</c:v>
                </c:pt>
                <c:pt idx="142">
                  <c:v>87.472166547187598</c:v>
                </c:pt>
                <c:pt idx="143">
                  <c:v>87.500629077180093</c:v>
                </c:pt>
                <c:pt idx="144">
                  <c:v>87.55012117908035</c:v>
                </c:pt>
                <c:pt idx="145">
                  <c:v>87.621073195708775</c:v>
                </c:pt>
                <c:pt idx="146">
                  <c:v>87.711010114212215</c:v>
                </c:pt>
                <c:pt idx="147">
                  <c:v>87.813918192192048</c:v>
                </c:pt>
                <c:pt idx="148">
                  <c:v>87.920235731943066</c:v>
                </c:pt>
                <c:pt idx="149">
                  <c:v>88.017664287834251</c:v>
                </c:pt>
                <c:pt idx="150">
                  <c:v>88.092793716249204</c:v>
                </c:pt>
                <c:pt idx="151">
                  <c:v>88.133280198645224</c:v>
                </c:pt>
                <c:pt idx="152">
                  <c:v>88.130099359199278</c:v>
                </c:pt>
                <c:pt idx="153">
                  <c:v>88.079307908514963</c:v>
                </c:pt>
                <c:pt idx="154">
                  <c:v>87.982838308940671</c:v>
                </c:pt>
                <c:pt idx="155">
                  <c:v>87.848104700517339</c:v>
                </c:pt>
                <c:pt idx="156">
                  <c:v>87.686530520068885</c:v>
                </c:pt>
                <c:pt idx="157">
                  <c:v>87.511401164392709</c:v>
                </c:pt>
                <c:pt idx="158">
                  <c:v>87.335597795917835</c:v>
                </c:pt>
                <c:pt idx="159">
                  <c:v>87.169738806658586</c:v>
                </c:pt>
                <c:pt idx="160">
                  <c:v>87.021073321569872</c:v>
                </c:pt>
                <c:pt idx="161">
                  <c:v>86.893218326340943</c:v>
                </c:pt>
                <c:pt idx="162">
                  <c:v>86.786601605585233</c:v>
                </c:pt>
                <c:pt idx="163">
                  <c:v>86.699334180546757</c:v>
                </c:pt>
                <c:pt idx="164">
                  <c:v>86.628209144077175</c:v>
                </c:pt>
                <c:pt idx="165">
                  <c:v>86.569586311792449</c:v>
                </c:pt>
                <c:pt idx="166">
                  <c:v>86.520028302744734</c:v>
                </c:pt>
                <c:pt idx="167">
                  <c:v>86.476658055772376</c:v>
                </c:pt>
                <c:pt idx="168">
                  <c:v>86.437281070313873</c:v>
                </c:pt>
                <c:pt idx="169">
                  <c:v>86.400349105726377</c:v>
                </c:pt>
                <c:pt idx="170">
                  <c:v>86.364842668439877</c:v>
                </c:pt>
                <c:pt idx="171">
                  <c:v>86.330131362251805</c:v>
                </c:pt>
                <c:pt idx="172">
                  <c:v>86.295847490865498</c:v>
                </c:pt>
                <c:pt idx="173">
                  <c:v>86.261787962513154</c:v>
                </c:pt>
                <c:pt idx="174">
                  <c:v>86.227846116053072</c:v>
                </c:pt>
                <c:pt idx="175">
                  <c:v>86.193968384038996</c:v>
                </c:pt>
                <c:pt idx="176">
                  <c:v>86.160128785985293</c:v>
                </c:pt>
                <c:pt idx="177">
                  <c:v>86.126314920122624</c:v>
                </c:pt>
                <c:pt idx="178">
                  <c:v>86.092520745859673</c:v>
                </c:pt>
                <c:pt idx="179">
                  <c:v>86.058743080687364</c:v>
                </c:pt>
                <c:pt idx="180">
                  <c:v>86.024979992762681</c:v>
                </c:pt>
                <c:pt idx="181">
                  <c:v>85.991230100810483</c:v>
                </c:pt>
                <c:pt idx="182">
                  <c:v>85.957492282874384</c:v>
                </c:pt>
                <c:pt idx="183">
                  <c:v>85.923765559089972</c:v>
                </c:pt>
                <c:pt idx="184">
                  <c:v>85.890049044669823</c:v>
                </c:pt>
                <c:pt idx="185">
                  <c:v>85.856341929884564</c:v>
                </c:pt>
                <c:pt idx="186">
                  <c:v>85.822643470046998</c:v>
                </c:pt>
                <c:pt idx="187">
                  <c:v>85.78895297917046</c:v>
                </c:pt>
                <c:pt idx="188">
                  <c:v>85.755269825055919</c:v>
                </c:pt>
                <c:pt idx="189">
                  <c:v>85.721593425043423</c:v>
                </c:pt>
                <c:pt idx="190">
                  <c:v>85.68792324216848</c:v>
                </c:pt>
                <c:pt idx="191">
                  <c:v>85.654258781631782</c:v>
                </c:pt>
                <c:pt idx="192">
                  <c:v>85.620599587540781</c:v>
                </c:pt>
                <c:pt idx="193">
                  <c:v>85.586945239898611</c:v>
                </c:pt>
                <c:pt idx="194">
                  <c:v>85.55329535182139</c:v>
                </c:pt>
                <c:pt idx="195">
                  <c:v>85.519649566966478</c:v>
                </c:pt>
                <c:pt idx="196">
                  <c:v>85.486007557156412</c:v>
                </c:pt>
                <c:pt idx="197">
                  <c:v>85.452369020184008</c:v>
                </c:pt>
                <c:pt idx="198">
                  <c:v>85.418733677785298</c:v>
                </c:pt>
                <c:pt idx="199">
                  <c:v>85.38510127376756</c:v>
                </c:pt>
                <c:pt idx="200">
                  <c:v>85.351471572281298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'C'!$AY$6:$AY$206</c:f>
              <c:numCache>
                <c:formatCode>General</c:formatCode>
                <c:ptCount val="201"/>
                <c:pt idx="0">
                  <c:v>90.426855490586803</c:v>
                </c:pt>
                <c:pt idx="1">
                  <c:v>90.421800270105948</c:v>
                </c:pt>
                <c:pt idx="2">
                  <c:v>90.416746138029623</c:v>
                </c:pt>
                <c:pt idx="3">
                  <c:v>90.411693165093297</c:v>
                </c:pt>
                <c:pt idx="4">
                  <c:v>90.40664142554634</c:v>
                </c:pt>
                <c:pt idx="5">
                  <c:v>90.401590997170857</c:v>
                </c:pt>
                <c:pt idx="6">
                  <c:v>90.396541961271652</c:v>
                </c:pt>
                <c:pt idx="7">
                  <c:v>90.391494402631068</c:v>
                </c:pt>
                <c:pt idx="8">
                  <c:v>90.386448409422371</c:v>
                </c:pt>
                <c:pt idx="9">
                  <c:v>90.381404073073966</c:v>
                </c:pt>
                <c:pt idx="10">
                  <c:v>90.37636148807556</c:v>
                </c:pt>
                <c:pt idx="11">
                  <c:v>90.371320751716695</c:v>
                </c:pt>
                <c:pt idx="12">
                  <c:v>90.366281963746189</c:v>
                </c:pt>
                <c:pt idx="13">
                  <c:v>90.361245225939612</c:v>
                </c:pt>
                <c:pt idx="14">
                  <c:v>90.356210641560324</c:v>
                </c:pt>
                <c:pt idx="15">
                  <c:v>90.351178314697805</c:v>
                </c:pt>
                <c:pt idx="16">
                  <c:v>90.346148349464031</c:v>
                </c:pt>
                <c:pt idx="17">
                  <c:v>90.341120849027405</c:v>
                </c:pt>
                <c:pt idx="18">
                  <c:v>90.336095914459989</c:v>
                </c:pt>
                <c:pt idx="19">
                  <c:v>90.331073643371383</c:v>
                </c:pt>
                <c:pt idx="20">
                  <c:v>90.326054128298622</c:v>
                </c:pt>
                <c:pt idx="21">
                  <c:v>90.321037454818196</c:v>
                </c:pt>
                <c:pt idx="22">
                  <c:v>90.316023699341855</c:v>
                </c:pt>
                <c:pt idx="23">
                  <c:v>90.311012926552507</c:v>
                </c:pt>
                <c:pt idx="24">
                  <c:v>90.306005186432614</c:v>
                </c:pt>
                <c:pt idx="25">
                  <c:v>90.30100051082978</c:v>
                </c:pt>
                <c:pt idx="26">
                  <c:v>90.295998909499744</c:v>
                </c:pt>
                <c:pt idx="27">
                  <c:v>90.291000365557608</c:v>
                </c:pt>
                <c:pt idx="28">
                  <c:v>90.286004830262101</c:v>
                </c:pt>
                <c:pt idx="29">
                  <c:v>90.281012217047277</c:v>
                </c:pt>
                <c:pt idx="30">
                  <c:v>90.276022394707255</c:v>
                </c:pt>
                <c:pt idx="31">
                  <c:v>90.271035179628342</c:v>
                </c:pt>
                <c:pt idx="32">
                  <c:v>90.266050326950818</c:v>
                </c:pt>
                <c:pt idx="33">
                  <c:v>90.261067520530489</c:v>
                </c:pt>
                <c:pt idx="34">
                  <c:v>90.256086361554878</c:v>
                </c:pt>
                <c:pt idx="35">
                  <c:v>90.251106355653818</c:v>
                </c:pt>
                <c:pt idx="36">
                  <c:v>90.246126898327518</c:v>
                </c:pt>
                <c:pt idx="37">
                  <c:v>90.24114725849617</c:v>
                </c:pt>
                <c:pt idx="38">
                  <c:v>90.236166559956047</c:v>
                </c:pt>
                <c:pt idx="39">
                  <c:v>90.231183760505047</c:v>
                </c:pt>
                <c:pt idx="40">
                  <c:v>90.226197628478729</c:v>
                </c:pt>
                <c:pt idx="41">
                  <c:v>90.221206716412453</c:v>
                </c:pt>
                <c:pt idx="42">
                  <c:v>90.216209331521185</c:v>
                </c:pt>
                <c:pt idx="43">
                  <c:v>90.211203502660837</c:v>
                </c:pt>
                <c:pt idx="44">
                  <c:v>90.206186943407857</c:v>
                </c:pt>
                <c:pt idx="45">
                  <c:v>90.201157010866126</c:v>
                </c:pt>
                <c:pt idx="46">
                  <c:v>90.196110659781908</c:v>
                </c:pt>
                <c:pt idx="47">
                  <c:v>90.191044391520322</c:v>
                </c:pt>
                <c:pt idx="48">
                  <c:v>90.185954197431329</c:v>
                </c:pt>
                <c:pt idx="49">
                  <c:v>90.180835496110475</c:v>
                </c:pt>
                <c:pt idx="50">
                  <c:v>90.175683064039632</c:v>
                </c:pt>
                <c:pt idx="51">
                  <c:v>90.170490959081718</c:v>
                </c:pt>
                <c:pt idx="52">
                  <c:v>90.165252436296413</c:v>
                </c:pt>
                <c:pt idx="53">
                  <c:v>90.159959855551378</c:v>
                </c:pt>
                <c:pt idx="54">
                  <c:v>90.154604580421747</c:v>
                </c:pt>
                <c:pt idx="55">
                  <c:v>90.149176867908821</c:v>
                </c:pt>
                <c:pt idx="56">
                  <c:v>90.143665748568154</c:v>
                </c:pt>
                <c:pt idx="57">
                  <c:v>90.138058896724587</c:v>
                </c:pt>
                <c:pt idx="58">
                  <c:v>90.132342490572668</c:v>
                </c:pt>
                <c:pt idx="59">
                  <c:v>90.126501062122472</c:v>
                </c:pt>
                <c:pt idx="60">
                  <c:v>90.120517337161289</c:v>
                </c:pt>
                <c:pt idx="61">
                  <c:v>90.114372065668903</c:v>
                </c:pt>
                <c:pt idx="62">
                  <c:v>90.108043843458162</c:v>
                </c:pt>
                <c:pt idx="63">
                  <c:v>90.101508926223033</c:v>
                </c:pt>
                <c:pt idx="64">
                  <c:v>90.094741037672435</c:v>
                </c:pt>
                <c:pt idx="65">
                  <c:v>90.087711174020029</c:v>
                </c:pt>
                <c:pt idx="66">
                  <c:v>90.080387407795044</c:v>
                </c:pt>
                <c:pt idx="67">
                  <c:v>90.072734694743772</c:v>
                </c:pt>
                <c:pt idx="68">
                  <c:v>90.064714688506569</c:v>
                </c:pt>
                <c:pt idx="69">
                  <c:v>90.056285568779415</c:v>
                </c:pt>
                <c:pt idx="70">
                  <c:v>90.047401889790152</c:v>
                </c:pt>
                <c:pt idx="71">
                  <c:v>90.038014457119431</c:v>
                </c:pt>
                <c:pt idx="72">
                  <c:v>90.028070242142334</c:v>
                </c:pt>
                <c:pt idx="73">
                  <c:v>90.017512344609841</c:v>
                </c:pt>
                <c:pt idx="74">
                  <c:v>90.006280015070274</c:v>
                </c:pt>
                <c:pt idx="75">
                  <c:v>89.994308749859073</c:v>
                </c:pt>
                <c:pt idx="76">
                  <c:v>89.981530472162802</c:v>
                </c:pt>
                <c:pt idx="77">
                  <c:v>89.967873813056656</c:v>
                </c:pt>
                <c:pt idx="78">
                  <c:v>89.953264506286999</c:v>
                </c:pt>
                <c:pt idx="79">
                  <c:v>89.937625909756733</c:v>
                </c:pt>
                <c:pt idx="80">
                  <c:v>89.920879665011469</c:v>
                </c:pt>
                <c:pt idx="81">
                  <c:v>89.902946503363054</c:v>
                </c:pt>
                <c:pt idx="82">
                  <c:v>89.883747203490543</c:v>
                </c:pt>
                <c:pt idx="83">
                  <c:v>89.863203700346887</c:v>
                </c:pt>
                <c:pt idx="84">
                  <c:v>89.841240338956368</c:v>
                </c:pt>
                <c:pt idx="85">
                  <c:v>89.817785259299086</c:v>
                </c:pt>
                <c:pt idx="86">
                  <c:v>89.792771890150874</c:v>
                </c:pt>
                <c:pt idx="87">
                  <c:v>89.766140520820855</c:v>
                </c:pt>
                <c:pt idx="88">
                  <c:v>89.737839910698099</c:v>
                </c:pt>
                <c:pt idx="89">
                  <c:v>89.707828888008336</c:v>
                </c:pt>
                <c:pt idx="90">
                  <c:v>89.676077881924712</c:v>
                </c:pt>
                <c:pt idx="91">
                  <c:v>89.642570326964233</c:v>
                </c:pt>
                <c:pt idx="92">
                  <c:v>89.607303876207254</c:v>
                </c:pt>
                <c:pt idx="93">
                  <c:v>89.57029136096412</c:v>
                </c:pt>
                <c:pt idx="94">
                  <c:v>89.531561439546323</c:v>
                </c:pt>
                <c:pt idx="95">
                  <c:v>89.49115888694709</c:v>
                </c:pt>
                <c:pt idx="96">
                  <c:v>89.449144490303155</c:v>
                </c:pt>
                <c:pt idx="97">
                  <c:v>89.405594531408212</c:v>
                </c:pt>
                <c:pt idx="98">
                  <c:v>89.360599856311268</c:v>
                </c:pt>
                <c:pt idx="99">
                  <c:v>89.314264551879916</c:v>
                </c:pt>
                <c:pt idx="100">
                  <c:v>89.266704268672726</c:v>
                </c:pt>
                <c:pt idx="101">
                  <c:v>89.218044247030974</c:v>
                </c:pt>
                <c:pt idx="102">
                  <c:v>89.168417117589286</c:v>
                </c:pt>
                <c:pt idx="103">
                  <c:v>89.117960557318241</c:v>
                </c:pt>
                <c:pt idx="104">
                  <c:v>89.066814887056523</c:v>
                </c:pt>
                <c:pt idx="105">
                  <c:v>89.015120696057267</c:v>
                </c:pt>
                <c:pt idx="106">
                  <c:v>88.963016573626831</c:v>
                </c:pt>
                <c:pt idx="107">
                  <c:v>88.910637018176402</c:v>
                </c:pt>
                <c:pt idx="108">
                  <c:v>88.858110580960272</c:v>
                </c:pt>
                <c:pt idx="109">
                  <c:v>88.805558286652115</c:v>
                </c:pt>
                <c:pt idx="110">
                  <c:v>88.753092356975259</c:v>
                </c:pt>
                <c:pt idx="111">
                  <c:v>88.700815248028505</c:v>
                </c:pt>
                <c:pt idx="112">
                  <c:v>88.648818997729293</c:v>
                </c:pt>
                <c:pt idx="113">
                  <c:v>88.597184867661525</c:v>
                </c:pt>
                <c:pt idx="114">
                  <c:v>88.545983254026311</c:v>
                </c:pt>
                <c:pt idx="115">
                  <c:v>88.49527383553098</c:v>
                </c:pt>
                <c:pt idx="116">
                  <c:v>88.445105921864211</c:v>
                </c:pt>
                <c:pt idx="117">
                  <c:v>88.395518964653988</c:v>
                </c:pt>
                <c:pt idx="118">
                  <c:v>88.346543193132248</c:v>
                </c:pt>
                <c:pt idx="119">
                  <c:v>88.298200338702173</c:v>
                </c:pt>
                <c:pt idx="120">
                  <c:v>88.250504415780142</c:v>
                </c:pt>
                <c:pt idx="121">
                  <c:v>88.20346253023645</c:v>
                </c:pt>
                <c:pt idx="122">
                  <c:v>88.157075691115224</c:v>
                </c:pt>
                <c:pt idx="123">
                  <c:v>88.111339605761799</c:v>
                </c:pt>
                <c:pt idx="124">
                  <c:v>88.066245442786666</c:v>
                </c:pt>
                <c:pt idx="125">
                  <c:v>88.021780551276464</c:v>
                </c:pt>
                <c:pt idx="126">
                  <c:v>87.977929128213077</c:v>
                </c:pt>
                <c:pt idx="127">
                  <c:v>87.934672829126157</c:v>
                </c:pt>
                <c:pt idx="128">
                  <c:v>87.891991319562706</c:v>
                </c:pt>
                <c:pt idx="129">
                  <c:v>87.849862767026025</c:v>
                </c:pt>
                <c:pt idx="130">
                  <c:v>87.808264274648806</c:v>
                </c:pt>
                <c:pt idx="131">
                  <c:v>87.76717225907052</c:v>
                </c:pt>
                <c:pt idx="132">
                  <c:v>87.72656277584187</c:v>
                </c:pt>
                <c:pt idx="133">
                  <c:v>87.686411796234538</c:v>
                </c:pt>
                <c:pt idx="134">
                  <c:v>87.646695439648212</c:v>
                </c:pt>
                <c:pt idx="135">
                  <c:v>87.607390165926873</c:v>
                </c:pt>
                <c:pt idx="136">
                  <c:v>87.568472931870303</c:v>
                </c:pt>
                <c:pt idx="137">
                  <c:v>87.529921316088533</c:v>
                </c:pt>
                <c:pt idx="138">
                  <c:v>87.491713616133751</c:v>
                </c:pt>
                <c:pt idx="139">
                  <c:v>87.453828921578392</c:v>
                </c:pt>
                <c:pt idx="140">
                  <c:v>87.416247166413328</c:v>
                </c:pt>
                <c:pt idx="141">
                  <c:v>87.378949163830882</c:v>
                </c:pt>
                <c:pt idx="142">
                  <c:v>87.341916626148304</c:v>
                </c:pt>
                <c:pt idx="143">
                  <c:v>87.305132172325315</c:v>
                </c:pt>
                <c:pt idx="144">
                  <c:v>87.268579325241632</c:v>
                </c:pt>
                <c:pt idx="145">
                  <c:v>87.232242500632466</c:v>
                </c:pt>
                <c:pt idx="146">
                  <c:v>87.196106989330261</c:v>
                </c:pt>
                <c:pt idx="147">
                  <c:v>87.160158934236946</c:v>
                </c:pt>
                <c:pt idx="148">
                  <c:v>87.124385303245788</c:v>
                </c:pt>
                <c:pt idx="149">
                  <c:v>87.088773859150393</c:v>
                </c:pt>
                <c:pt idx="150">
                  <c:v>87.053313127417184</c:v>
                </c:pt>
                <c:pt idx="151">
                  <c:v>87.017992362555418</c:v>
                </c:pt>
                <c:pt idx="152">
                  <c:v>86.982801513694767</c:v>
                </c:pt>
                <c:pt idx="153">
                  <c:v>86.947731189872556</c:v>
                </c:pt>
                <c:pt idx="154">
                  <c:v>86.912772625439999</c:v>
                </c:pt>
                <c:pt idx="155">
                  <c:v>86.877917645915844</c:v>
                </c:pt>
                <c:pt idx="156">
                  <c:v>86.843158634548658</c:v>
                </c:pt>
                <c:pt idx="157">
                  <c:v>86.808488499790059</c:v>
                </c:pt>
                <c:pt idx="158">
                  <c:v>86.773900643832633</c:v>
                </c:pt>
                <c:pt idx="159">
                  <c:v>86.739388932324715</c:v>
                </c:pt>
                <c:pt idx="160">
                  <c:v>86.704947665340626</c:v>
                </c:pt>
                <c:pt idx="161">
                  <c:v>86.670571549655548</c:v>
                </c:pt>
                <c:pt idx="162">
                  <c:v>86.636255672351709</c:v>
                </c:pt>
                <c:pt idx="163">
                  <c:v>86.601995475763005</c:v>
                </c:pt>
                <c:pt idx="164">
                  <c:v>86.567786733749926</c:v>
                </c:pt>
                <c:pt idx="165">
                  <c:v>86.533625529284734</c:v>
                </c:pt>
                <c:pt idx="166">
                  <c:v>86.499508233316831</c:v>
                </c:pt>
                <c:pt idx="167">
                  <c:v>86.465431484881279</c:v>
                </c:pt>
                <c:pt idx="168">
                  <c:v>86.43139217240757</c:v>
                </c:pt>
                <c:pt idx="169">
                  <c:v>86.397387416182426</c:v>
                </c:pt>
                <c:pt idx="170">
                  <c:v>86.363414551916932</c:v>
                </c:pt>
                <c:pt idx="171">
                  <c:v>86.329471115367497</c:v>
                </c:pt>
                <c:pt idx="172">
                  <c:v>86.29555482795864</c:v>
                </c:pt>
                <c:pt idx="173">
                  <c:v>86.261663583356395</c:v>
                </c:pt>
                <c:pt idx="174">
                  <c:v>86.227795434940603</c:v>
                </c:pt>
                <c:pt idx="175">
                  <c:v>86.193948584126304</c:v>
                </c:pt>
                <c:pt idx="176">
                  <c:v>86.16012136948504</c:v>
                </c:pt>
                <c:pt idx="177">
                  <c:v>86.126312256618576</c:v>
                </c:pt>
                <c:pt idx="178">
                  <c:v>86.092519828739356</c:v>
                </c:pt>
                <c:pt idx="179">
                  <c:v>86.058742777913864</c:v>
                </c:pt>
                <c:pt idx="180">
                  <c:v>86.024979896926823</c:v>
                </c:pt>
                <c:pt idx="181">
                  <c:v>85.991230071726307</c:v>
                </c:pt>
                <c:pt idx="182">
                  <c:v>85.957492274411777</c:v>
                </c:pt>
                <c:pt idx="183">
                  <c:v>85.923765556729109</c:v>
                </c:pt>
                <c:pt idx="184">
                  <c:v>85.890049044038349</c:v>
                </c:pt>
                <c:pt idx="185">
                  <c:v>85.856341929722618</c:v>
                </c:pt>
                <c:pt idx="186">
                  <c:v>85.822643470007179</c:v>
                </c:pt>
                <c:pt idx="187">
                  <c:v>85.788952979161067</c:v>
                </c:pt>
                <c:pt idx="188">
                  <c:v>85.755269825053801</c:v>
                </c:pt>
                <c:pt idx="189">
                  <c:v>85.721593425042968</c:v>
                </c:pt>
                <c:pt idx="190">
                  <c:v>85.687923242168381</c:v>
                </c:pt>
                <c:pt idx="191">
                  <c:v>85.654258781631768</c:v>
                </c:pt>
                <c:pt idx="192">
                  <c:v>85.620599587540781</c:v>
                </c:pt>
                <c:pt idx="193">
                  <c:v>85.586945239898611</c:v>
                </c:pt>
                <c:pt idx="194">
                  <c:v>85.55329535182139</c:v>
                </c:pt>
                <c:pt idx="195">
                  <c:v>85.519649566966478</c:v>
                </c:pt>
                <c:pt idx="196">
                  <c:v>85.486007557156412</c:v>
                </c:pt>
                <c:pt idx="197">
                  <c:v>85.452369020184008</c:v>
                </c:pt>
                <c:pt idx="198">
                  <c:v>85.418733677785298</c:v>
                </c:pt>
                <c:pt idx="199">
                  <c:v>85.38510127376756</c:v>
                </c:pt>
                <c:pt idx="200">
                  <c:v>85.351471572281298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932720"/>
        <c:axId val="611933112"/>
      </c:scatterChart>
      <c:valAx>
        <c:axId val="611932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11933112"/>
        <c:crosses val="autoZero"/>
        <c:crossBetween val="midCat"/>
      </c:valAx>
      <c:valAx>
        <c:axId val="6119331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1193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'C'!$G$6:$G$206</c:f>
              <c:numCache>
                <c:formatCode>General</c:formatCode>
                <c:ptCount val="201"/>
                <c:pt idx="0">
                  <c:v>90.617999999999995</c:v>
                </c:pt>
                <c:pt idx="1">
                  <c:v>90.25</c:v>
                </c:pt>
                <c:pt idx="2">
                  <c:v>90</c:v>
                </c:pt>
                <c:pt idx="3">
                  <c:v>90.043999999999997</c:v>
                </c:pt>
                <c:pt idx="4">
                  <c:v>90.293999999999997</c:v>
                </c:pt>
                <c:pt idx="5">
                  <c:v>90.367999999999995</c:v>
                </c:pt>
                <c:pt idx="6">
                  <c:v>89.456000000000003</c:v>
                </c:pt>
                <c:pt idx="7">
                  <c:v>90.734999999999999</c:v>
                </c:pt>
                <c:pt idx="8">
                  <c:v>91.662000000000006</c:v>
                </c:pt>
                <c:pt idx="9">
                  <c:v>90.25</c:v>
                </c:pt>
                <c:pt idx="10">
                  <c:v>90.441000000000003</c:v>
                </c:pt>
                <c:pt idx="11">
                  <c:v>90.573999999999998</c:v>
                </c:pt>
                <c:pt idx="12">
                  <c:v>90.662000000000006</c:v>
                </c:pt>
                <c:pt idx="13">
                  <c:v>90.191000000000003</c:v>
                </c:pt>
                <c:pt idx="14">
                  <c:v>90.778999999999996</c:v>
                </c:pt>
                <c:pt idx="15">
                  <c:v>91.397000000000006</c:v>
                </c:pt>
                <c:pt idx="16">
                  <c:v>90.412000000000006</c:v>
                </c:pt>
                <c:pt idx="17">
                  <c:v>91.382000000000005</c:v>
                </c:pt>
                <c:pt idx="18">
                  <c:v>90.456000000000003</c:v>
                </c:pt>
                <c:pt idx="19">
                  <c:v>92.087999999999994</c:v>
                </c:pt>
                <c:pt idx="20">
                  <c:v>91.515000000000001</c:v>
                </c:pt>
                <c:pt idx="21">
                  <c:v>91.323999999999998</c:v>
                </c:pt>
                <c:pt idx="22">
                  <c:v>91.882000000000005</c:v>
                </c:pt>
                <c:pt idx="23">
                  <c:v>91.897000000000006</c:v>
                </c:pt>
                <c:pt idx="24">
                  <c:v>91.323999999999998</c:v>
                </c:pt>
                <c:pt idx="25">
                  <c:v>93.926000000000002</c:v>
                </c:pt>
                <c:pt idx="26">
                  <c:v>94.471000000000004</c:v>
                </c:pt>
                <c:pt idx="27">
                  <c:v>92.926000000000002</c:v>
                </c:pt>
                <c:pt idx="28">
                  <c:v>94.352999999999994</c:v>
                </c:pt>
                <c:pt idx="29">
                  <c:v>93.587999999999994</c:v>
                </c:pt>
                <c:pt idx="30">
                  <c:v>94</c:v>
                </c:pt>
                <c:pt idx="31">
                  <c:v>94.015000000000001</c:v>
                </c:pt>
                <c:pt idx="32">
                  <c:v>95.073999999999998</c:v>
                </c:pt>
                <c:pt idx="33">
                  <c:v>94.941000000000003</c:v>
                </c:pt>
                <c:pt idx="34">
                  <c:v>95.441000000000003</c:v>
                </c:pt>
                <c:pt idx="35">
                  <c:v>94.706000000000003</c:v>
                </c:pt>
                <c:pt idx="36">
                  <c:v>96.778999999999996</c:v>
                </c:pt>
                <c:pt idx="37">
                  <c:v>97.543999999999997</c:v>
                </c:pt>
                <c:pt idx="38">
                  <c:v>100.60299999999999</c:v>
                </c:pt>
                <c:pt idx="39">
                  <c:v>99.528999999999996</c:v>
                </c:pt>
                <c:pt idx="40">
                  <c:v>102.75</c:v>
                </c:pt>
                <c:pt idx="41">
                  <c:v>105.941</c:v>
                </c:pt>
                <c:pt idx="42">
                  <c:v>109.191</c:v>
                </c:pt>
                <c:pt idx="43">
                  <c:v>115.35299999999999</c:v>
                </c:pt>
                <c:pt idx="44">
                  <c:v>121.58799999999999</c:v>
                </c:pt>
                <c:pt idx="45">
                  <c:v>129.20599999999999</c:v>
                </c:pt>
                <c:pt idx="46">
                  <c:v>138.5</c:v>
                </c:pt>
                <c:pt idx="47">
                  <c:v>148.48500000000001</c:v>
                </c:pt>
                <c:pt idx="48">
                  <c:v>158.85300000000001</c:v>
                </c:pt>
                <c:pt idx="49">
                  <c:v>170.64699999999999</c:v>
                </c:pt>
                <c:pt idx="50">
                  <c:v>180.441</c:v>
                </c:pt>
                <c:pt idx="51">
                  <c:v>189.941</c:v>
                </c:pt>
                <c:pt idx="52">
                  <c:v>200.5</c:v>
                </c:pt>
                <c:pt idx="53">
                  <c:v>204.73500000000001</c:v>
                </c:pt>
                <c:pt idx="54">
                  <c:v>210.059</c:v>
                </c:pt>
                <c:pt idx="55">
                  <c:v>213.38200000000001</c:v>
                </c:pt>
                <c:pt idx="56">
                  <c:v>212.61799999999999</c:v>
                </c:pt>
                <c:pt idx="57">
                  <c:v>206.82400000000001</c:v>
                </c:pt>
                <c:pt idx="58">
                  <c:v>193.60300000000001</c:v>
                </c:pt>
                <c:pt idx="59">
                  <c:v>166.82400000000001</c:v>
                </c:pt>
                <c:pt idx="60">
                  <c:v>132.221</c:v>
                </c:pt>
                <c:pt idx="61">
                  <c:v>104.794</c:v>
                </c:pt>
                <c:pt idx="62">
                  <c:v>96.015000000000001</c:v>
                </c:pt>
                <c:pt idx="63">
                  <c:v>93.543999999999997</c:v>
                </c:pt>
                <c:pt idx="64">
                  <c:v>93.984999999999999</c:v>
                </c:pt>
                <c:pt idx="65">
                  <c:v>93.117999999999995</c:v>
                </c:pt>
                <c:pt idx="66">
                  <c:v>94.456000000000003</c:v>
                </c:pt>
                <c:pt idx="67">
                  <c:v>95.278999999999996</c:v>
                </c:pt>
                <c:pt idx="68">
                  <c:v>96.676000000000002</c:v>
                </c:pt>
                <c:pt idx="69">
                  <c:v>98.897000000000006</c:v>
                </c:pt>
                <c:pt idx="70">
                  <c:v>101.544</c:v>
                </c:pt>
                <c:pt idx="71">
                  <c:v>103.044</c:v>
                </c:pt>
                <c:pt idx="72">
                  <c:v>108.471</c:v>
                </c:pt>
                <c:pt idx="73">
                  <c:v>112.574</c:v>
                </c:pt>
                <c:pt idx="74">
                  <c:v>120.721</c:v>
                </c:pt>
                <c:pt idx="75">
                  <c:v>126.941</c:v>
                </c:pt>
                <c:pt idx="76">
                  <c:v>134.14699999999999</c:v>
                </c:pt>
                <c:pt idx="77">
                  <c:v>141.70599999999999</c:v>
                </c:pt>
                <c:pt idx="78">
                  <c:v>145.221</c:v>
                </c:pt>
                <c:pt idx="79">
                  <c:v>148.721</c:v>
                </c:pt>
                <c:pt idx="80">
                  <c:v>149.38200000000001</c:v>
                </c:pt>
                <c:pt idx="81">
                  <c:v>145.79400000000001</c:v>
                </c:pt>
                <c:pt idx="82">
                  <c:v>137.07400000000001</c:v>
                </c:pt>
                <c:pt idx="83">
                  <c:v>122.971</c:v>
                </c:pt>
                <c:pt idx="84">
                  <c:v>107.66200000000001</c:v>
                </c:pt>
                <c:pt idx="85">
                  <c:v>100.35299999999999</c:v>
                </c:pt>
                <c:pt idx="86">
                  <c:v>95.234999999999999</c:v>
                </c:pt>
                <c:pt idx="87">
                  <c:v>93.397000000000006</c:v>
                </c:pt>
                <c:pt idx="88">
                  <c:v>93.265000000000001</c:v>
                </c:pt>
                <c:pt idx="89">
                  <c:v>94.765000000000001</c:v>
                </c:pt>
                <c:pt idx="90">
                  <c:v>93.073999999999998</c:v>
                </c:pt>
                <c:pt idx="91">
                  <c:v>92.765000000000001</c:v>
                </c:pt>
                <c:pt idx="92">
                  <c:v>93.028999999999996</c:v>
                </c:pt>
                <c:pt idx="93">
                  <c:v>92.234999999999999</c:v>
                </c:pt>
                <c:pt idx="94">
                  <c:v>91.573999999999998</c:v>
                </c:pt>
                <c:pt idx="95">
                  <c:v>91.397000000000006</c:v>
                </c:pt>
                <c:pt idx="96">
                  <c:v>90.778999999999996</c:v>
                </c:pt>
                <c:pt idx="97">
                  <c:v>90.632000000000005</c:v>
                </c:pt>
                <c:pt idx="98">
                  <c:v>92.206000000000003</c:v>
                </c:pt>
                <c:pt idx="99">
                  <c:v>92.456000000000003</c:v>
                </c:pt>
                <c:pt idx="100">
                  <c:v>92.162000000000006</c:v>
                </c:pt>
                <c:pt idx="101">
                  <c:v>93.015000000000001</c:v>
                </c:pt>
                <c:pt idx="102">
                  <c:v>92.984999999999999</c:v>
                </c:pt>
                <c:pt idx="103">
                  <c:v>93.632000000000005</c:v>
                </c:pt>
                <c:pt idx="104">
                  <c:v>92.573999999999998</c:v>
                </c:pt>
                <c:pt idx="105">
                  <c:v>93.573999999999998</c:v>
                </c:pt>
                <c:pt idx="106">
                  <c:v>92.587999999999994</c:v>
                </c:pt>
                <c:pt idx="107">
                  <c:v>92.676000000000002</c:v>
                </c:pt>
                <c:pt idx="108">
                  <c:v>93.662000000000006</c:v>
                </c:pt>
                <c:pt idx="109">
                  <c:v>92.147000000000006</c:v>
                </c:pt>
                <c:pt idx="110">
                  <c:v>92.573999999999998</c:v>
                </c:pt>
                <c:pt idx="111">
                  <c:v>93.073999999999998</c:v>
                </c:pt>
                <c:pt idx="112">
                  <c:v>92.956000000000003</c:v>
                </c:pt>
                <c:pt idx="113">
                  <c:v>91.912000000000006</c:v>
                </c:pt>
                <c:pt idx="114">
                  <c:v>92.528999999999996</c:v>
                </c:pt>
                <c:pt idx="115">
                  <c:v>92.897000000000006</c:v>
                </c:pt>
                <c:pt idx="116">
                  <c:v>94.015000000000001</c:v>
                </c:pt>
                <c:pt idx="117">
                  <c:v>94.941000000000003</c:v>
                </c:pt>
                <c:pt idx="118">
                  <c:v>93.602999999999994</c:v>
                </c:pt>
                <c:pt idx="119">
                  <c:v>94.778999999999996</c:v>
                </c:pt>
                <c:pt idx="120">
                  <c:v>94.308999999999997</c:v>
                </c:pt>
                <c:pt idx="121">
                  <c:v>94.382000000000005</c:v>
                </c:pt>
                <c:pt idx="122">
                  <c:v>94.602999999999994</c:v>
                </c:pt>
                <c:pt idx="123">
                  <c:v>92.293999999999997</c:v>
                </c:pt>
                <c:pt idx="124">
                  <c:v>93.441000000000003</c:v>
                </c:pt>
                <c:pt idx="125">
                  <c:v>91.808999999999997</c:v>
                </c:pt>
                <c:pt idx="126">
                  <c:v>92.147000000000006</c:v>
                </c:pt>
                <c:pt idx="127">
                  <c:v>91.087999999999994</c:v>
                </c:pt>
                <c:pt idx="128">
                  <c:v>89.293999999999997</c:v>
                </c:pt>
                <c:pt idx="129">
                  <c:v>89.912000000000006</c:v>
                </c:pt>
                <c:pt idx="130">
                  <c:v>89.602999999999994</c:v>
                </c:pt>
                <c:pt idx="131">
                  <c:v>90.484999999999999</c:v>
                </c:pt>
                <c:pt idx="132">
                  <c:v>90.293999999999997</c:v>
                </c:pt>
                <c:pt idx="133">
                  <c:v>88.587999999999994</c:v>
                </c:pt>
                <c:pt idx="134">
                  <c:v>89.176000000000002</c:v>
                </c:pt>
                <c:pt idx="135">
                  <c:v>88.691000000000003</c:v>
                </c:pt>
                <c:pt idx="136">
                  <c:v>90.117999999999995</c:v>
                </c:pt>
                <c:pt idx="137">
                  <c:v>88.765000000000001</c:v>
                </c:pt>
                <c:pt idx="138">
                  <c:v>89.823999999999998</c:v>
                </c:pt>
                <c:pt idx="139">
                  <c:v>89</c:v>
                </c:pt>
                <c:pt idx="140">
                  <c:v>88.676000000000002</c:v>
                </c:pt>
                <c:pt idx="141">
                  <c:v>90.015000000000001</c:v>
                </c:pt>
                <c:pt idx="142">
                  <c:v>90.323999999999998</c:v>
                </c:pt>
                <c:pt idx="143">
                  <c:v>89.721000000000004</c:v>
                </c:pt>
                <c:pt idx="144">
                  <c:v>90.028999999999996</c:v>
                </c:pt>
                <c:pt idx="145">
                  <c:v>90.793999999999997</c:v>
                </c:pt>
                <c:pt idx="146">
                  <c:v>90.367999999999995</c:v>
                </c:pt>
                <c:pt idx="147">
                  <c:v>89.778999999999996</c:v>
                </c:pt>
                <c:pt idx="148">
                  <c:v>90.617999999999995</c:v>
                </c:pt>
                <c:pt idx="149">
                  <c:v>90.882000000000005</c:v>
                </c:pt>
                <c:pt idx="150">
                  <c:v>91.617999999999995</c:v>
                </c:pt>
                <c:pt idx="151">
                  <c:v>91.265000000000001</c:v>
                </c:pt>
                <c:pt idx="152">
                  <c:v>92.897000000000006</c:v>
                </c:pt>
                <c:pt idx="153">
                  <c:v>91.897000000000006</c:v>
                </c:pt>
                <c:pt idx="154">
                  <c:v>90.852999999999994</c:v>
                </c:pt>
                <c:pt idx="155">
                  <c:v>90.926000000000002</c:v>
                </c:pt>
                <c:pt idx="156">
                  <c:v>88.543999999999997</c:v>
                </c:pt>
                <c:pt idx="157">
                  <c:v>89.941000000000003</c:v>
                </c:pt>
                <c:pt idx="158">
                  <c:v>89.265000000000001</c:v>
                </c:pt>
                <c:pt idx="159">
                  <c:v>89.721000000000004</c:v>
                </c:pt>
                <c:pt idx="160">
                  <c:v>88.293999999999997</c:v>
                </c:pt>
                <c:pt idx="161">
                  <c:v>89.367999999999995</c:v>
                </c:pt>
                <c:pt idx="162">
                  <c:v>89.278999999999996</c:v>
                </c:pt>
                <c:pt idx="163">
                  <c:v>88.397000000000006</c:v>
                </c:pt>
                <c:pt idx="164">
                  <c:v>90.293999999999997</c:v>
                </c:pt>
                <c:pt idx="165">
                  <c:v>89.587999999999994</c:v>
                </c:pt>
                <c:pt idx="166">
                  <c:v>88.793999999999997</c:v>
                </c:pt>
                <c:pt idx="167">
                  <c:v>86.765000000000001</c:v>
                </c:pt>
                <c:pt idx="168">
                  <c:v>88.543999999999997</c:v>
                </c:pt>
                <c:pt idx="169">
                  <c:v>89.543999999999997</c:v>
                </c:pt>
                <c:pt idx="170">
                  <c:v>88.706000000000003</c:v>
                </c:pt>
                <c:pt idx="171">
                  <c:v>88.221000000000004</c:v>
                </c:pt>
                <c:pt idx="172">
                  <c:v>87.882000000000005</c:v>
                </c:pt>
                <c:pt idx="173">
                  <c:v>88.073999999999998</c:v>
                </c:pt>
                <c:pt idx="174">
                  <c:v>88.515000000000001</c:v>
                </c:pt>
                <c:pt idx="175">
                  <c:v>88.293999999999997</c:v>
                </c:pt>
                <c:pt idx="176">
                  <c:v>88.117999999999995</c:v>
                </c:pt>
                <c:pt idx="177">
                  <c:v>87.823999999999998</c:v>
                </c:pt>
                <c:pt idx="178">
                  <c:v>87.808999999999997</c:v>
                </c:pt>
                <c:pt idx="179">
                  <c:v>88</c:v>
                </c:pt>
                <c:pt idx="180">
                  <c:v>87.808999999999997</c:v>
                </c:pt>
                <c:pt idx="181">
                  <c:v>87.587999999999994</c:v>
                </c:pt>
                <c:pt idx="182">
                  <c:v>88.323999999999998</c:v>
                </c:pt>
                <c:pt idx="183">
                  <c:v>87.484999999999999</c:v>
                </c:pt>
                <c:pt idx="184">
                  <c:v>89.162000000000006</c:v>
                </c:pt>
                <c:pt idx="185">
                  <c:v>88.132000000000005</c:v>
                </c:pt>
                <c:pt idx="186">
                  <c:v>86.956000000000003</c:v>
                </c:pt>
                <c:pt idx="187">
                  <c:v>87.823999999999998</c:v>
                </c:pt>
                <c:pt idx="188">
                  <c:v>86.25</c:v>
                </c:pt>
                <c:pt idx="189">
                  <c:v>87.984999999999999</c:v>
                </c:pt>
                <c:pt idx="190">
                  <c:v>88.691000000000003</c:v>
                </c:pt>
                <c:pt idx="191">
                  <c:v>88.028999999999996</c:v>
                </c:pt>
                <c:pt idx="192">
                  <c:v>86.382000000000005</c:v>
                </c:pt>
                <c:pt idx="193">
                  <c:v>87.426000000000002</c:v>
                </c:pt>
                <c:pt idx="194">
                  <c:v>87.176000000000002</c:v>
                </c:pt>
                <c:pt idx="195">
                  <c:v>87.912000000000006</c:v>
                </c:pt>
                <c:pt idx="196">
                  <c:v>86.426000000000002</c:v>
                </c:pt>
                <c:pt idx="197">
                  <c:v>88.058999999999997</c:v>
                </c:pt>
                <c:pt idx="198">
                  <c:v>88.132000000000005</c:v>
                </c:pt>
                <c:pt idx="199">
                  <c:v>87.587999999999994</c:v>
                </c:pt>
                <c:pt idx="200">
                  <c:v>87.058999999999997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'C'!$V$6:$V$206</c:f>
              <c:numCache>
                <c:formatCode>0.00</c:formatCode>
                <c:ptCount val="201"/>
                <c:pt idx="0">
                  <c:v>91.83833456274337</c:v>
                </c:pt>
                <c:pt idx="1">
                  <c:v>91.851028367797852</c:v>
                </c:pt>
                <c:pt idx="2">
                  <c:v>91.863725812851158</c:v>
                </c:pt>
                <c:pt idx="3">
                  <c:v>91.876427176236191</c:v>
                </c:pt>
                <c:pt idx="4">
                  <c:v>91.889132756093915</c:v>
                </c:pt>
                <c:pt idx="5">
                  <c:v>91.901842871601843</c:v>
                </c:pt>
                <c:pt idx="6">
                  <c:v>91.914557864254604</c:v>
                </c:pt>
                <c:pt idx="7">
                  <c:v>91.927278099195263</c:v>
                </c:pt>
                <c:pt idx="8">
                  <c:v>91.940003966595185</c:v>
                </c:pt>
                <c:pt idx="9">
                  <c:v>91.952735883079143</c:v>
                </c:pt>
                <c:pt idx="10">
                  <c:v>91.965474293191704</c:v>
                </c:pt>
                <c:pt idx="11">
                  <c:v>91.978219670899037</c:v>
                </c:pt>
                <c:pt idx="12">
                  <c:v>91.990972521119815</c:v>
                </c:pt>
                <c:pt idx="13">
                  <c:v>92.003733381276092</c:v>
                </c:pt>
                <c:pt idx="14">
                  <c:v>92.016502822854918</c:v>
                </c:pt>
                <c:pt idx="15">
                  <c:v>92.029281452970281</c:v>
                </c:pt>
                <c:pt idx="16">
                  <c:v>92.042069915923335</c:v>
                </c:pt>
                <c:pt idx="17">
                  <c:v>92.054868894793358</c:v>
                </c:pt>
                <c:pt idx="18">
                  <c:v>92.067679113236039</c:v>
                </c:pt>
                <c:pt idx="19">
                  <c:v>92.080501338187545</c:v>
                </c:pt>
                <c:pt idx="20">
                  <c:v>92.093336385984358</c:v>
                </c:pt>
                <c:pt idx="21">
                  <c:v>92.106185140349126</c:v>
                </c:pt>
                <c:pt idx="22">
                  <c:v>92.119048609239101</c:v>
                </c:pt>
                <c:pt idx="23">
                  <c:v>92.13192810258613</c:v>
                </c:pt>
                <c:pt idx="24">
                  <c:v>92.144825768037052</c:v>
                </c:pt>
                <c:pt idx="25">
                  <c:v>92.157746136242579</c:v>
                </c:pt>
                <c:pt idx="26">
                  <c:v>92.170700375747614</c:v>
                </c:pt>
                <c:pt idx="27">
                  <c:v>92.18371746316366</c:v>
                </c:pt>
                <c:pt idx="28">
                  <c:v>92.196872114039266</c:v>
                </c:pt>
                <c:pt idx="29">
                  <c:v>92.210351231226653</c:v>
                </c:pt>
                <c:pt idx="30">
                  <c:v>92.224604112274918</c:v>
                </c:pt>
                <c:pt idx="31">
                  <c:v>92.240664562006472</c:v>
                </c:pt>
                <c:pt idx="32">
                  <c:v>92.26080486098698</c:v>
                </c:pt>
                <c:pt idx="33">
                  <c:v>92.289789513982527</c:v>
                </c:pt>
                <c:pt idx="34">
                  <c:v>92.337137145825551</c:v>
                </c:pt>
                <c:pt idx="35">
                  <c:v>92.42094244523912</c:v>
                </c:pt>
                <c:pt idx="36">
                  <c:v>92.573883327892716</c:v>
                </c:pt>
                <c:pt idx="37">
                  <c:v>92.851911243510813</c:v>
                </c:pt>
                <c:pt idx="38">
                  <c:v>93.345617173758711</c:v>
                </c:pt>
                <c:pt idx="39">
                  <c:v>94.1932110336449</c:v>
                </c:pt>
                <c:pt idx="40">
                  <c:v>95.592394292155191</c:v>
                </c:pt>
                <c:pt idx="41">
                  <c:v>97.806363034291309</c:v>
                </c:pt>
                <c:pt idx="42">
                  <c:v>101.15737586568547</c:v>
                </c:pt>
                <c:pt idx="43">
                  <c:v>106.00079230118499</c:v>
                </c:pt>
                <c:pt idx="44">
                  <c:v>112.67443283338758</c:v>
                </c:pt>
                <c:pt idx="45">
                  <c:v>121.42336506508758</c:v>
                </c:pt>
                <c:pt idx="46">
                  <c:v>132.30855114329427</c:v>
                </c:pt>
                <c:pt idx="47">
                  <c:v>145.11737148039973</c:v>
                </c:pt>
                <c:pt idx="48">
                  <c:v>159.30149192783381</c:v>
                </c:pt>
                <c:pt idx="49">
                  <c:v>173.96887260428412</c:v>
                </c:pt>
                <c:pt idx="50">
                  <c:v>187.94901351453572</c:v>
                </c:pt>
                <c:pt idx="51">
                  <c:v>199.93378681909164</c:v>
                </c:pt>
                <c:pt idx="52">
                  <c:v>208.67428668928571</c:v>
                </c:pt>
                <c:pt idx="53">
                  <c:v>213.19408147435706</c:v>
                </c:pt>
                <c:pt idx="54">
                  <c:v>212.96884326475623</c:v>
                </c:pt>
                <c:pt idx="55">
                  <c:v>208.02671163055754</c:v>
                </c:pt>
                <c:pt idx="56">
                  <c:v>198.94284252502234</c:v>
                </c:pt>
                <c:pt idx="57">
                  <c:v>186.72960251040874</c:v>
                </c:pt>
                <c:pt idx="58">
                  <c:v>172.65138417248423</c:v>
                </c:pt>
                <c:pt idx="59">
                  <c:v>158.01083825857378</c:v>
                </c:pt>
                <c:pt idx="60">
                  <c:v>143.95616643592177</c:v>
                </c:pt>
                <c:pt idx="61">
                  <c:v>131.34752249687659</c:v>
                </c:pt>
                <c:pt idx="62">
                  <c:v>120.70012575728448</c:v>
                </c:pt>
                <c:pt idx="63">
                  <c:v>112.20029227059861</c:v>
                </c:pt>
                <c:pt idx="64">
                  <c:v>105.77508609924291</c:v>
                </c:pt>
                <c:pt idx="65">
                  <c:v>101.19007610721572</c:v>
                </c:pt>
                <c:pt idx="66">
                  <c:v>98.152007212881131</c:v>
                </c:pt>
                <c:pt idx="67">
                  <c:v>96.400138747316149</c:v>
                </c:pt>
                <c:pt idx="68">
                  <c:v>95.77647793529826</c:v>
                </c:pt>
                <c:pt idx="69">
                  <c:v>96.267294989714927</c:v>
                </c:pt>
                <c:pt idx="70">
                  <c:v>98.00578888635691</c:v>
                </c:pt>
                <c:pt idx="71">
                  <c:v>101.2229355320849</c:v>
                </c:pt>
                <c:pt idx="72">
                  <c:v>106.13825050493044</c:v>
                </c:pt>
                <c:pt idx="73">
                  <c:v>112.80102754411348</c:v>
                </c:pt>
                <c:pt idx="74">
                  <c:v>120.92378536538129</c:v>
                </c:pt>
                <c:pt idx="75">
                  <c:v>129.77845974394347</c:v>
                </c:pt>
                <c:pt idx="76">
                  <c:v>138.22908261313188</c:v>
                </c:pt>
                <c:pt idx="77">
                  <c:v>144.93555559213402</c:v>
                </c:pt>
                <c:pt idx="78">
                  <c:v>148.68874500569922</c:v>
                </c:pt>
                <c:pt idx="79">
                  <c:v>148.76291761092958</c:v>
                </c:pt>
                <c:pt idx="80">
                  <c:v>145.14349907563368</c:v>
                </c:pt>
                <c:pt idx="81">
                  <c:v>138.53129861286382</c:v>
                </c:pt>
                <c:pt idx="82">
                  <c:v>130.12105122906166</c:v>
                </c:pt>
                <c:pt idx="83">
                  <c:v>121.24991099412985</c:v>
                </c:pt>
                <c:pt idx="84">
                  <c:v>113.0571840337801</c:v>
                </c:pt>
                <c:pt idx="85">
                  <c:v>106.27085677366559</c:v>
                </c:pt>
                <c:pt idx="86">
                  <c:v>101.16311263952959</c:v>
                </c:pt>
                <c:pt idx="87">
                  <c:v>97.641970191572625</c:v>
                </c:pt>
                <c:pt idx="88">
                  <c:v>95.405860580005282</c:v>
                </c:pt>
                <c:pt idx="89">
                  <c:v>94.090764095947279</c:v>
                </c:pt>
                <c:pt idx="90">
                  <c:v>93.369391123491425</c:v>
                </c:pt>
                <c:pt idx="91">
                  <c:v>92.995337447004317</c:v>
                </c:pt>
                <c:pt idx="92">
                  <c:v>92.806426652274965</c:v>
                </c:pt>
                <c:pt idx="93">
                  <c:v>92.707364209477745</c:v>
                </c:pt>
                <c:pt idx="94">
                  <c:v>92.647575740893672</c:v>
                </c:pt>
                <c:pt idx="95">
                  <c:v>92.602681343780873</c:v>
                </c:pt>
                <c:pt idx="96">
                  <c:v>92.562042283264006</c:v>
                </c:pt>
                <c:pt idx="97">
                  <c:v>92.52160691996545</c:v>
                </c:pt>
                <c:pt idx="98">
                  <c:v>92.480322289991804</c:v>
                </c:pt>
                <c:pt idx="99">
                  <c:v>92.438575446170873</c:v>
                </c:pt>
                <c:pt idx="100">
                  <c:v>92.397653479455272</c:v>
                </c:pt>
                <c:pt idx="101">
                  <c:v>92.359661794666081</c:v>
                </c:pt>
                <c:pt idx="102">
                  <c:v>92.327615482773041</c:v>
                </c:pt>
                <c:pt idx="103">
                  <c:v>92.305549519235186</c:v>
                </c:pt>
                <c:pt idx="104">
                  <c:v>92.298539954779798</c:v>
                </c:pt>
                <c:pt idx="105">
                  <c:v>92.312539980426635</c:v>
                </c:pt>
                <c:pt idx="106">
                  <c:v>92.353945539794324</c:v>
                </c:pt>
                <c:pt idx="107">
                  <c:v>92.428836239265195</c:v>
                </c:pt>
                <c:pt idx="108">
                  <c:v>92.541899006977005</c:v>
                </c:pt>
                <c:pt idx="109">
                  <c:v>92.695132338033318</c:v>
                </c:pt>
                <c:pt idx="110">
                  <c:v>92.88653194872785</c:v>
                </c:pt>
                <c:pt idx="111">
                  <c:v>93.109045170206727</c:v>
                </c:pt>
                <c:pt idx="112">
                  <c:v>93.350115963581359</c:v>
                </c:pt>
                <c:pt idx="113">
                  <c:v>93.592095030591878</c:v>
                </c:pt>
                <c:pt idx="114">
                  <c:v>93.813649488670237</c:v>
                </c:pt>
                <c:pt idx="115">
                  <c:v>93.992092953694055</c:v>
                </c:pt>
                <c:pt idx="116">
                  <c:v>94.10631903549617</c:v>
                </c:pt>
                <c:pt idx="117">
                  <c:v>94.139827496907841</c:v>
                </c:pt>
                <c:pt idx="118">
                  <c:v>94.083248167826653</c:v>
                </c:pt>
                <c:pt idx="119">
                  <c:v>93.935831502999363</c:v>
                </c:pt>
                <c:pt idx="120">
                  <c:v>93.705580565421116</c:v>
                </c:pt>
                <c:pt idx="121">
                  <c:v>93.407995393193261</c:v>
                </c:pt>
                <c:pt idx="122">
                  <c:v>93.063705038443615</c:v>
                </c:pt>
                <c:pt idx="123">
                  <c:v>92.695490153294287</c:v>
                </c:pt>
                <c:pt idx="124">
                  <c:v>92.32529081569453</c:v>
                </c:pt>
                <c:pt idx="125">
                  <c:v>91.971735635019556</c:v>
                </c:pt>
                <c:pt idx="126">
                  <c:v>91.648550211600522</c:v>
                </c:pt>
                <c:pt idx="127">
                  <c:v>91.363968050247337</c:v>
                </c:pt>
                <c:pt idx="128">
                  <c:v>91.121044729683604</c:v>
                </c:pt>
                <c:pt idx="129">
                  <c:v>90.918620732690627</c:v>
                </c:pt>
                <c:pt idx="130">
                  <c:v>90.752614874845548</c:v>
                </c:pt>
                <c:pt idx="131">
                  <c:v>90.617353168297214</c:v>
                </c:pt>
                <c:pt idx="132">
                  <c:v>90.506719861029183</c:v>
                </c:pt>
                <c:pt idx="133">
                  <c:v>90.415022598415291</c:v>
                </c:pt>
                <c:pt idx="134">
                  <c:v>90.337560294274525</c:v>
                </c:pt>
                <c:pt idx="135">
                  <c:v>90.270949423623264</c:v>
                </c:pt>
                <c:pt idx="136">
                  <c:v>90.213293327096849</c:v>
                </c:pt>
                <c:pt idx="137">
                  <c:v>90.164270660457532</c:v>
                </c:pt>
                <c:pt idx="138">
                  <c:v>90.125180469709946</c:v>
                </c:pt>
                <c:pt idx="139">
                  <c:v>90.09892405197111</c:v>
                </c:pt>
                <c:pt idx="140">
                  <c:v>90.089844003707995</c:v>
                </c:pt>
                <c:pt idx="141">
                  <c:v>90.103300325258232</c:v>
                </c:pt>
                <c:pt idx="142">
                  <c:v>90.144867179998343</c:v>
                </c:pt>
                <c:pt idx="143">
                  <c:v>90.219102705816582</c:v>
                </c:pt>
                <c:pt idx="144">
                  <c:v>90.32798191211991</c:v>
                </c:pt>
                <c:pt idx="145">
                  <c:v>90.469263017374999</c:v>
                </c:pt>
                <c:pt idx="146">
                  <c:v>90.635220631649588</c:v>
                </c:pt>
                <c:pt idx="147">
                  <c:v>90.812244699489227</c:v>
                </c:pt>
                <c:pt idx="148">
                  <c:v>90.981703528762296</c:v>
                </c:pt>
                <c:pt idx="149">
                  <c:v>91.122185399233743</c:v>
                </c:pt>
                <c:pt idx="150">
                  <c:v>91.212827192378896</c:v>
                </c:pt>
                <c:pt idx="151">
                  <c:v>91.237042796983005</c:v>
                </c:pt>
                <c:pt idx="152">
                  <c:v>91.18573665011759</c:v>
                </c:pt>
                <c:pt idx="153">
                  <c:v>91.059142238464588</c:v>
                </c:pt>
                <c:pt idx="154">
                  <c:v>90.866771508390229</c:v>
                </c:pt>
                <c:pt idx="155">
                  <c:v>90.625489474201288</c:v>
                </c:pt>
                <c:pt idx="156">
                  <c:v>90.356251497770245</c:v>
                </c:pt>
                <c:pt idx="157">
                  <c:v>90.080373583009489</c:v>
                </c:pt>
                <c:pt idx="158">
                  <c:v>89.816244675657074</c:v>
                </c:pt>
                <c:pt idx="159">
                  <c:v>89.577150293423557</c:v>
                </c:pt>
                <c:pt idx="160">
                  <c:v>89.370476290850576</c:v>
                </c:pt>
                <c:pt idx="161">
                  <c:v>89.19815834794386</c:v>
                </c:pt>
                <c:pt idx="162">
                  <c:v>89.057966523882868</c:v>
                </c:pt>
                <c:pt idx="163">
                  <c:v>88.945121760989423</c:v>
                </c:pt>
                <c:pt idx="164">
                  <c:v>88.853812066813163</c:v>
                </c:pt>
                <c:pt idx="165">
                  <c:v>88.778340521476323</c:v>
                </c:pt>
                <c:pt idx="166">
                  <c:v>88.713816201309058</c:v>
                </c:pt>
                <c:pt idx="167">
                  <c:v>88.656435474415503</c:v>
                </c:pt>
                <c:pt idx="168">
                  <c:v>88.603472115344999</c:v>
                </c:pt>
                <c:pt idx="169">
                  <c:v>88.553106778774122</c:v>
                </c:pt>
                <c:pt idx="170">
                  <c:v>88.504201392572696</c:v>
                </c:pt>
                <c:pt idx="171">
                  <c:v>88.4560853972865</c:v>
                </c:pt>
                <c:pt idx="172">
                  <c:v>88.40838514345738</c:v>
                </c:pt>
                <c:pt idx="173">
                  <c:v>88.360902924890951</c:v>
                </c:pt>
                <c:pt idx="174">
                  <c:v>88.313538869313177</c:v>
                </c:pt>
                <c:pt idx="175">
                  <c:v>88.266244372593519</c:v>
                </c:pt>
                <c:pt idx="176">
                  <c:v>88.218996247276806</c:v>
                </c:pt>
                <c:pt idx="177">
                  <c:v>88.171783279558625</c:v>
                </c:pt>
                <c:pt idx="178">
                  <c:v>88.124599652944482</c:v>
                </c:pt>
                <c:pt idx="179">
                  <c:v>88.077441910695569</c:v>
                </c:pt>
                <c:pt idx="180">
                  <c:v>88.030307626098931</c:v>
                </c:pt>
                <c:pt idx="181">
                  <c:v>87.983194847718053</c:v>
                </c:pt>
                <c:pt idx="182">
                  <c:v>87.936101876421091</c:v>
                </c:pt>
                <c:pt idx="183">
                  <c:v>87.88902717685248</c:v>
                </c:pt>
                <c:pt idx="184">
                  <c:v>87.841969340706498</c:v>
                </c:pt>
                <c:pt idx="185">
                  <c:v>87.794927069150788</c:v>
                </c:pt>
                <c:pt idx="186">
                  <c:v>87.747899162195168</c:v>
                </c:pt>
                <c:pt idx="187">
                  <c:v>87.700884510673049</c:v>
                </c:pt>
                <c:pt idx="188">
                  <c:v>87.65388208936352</c:v>
                </c:pt>
                <c:pt idx="189">
                  <c:v>87.606890950765958</c:v>
                </c:pt>
                <c:pt idx="190">
                  <c:v>87.559910219359452</c:v>
                </c:pt>
                <c:pt idx="191">
                  <c:v>87.512939086279971</c:v>
                </c:pt>
                <c:pt idx="192">
                  <c:v>87.465976804377902</c:v>
                </c:pt>
                <c:pt idx="193">
                  <c:v>87.419022683628427</c:v>
                </c:pt>
                <c:pt idx="194">
                  <c:v>87.372076086870493</c:v>
                </c:pt>
                <c:pt idx="195">
                  <c:v>87.325136425852335</c:v>
                </c:pt>
                <c:pt idx="196">
                  <c:v>87.278203157562686</c:v>
                </c:pt>
                <c:pt idx="197">
                  <c:v>87.231275780828085</c:v>
                </c:pt>
                <c:pt idx="198">
                  <c:v>87.184353833158028</c:v>
                </c:pt>
                <c:pt idx="199">
                  <c:v>87.137436887820883</c:v>
                </c:pt>
                <c:pt idx="200">
                  <c:v>87.090524551134322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'C'!$AZ$6:$AZ$206</c:f>
              <c:numCache>
                <c:formatCode>General</c:formatCode>
                <c:ptCount val="201"/>
                <c:pt idx="0">
                  <c:v>91.83833456274337</c:v>
                </c:pt>
                <c:pt idx="1">
                  <c:v>91.851028367797852</c:v>
                </c:pt>
                <c:pt idx="2">
                  <c:v>91.863725812851158</c:v>
                </c:pt>
                <c:pt idx="3">
                  <c:v>91.876427176236191</c:v>
                </c:pt>
                <c:pt idx="4">
                  <c:v>91.889132756093915</c:v>
                </c:pt>
                <c:pt idx="5">
                  <c:v>91.901842871601843</c:v>
                </c:pt>
                <c:pt idx="6">
                  <c:v>91.914557864254604</c:v>
                </c:pt>
                <c:pt idx="7">
                  <c:v>91.927278099195263</c:v>
                </c:pt>
                <c:pt idx="8">
                  <c:v>91.940003966595185</c:v>
                </c:pt>
                <c:pt idx="9">
                  <c:v>91.952735883079143</c:v>
                </c:pt>
                <c:pt idx="10">
                  <c:v>91.965474293191704</c:v>
                </c:pt>
                <c:pt idx="11">
                  <c:v>91.978219670899009</c:v>
                </c:pt>
                <c:pt idx="12">
                  <c:v>91.990972521119673</c:v>
                </c:pt>
                <c:pt idx="13">
                  <c:v>92.003733381275367</c:v>
                </c:pt>
                <c:pt idx="14">
                  <c:v>92.016502822851365</c:v>
                </c:pt>
                <c:pt idx="15">
                  <c:v>92.02928145295337</c:v>
                </c:pt>
                <c:pt idx="16">
                  <c:v>92.042069915846014</c:v>
                </c:pt>
                <c:pt idx="17">
                  <c:v>92.054868894453847</c:v>
                </c:pt>
                <c:pt idx="18">
                  <c:v>92.067679111803727</c:v>
                </c:pt>
                <c:pt idx="19">
                  <c:v>92.080501332382227</c:v>
                </c:pt>
                <c:pt idx="20">
                  <c:v>92.09333636337837</c:v>
                </c:pt>
                <c:pt idx="21">
                  <c:v>92.106185055776251</c:v>
                </c:pt>
                <c:pt idx="22">
                  <c:v>92.119048305256428</c:v>
                </c:pt>
                <c:pt idx="23">
                  <c:v>92.131927052858615</c:v>
                </c:pt>
                <c:pt idx="24">
                  <c:v>92.14482228535077</c:v>
                </c:pt>
                <c:pt idx="25">
                  <c:v>92.157735035240947</c:v>
                </c:pt>
                <c:pt idx="26">
                  <c:v>92.170666380358938</c:v>
                </c:pt>
                <c:pt idx="27">
                  <c:v>92.183617442924401</c:v>
                </c:pt>
                <c:pt idx="28">
                  <c:v>92.196589388005307</c:v>
                </c:pt>
                <c:pt idx="29">
                  <c:v>92.20958342125752</c:v>
                </c:pt>
                <c:pt idx="30">
                  <c:v>92.222600785820759</c:v>
                </c:pt>
                <c:pt idx="31">
                  <c:v>92.23564275822919</c:v>
                </c:pt>
                <c:pt idx="32">
                  <c:v>92.248710643175741</c:v>
                </c:pt>
                <c:pt idx="33">
                  <c:v>92.261805766947447</c:v>
                </c:pt>
                <c:pt idx="34">
                  <c:v>92.274929469325528</c:v>
                </c:pt>
                <c:pt idx="35">
                  <c:v>92.28808309371756</c:v>
                </c:pt>
                <c:pt idx="36">
                  <c:v>92.301267975258753</c:v>
                </c:pt>
                <c:pt idx="37">
                  <c:v>92.314485426587495</c:v>
                </c:pt>
                <c:pt idx="38">
                  <c:v>92.327736720963856</c:v>
                </c:pt>
                <c:pt idx="39">
                  <c:v>92.341023072359775</c:v>
                </c:pt>
                <c:pt idx="40">
                  <c:v>92.354345612106869</c:v>
                </c:pt>
                <c:pt idx="41">
                  <c:v>92.367705361639324</c:v>
                </c:pt>
                <c:pt idx="42">
                  <c:v>92.381103200818259</c:v>
                </c:pt>
                <c:pt idx="43">
                  <c:v>92.394539831267736</c:v>
                </c:pt>
                <c:pt idx="44">
                  <c:v>92.408015734092913</c:v>
                </c:pt>
                <c:pt idx="45">
                  <c:v>92.421531121285895</c:v>
                </c:pt>
                <c:pt idx="46">
                  <c:v>92.435085880057912</c:v>
                </c:pt>
                <c:pt idx="47">
                  <c:v>92.448679509264878</c:v>
                </c:pt>
                <c:pt idx="48">
                  <c:v>92.462311047020151</c:v>
                </c:pt>
                <c:pt idx="49">
                  <c:v>92.475978988513788</c:v>
                </c:pt>
                <c:pt idx="50">
                  <c:v>92.489681192982715</c:v>
                </c:pt>
                <c:pt idx="51">
                  <c:v>92.503414778704993</c:v>
                </c:pt>
                <c:pt idx="52">
                  <c:v>92.517176004824194</c:v>
                </c:pt>
                <c:pt idx="53">
                  <c:v>92.530960138751254</c:v>
                </c:pt>
                <c:pt idx="54">
                  <c:v>92.544761307846585</c:v>
                </c:pt>
                <c:pt idx="55">
                  <c:v>92.558572334058155</c:v>
                </c:pt>
                <c:pt idx="56">
                  <c:v>92.572384550189568</c:v>
                </c:pt>
                <c:pt idx="57">
                  <c:v>92.586187596504431</c:v>
                </c:pt>
                <c:pt idx="58">
                  <c:v>92.599969196448185</c:v>
                </c:pt>
                <c:pt idx="59">
                  <c:v>92.613714910398883</c:v>
                </c:pt>
                <c:pt idx="60">
                  <c:v>92.627407866556638</c:v>
                </c:pt>
                <c:pt idx="61">
                  <c:v>92.64102846836461</c:v>
                </c:pt>
                <c:pt idx="62">
                  <c:v>92.654554078238363</c:v>
                </c:pt>
                <c:pt idx="63">
                  <c:v>92.667958677886674</c:v>
                </c:pt>
                <c:pt idx="64">
                  <c:v>92.68121250615485</c:v>
                </c:pt>
                <c:pt idx="65">
                  <c:v>92.694281676134764</c:v>
                </c:pt>
                <c:pt idx="66">
                  <c:v>92.707127774285851</c:v>
                </c:pt>
                <c:pt idx="67">
                  <c:v>92.719707445518353</c:v>
                </c:pt>
                <c:pt idx="68">
                  <c:v>92.731971969624411</c:v>
                </c:pt>
                <c:pt idx="69">
                  <c:v>92.743866836112758</c:v>
                </c:pt>
                <c:pt idx="70">
                  <c:v>92.755331326415956</c:v>
                </c:pt>
                <c:pt idx="71">
                  <c:v>92.766298114583293</c:v>
                </c:pt>
                <c:pt idx="72">
                  <c:v>92.776692899921983</c:v>
                </c:pt>
                <c:pt idx="73">
                  <c:v>92.786434087555122</c:v>
                </c:pt>
                <c:pt idx="74">
                  <c:v>92.795432535448711</c:v>
                </c:pt>
                <c:pt idx="75">
                  <c:v>92.803591389011672</c:v>
                </c:pt>
                <c:pt idx="76">
                  <c:v>92.810806026739584</c:v>
                </c:pt>
                <c:pt idx="77">
                  <c:v>92.816964142367567</c:v>
                </c:pt>
                <c:pt idx="78">
                  <c:v>92.821945990378609</c:v>
                </c:pt>
                <c:pt idx="79">
                  <c:v>92.825624822214508</c:v>
                </c:pt>
                <c:pt idx="80">
                  <c:v>92.827867539846338</c:v>
                </c:pt>
                <c:pt idx="81">
                  <c:v>92.828535591168659</c:v>
                </c:pt>
                <c:pt idx="82">
                  <c:v>92.827486127673879</c:v>
                </c:pt>
                <c:pt idx="83">
                  <c:v>92.824573438780504</c:v>
                </c:pt>
                <c:pt idx="84">
                  <c:v>92.819650668850755</c:v>
                </c:pt>
                <c:pt idx="85">
                  <c:v>92.81257181228996</c:v>
                </c:pt>
                <c:pt idx="86">
                  <c:v>92.803193969306861</c:v>
                </c:pt>
                <c:pt idx="87">
                  <c:v>92.791379830281727</c:v>
                </c:pt>
                <c:pt idx="88">
                  <c:v>92.777000340847906</c:v>
                </c:pt>
                <c:pt idx="89">
                  <c:v>92.759937483615843</c:v>
                </c:pt>
                <c:pt idx="90">
                  <c:v>92.740087097066322</c:v>
                </c:pt>
                <c:pt idx="91">
                  <c:v>92.717361638813472</c:v>
                </c:pt>
                <c:pt idx="92">
                  <c:v>92.691692790565639</c:v>
                </c:pt>
                <c:pt idx="93">
                  <c:v>92.663033797027765</c:v>
                </c:pt>
                <c:pt idx="94">
                  <c:v>92.631361431814625</c:v>
                </c:pt>
                <c:pt idx="95">
                  <c:v>92.596677490928883</c:v>
                </c:pt>
                <c:pt idx="96">
                  <c:v>92.559009728728597</c:v>
                </c:pt>
                <c:pt idx="97">
                  <c:v>92.518412172174052</c:v>
                </c:pt>
                <c:pt idx="98">
                  <c:v>92.474964775449905</c:v>
                </c:pt>
                <c:pt idx="99">
                  <c:v>92.428772407156913</c:v>
                </c:pt>
                <c:pt idx="100">
                  <c:v>92.379963194029784</c:v>
                </c:pt>
                <c:pt idx="101">
                  <c:v>92.328686276190638</c:v>
                </c:pt>
                <c:pt idx="102">
                  <c:v>92.275109056901584</c:v>
                </c:pt>
                <c:pt idx="103">
                  <c:v>92.219414052520833</c:v>
                </c:pt>
                <c:pt idx="104">
                  <c:v>92.161795464263847</c:v>
                </c:pt>
                <c:pt idx="105">
                  <c:v>92.102455601468591</c:v>
                </c:pt>
                <c:pt idx="106">
                  <c:v>92.041601286139141</c:v>
                </c:pt>
                <c:pt idx="107">
                  <c:v>91.97944036109979</c:v>
                </c:pt>
                <c:pt idx="108">
                  <c:v>91.91617841025213</c:v>
                </c:pt>
                <c:pt idx="109">
                  <c:v>91.852015780754172</c:v>
                </c:pt>
                <c:pt idx="110">
                  <c:v>91.787144975232806</c:v>
                </c:pt>
                <c:pt idx="111">
                  <c:v>91.72174845923162</c:v>
                </c:pt>
                <c:pt idx="112">
                  <c:v>91.655996906659084</c:v>
                </c:pt>
                <c:pt idx="113">
                  <c:v>91.590047885428575</c:v>
                </c:pt>
                <c:pt idx="114">
                  <c:v>91.524044967787631</c:v>
                </c:pt>
                <c:pt idx="115">
                  <c:v>91.458117235645034</c:v>
                </c:pt>
                <c:pt idx="116">
                  <c:v>91.392379140767957</c:v>
                </c:pt>
                <c:pt idx="117">
                  <c:v>91.326930672966824</c:v>
                </c:pt>
                <c:pt idx="118">
                  <c:v>91.261857786000306</c:v>
                </c:pt>
                <c:pt idx="119">
                  <c:v>91.197233030430638</c:v>
                </c:pt>
                <c:pt idx="120">
                  <c:v>91.133116344480385</c:v>
                </c:pt>
                <c:pt idx="121">
                  <c:v>91.069555957489911</c:v>
                </c:pt>
                <c:pt idx="122">
                  <c:v>91.006589365292626</c:v>
                </c:pt>
                <c:pt idx="123">
                  <c:v>90.944244342212329</c:v>
                </c:pt>
                <c:pt idx="124">
                  <c:v>90.882539960026932</c:v>
                </c:pt>
                <c:pt idx="125">
                  <c:v>90.82148758980739</c:v>
                </c:pt>
                <c:pt idx="126">
                  <c:v>90.761091867791848</c:v>
                </c:pt>
                <c:pt idx="127">
                  <c:v>90.701351611228944</c:v>
                </c:pt>
                <c:pt idx="128">
                  <c:v>90.642260674330203</c:v>
                </c:pt>
                <c:pt idx="129">
                  <c:v>90.583808738067773</c:v>
                </c:pt>
                <c:pt idx="130">
                  <c:v>90.525982030544526</c:v>
                </c:pt>
                <c:pt idx="131">
                  <c:v>90.468763977077444</c:v>
                </c:pt>
                <c:pt idx="132">
                  <c:v>90.412135781024674</c:v>
                </c:pt>
                <c:pt idx="133">
                  <c:v>90.356076937809718</c:v>
                </c:pt>
                <c:pt idx="134">
                  <c:v>90.300565685619986</c:v>
                </c:pt>
                <c:pt idx="135">
                  <c:v>90.245579396945573</c:v>
                </c:pt>
                <c:pt idx="136">
                  <c:v>90.191094915536468</c:v>
                </c:pt>
                <c:pt idx="137">
                  <c:v>90.137088843552661</c:v>
                </c:pt>
                <c:pt idx="138">
                  <c:v>90.083537783705196</c:v>
                </c:pt>
                <c:pt idx="139">
                  <c:v>90.030418541084089</c:v>
                </c:pt>
                <c:pt idx="140">
                  <c:v>89.977708289173847</c:v>
                </c:pt>
                <c:pt idx="141">
                  <c:v>89.925384704298509</c:v>
                </c:pt>
                <c:pt idx="142">
                  <c:v>89.873426072440893</c:v>
                </c:pt>
                <c:pt idx="143">
                  <c:v>89.821811372060324</c:v>
                </c:pt>
                <c:pt idx="144">
                  <c:v>89.770520336206971</c:v>
                </c:pt>
                <c:pt idx="145">
                  <c:v>89.719533496906791</c:v>
                </c:pt>
                <c:pt idx="146">
                  <c:v>89.668832214478996</c:v>
                </c:pt>
                <c:pt idx="147">
                  <c:v>89.618398694150571</c:v>
                </c:pt>
                <c:pt idx="148">
                  <c:v>89.568215992055798</c:v>
                </c:pt>
                <c:pt idx="149">
                  <c:v>89.51826801245258</c:v>
                </c:pt>
                <c:pt idx="150">
                  <c:v>89.468539497753341</c:v>
                </c:pt>
                <c:pt idx="151">
                  <c:v>89.419016012756686</c:v>
                </c:pt>
                <c:pt idx="152">
                  <c:v>89.369683924276188</c:v>
                </c:pt>
                <c:pt idx="153">
                  <c:v>89.320530377191957</c:v>
                </c:pt>
                <c:pt idx="154">
                  <c:v>89.271543267800524</c:v>
                </c:pt>
                <c:pt idx="155">
                  <c:v>89.222711215205678</c:v>
                </c:pt>
                <c:pt idx="156">
                  <c:v>89.174023531375838</c:v>
                </c:pt>
                <c:pt idx="157">
                  <c:v>89.125470190391582</c:v>
                </c:pt>
                <c:pt idx="158">
                  <c:v>89.077041797318927</c:v>
                </c:pt>
                <c:pt idx="159">
                  <c:v>89.028729557065958</c:v>
                </c:pt>
                <c:pt idx="160">
                  <c:v>88.980525243515402</c:v>
                </c:pt>
                <c:pt idx="161">
                  <c:v>88.932421169167839</c:v>
                </c:pt>
                <c:pt idx="162">
                  <c:v>88.884410155482314</c:v>
                </c:pt>
                <c:pt idx="163">
                  <c:v>88.836485504059368</c:v>
                </c:pt>
                <c:pt idx="164">
                  <c:v>88.788640968776463</c:v>
                </c:pt>
                <c:pt idx="165">
                  <c:v>88.740870728956168</c:v>
                </c:pt>
                <c:pt idx="166">
                  <c:v>88.693169363622772</c:v>
                </c:pt>
                <c:pt idx="167">
                  <c:v>88.645531826882419</c:v>
                </c:pt>
                <c:pt idx="168">
                  <c:v>88.597953424444157</c:v>
                </c:pt>
                <c:pt idx="169">
                  <c:v>88.550429791286234</c:v>
                </c:pt>
                <c:pt idx="170">
                  <c:v>88.502956870459315</c:v>
                </c:pt>
                <c:pt idx="171">
                  <c:v>88.455530893010405</c:v>
                </c:pt>
                <c:pt idx="172">
                  <c:v>88.408148359002766</c:v>
                </c:pt>
                <c:pt idx="173">
                  <c:v>88.360806019602407</c:v>
                </c:pt>
                <c:pt idx="174">
                  <c:v>88.313500860196513</c:v>
                </c:pt>
                <c:pt idx="175">
                  <c:v>88.266230084506731</c:v>
                </c:pt>
                <c:pt idx="176">
                  <c:v>88.218991099657899</c:v>
                </c:pt>
                <c:pt idx="177">
                  <c:v>88.17178150216057</c:v>
                </c:pt>
                <c:pt idx="178">
                  <c:v>88.124599064766159</c:v>
                </c:pt>
                <c:pt idx="179">
                  <c:v>88.077441724152408</c:v>
                </c:pt>
                <c:pt idx="180">
                  <c:v>88.03030756939728</c:v>
                </c:pt>
                <c:pt idx="181">
                  <c:v>87.983194831200038</c:v>
                </c:pt>
                <c:pt idx="182">
                  <c:v>87.936101871809342</c:v>
                </c:pt>
                <c:pt idx="183">
                  <c:v>87.889027175618466</c:v>
                </c:pt>
                <c:pt idx="184">
                  <c:v>87.841969340390037</c:v>
                </c:pt>
                <c:pt idx="185">
                  <c:v>87.794927069073012</c:v>
                </c:pt>
                <c:pt idx="186">
                  <c:v>87.74789916217685</c:v>
                </c:pt>
                <c:pt idx="187">
                  <c:v>87.700884510668914</c:v>
                </c:pt>
                <c:pt idx="188">
                  <c:v>87.653882089362625</c:v>
                </c:pt>
                <c:pt idx="189">
                  <c:v>87.606890950765774</c:v>
                </c:pt>
                <c:pt idx="190">
                  <c:v>87.559910219359409</c:v>
                </c:pt>
                <c:pt idx="191">
                  <c:v>87.512939086279971</c:v>
                </c:pt>
                <c:pt idx="192">
                  <c:v>87.465976804377902</c:v>
                </c:pt>
                <c:pt idx="193">
                  <c:v>87.419022683628427</c:v>
                </c:pt>
                <c:pt idx="194">
                  <c:v>87.372076086870493</c:v>
                </c:pt>
                <c:pt idx="195">
                  <c:v>87.325136425852335</c:v>
                </c:pt>
                <c:pt idx="196">
                  <c:v>87.278203157562686</c:v>
                </c:pt>
                <c:pt idx="197">
                  <c:v>87.231275780828085</c:v>
                </c:pt>
                <c:pt idx="198">
                  <c:v>87.184353833158028</c:v>
                </c:pt>
                <c:pt idx="199">
                  <c:v>87.137436887820883</c:v>
                </c:pt>
                <c:pt idx="200">
                  <c:v>87.090524551134322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933896"/>
        <c:axId val="611934288"/>
      </c:scatterChart>
      <c:valAx>
        <c:axId val="6119338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11934288"/>
        <c:crosses val="autoZero"/>
        <c:crossBetween val="midCat"/>
      </c:valAx>
      <c:valAx>
        <c:axId val="611934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11933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'C'!$H$6:$H$206</c:f>
              <c:numCache>
                <c:formatCode>General</c:formatCode>
                <c:ptCount val="201"/>
                <c:pt idx="0">
                  <c:v>93.397000000000006</c:v>
                </c:pt>
                <c:pt idx="1">
                  <c:v>92.337999999999994</c:v>
                </c:pt>
                <c:pt idx="2">
                  <c:v>93</c:v>
                </c:pt>
                <c:pt idx="3">
                  <c:v>92.691000000000003</c:v>
                </c:pt>
                <c:pt idx="4">
                  <c:v>94</c:v>
                </c:pt>
                <c:pt idx="5">
                  <c:v>93.206000000000003</c:v>
                </c:pt>
                <c:pt idx="6">
                  <c:v>92.515000000000001</c:v>
                </c:pt>
                <c:pt idx="7">
                  <c:v>92.471000000000004</c:v>
                </c:pt>
                <c:pt idx="8">
                  <c:v>92.823999999999998</c:v>
                </c:pt>
                <c:pt idx="9">
                  <c:v>93.087999999999994</c:v>
                </c:pt>
                <c:pt idx="10">
                  <c:v>92.706000000000003</c:v>
                </c:pt>
                <c:pt idx="11">
                  <c:v>92.837999999999994</c:v>
                </c:pt>
                <c:pt idx="12">
                  <c:v>94.028999999999996</c:v>
                </c:pt>
                <c:pt idx="13">
                  <c:v>93.587999999999994</c:v>
                </c:pt>
                <c:pt idx="14">
                  <c:v>93.367999999999995</c:v>
                </c:pt>
                <c:pt idx="15">
                  <c:v>94.897000000000006</c:v>
                </c:pt>
                <c:pt idx="16">
                  <c:v>93.515000000000001</c:v>
                </c:pt>
                <c:pt idx="17">
                  <c:v>93.352999999999994</c:v>
                </c:pt>
                <c:pt idx="18">
                  <c:v>93.75</c:v>
                </c:pt>
                <c:pt idx="19">
                  <c:v>93.367999999999995</c:v>
                </c:pt>
                <c:pt idx="20">
                  <c:v>93.632000000000005</c:v>
                </c:pt>
                <c:pt idx="21">
                  <c:v>95.397000000000006</c:v>
                </c:pt>
                <c:pt idx="22">
                  <c:v>95.015000000000001</c:v>
                </c:pt>
                <c:pt idx="23">
                  <c:v>94.543999999999997</c:v>
                </c:pt>
                <c:pt idx="24">
                  <c:v>95.412000000000006</c:v>
                </c:pt>
                <c:pt idx="25">
                  <c:v>96.412000000000006</c:v>
                </c:pt>
                <c:pt idx="26">
                  <c:v>96.662000000000006</c:v>
                </c:pt>
                <c:pt idx="27">
                  <c:v>96.617999999999995</c:v>
                </c:pt>
                <c:pt idx="28">
                  <c:v>97.073999999999998</c:v>
                </c:pt>
                <c:pt idx="29">
                  <c:v>96.882000000000005</c:v>
                </c:pt>
                <c:pt idx="30">
                  <c:v>96.75</c:v>
                </c:pt>
                <c:pt idx="31">
                  <c:v>96.662000000000006</c:v>
                </c:pt>
                <c:pt idx="32">
                  <c:v>97.484999999999999</c:v>
                </c:pt>
                <c:pt idx="33">
                  <c:v>99.221000000000004</c:v>
                </c:pt>
                <c:pt idx="34">
                  <c:v>98.602999999999994</c:v>
                </c:pt>
                <c:pt idx="35">
                  <c:v>99.308999999999997</c:v>
                </c:pt>
                <c:pt idx="36">
                  <c:v>99.293999999999997</c:v>
                </c:pt>
                <c:pt idx="37">
                  <c:v>100.485</c:v>
                </c:pt>
                <c:pt idx="38">
                  <c:v>102.64700000000001</c:v>
                </c:pt>
                <c:pt idx="39">
                  <c:v>104.75</c:v>
                </c:pt>
                <c:pt idx="40">
                  <c:v>105.86799999999999</c:v>
                </c:pt>
                <c:pt idx="41">
                  <c:v>108.676</c:v>
                </c:pt>
                <c:pt idx="42">
                  <c:v>113.471</c:v>
                </c:pt>
                <c:pt idx="43">
                  <c:v>119.985</c:v>
                </c:pt>
                <c:pt idx="44">
                  <c:v>126.941</c:v>
                </c:pt>
                <c:pt idx="45">
                  <c:v>135.82400000000001</c:v>
                </c:pt>
                <c:pt idx="46">
                  <c:v>146.08799999999999</c:v>
                </c:pt>
                <c:pt idx="47">
                  <c:v>155.76499999999999</c:v>
                </c:pt>
                <c:pt idx="48">
                  <c:v>166.54400000000001</c:v>
                </c:pt>
                <c:pt idx="49">
                  <c:v>178.13200000000001</c:v>
                </c:pt>
                <c:pt idx="50">
                  <c:v>187.29400000000001</c:v>
                </c:pt>
                <c:pt idx="51">
                  <c:v>195.779</c:v>
                </c:pt>
                <c:pt idx="52">
                  <c:v>204.39699999999999</c:v>
                </c:pt>
                <c:pt idx="53">
                  <c:v>210.809</c:v>
                </c:pt>
                <c:pt idx="54">
                  <c:v>215.11799999999999</c:v>
                </c:pt>
                <c:pt idx="55">
                  <c:v>216.441</c:v>
                </c:pt>
                <c:pt idx="56">
                  <c:v>212.13200000000001</c:v>
                </c:pt>
                <c:pt idx="57">
                  <c:v>201.89699999999999</c:v>
                </c:pt>
                <c:pt idx="58">
                  <c:v>181.17599999999999</c:v>
                </c:pt>
                <c:pt idx="59">
                  <c:v>143.92599999999999</c:v>
                </c:pt>
                <c:pt idx="60">
                  <c:v>113.206</c:v>
                </c:pt>
                <c:pt idx="61">
                  <c:v>99.028999999999996</c:v>
                </c:pt>
                <c:pt idx="62">
                  <c:v>95.412000000000006</c:v>
                </c:pt>
                <c:pt idx="63">
                  <c:v>95.471000000000004</c:v>
                </c:pt>
                <c:pt idx="64">
                  <c:v>94.587999999999994</c:v>
                </c:pt>
                <c:pt idx="65">
                  <c:v>95.558999999999997</c:v>
                </c:pt>
                <c:pt idx="66">
                  <c:v>96.837999999999994</c:v>
                </c:pt>
                <c:pt idx="67">
                  <c:v>98.206000000000003</c:v>
                </c:pt>
                <c:pt idx="68">
                  <c:v>100.059</c:v>
                </c:pt>
                <c:pt idx="69">
                  <c:v>102.83799999999999</c:v>
                </c:pt>
                <c:pt idx="70">
                  <c:v>104.735</c:v>
                </c:pt>
                <c:pt idx="71">
                  <c:v>106.544</c:v>
                </c:pt>
                <c:pt idx="72">
                  <c:v>113.10299999999999</c:v>
                </c:pt>
                <c:pt idx="73">
                  <c:v>118.64700000000001</c:v>
                </c:pt>
                <c:pt idx="74">
                  <c:v>125.64700000000001</c:v>
                </c:pt>
                <c:pt idx="75">
                  <c:v>131.721</c:v>
                </c:pt>
                <c:pt idx="76">
                  <c:v>137.64699999999999</c:v>
                </c:pt>
                <c:pt idx="77">
                  <c:v>144.471</c:v>
                </c:pt>
                <c:pt idx="78">
                  <c:v>149.41200000000001</c:v>
                </c:pt>
                <c:pt idx="79">
                  <c:v>150.221</c:v>
                </c:pt>
                <c:pt idx="80">
                  <c:v>147.07400000000001</c:v>
                </c:pt>
                <c:pt idx="81">
                  <c:v>136.42599999999999</c:v>
                </c:pt>
                <c:pt idx="82">
                  <c:v>124.10299999999999</c:v>
                </c:pt>
                <c:pt idx="83">
                  <c:v>109.721</c:v>
                </c:pt>
                <c:pt idx="84">
                  <c:v>100.61799999999999</c:v>
                </c:pt>
                <c:pt idx="85">
                  <c:v>97.206000000000003</c:v>
                </c:pt>
                <c:pt idx="86">
                  <c:v>95.837999999999994</c:v>
                </c:pt>
                <c:pt idx="87">
                  <c:v>95.765000000000001</c:v>
                </c:pt>
                <c:pt idx="88">
                  <c:v>93.087999999999994</c:v>
                </c:pt>
                <c:pt idx="89">
                  <c:v>94.352999999999994</c:v>
                </c:pt>
                <c:pt idx="90">
                  <c:v>93.941000000000003</c:v>
                </c:pt>
                <c:pt idx="91">
                  <c:v>93.293999999999997</c:v>
                </c:pt>
                <c:pt idx="92">
                  <c:v>93.852999999999994</c:v>
                </c:pt>
                <c:pt idx="93">
                  <c:v>92.293999999999997</c:v>
                </c:pt>
                <c:pt idx="94">
                  <c:v>93.234999999999999</c:v>
                </c:pt>
                <c:pt idx="95">
                  <c:v>93.234999999999999</c:v>
                </c:pt>
                <c:pt idx="96">
                  <c:v>93.971000000000004</c:v>
                </c:pt>
                <c:pt idx="97">
                  <c:v>95.191000000000003</c:v>
                </c:pt>
                <c:pt idx="98">
                  <c:v>95.221000000000004</c:v>
                </c:pt>
                <c:pt idx="99">
                  <c:v>94.617999999999995</c:v>
                </c:pt>
                <c:pt idx="100">
                  <c:v>95.5</c:v>
                </c:pt>
                <c:pt idx="101">
                  <c:v>96.102999999999994</c:v>
                </c:pt>
                <c:pt idx="102">
                  <c:v>95.293999999999997</c:v>
                </c:pt>
                <c:pt idx="103">
                  <c:v>94.75</c:v>
                </c:pt>
                <c:pt idx="104">
                  <c:v>95.162000000000006</c:v>
                </c:pt>
                <c:pt idx="105">
                  <c:v>93.058999999999997</c:v>
                </c:pt>
                <c:pt idx="106">
                  <c:v>93.515000000000001</c:v>
                </c:pt>
                <c:pt idx="107">
                  <c:v>92.971000000000004</c:v>
                </c:pt>
                <c:pt idx="108">
                  <c:v>91.882000000000005</c:v>
                </c:pt>
                <c:pt idx="109">
                  <c:v>92.971000000000004</c:v>
                </c:pt>
                <c:pt idx="110">
                  <c:v>92.956000000000003</c:v>
                </c:pt>
                <c:pt idx="111">
                  <c:v>94.602999999999994</c:v>
                </c:pt>
                <c:pt idx="112">
                  <c:v>93.015000000000001</c:v>
                </c:pt>
                <c:pt idx="113">
                  <c:v>94.602999999999994</c:v>
                </c:pt>
                <c:pt idx="114">
                  <c:v>94.926000000000002</c:v>
                </c:pt>
                <c:pt idx="115">
                  <c:v>94.426000000000002</c:v>
                </c:pt>
                <c:pt idx="116">
                  <c:v>95.5</c:v>
                </c:pt>
                <c:pt idx="117">
                  <c:v>96.617999999999995</c:v>
                </c:pt>
                <c:pt idx="118">
                  <c:v>96.515000000000001</c:v>
                </c:pt>
                <c:pt idx="119">
                  <c:v>96.793999999999997</c:v>
                </c:pt>
                <c:pt idx="120">
                  <c:v>95.75</c:v>
                </c:pt>
                <c:pt idx="121">
                  <c:v>96.221000000000004</c:v>
                </c:pt>
                <c:pt idx="122">
                  <c:v>94.587999999999994</c:v>
                </c:pt>
                <c:pt idx="123">
                  <c:v>93.971000000000004</c:v>
                </c:pt>
                <c:pt idx="124">
                  <c:v>93.028999999999996</c:v>
                </c:pt>
                <c:pt idx="125">
                  <c:v>92.073999999999998</c:v>
                </c:pt>
                <c:pt idx="126">
                  <c:v>92.471000000000004</c:v>
                </c:pt>
                <c:pt idx="127">
                  <c:v>91.015000000000001</c:v>
                </c:pt>
                <c:pt idx="128">
                  <c:v>91.558999999999997</c:v>
                </c:pt>
                <c:pt idx="129">
                  <c:v>91.647000000000006</c:v>
                </c:pt>
                <c:pt idx="130">
                  <c:v>90.691000000000003</c:v>
                </c:pt>
                <c:pt idx="131">
                  <c:v>90.25</c:v>
                </c:pt>
                <c:pt idx="132">
                  <c:v>91.308999999999997</c:v>
                </c:pt>
                <c:pt idx="133">
                  <c:v>91.426000000000002</c:v>
                </c:pt>
                <c:pt idx="134">
                  <c:v>90.558999999999997</c:v>
                </c:pt>
                <c:pt idx="135">
                  <c:v>91.5</c:v>
                </c:pt>
                <c:pt idx="136">
                  <c:v>90.043999999999997</c:v>
                </c:pt>
                <c:pt idx="137">
                  <c:v>91.293999999999997</c:v>
                </c:pt>
                <c:pt idx="138">
                  <c:v>90.278999999999996</c:v>
                </c:pt>
                <c:pt idx="139">
                  <c:v>90.632000000000005</c:v>
                </c:pt>
                <c:pt idx="140">
                  <c:v>90.382000000000005</c:v>
                </c:pt>
                <c:pt idx="141">
                  <c:v>90.808999999999997</c:v>
                </c:pt>
                <c:pt idx="142">
                  <c:v>91.337999999999994</c:v>
                </c:pt>
                <c:pt idx="143">
                  <c:v>90.926000000000002</c:v>
                </c:pt>
                <c:pt idx="144">
                  <c:v>91.058999999999997</c:v>
                </c:pt>
                <c:pt idx="145">
                  <c:v>92.352999999999994</c:v>
                </c:pt>
                <c:pt idx="146">
                  <c:v>92.602999999999994</c:v>
                </c:pt>
                <c:pt idx="147">
                  <c:v>91.587999999999994</c:v>
                </c:pt>
                <c:pt idx="148">
                  <c:v>92.471000000000004</c:v>
                </c:pt>
                <c:pt idx="149">
                  <c:v>92.484999999999999</c:v>
                </c:pt>
                <c:pt idx="150">
                  <c:v>93.941000000000003</c:v>
                </c:pt>
                <c:pt idx="151">
                  <c:v>93.397000000000006</c:v>
                </c:pt>
                <c:pt idx="152">
                  <c:v>92.484999999999999</c:v>
                </c:pt>
                <c:pt idx="153">
                  <c:v>91.265000000000001</c:v>
                </c:pt>
                <c:pt idx="154">
                  <c:v>91.058999999999997</c:v>
                </c:pt>
                <c:pt idx="155">
                  <c:v>92</c:v>
                </c:pt>
                <c:pt idx="156">
                  <c:v>90.471000000000004</c:v>
                </c:pt>
                <c:pt idx="157">
                  <c:v>90.323999999999998</c:v>
                </c:pt>
                <c:pt idx="158">
                  <c:v>89.765000000000001</c:v>
                </c:pt>
                <c:pt idx="159">
                  <c:v>89.587999999999994</c:v>
                </c:pt>
                <c:pt idx="160">
                  <c:v>88.676000000000002</c:v>
                </c:pt>
                <c:pt idx="161">
                  <c:v>90.352999999999994</c:v>
                </c:pt>
                <c:pt idx="162">
                  <c:v>90.015000000000001</c:v>
                </c:pt>
                <c:pt idx="163">
                  <c:v>89.265000000000001</c:v>
                </c:pt>
                <c:pt idx="164">
                  <c:v>89.75</c:v>
                </c:pt>
                <c:pt idx="165">
                  <c:v>90.25</c:v>
                </c:pt>
                <c:pt idx="166">
                  <c:v>89.265000000000001</c:v>
                </c:pt>
                <c:pt idx="167">
                  <c:v>90.191000000000003</c:v>
                </c:pt>
                <c:pt idx="168">
                  <c:v>89.456000000000003</c:v>
                </c:pt>
                <c:pt idx="169">
                  <c:v>89.528999999999996</c:v>
                </c:pt>
                <c:pt idx="170">
                  <c:v>88.337999999999994</c:v>
                </c:pt>
                <c:pt idx="171">
                  <c:v>89.058999999999997</c:v>
                </c:pt>
                <c:pt idx="172">
                  <c:v>89.206000000000003</c:v>
                </c:pt>
                <c:pt idx="173">
                  <c:v>88.721000000000004</c:v>
                </c:pt>
                <c:pt idx="174">
                  <c:v>87.441000000000003</c:v>
                </c:pt>
                <c:pt idx="175">
                  <c:v>88.412000000000006</c:v>
                </c:pt>
                <c:pt idx="176">
                  <c:v>88.602999999999994</c:v>
                </c:pt>
                <c:pt idx="177">
                  <c:v>88.912000000000006</c:v>
                </c:pt>
                <c:pt idx="178">
                  <c:v>90.676000000000002</c:v>
                </c:pt>
                <c:pt idx="179">
                  <c:v>89.028999999999996</c:v>
                </c:pt>
                <c:pt idx="180">
                  <c:v>88.352999999999994</c:v>
                </c:pt>
                <c:pt idx="181">
                  <c:v>88.912000000000006</c:v>
                </c:pt>
                <c:pt idx="182">
                  <c:v>87.676000000000002</c:v>
                </c:pt>
                <c:pt idx="183">
                  <c:v>87.984999999999999</c:v>
                </c:pt>
                <c:pt idx="184">
                  <c:v>89.221000000000004</c:v>
                </c:pt>
                <c:pt idx="185">
                  <c:v>89.087999999999994</c:v>
                </c:pt>
                <c:pt idx="186">
                  <c:v>89.647000000000006</c:v>
                </c:pt>
                <c:pt idx="187">
                  <c:v>88.867999999999995</c:v>
                </c:pt>
                <c:pt idx="188">
                  <c:v>88.984999999999999</c:v>
                </c:pt>
                <c:pt idx="189">
                  <c:v>87.352999999999994</c:v>
                </c:pt>
                <c:pt idx="190">
                  <c:v>88.028999999999996</c:v>
                </c:pt>
                <c:pt idx="191">
                  <c:v>88.382000000000005</c:v>
                </c:pt>
                <c:pt idx="192">
                  <c:v>87.897000000000006</c:v>
                </c:pt>
                <c:pt idx="193">
                  <c:v>87.941000000000003</c:v>
                </c:pt>
                <c:pt idx="194">
                  <c:v>87.441000000000003</c:v>
                </c:pt>
                <c:pt idx="195">
                  <c:v>88.147000000000006</c:v>
                </c:pt>
                <c:pt idx="196">
                  <c:v>88.426000000000002</c:v>
                </c:pt>
                <c:pt idx="197">
                  <c:v>88.043999999999997</c:v>
                </c:pt>
                <c:pt idx="198">
                  <c:v>88.293999999999997</c:v>
                </c:pt>
                <c:pt idx="199">
                  <c:v>87.602999999999994</c:v>
                </c:pt>
                <c:pt idx="200">
                  <c:v>88.823999999999998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'C'!$W$6:$W$206</c:f>
              <c:numCache>
                <c:formatCode>0.00</c:formatCode>
                <c:ptCount val="201"/>
                <c:pt idx="0">
                  <c:v>94.592509446452468</c:v>
                </c:pt>
                <c:pt idx="1">
                  <c:v>94.599340225608259</c:v>
                </c:pt>
                <c:pt idx="2">
                  <c:v>94.606175254859778</c:v>
                </c:pt>
                <c:pt idx="3">
                  <c:v>94.613014864658837</c:v>
                </c:pt>
                <c:pt idx="4">
                  <c:v>94.619859409641549</c:v>
                </c:pt>
                <c:pt idx="5">
                  <c:v>94.626709270215869</c:v>
                </c:pt>
                <c:pt idx="6">
                  <c:v>94.63356485422949</c:v>
                </c:pt>
                <c:pt idx="7">
                  <c:v>94.640426598719316</c:v>
                </c:pt>
                <c:pt idx="8">
                  <c:v>94.647294971742213</c:v>
                </c:pt>
                <c:pt idx="9">
                  <c:v>94.654170474286374</c:v>
                </c:pt>
                <c:pt idx="10">
                  <c:v>94.66105364226199</c:v>
                </c:pt>
                <c:pt idx="11">
                  <c:v>94.667945048568058</c:v>
                </c:pt>
                <c:pt idx="12">
                  <c:v>94.67484530523258</c:v>
                </c:pt>
                <c:pt idx="13">
                  <c:v>94.681755065621971</c:v>
                </c:pt>
                <c:pt idx="14">
                  <c:v>94.688675026721256</c:v>
                </c:pt>
                <c:pt idx="15">
                  <c:v>94.695605931509405</c:v>
                </c:pt>
                <c:pt idx="16">
                  <c:v>94.702548571543531</c:v>
                </c:pt>
                <c:pt idx="17">
                  <c:v>94.709503790193679</c:v>
                </c:pt>
                <c:pt idx="18">
                  <c:v>94.716472488083483</c:v>
                </c:pt>
                <c:pt idx="19">
                  <c:v>94.723455635912757</c:v>
                </c:pt>
                <c:pt idx="20">
                  <c:v>94.730454311034606</c:v>
                </c:pt>
                <c:pt idx="21">
                  <c:v>94.737469807164445</c:v>
                </c:pt>
                <c:pt idx="22">
                  <c:v>94.744503959192755</c:v>
                </c:pt>
                <c:pt idx="23">
                  <c:v>94.751560072079016</c:v>
                </c:pt>
                <c:pt idx="24">
                  <c:v>94.758645468307961</c:v>
                </c:pt>
                <c:pt idx="25">
                  <c:v>94.765778169219587</c:v>
                </c:pt>
                <c:pt idx="26">
                  <c:v>94.773003629187116</c:v>
                </c:pt>
                <c:pt idx="27">
                  <c:v>94.78043471441805</c:v>
                </c:pt>
                <c:pt idx="28">
                  <c:v>94.788342698091071</c:v>
                </c:pt>
                <c:pt idx="29">
                  <c:v>94.797354304204276</c:v>
                </c:pt>
                <c:pt idx="30">
                  <c:v>94.80885695661901</c:v>
                </c:pt>
                <c:pt idx="31">
                  <c:v>94.825788658512778</c:v>
                </c:pt>
                <c:pt idx="32">
                  <c:v>94.854093008845808</c:v>
                </c:pt>
                <c:pt idx="33">
                  <c:v>94.905242806057231</c:v>
                </c:pt>
                <c:pt idx="34">
                  <c:v>95.000339805507934</c:v>
                </c:pt>
                <c:pt idx="35">
                  <c:v>95.176305586963451</c:v>
                </c:pt>
                <c:pt idx="36">
                  <c:v>95.494466585334365</c:v>
                </c:pt>
                <c:pt idx="37">
                  <c:v>96.051257277628125</c:v>
                </c:pt>
                <c:pt idx="38">
                  <c:v>96.989704513951196</c:v>
                </c:pt>
                <c:pt idx="39">
                  <c:v>98.508832590457828</c:v>
                </c:pt>
                <c:pt idx="40">
                  <c:v>100.86641792449461</c:v>
                </c:pt>
                <c:pt idx="41">
                  <c:v>104.36923523282296</c:v>
                </c:pt>
                <c:pt idx="42">
                  <c:v>109.3449726306348</c:v>
                </c:pt>
                <c:pt idx="43">
                  <c:v>116.09228254564704</c:v>
                </c:pt>
                <c:pt idx="44">
                  <c:v>124.81048127090899</c:v>
                </c:pt>
                <c:pt idx="45">
                  <c:v>135.51775153974251</c:v>
                </c:pt>
                <c:pt idx="46">
                  <c:v>147.9745798745939</c:v>
                </c:pt>
                <c:pt idx="47">
                  <c:v>161.6346893161695</c:v>
                </c:pt>
                <c:pt idx="48">
                  <c:v>175.64575283945149</c:v>
                </c:pt>
                <c:pt idx="49">
                  <c:v>188.914639412908</c:v>
                </c:pt>
                <c:pt idx="50">
                  <c:v>200.23725643026893</c:v>
                </c:pt>
                <c:pt idx="51">
                  <c:v>208.47467004781481</c:v>
                </c:pt>
                <c:pt idx="52">
                  <c:v>212.74091706533594</c:v>
                </c:pt>
                <c:pt idx="53">
                  <c:v>212.55991849545151</c:v>
                </c:pt>
                <c:pt idx="54">
                  <c:v>207.95308859000176</c:v>
                </c:pt>
                <c:pt idx="55">
                  <c:v>199.43534791693568</c:v>
                </c:pt>
                <c:pt idx="56">
                  <c:v>187.920567017075</c:v>
                </c:pt>
                <c:pt idx="57">
                  <c:v>174.5604506343459</c:v>
                </c:pt>
                <c:pt idx="58">
                  <c:v>160.55611738269118</c:v>
                </c:pt>
                <c:pt idx="59">
                  <c:v>146.9847483549473</c:v>
                </c:pt>
                <c:pt idx="60">
                  <c:v>134.67481444020936</c:v>
                </c:pt>
                <c:pt idx="61">
                  <c:v>124.14676902795478</c:v>
                </c:pt>
                <c:pt idx="62">
                  <c:v>115.61796613806074</c:v>
                </c:pt>
                <c:pt idx="63">
                  <c:v>109.05664866930591</c:v>
                </c:pt>
                <c:pt idx="64">
                  <c:v>104.2633648051832</c:v>
                </c:pt>
                <c:pt idx="65">
                  <c:v>100.95915051596974</c:v>
                </c:pt>
                <c:pt idx="66">
                  <c:v>98.86568479093792</c:v>
                </c:pt>
                <c:pt idx="67">
                  <c:v>97.769509020667442</c:v>
                </c:pt>
                <c:pt idx="68">
                  <c:v>97.566685617913194</c:v>
                </c:pt>
                <c:pt idx="69">
                  <c:v>98.284070803531264</c:v>
                </c:pt>
                <c:pt idx="70">
                  <c:v>100.06973943470744</c:v>
                </c:pt>
                <c:pt idx="71">
                  <c:v>103.14238263707414</c:v>
                </c:pt>
                <c:pt idx="72">
                  <c:v>107.69396624272372</c:v>
                </c:pt>
                <c:pt idx="73">
                  <c:v>113.75594265357367</c:v>
                </c:pt>
                <c:pt idx="74">
                  <c:v>121.06422972265128</c:v>
                </c:pt>
                <c:pt idx="75">
                  <c:v>128.97979196666287</c:v>
                </c:pt>
                <c:pt idx="76">
                  <c:v>136.52228883684185</c:v>
                </c:pt>
                <c:pt idx="77">
                  <c:v>142.54212272032956</c:v>
                </c:pt>
                <c:pt idx="78">
                  <c:v>145.99776880589215</c:v>
                </c:pt>
                <c:pt idx="79">
                  <c:v>146.24767431197557</c:v>
                </c:pt>
                <c:pt idx="80">
                  <c:v>143.24382811571624</c:v>
                </c:pt>
                <c:pt idx="81">
                  <c:v>137.54634193488556</c:v>
                </c:pt>
                <c:pt idx="82">
                  <c:v>130.15266906476339</c:v>
                </c:pt>
                <c:pt idx="83">
                  <c:v>122.21270486703963</c:v>
                </c:pt>
                <c:pt idx="84">
                  <c:v>114.74110380437455</c:v>
                </c:pt>
                <c:pt idx="85">
                  <c:v>108.42348318346404</c:v>
                </c:pt>
                <c:pt idx="86">
                  <c:v>103.55870540918835</c:v>
                </c:pt>
                <c:pt idx="87">
                  <c:v>100.11893101090583</c:v>
                </c:pt>
                <c:pt idx="88">
                  <c:v>97.872236771138915</c:v>
                </c:pt>
                <c:pt idx="89">
                  <c:v>96.50920661381204</c:v>
                </c:pt>
                <c:pt idx="90">
                  <c:v>95.735455581960011</c:v>
                </c:pt>
                <c:pt idx="91">
                  <c:v>95.318902189454533</c:v>
                </c:pt>
                <c:pt idx="92">
                  <c:v>95.100053308706961</c:v>
                </c:pt>
                <c:pt idx="93">
                  <c:v>94.981060597907941</c:v>
                </c:pt>
                <c:pt idx="94">
                  <c:v>94.907624088323502</c:v>
                </c:pt>
                <c:pt idx="95">
                  <c:v>94.852275683710346</c:v>
                </c:pt>
                <c:pt idx="96">
                  <c:v>94.802311215986933</c:v>
                </c:pt>
                <c:pt idx="97">
                  <c:v>94.75239819802502</c:v>
                </c:pt>
                <c:pt idx="98">
                  <c:v>94.700608002430826</c:v>
                </c:pt>
                <c:pt idx="99">
                  <c:v>94.646530843037027</c:v>
                </c:pt>
                <c:pt idx="100">
                  <c:v>94.590497554920461</c:v>
                </c:pt>
                <c:pt idx="101">
                  <c:v>94.533330961607035</c:v>
                </c:pt>
                <c:pt idx="102">
                  <c:v>94.476329542948335</c:v>
                </c:pt>
                <c:pt idx="103">
                  <c:v>94.421339964264845</c:v>
                </c:pt>
                <c:pt idx="104">
                  <c:v>94.370842429774498</c:v>
                </c:pt>
                <c:pt idx="105">
                  <c:v>94.327993571517879</c:v>
                </c:pt>
                <c:pt idx="106">
                  <c:v>94.296573497334663</c:v>
                </c:pt>
                <c:pt idx="107">
                  <c:v>94.280784423324718</c:v>
                </c:pt>
                <c:pt idx="108">
                  <c:v>94.284859479966784</c:v>
                </c:pt>
                <c:pt idx="109">
                  <c:v>94.312468580250595</c:v>
                </c:pt>
                <c:pt idx="110">
                  <c:v>94.365954938802673</c:v>
                </c:pt>
                <c:pt idx="111">
                  <c:v>94.445495059775894</c:v>
                </c:pt>
                <c:pt idx="112">
                  <c:v>94.548333206988772</c:v>
                </c:pt>
                <c:pt idx="113">
                  <c:v>94.66827935781032</c:v>
                </c:pt>
                <c:pt idx="114">
                  <c:v>94.79565785408478</c:v>
                </c:pt>
                <c:pt idx="115">
                  <c:v>94.917839811953613</c:v>
                </c:pt>
                <c:pt idx="116">
                  <c:v>95.020387279379619</c:v>
                </c:pt>
                <c:pt idx="117">
                  <c:v>95.088700116613225</c:v>
                </c:pt>
                <c:pt idx="118">
                  <c:v>95.109921579561799</c:v>
                </c:pt>
                <c:pt idx="119">
                  <c:v>95.074765500106238</c:v>
                </c:pt>
                <c:pt idx="120">
                  <c:v>94.978909515192868</c:v>
                </c:pt>
                <c:pt idx="121">
                  <c:v>94.823668159587442</c:v>
                </c:pt>
                <c:pt idx="122">
                  <c:v>94.615803808287353</c:v>
                </c:pt>
                <c:pt idx="123">
                  <c:v>94.36651577874153</c:v>
                </c:pt>
                <c:pt idx="124">
                  <c:v>94.089819320391811</c:v>
                </c:pt>
                <c:pt idx="125">
                  <c:v>93.800641237026269</c:v>
                </c:pt>
                <c:pt idx="126">
                  <c:v>93.512990188335181</c:v>
                </c:pt>
                <c:pt idx="127">
                  <c:v>93.238505914293199</c:v>
                </c:pt>
                <c:pt idx="128">
                  <c:v>92.985575632908976</c:v>
                </c:pt>
                <c:pt idx="129">
                  <c:v>92.759065216942787</c:v>
                </c:pt>
                <c:pt idx="130">
                  <c:v>92.560586257976084</c:v>
                </c:pt>
                <c:pt idx="131">
                  <c:v>92.389136032400202</c:v>
                </c:pt>
                <c:pt idx="132">
                  <c:v>92.241917047309698</c:v>
                </c:pt>
                <c:pt idx="133">
                  <c:v>92.115160989819728</c:v>
                </c:pt>
                <c:pt idx="134">
                  <c:v>92.004832034881971</c:v>
                </c:pt>
                <c:pt idx="135">
                  <c:v>91.907146370103376</c:v>
                </c:pt>
                <c:pt idx="136">
                  <c:v>91.818901076105163</c:v>
                </c:pt>
                <c:pt idx="137">
                  <c:v>91.73764524692308</c:v>
                </c:pt>
                <c:pt idx="138">
                  <c:v>91.66174549268078</c:v>
                </c:pt>
                <c:pt idx="139">
                  <c:v>91.590397982037103</c:v>
                </c:pt>
                <c:pt idx="140">
                  <c:v>91.523623965615329</c:v>
                </c:pt>
                <c:pt idx="141">
                  <c:v>91.462260321312087</c:v>
                </c:pt>
                <c:pt idx="142">
                  <c:v>91.40792680709491</c:v>
                </c:pt>
                <c:pt idx="143">
                  <c:v>91.362924528643802</c:v>
                </c:pt>
                <c:pt idx="144">
                  <c:v>91.330004809179201</c:v>
                </c:pt>
                <c:pt idx="145">
                  <c:v>91.311954482831055</c:v>
                </c:pt>
                <c:pt idx="146">
                  <c:v>91.310980520718047</c:v>
                </c:pt>
                <c:pt idx="147">
                  <c:v>91.327943739609424</c:v>
                </c:pt>
                <c:pt idx="148">
                  <c:v>91.361574803152507</c:v>
                </c:pt>
                <c:pt idx="149">
                  <c:v>91.407878223680754</c:v>
                </c:pt>
                <c:pt idx="150">
                  <c:v>91.459956236745612</c:v>
                </c:pt>
                <c:pt idx="151">
                  <c:v>91.50843507149068</c:v>
                </c:pt>
                <c:pt idx="152">
                  <c:v>91.542545013353475</c:v>
                </c:pt>
                <c:pt idx="153">
                  <c:v>91.551720300961136</c:v>
                </c:pt>
                <c:pt idx="154">
                  <c:v>91.527403568124583</c:v>
                </c:pt>
                <c:pt idx="155">
                  <c:v>91.464631652206762</c:v>
                </c:pt>
                <c:pt idx="156">
                  <c:v>91.362996332082091</c:v>
                </c:pt>
                <c:pt idx="157">
                  <c:v>91.226722309668318</c:v>
                </c:pt>
                <c:pt idx="158">
                  <c:v>91.063841177664116</c:v>
                </c:pt>
                <c:pt idx="159">
                  <c:v>90.88468388207869</c:v>
                </c:pt>
                <c:pt idx="160">
                  <c:v>90.70008188642386</c:v>
                </c:pt>
                <c:pt idx="161">
                  <c:v>90.519706839079717</c:v>
                </c:pt>
                <c:pt idx="162">
                  <c:v>90.350888707714375</c:v>
                </c:pt>
                <c:pt idx="163">
                  <c:v>90.198078387554688</c:v>
                </c:pt>
                <c:pt idx="164">
                  <c:v>90.062931185898549</c:v>
                </c:pt>
                <c:pt idx="165">
                  <c:v>89.944844149774895</c:v>
                </c:pt>
                <c:pt idx="166">
                  <c:v>89.841716231077342</c:v>
                </c:pt>
                <c:pt idx="167">
                  <c:v>89.75071467033365</c:v>
                </c:pt>
                <c:pt idx="168">
                  <c:v>89.668897319032752</c:v>
                </c:pt>
                <c:pt idx="169">
                  <c:v>89.593623671043574</c:v>
                </c:pt>
                <c:pt idx="170">
                  <c:v>89.522758038950272</c:v>
                </c:pt>
                <c:pt idx="171">
                  <c:v>89.454711499228267</c:v>
                </c:pt>
                <c:pt idx="172">
                  <c:v>89.388383847048374</c:v>
                </c:pt>
                <c:pt idx="173">
                  <c:v>89.323060706219223</c:v>
                </c:pt>
                <c:pt idx="174">
                  <c:v>89.258304736497337</c:v>
                </c:pt>
                <c:pt idx="175">
                  <c:v>89.193862365251746</c:v>
                </c:pt>
                <c:pt idx="176">
                  <c:v>89.129593709809896</c:v>
                </c:pt>
                <c:pt idx="177">
                  <c:v>89.065424908439226</c:v>
                </c:pt>
                <c:pt idx="178">
                  <c:v>89.001318260840009</c:v>
                </c:pt>
                <c:pt idx="179">
                  <c:v>88.937254828258972</c:v>
                </c:pt>
                <c:pt idx="180">
                  <c:v>88.87322493706769</c:v>
                </c:pt>
                <c:pt idx="181">
                  <c:v>88.809223300652064</c:v>
                </c:pt>
                <c:pt idx="182">
                  <c:v>88.745246651481409</c:v>
                </c:pt>
                <c:pt idx="183">
                  <c:v>88.68129265046089</c:v>
                </c:pt>
                <c:pt idx="184">
                  <c:v>88.617359407583663</c:v>
                </c:pt>
                <c:pt idx="185">
                  <c:v>88.553445278778895</c:v>
                </c:pt>
                <c:pt idx="186">
                  <c:v>88.489548780981963</c:v>
                </c:pt>
                <c:pt idx="187">
                  <c:v>88.425668555362364</c:v>
                </c:pt>
                <c:pt idx="188">
                  <c:v>88.361803349375037</c:v>
                </c:pt>
                <c:pt idx="189">
                  <c:v>88.297952006006625</c:v>
                </c:pt>
                <c:pt idx="190">
                  <c:v>88.234113455836805</c:v>
                </c:pt>
                <c:pt idx="191">
                  <c:v>88.170286710335532</c:v>
                </c:pt>
                <c:pt idx="192">
                  <c:v>88.106470855843625</c:v>
                </c:pt>
                <c:pt idx="193">
                  <c:v>88.042665048039908</c:v>
                </c:pt>
                <c:pt idx="194">
                  <c:v>87.978868506816525</c:v>
                </c:pt>
                <c:pt idx="195">
                  <c:v>87.915080511522191</c:v>
                </c:pt>
                <c:pt idx="196">
                  <c:v>87.851300396545312</c:v>
                </c:pt>
                <c:pt idx="197">
                  <c:v>87.787527547213273</c:v>
                </c:pt>
                <c:pt idx="198">
                  <c:v>87.72376139598623</c:v>
                </c:pt>
                <c:pt idx="199">
                  <c:v>87.660001418925958</c:v>
                </c:pt>
                <c:pt idx="200">
                  <c:v>87.596247132420089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'C'!$BA$6:$BA$206</c:f>
              <c:numCache>
                <c:formatCode>General</c:formatCode>
                <c:ptCount val="201"/>
                <c:pt idx="0">
                  <c:v>94.592509446452468</c:v>
                </c:pt>
                <c:pt idx="1">
                  <c:v>94.599340225608259</c:v>
                </c:pt>
                <c:pt idx="2">
                  <c:v>94.606175254859778</c:v>
                </c:pt>
                <c:pt idx="3">
                  <c:v>94.613014864658837</c:v>
                </c:pt>
                <c:pt idx="4">
                  <c:v>94.619859409641549</c:v>
                </c:pt>
                <c:pt idx="5">
                  <c:v>94.626709270215869</c:v>
                </c:pt>
                <c:pt idx="6">
                  <c:v>94.63356485422949</c:v>
                </c:pt>
                <c:pt idx="7">
                  <c:v>94.640426598719316</c:v>
                </c:pt>
                <c:pt idx="8">
                  <c:v>94.647294971742213</c:v>
                </c:pt>
                <c:pt idx="9">
                  <c:v>94.65417047428636</c:v>
                </c:pt>
                <c:pt idx="10">
                  <c:v>94.661053642261876</c:v>
                </c:pt>
                <c:pt idx="11">
                  <c:v>94.667945048567518</c:v>
                </c:pt>
                <c:pt idx="12">
                  <c:v>94.674845305229994</c:v>
                </c:pt>
                <c:pt idx="13">
                  <c:v>94.681755065609977</c:v>
                </c:pt>
                <c:pt idx="14">
                  <c:v>94.688675026667667</c:v>
                </c:pt>
                <c:pt idx="15">
                  <c:v>94.695605931278891</c:v>
                </c:pt>
                <c:pt idx="16">
                  <c:v>94.702548570589471</c:v>
                </c:pt>
                <c:pt idx="17">
                  <c:v>94.709503786393753</c:v>
                </c:pt>
                <c:pt idx="18">
                  <c:v>94.716472473519431</c:v>
                </c:pt>
                <c:pt idx="19">
                  <c:v>94.723455582197417</c:v>
                </c:pt>
                <c:pt idx="20">
                  <c:v>94.730454120390775</c:v>
                </c:pt>
                <c:pt idx="21">
                  <c:v>94.737469156052626</c:v>
                </c:pt>
                <c:pt idx="22">
                  <c:v>94.744501819276493</c:v>
                </c:pt>
                <c:pt idx="23">
                  <c:v>94.751553304296849</c:v>
                </c:pt>
                <c:pt idx="24">
                  <c:v>94.758624871289967</c:v>
                </c:pt>
                <c:pt idx="25">
                  <c:v>94.765717847917003</c:v>
                </c:pt>
                <c:pt idx="26">
                  <c:v>94.772833630542053</c:v>
                </c:pt>
                <c:pt idx="27">
                  <c:v>94.779973685046471</c:v>
                </c:pt>
                <c:pt idx="28">
                  <c:v>94.787139547149835</c:v>
                </c:pt>
                <c:pt idx="29">
                  <c:v>94.794332822133072</c:v>
                </c:pt>
                <c:pt idx="30">
                  <c:v>94.801555183844513</c:v>
                </c:pt>
                <c:pt idx="31">
                  <c:v>94.808808372852042</c:v>
                </c:pt>
                <c:pt idx="32">
                  <c:v>94.816094193584718</c:v>
                </c:pt>
                <c:pt idx="33">
                  <c:v>94.823414510285474</c:v>
                </c:pt>
                <c:pt idx="34">
                  <c:v>94.83077124157164</c:v>
                </c:pt>
                <c:pt idx="35">
                  <c:v>94.838166353372571</c:v>
                </c:pt>
                <c:pt idx="36">
                  <c:v>94.845601849982444</c:v>
                </c:pt>
                <c:pt idx="37">
                  <c:v>94.853079762932694</c:v>
                </c:pt>
                <c:pt idx="38">
                  <c:v>94.860602137349332</c:v>
                </c:pt>
                <c:pt idx="39">
                  <c:v>94.868171015419122</c:v>
                </c:pt>
                <c:pt idx="40">
                  <c:v>94.875788416541212</c:v>
                </c:pt>
                <c:pt idx="41">
                  <c:v>94.883456313689891</c:v>
                </c:pt>
                <c:pt idx="42">
                  <c:v>94.891176605457204</c:v>
                </c:pt>
                <c:pt idx="43">
                  <c:v>94.898951083183178</c:v>
                </c:pt>
                <c:pt idx="44">
                  <c:v>94.906781392513977</c:v>
                </c:pt>
                <c:pt idx="45">
                  <c:v>94.914668988656757</c:v>
                </c:pt>
                <c:pt idx="46">
                  <c:v>94.922615084521468</c:v>
                </c:pt>
                <c:pt idx="47">
                  <c:v>94.930620590858268</c:v>
                </c:pt>
                <c:pt idx="48">
                  <c:v>94.938686047411394</c:v>
                </c:pt>
                <c:pt idx="49">
                  <c:v>94.946811544019653</c:v>
                </c:pt>
                <c:pt idx="50">
                  <c:v>94.954996630500688</c:v>
                </c:pt>
                <c:pt idx="51">
                  <c:v>94.963240214061202</c:v>
                </c:pt>
                <c:pt idx="52">
                  <c:v>94.971540442882997</c:v>
                </c:pt>
                <c:pt idx="53">
                  <c:v>94.979894574445339</c:v>
                </c:pt>
                <c:pt idx="54">
                  <c:v>94.988298827064725</c:v>
                </c:pt>
                <c:pt idx="55">
                  <c:v>94.996748213064706</c:v>
                </c:pt>
                <c:pt idx="56">
                  <c:v>95.005236351941193</c:v>
                </c:pt>
                <c:pt idx="57">
                  <c:v>95.013755261867729</c:v>
                </c:pt>
                <c:pt idx="58">
                  <c:v>95.022295127899994</c:v>
                </c:pt>
                <c:pt idx="59">
                  <c:v>95.030844045302814</c:v>
                </c:pt>
                <c:pt idx="60">
                  <c:v>95.039387736546601</c:v>
                </c:pt>
                <c:pt idx="61">
                  <c:v>95.047909240722404</c:v>
                </c:pt>
                <c:pt idx="62">
                  <c:v>95.056388574421078</c:v>
                </c:pt>
                <c:pt idx="63">
                  <c:v>95.064802363535819</c:v>
                </c:pt>
                <c:pt idx="64">
                  <c:v>95.073123446000452</c:v>
                </c:pt>
                <c:pt idx="65">
                  <c:v>95.081320446193899</c:v>
                </c:pt>
                <c:pt idx="66">
                  <c:v>95.089357322651281</c:v>
                </c:pt>
                <c:pt idx="67">
                  <c:v>95.097192891852558</c:v>
                </c:pt>
                <c:pt idx="68">
                  <c:v>95.104780332233673</c:v>
                </c:pt>
                <c:pt idx="69">
                  <c:v>95.112066674210354</c:v>
                </c:pt>
                <c:pt idx="70">
                  <c:v>95.11899228393402</c:v>
                </c:pt>
                <c:pt idx="71">
                  <c:v>95.125490350722885</c:v>
                </c:pt>
                <c:pt idx="72">
                  <c:v>95.13148639062112</c:v>
                </c:pt>
                <c:pt idx="73">
                  <c:v>95.136897781307823</c:v>
                </c:pt>
                <c:pt idx="74">
                  <c:v>95.141633346554613</c:v>
                </c:pt>
                <c:pt idx="75">
                  <c:v>95.14559301152822</c:v>
                </c:pt>
                <c:pt idx="76">
                  <c:v>95.148667553328949</c:v>
                </c:pt>
                <c:pt idx="77">
                  <c:v>95.150738474076505</c:v>
                </c:pt>
                <c:pt idx="78">
                  <c:v>95.15167802638021</c:v>
                </c:pt>
                <c:pt idx="79">
                  <c:v>95.151349422889155</c:v>
                </c:pt>
                <c:pt idx="80">
                  <c:v>95.149607262490889</c:v>
                </c:pt>
                <c:pt idx="81">
                  <c:v>95.146298205255135</c:v>
                </c:pt>
                <c:pt idx="82">
                  <c:v>95.141261926025948</c:v>
                </c:pt>
                <c:pt idx="83">
                  <c:v>95.134332372281904</c:v>
                </c:pt>
                <c:pt idx="84">
                  <c:v>95.125339345185779</c:v>
                </c:pt>
                <c:pt idx="85">
                  <c:v>95.114110413404347</c:v>
                </c:pt>
                <c:pt idx="86">
                  <c:v>95.100473157214751</c:v>
                </c:pt>
                <c:pt idx="87">
                  <c:v>95.084257725749978</c:v>
                </c:pt>
                <c:pt idx="88">
                  <c:v>95.065299673359902</c:v>
                </c:pt>
                <c:pt idx="89">
                  <c:v>95.043443022649441</c:v>
                </c:pt>
                <c:pt idx="90">
                  <c:v>95.018543482798265</c:v>
                </c:pt>
                <c:pt idx="91">
                  <c:v>94.990471733535927</c:v>
                </c:pt>
                <c:pt idx="92">
                  <c:v>94.959116669146937</c:v>
                </c:pt>
                <c:pt idx="93">
                  <c:v>94.924388484715507</c:v>
                </c:pt>
                <c:pt idx="94">
                  <c:v>94.886221480055667</c:v>
                </c:pt>
                <c:pt idx="95">
                  <c:v>94.844576456741919</c:v>
                </c:pt>
                <c:pt idx="96">
                  <c:v>94.799442591274214</c:v>
                </c:pt>
                <c:pt idx="97">
                  <c:v>94.750838682997653</c:v>
                </c:pt>
                <c:pt idx="98">
                  <c:v>94.698813698561111</c:v>
                </c:pt>
                <c:pt idx="99">
                  <c:v>94.643446564288212</c:v>
                </c:pt>
                <c:pt idx="100">
                  <c:v>94.584845191998937</c:v>
                </c:pt>
                <c:pt idx="101">
                  <c:v>94.523144760153684</c:v>
                </c:pt>
                <c:pt idx="102">
                  <c:v>94.45850530798117</c:v>
                </c:pt>
                <c:pt idx="103">
                  <c:v>94.391108732756379</c:v>
                </c:pt>
                <c:pt idx="104">
                  <c:v>94.321155307161547</c:v>
                </c:pt>
                <c:pt idx="105">
                  <c:v>94.248859852784477</c:v>
                </c:pt>
                <c:pt idx="106">
                  <c:v>94.174447716131581</c:v>
                </c:pt>
                <c:pt idx="107">
                  <c:v>94.098150694737285</c:v>
                </c:pt>
                <c:pt idx="108">
                  <c:v>94.02020305355019</c:v>
                </c:pt>
                <c:pt idx="109">
                  <c:v>93.940837756983214</c:v>
                </c:pt>
                <c:pt idx="110">
                  <c:v>93.860283021565664</c:v>
                </c:pt>
                <c:pt idx="111">
                  <c:v>93.778759270045143</c:v>
                </c:pt>
                <c:pt idx="112">
                  <c:v>93.696476542122952</c:v>
                </c:pt>
                <c:pt idx="113">
                  <c:v>93.6136323916744</c:v>
                </c:pt>
                <c:pt idx="114">
                  <c:v>93.530410276895665</c:v>
                </c:pt>
                <c:pt idx="115">
                  <c:v>93.446978429516321</c:v>
                </c:pt>
                <c:pt idx="116">
                  <c:v>93.3634891727596</c:v>
                </c:pt>
                <c:pt idx="117">
                  <c:v>93.280078645441435</c:v>
                </c:pt>
                <c:pt idx="118">
                  <c:v>93.196866881430324</c:v>
                </c:pt>
                <c:pt idx="119">
                  <c:v>93.113958189320329</c:v>
                </c:pt>
                <c:pt idx="120">
                  <c:v>93.031441776081778</c:v>
                </c:pt>
                <c:pt idx="121">
                  <c:v>92.949392560031669</c:v>
                </c:pt>
                <c:pt idx="122">
                  <c:v>92.867872122054095</c:v>
                </c:pt>
                <c:pt idx="123">
                  <c:v>92.786929748975723</c:v>
                </c:pt>
                <c:pt idx="124">
                  <c:v>92.706603528802631</c:v>
                </c:pt>
                <c:pt idx="125">
                  <c:v>92.626921463678258</c:v>
                </c:pt>
                <c:pt idx="126">
                  <c:v>92.547902572556666</c:v>
                </c:pt>
                <c:pt idx="127">
                  <c:v>92.469557961418303</c:v>
                </c:pt>
                <c:pt idx="128">
                  <c:v>92.391891844201993</c:v>
                </c:pt>
                <c:pt idx="129">
                  <c:v>92.31490250236854</c:v>
                </c:pt>
                <c:pt idx="130">
                  <c:v>92.238583175097631</c:v>
                </c:pt>
                <c:pt idx="131">
                  <c:v>92.162922875544311</c:v>
                </c:pt>
                <c:pt idx="132">
                  <c:v>92.087907131371225</c:v>
                </c:pt>
                <c:pt idx="133">
                  <c:v>92.013518649980114</c:v>
                </c:pt>
                <c:pt idx="134">
                  <c:v>91.93973791055285</c:v>
                </c:pt>
                <c:pt idx="135">
                  <c:v>91.866543686248178</c:v>
                </c:pt>
                <c:pt idx="136">
                  <c:v>91.793913500756602</c:v>
                </c:pt>
                <c:pt idx="137">
                  <c:v>91.721824023957453</c:v>
                </c:pt>
                <c:pt idx="138">
                  <c:v>91.65025141171111</c:v>
                </c:pt>
                <c:pt idx="139">
                  <c:v>91.579171594911145</c:v>
                </c:pt>
                <c:pt idx="140">
                  <c:v>91.508560522861416</c:v>
                </c:pt>
                <c:pt idx="141">
                  <c:v>91.43839436587227</c:v>
                </c:pt>
                <c:pt idx="142">
                  <c:v>91.368649681721834</c:v>
                </c:pt>
                <c:pt idx="143">
                  <c:v>91.299303550328958</c:v>
                </c:pt>
                <c:pt idx="144">
                  <c:v>91.230333680654311</c:v>
                </c:pt>
                <c:pt idx="145">
                  <c:v>91.161718493503756</c:v>
                </c:pt>
                <c:pt idx="146">
                  <c:v>91.093437183563864</c:v>
                </c:pt>
                <c:pt idx="147">
                  <c:v>91.025469763663864</c:v>
                </c:pt>
                <c:pt idx="148">
                  <c:v>90.957797093937359</c:v>
                </c:pt>
                <c:pt idx="149">
                  <c:v>90.890400898254441</c:v>
                </c:pt>
                <c:pt idx="150">
                  <c:v>90.823263770014876</c:v>
                </c:pt>
                <c:pt idx="151">
                  <c:v>90.756369169134217</c:v>
                </c:pt>
                <c:pt idx="152">
                  <c:v>90.689701411820963</c:v>
                </c:pt>
                <c:pt idx="153">
                  <c:v>90.623245654529654</c:v>
                </c:pt>
                <c:pt idx="154">
                  <c:v>90.556987873285948</c:v>
                </c:pt>
                <c:pt idx="155">
                  <c:v>90.490914839409072</c:v>
                </c:pt>
                <c:pt idx="156">
                  <c:v>90.425014092507752</c:v>
                </c:pt>
                <c:pt idx="157">
                  <c:v>90.359273911492707</c:v>
                </c:pt>
                <c:pt idx="158">
                  <c:v>90.29368328423314</c:v>
                </c:pt>
                <c:pt idx="159">
                  <c:v>90.22823187638248</c:v>
                </c:pt>
                <c:pt idx="160">
                  <c:v>90.162909999810793</c:v>
                </c:pt>
                <c:pt idx="161">
                  <c:v>90.097708581004625</c:v>
                </c:pt>
                <c:pt idx="162">
                  <c:v>90.032619129728729</c:v>
                </c:pt>
                <c:pt idx="163">
                  <c:v>89.967633708187691</c:v>
                </c:pt>
                <c:pt idx="164">
                  <c:v>89.902744900876428</c:v>
                </c:pt>
                <c:pt idx="165">
                  <c:v>89.837945785267792</c:v>
                </c:pt>
                <c:pt idx="166">
                  <c:v>89.773229903449362</c:v>
                </c:pt>
                <c:pt idx="167">
                  <c:v>89.708591234792692</c:v>
                </c:pt>
                <c:pt idx="168">
                  <c:v>89.644024169712765</c:v>
                </c:pt>
                <c:pt idx="169">
                  <c:v>89.579523484554855</c:v>
                </c:pt>
                <c:pt idx="170">
                  <c:v>89.515084317628322</c:v>
                </c:pt>
                <c:pt idx="171">
                  <c:v>89.450702146393283</c:v>
                </c:pt>
                <c:pt idx="172">
                  <c:v>89.386372765793453</c:v>
                </c:pt>
                <c:pt idx="173">
                  <c:v>89.322092267720109</c:v>
                </c:pt>
                <c:pt idx="174">
                  <c:v>89.257857021583902</c:v>
                </c:pt>
                <c:pt idx="175">
                  <c:v>89.193663655965608</c:v>
                </c:pt>
                <c:pt idx="176">
                  <c:v>89.129509041312517</c:v>
                </c:pt>
                <c:pt idx="177">
                  <c:v>89.065390273643644</c:v>
                </c:pt>
                <c:pt idx="178">
                  <c:v>89.001304659224559</c:v>
                </c:pt>
                <c:pt idx="179">
                  <c:v>88.937249700171293</c:v>
                </c:pt>
                <c:pt idx="180">
                  <c:v>88.873223080941585</c:v>
                </c:pt>
                <c:pt idx="181">
                  <c:v>88.809222655671533</c:v>
                </c:pt>
                <c:pt idx="182">
                  <c:v>88.745246436315824</c:v>
                </c:pt>
                <c:pt idx="183">
                  <c:v>88.681292581550281</c:v>
                </c:pt>
                <c:pt idx="184">
                  <c:v>88.617359386395833</c:v>
                </c:pt>
                <c:pt idx="185">
                  <c:v>88.553445272524669</c:v>
                </c:pt>
                <c:pt idx="186">
                  <c:v>88.489548779209613</c:v>
                </c:pt>
                <c:pt idx="187">
                  <c:v>88.42566855488019</c:v>
                </c:pt>
                <c:pt idx="188">
                  <c:v>88.361803349249101</c:v>
                </c:pt>
                <c:pt idx="189">
                  <c:v>88.297952005975048</c:v>
                </c:pt>
                <c:pt idx="190">
                  <c:v>88.234113455829203</c:v>
                </c:pt>
                <c:pt idx="191">
                  <c:v>88.17028671033377</c:v>
                </c:pt>
                <c:pt idx="192">
                  <c:v>88.106470855843241</c:v>
                </c:pt>
                <c:pt idx="193">
                  <c:v>88.042665048039822</c:v>
                </c:pt>
                <c:pt idx="194">
                  <c:v>87.978868506816511</c:v>
                </c:pt>
                <c:pt idx="195">
                  <c:v>87.915080511522191</c:v>
                </c:pt>
                <c:pt idx="196">
                  <c:v>87.851300396545312</c:v>
                </c:pt>
                <c:pt idx="197">
                  <c:v>87.787527547213273</c:v>
                </c:pt>
                <c:pt idx="198">
                  <c:v>87.72376139598623</c:v>
                </c:pt>
                <c:pt idx="199">
                  <c:v>87.660001418925958</c:v>
                </c:pt>
                <c:pt idx="200">
                  <c:v>87.596247132420089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935072"/>
        <c:axId val="367458944"/>
      </c:scatterChart>
      <c:valAx>
        <c:axId val="6119350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7458944"/>
        <c:crosses val="autoZero"/>
        <c:crossBetween val="midCat"/>
      </c:valAx>
      <c:valAx>
        <c:axId val="3674589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1193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'C'!$I$6:$I$206</c:f>
              <c:numCache>
                <c:formatCode>General</c:formatCode>
                <c:ptCount val="201"/>
                <c:pt idx="0">
                  <c:v>91.984999999999999</c:v>
                </c:pt>
                <c:pt idx="1">
                  <c:v>91.147000000000006</c:v>
                </c:pt>
                <c:pt idx="2">
                  <c:v>94.515000000000001</c:v>
                </c:pt>
                <c:pt idx="3">
                  <c:v>92.956000000000003</c:v>
                </c:pt>
                <c:pt idx="4">
                  <c:v>92.765000000000001</c:v>
                </c:pt>
                <c:pt idx="5">
                  <c:v>92.382000000000005</c:v>
                </c:pt>
                <c:pt idx="6">
                  <c:v>92.926000000000002</c:v>
                </c:pt>
                <c:pt idx="7">
                  <c:v>91.867999999999995</c:v>
                </c:pt>
                <c:pt idx="8">
                  <c:v>92.706000000000003</c:v>
                </c:pt>
                <c:pt idx="9">
                  <c:v>93.176000000000002</c:v>
                </c:pt>
                <c:pt idx="10">
                  <c:v>92.206000000000003</c:v>
                </c:pt>
                <c:pt idx="11">
                  <c:v>94.382000000000005</c:v>
                </c:pt>
                <c:pt idx="12">
                  <c:v>93.617999999999995</c:v>
                </c:pt>
                <c:pt idx="13">
                  <c:v>93.058999999999997</c:v>
                </c:pt>
                <c:pt idx="14">
                  <c:v>95.058999999999997</c:v>
                </c:pt>
                <c:pt idx="15">
                  <c:v>94.75</c:v>
                </c:pt>
                <c:pt idx="16">
                  <c:v>94.441000000000003</c:v>
                </c:pt>
                <c:pt idx="17">
                  <c:v>93.691000000000003</c:v>
                </c:pt>
                <c:pt idx="18">
                  <c:v>93.984999999999999</c:v>
                </c:pt>
                <c:pt idx="19">
                  <c:v>95.058999999999997</c:v>
                </c:pt>
                <c:pt idx="20">
                  <c:v>95.793999999999997</c:v>
                </c:pt>
                <c:pt idx="21">
                  <c:v>94.984999999999999</c:v>
                </c:pt>
                <c:pt idx="22">
                  <c:v>94.206000000000003</c:v>
                </c:pt>
                <c:pt idx="23">
                  <c:v>96.793999999999997</c:v>
                </c:pt>
                <c:pt idx="24">
                  <c:v>95.337999999999994</c:v>
                </c:pt>
                <c:pt idx="25">
                  <c:v>97.087999999999994</c:v>
                </c:pt>
                <c:pt idx="26">
                  <c:v>95.897000000000006</c:v>
                </c:pt>
                <c:pt idx="27">
                  <c:v>96.234999999999999</c:v>
                </c:pt>
                <c:pt idx="28">
                  <c:v>96.956000000000003</c:v>
                </c:pt>
                <c:pt idx="29">
                  <c:v>97.721000000000004</c:v>
                </c:pt>
                <c:pt idx="30">
                  <c:v>97.734999999999999</c:v>
                </c:pt>
                <c:pt idx="31">
                  <c:v>97.352999999999994</c:v>
                </c:pt>
                <c:pt idx="32">
                  <c:v>99.102999999999994</c:v>
                </c:pt>
                <c:pt idx="33">
                  <c:v>99.191000000000003</c:v>
                </c:pt>
                <c:pt idx="34">
                  <c:v>99.323999999999998</c:v>
                </c:pt>
                <c:pt idx="35">
                  <c:v>100.971</c:v>
                </c:pt>
                <c:pt idx="36">
                  <c:v>102.676</c:v>
                </c:pt>
                <c:pt idx="37">
                  <c:v>104.33799999999999</c:v>
                </c:pt>
                <c:pt idx="38">
                  <c:v>106.941</c:v>
                </c:pt>
                <c:pt idx="39">
                  <c:v>108.5</c:v>
                </c:pt>
                <c:pt idx="40">
                  <c:v>112.41200000000001</c:v>
                </c:pt>
                <c:pt idx="41">
                  <c:v>116.75</c:v>
                </c:pt>
                <c:pt idx="42">
                  <c:v>122.39700000000001</c:v>
                </c:pt>
                <c:pt idx="43">
                  <c:v>130.67599999999999</c:v>
                </c:pt>
                <c:pt idx="44">
                  <c:v>138.41200000000001</c:v>
                </c:pt>
                <c:pt idx="45">
                  <c:v>147.66200000000001</c:v>
                </c:pt>
                <c:pt idx="46">
                  <c:v>157.58799999999999</c:v>
                </c:pt>
                <c:pt idx="47">
                  <c:v>168.441</c:v>
                </c:pt>
                <c:pt idx="48">
                  <c:v>179.04400000000001</c:v>
                </c:pt>
                <c:pt idx="49">
                  <c:v>188.98500000000001</c:v>
                </c:pt>
                <c:pt idx="50">
                  <c:v>199.58799999999999</c:v>
                </c:pt>
                <c:pt idx="51">
                  <c:v>204.64699999999999</c:v>
                </c:pt>
                <c:pt idx="52">
                  <c:v>213</c:v>
                </c:pt>
                <c:pt idx="53">
                  <c:v>216.5</c:v>
                </c:pt>
                <c:pt idx="54">
                  <c:v>216.42599999999999</c:v>
                </c:pt>
                <c:pt idx="55">
                  <c:v>213.16200000000001</c:v>
                </c:pt>
                <c:pt idx="56">
                  <c:v>201.16200000000001</c:v>
                </c:pt>
                <c:pt idx="57">
                  <c:v>179.17599999999999</c:v>
                </c:pt>
                <c:pt idx="58">
                  <c:v>146.33799999999999</c:v>
                </c:pt>
                <c:pt idx="59">
                  <c:v>117.11799999999999</c:v>
                </c:pt>
                <c:pt idx="60">
                  <c:v>102.721</c:v>
                </c:pt>
                <c:pt idx="61">
                  <c:v>97.265000000000001</c:v>
                </c:pt>
                <c:pt idx="62">
                  <c:v>96.882000000000005</c:v>
                </c:pt>
                <c:pt idx="63">
                  <c:v>96.956000000000003</c:v>
                </c:pt>
                <c:pt idx="64">
                  <c:v>96.234999999999999</c:v>
                </c:pt>
                <c:pt idx="65">
                  <c:v>97.25</c:v>
                </c:pt>
                <c:pt idx="66">
                  <c:v>98.721000000000004</c:v>
                </c:pt>
                <c:pt idx="67">
                  <c:v>99.265000000000001</c:v>
                </c:pt>
                <c:pt idx="68">
                  <c:v>101.824</c:v>
                </c:pt>
                <c:pt idx="69">
                  <c:v>105.691</c:v>
                </c:pt>
                <c:pt idx="70">
                  <c:v>110.13200000000001</c:v>
                </c:pt>
                <c:pt idx="71">
                  <c:v>113.85299999999999</c:v>
                </c:pt>
                <c:pt idx="72">
                  <c:v>119.279</c:v>
                </c:pt>
                <c:pt idx="73">
                  <c:v>126.206</c:v>
                </c:pt>
                <c:pt idx="74">
                  <c:v>132.63200000000001</c:v>
                </c:pt>
                <c:pt idx="75">
                  <c:v>139.98500000000001</c:v>
                </c:pt>
                <c:pt idx="76">
                  <c:v>144.5</c:v>
                </c:pt>
                <c:pt idx="77">
                  <c:v>148.23500000000001</c:v>
                </c:pt>
                <c:pt idx="78">
                  <c:v>149.36799999999999</c:v>
                </c:pt>
                <c:pt idx="79">
                  <c:v>145.13200000000001</c:v>
                </c:pt>
                <c:pt idx="80">
                  <c:v>138.76499999999999</c:v>
                </c:pt>
                <c:pt idx="81">
                  <c:v>125.324</c:v>
                </c:pt>
                <c:pt idx="82">
                  <c:v>112.956</c:v>
                </c:pt>
                <c:pt idx="83">
                  <c:v>105.221</c:v>
                </c:pt>
                <c:pt idx="84">
                  <c:v>99.676000000000002</c:v>
                </c:pt>
                <c:pt idx="85">
                  <c:v>96.206000000000003</c:v>
                </c:pt>
                <c:pt idx="86">
                  <c:v>95.5</c:v>
                </c:pt>
                <c:pt idx="87">
                  <c:v>95.456000000000003</c:v>
                </c:pt>
                <c:pt idx="88">
                  <c:v>94.793999999999997</c:v>
                </c:pt>
                <c:pt idx="89">
                  <c:v>93.441000000000003</c:v>
                </c:pt>
                <c:pt idx="90">
                  <c:v>93.617999999999995</c:v>
                </c:pt>
                <c:pt idx="91">
                  <c:v>94.412000000000006</c:v>
                </c:pt>
                <c:pt idx="92">
                  <c:v>92.308999999999997</c:v>
                </c:pt>
                <c:pt idx="93">
                  <c:v>93.337999999999994</c:v>
                </c:pt>
                <c:pt idx="94">
                  <c:v>94.308999999999997</c:v>
                </c:pt>
                <c:pt idx="95">
                  <c:v>94.543999999999997</c:v>
                </c:pt>
                <c:pt idx="96">
                  <c:v>95.412000000000006</c:v>
                </c:pt>
                <c:pt idx="97">
                  <c:v>94.015000000000001</c:v>
                </c:pt>
                <c:pt idx="98">
                  <c:v>94.662000000000006</c:v>
                </c:pt>
                <c:pt idx="99">
                  <c:v>92.765000000000001</c:v>
                </c:pt>
                <c:pt idx="100">
                  <c:v>95.441000000000003</c:v>
                </c:pt>
                <c:pt idx="101">
                  <c:v>94.867999999999995</c:v>
                </c:pt>
                <c:pt idx="102">
                  <c:v>95.221000000000004</c:v>
                </c:pt>
                <c:pt idx="103">
                  <c:v>95.352999999999994</c:v>
                </c:pt>
                <c:pt idx="104">
                  <c:v>94.087999999999994</c:v>
                </c:pt>
                <c:pt idx="105">
                  <c:v>94.352999999999994</c:v>
                </c:pt>
                <c:pt idx="106">
                  <c:v>94.734999999999999</c:v>
                </c:pt>
                <c:pt idx="107">
                  <c:v>92.706000000000003</c:v>
                </c:pt>
                <c:pt idx="108">
                  <c:v>93.691000000000003</c:v>
                </c:pt>
                <c:pt idx="109">
                  <c:v>93.308999999999997</c:v>
                </c:pt>
                <c:pt idx="110">
                  <c:v>94.734999999999999</c:v>
                </c:pt>
                <c:pt idx="111">
                  <c:v>95.412000000000006</c:v>
                </c:pt>
                <c:pt idx="112">
                  <c:v>95.543999999999997</c:v>
                </c:pt>
                <c:pt idx="113">
                  <c:v>96.337999999999994</c:v>
                </c:pt>
                <c:pt idx="114">
                  <c:v>97.397000000000006</c:v>
                </c:pt>
                <c:pt idx="115">
                  <c:v>97.852999999999994</c:v>
                </c:pt>
                <c:pt idx="116">
                  <c:v>98.471000000000004</c:v>
                </c:pt>
                <c:pt idx="117">
                  <c:v>96.484999999999999</c:v>
                </c:pt>
                <c:pt idx="118">
                  <c:v>98.926000000000002</c:v>
                </c:pt>
                <c:pt idx="119">
                  <c:v>96.912000000000006</c:v>
                </c:pt>
                <c:pt idx="120">
                  <c:v>97.073999999999998</c:v>
                </c:pt>
                <c:pt idx="121">
                  <c:v>95.543999999999997</c:v>
                </c:pt>
                <c:pt idx="122">
                  <c:v>95.221000000000004</c:v>
                </c:pt>
                <c:pt idx="123">
                  <c:v>92.808999999999997</c:v>
                </c:pt>
                <c:pt idx="124">
                  <c:v>93.278999999999996</c:v>
                </c:pt>
                <c:pt idx="125">
                  <c:v>93.206000000000003</c:v>
                </c:pt>
                <c:pt idx="126">
                  <c:v>90.882000000000005</c:v>
                </c:pt>
                <c:pt idx="127">
                  <c:v>92.471000000000004</c:v>
                </c:pt>
                <c:pt idx="128">
                  <c:v>92.5</c:v>
                </c:pt>
                <c:pt idx="129">
                  <c:v>91.206000000000003</c:v>
                </c:pt>
                <c:pt idx="130">
                  <c:v>91.293999999999997</c:v>
                </c:pt>
                <c:pt idx="131">
                  <c:v>90.234999999999999</c:v>
                </c:pt>
                <c:pt idx="132">
                  <c:v>90.162000000000006</c:v>
                </c:pt>
                <c:pt idx="133">
                  <c:v>91.073999999999998</c:v>
                </c:pt>
                <c:pt idx="134">
                  <c:v>89.941000000000003</c:v>
                </c:pt>
                <c:pt idx="135">
                  <c:v>92</c:v>
                </c:pt>
                <c:pt idx="136">
                  <c:v>91.617999999999995</c:v>
                </c:pt>
                <c:pt idx="137">
                  <c:v>91.367999999999995</c:v>
                </c:pt>
                <c:pt idx="138">
                  <c:v>91.632000000000005</c:v>
                </c:pt>
                <c:pt idx="139">
                  <c:v>91.265000000000001</c:v>
                </c:pt>
                <c:pt idx="140">
                  <c:v>90.926000000000002</c:v>
                </c:pt>
                <c:pt idx="141">
                  <c:v>92.647000000000006</c:v>
                </c:pt>
                <c:pt idx="142">
                  <c:v>90.132000000000005</c:v>
                </c:pt>
                <c:pt idx="143">
                  <c:v>91.956000000000003</c:v>
                </c:pt>
                <c:pt idx="144">
                  <c:v>91.397000000000006</c:v>
                </c:pt>
                <c:pt idx="145">
                  <c:v>93.176000000000002</c:v>
                </c:pt>
                <c:pt idx="146">
                  <c:v>92.984999999999999</c:v>
                </c:pt>
                <c:pt idx="147">
                  <c:v>92.867999999999995</c:v>
                </c:pt>
                <c:pt idx="148">
                  <c:v>93</c:v>
                </c:pt>
                <c:pt idx="149">
                  <c:v>93.162000000000006</c:v>
                </c:pt>
                <c:pt idx="150">
                  <c:v>93.293999999999997</c:v>
                </c:pt>
                <c:pt idx="151">
                  <c:v>92.573999999999998</c:v>
                </c:pt>
                <c:pt idx="152">
                  <c:v>93.293999999999997</c:v>
                </c:pt>
                <c:pt idx="153">
                  <c:v>93.647000000000006</c:v>
                </c:pt>
                <c:pt idx="154">
                  <c:v>91.882000000000005</c:v>
                </c:pt>
                <c:pt idx="155">
                  <c:v>90.367999999999995</c:v>
                </c:pt>
                <c:pt idx="156">
                  <c:v>91.191000000000003</c:v>
                </c:pt>
                <c:pt idx="157">
                  <c:v>90.852999999999994</c:v>
                </c:pt>
                <c:pt idx="158">
                  <c:v>89.926000000000002</c:v>
                </c:pt>
                <c:pt idx="159">
                  <c:v>89.984999999999999</c:v>
                </c:pt>
                <c:pt idx="160">
                  <c:v>89.75</c:v>
                </c:pt>
                <c:pt idx="161">
                  <c:v>89.602999999999994</c:v>
                </c:pt>
                <c:pt idx="162">
                  <c:v>89.162000000000006</c:v>
                </c:pt>
                <c:pt idx="163">
                  <c:v>91.426000000000002</c:v>
                </c:pt>
                <c:pt idx="164">
                  <c:v>88.765000000000001</c:v>
                </c:pt>
                <c:pt idx="165">
                  <c:v>90.058999999999997</c:v>
                </c:pt>
                <c:pt idx="166">
                  <c:v>88.073999999999998</c:v>
                </c:pt>
                <c:pt idx="167">
                  <c:v>89.087999999999994</c:v>
                </c:pt>
                <c:pt idx="168">
                  <c:v>88.971000000000004</c:v>
                </c:pt>
                <c:pt idx="169">
                  <c:v>88.515000000000001</c:v>
                </c:pt>
                <c:pt idx="170">
                  <c:v>89.515000000000001</c:v>
                </c:pt>
                <c:pt idx="171">
                  <c:v>87.808999999999997</c:v>
                </c:pt>
                <c:pt idx="172">
                  <c:v>89.191000000000003</c:v>
                </c:pt>
                <c:pt idx="173">
                  <c:v>89.015000000000001</c:v>
                </c:pt>
                <c:pt idx="174">
                  <c:v>88.471000000000004</c:v>
                </c:pt>
                <c:pt idx="175">
                  <c:v>89.087999999999994</c:v>
                </c:pt>
                <c:pt idx="176">
                  <c:v>87.206000000000003</c:v>
                </c:pt>
                <c:pt idx="177">
                  <c:v>88.926000000000002</c:v>
                </c:pt>
                <c:pt idx="178">
                  <c:v>87.897000000000006</c:v>
                </c:pt>
                <c:pt idx="179">
                  <c:v>87.897000000000006</c:v>
                </c:pt>
                <c:pt idx="180">
                  <c:v>86.926000000000002</c:v>
                </c:pt>
                <c:pt idx="181">
                  <c:v>88.662000000000006</c:v>
                </c:pt>
                <c:pt idx="182">
                  <c:v>88.808999999999997</c:v>
                </c:pt>
                <c:pt idx="183">
                  <c:v>88.778999999999996</c:v>
                </c:pt>
                <c:pt idx="184">
                  <c:v>88.221000000000004</c:v>
                </c:pt>
                <c:pt idx="185">
                  <c:v>86.941000000000003</c:v>
                </c:pt>
                <c:pt idx="186">
                  <c:v>88.323999999999998</c:v>
                </c:pt>
                <c:pt idx="187">
                  <c:v>86.941000000000003</c:v>
                </c:pt>
                <c:pt idx="188">
                  <c:v>88.176000000000002</c:v>
                </c:pt>
                <c:pt idx="189">
                  <c:v>86.956000000000003</c:v>
                </c:pt>
                <c:pt idx="190">
                  <c:v>88.162000000000006</c:v>
                </c:pt>
                <c:pt idx="191">
                  <c:v>86.176000000000002</c:v>
                </c:pt>
                <c:pt idx="192">
                  <c:v>87.75</c:v>
                </c:pt>
                <c:pt idx="193">
                  <c:v>88.191000000000003</c:v>
                </c:pt>
                <c:pt idx="194">
                  <c:v>87.676000000000002</c:v>
                </c:pt>
                <c:pt idx="195">
                  <c:v>87.426000000000002</c:v>
                </c:pt>
                <c:pt idx="196">
                  <c:v>87.073999999999998</c:v>
                </c:pt>
                <c:pt idx="197">
                  <c:v>88.323999999999998</c:v>
                </c:pt>
                <c:pt idx="198">
                  <c:v>86.912000000000006</c:v>
                </c:pt>
                <c:pt idx="199">
                  <c:v>87.5</c:v>
                </c:pt>
                <c:pt idx="200">
                  <c:v>88.043999999999997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'C'!$X$6:$X$206</c:f>
              <c:numCache>
                <c:formatCode>0.00</c:formatCode>
                <c:ptCount val="201"/>
                <c:pt idx="0">
                  <c:v>94.87533370202901</c:v>
                </c:pt>
                <c:pt idx="1">
                  <c:v>94.877089356858022</c:v>
                </c:pt>
                <c:pt idx="2">
                  <c:v>94.878849615212957</c:v>
                </c:pt>
                <c:pt idx="3">
                  <c:v>94.880614825151781</c:v>
                </c:pt>
                <c:pt idx="4">
                  <c:v>94.882385359017832</c:v>
                </c:pt>
                <c:pt idx="5">
                  <c:v>94.884161614881691</c:v>
                </c:pt>
                <c:pt idx="6">
                  <c:v>94.885944018034706</c:v>
                </c:pt>
                <c:pt idx="7">
                  <c:v>94.887733022530327</c:v>
                </c:pt>
                <c:pt idx="8">
                  <c:v>94.889529112768329</c:v>
                </c:pt>
                <c:pt idx="9">
                  <c:v>94.891332805116335</c:v>
                </c:pt>
                <c:pt idx="10">
                  <c:v>94.893144649559915</c:v>
                </c:pt>
                <c:pt idx="11">
                  <c:v>94.894965231372623</c:v>
                </c:pt>
                <c:pt idx="12">
                  <c:v>94.896795172793773</c:v>
                </c:pt>
                <c:pt idx="13">
                  <c:v>94.898635134701607</c:v>
                </c:pt>
                <c:pt idx="14">
                  <c:v>94.900485818271292</c:v>
                </c:pt>
                <c:pt idx="15">
                  <c:v>94.902347966625584</c:v>
                </c:pt>
                <c:pt idx="16">
                  <c:v>94.904222366564909</c:v>
                </c:pt>
                <c:pt idx="17">
                  <c:v>94.906109850765063</c:v>
                </c:pt>
                <c:pt idx="18">
                  <c:v>94.908011301905233</c:v>
                </c:pt>
                <c:pt idx="19">
                  <c:v>94.909927663805931</c:v>
                </c:pt>
                <c:pt idx="20">
                  <c:v>94.91185997623802</c:v>
                </c:pt>
                <c:pt idx="21">
                  <c:v>94.913809485301428</c:v>
                </c:pt>
                <c:pt idx="22">
                  <c:v>94.915777983116385</c:v>
                </c:pt>
                <c:pt idx="23">
                  <c:v>94.917768809826924</c:v>
                </c:pt>
                <c:pt idx="24">
                  <c:v>94.919789676206221</c:v>
                </c:pt>
                <c:pt idx="25">
                  <c:v>94.921860245821847</c:v>
                </c:pt>
                <c:pt idx="26">
                  <c:v>94.92403153763712</c:v>
                </c:pt>
                <c:pt idx="27">
                  <c:v>94.926433176005915</c:v>
                </c:pt>
                <c:pt idx="28">
                  <c:v>94.929382759405925</c:v>
                </c:pt>
                <c:pt idx="29">
                  <c:v>94.933626126738517</c:v>
                </c:pt>
                <c:pt idx="30">
                  <c:v>94.940837392854647</c:v>
                </c:pt>
                <c:pt idx="31">
                  <c:v>94.954602500348088</c:v>
                </c:pt>
                <c:pt idx="32">
                  <c:v>94.982242049366533</c:v>
                </c:pt>
                <c:pt idx="33">
                  <c:v>95.037981138099468</c:v>
                </c:pt>
                <c:pt idx="34">
                  <c:v>95.1480910830482</c:v>
                </c:pt>
                <c:pt idx="35">
                  <c:v>95.358600478926846</c:v>
                </c:pt>
                <c:pt idx="36">
                  <c:v>95.745834277843372</c:v>
                </c:pt>
                <c:pt idx="37">
                  <c:v>96.429199972338537</c:v>
                </c:pt>
                <c:pt idx="38">
                  <c:v>97.584178439633874</c:v>
                </c:pt>
                <c:pt idx="39">
                  <c:v>99.451487396716175</c:v>
                </c:pt>
                <c:pt idx="40">
                  <c:v>102.33633495770029</c:v>
                </c:pt>
                <c:pt idx="41">
                  <c:v>106.5904827611578</c:v>
                </c:pt>
                <c:pt idx="42">
                  <c:v>112.5707117319335</c:v>
                </c:pt>
                <c:pt idx="43">
                  <c:v>120.57131483611286</c:v>
                </c:pt>
                <c:pt idx="44">
                  <c:v>130.7356990031023</c:v>
                </c:pt>
                <c:pt idx="45">
                  <c:v>142.96184560043147</c:v>
                </c:pt>
                <c:pt idx="46">
                  <c:v>156.82532317337251</c:v>
                </c:pt>
                <c:pt idx="47">
                  <c:v>171.54772262257623</c:v>
                </c:pt>
                <c:pt idx="48">
                  <c:v>186.03414153311797</c:v>
                </c:pt>
                <c:pt idx="49">
                  <c:v>198.98936887355202</c:v>
                </c:pt>
                <c:pt idx="50">
                  <c:v>209.10119791567385</c:v>
                </c:pt>
                <c:pt idx="51">
                  <c:v>215.2570841135842</c:v>
                </c:pt>
                <c:pt idx="52">
                  <c:v>216.74527343625724</c:v>
                </c:pt>
                <c:pt idx="53">
                  <c:v>213.39023056444299</c:v>
                </c:pt>
                <c:pt idx="54">
                  <c:v>205.58675818502817</c:v>
                </c:pt>
                <c:pt idx="55">
                  <c:v>194.22364415753785</c:v>
                </c:pt>
                <c:pt idx="56">
                  <c:v>180.51724401999834</c:v>
                </c:pt>
                <c:pt idx="57">
                  <c:v>165.79806092366957</c:v>
                </c:pt>
                <c:pt idx="58">
                  <c:v>151.30191959659959</c:v>
                </c:pt>
                <c:pt idx="59">
                  <c:v>138.01014824106596</c:v>
                </c:pt>
                <c:pt idx="60">
                  <c:v>126.56447766829376</c:v>
                </c:pt>
                <c:pt idx="61">
                  <c:v>117.2598494065041</c:v>
                </c:pt>
                <c:pt idx="62">
                  <c:v>110.09976622550774</c:v>
                </c:pt>
                <c:pt idx="63">
                  <c:v>104.8890893180388</c:v>
                </c:pt>
                <c:pt idx="64">
                  <c:v>101.33891193167001</c:v>
                </c:pt>
                <c:pt idx="65">
                  <c:v>99.164192501919189</c:v>
                </c:pt>
                <c:pt idx="66">
                  <c:v>98.162146871228842</c:v>
                </c:pt>
                <c:pt idx="67">
                  <c:v>98.263408962371244</c:v>
                </c:pt>
                <c:pt idx="68">
                  <c:v>99.547022825555999</c:v>
                </c:pt>
                <c:pt idx="69">
                  <c:v>102.20734396094615</c:v>
                </c:pt>
                <c:pt idx="70">
                  <c:v>106.46297336599997</c:v>
                </c:pt>
                <c:pt idx="71">
                  <c:v>112.4123501589682</c:v>
                </c:pt>
                <c:pt idx="72">
                  <c:v>119.86862719597532</c:v>
                </c:pt>
                <c:pt idx="73">
                  <c:v>128.2368558416473</c:v>
                </c:pt>
                <c:pt idx="74">
                  <c:v>136.50772459930445</c:v>
                </c:pt>
                <c:pt idx="75">
                  <c:v>143.41453080567973</c:v>
                </c:pt>
                <c:pt idx="76">
                  <c:v>147.73381985740915</c:v>
                </c:pt>
                <c:pt idx="77">
                  <c:v>148.63382130228254</c:v>
                </c:pt>
                <c:pt idx="78">
                  <c:v>145.93346683518047</c:v>
                </c:pt>
                <c:pt idx="79">
                  <c:v>140.16036283702056</c:v>
                </c:pt>
                <c:pt idx="80">
                  <c:v>132.3816856891672</c:v>
                </c:pt>
                <c:pt idx="81">
                  <c:v>123.88193351471793</c:v>
                </c:pt>
                <c:pt idx="82">
                  <c:v>115.82057210484639</c:v>
                </c:pt>
                <c:pt idx="83">
                  <c:v>108.99257104639601</c:v>
                </c:pt>
                <c:pt idx="84">
                  <c:v>103.75026911543787</c:v>
                </c:pt>
                <c:pt idx="85">
                  <c:v>100.06864958877087</c:v>
                </c:pt>
                <c:pt idx="86">
                  <c:v>97.68784143417561</c:v>
                </c:pt>
                <c:pt idx="87">
                  <c:v>96.261058302600688</c:v>
                </c:pt>
                <c:pt idx="88">
                  <c:v>95.461536998388439</c:v>
                </c:pt>
                <c:pt idx="89">
                  <c:v>95.035469675445498</c:v>
                </c:pt>
                <c:pt idx="90">
                  <c:v>94.811713258199433</c:v>
                </c:pt>
                <c:pt idx="91">
                  <c:v>94.687643301741531</c:v>
                </c:pt>
                <c:pt idx="92">
                  <c:v>94.60782549237706</c:v>
                </c:pt>
                <c:pt idx="93">
                  <c:v>94.545126633177546</c:v>
                </c:pt>
                <c:pt idx="94">
                  <c:v>94.487574805735179</c:v>
                </c:pt>
                <c:pt idx="95">
                  <c:v>94.430628969851895</c:v>
                </c:pt>
                <c:pt idx="96">
                  <c:v>94.373242579367727</c:v>
                </c:pt>
                <c:pt idx="97">
                  <c:v>94.316156390106599</c:v>
                </c:pt>
                <c:pt idx="98">
                  <c:v>94.261343882297865</c:v>
                </c:pt>
                <c:pt idx="99">
                  <c:v>94.211991465825236</c:v>
                </c:pt>
                <c:pt idx="100">
                  <c:v>94.17268415966528</c:v>
                </c:pt>
                <c:pt idx="101">
                  <c:v>94.149602620821625</c:v>
                </c:pt>
                <c:pt idx="102">
                  <c:v>94.150579524748139</c:v>
                </c:pt>
                <c:pt idx="103">
                  <c:v>94.184868551989936</c:v>
                </c:pt>
                <c:pt idx="104">
                  <c:v>94.262489759677052</c:v>
                </c:pt>
                <c:pt idx="105">
                  <c:v>94.393060050360432</c:v>
                </c:pt>
                <c:pt idx="106">
                  <c:v>94.584112255516146</c:v>
                </c:pt>
                <c:pt idx="107">
                  <c:v>94.839048560084578</c:v>
                </c:pt>
                <c:pt idx="108">
                  <c:v>95.155039002972984</c:v>
                </c:pt>
                <c:pt idx="109">
                  <c:v>95.521317836954438</c:v>
                </c:pt>
                <c:pt idx="110">
                  <c:v>95.918392607693406</c:v>
                </c:pt>
                <c:pt idx="111">
                  <c:v>96.318613393566167</c:v>
                </c:pt>
                <c:pt idx="112">
                  <c:v>96.688333210691454</c:v>
                </c:pt>
                <c:pt idx="113">
                  <c:v>96.991552810889715</c:v>
                </c:pt>
                <c:pt idx="114">
                  <c:v>97.194561233505937</c:v>
                </c:pt>
                <c:pt idx="115">
                  <c:v>97.270766719454755</c:v>
                </c:pt>
                <c:pt idx="116">
                  <c:v>97.204767647602068</c:v>
                </c:pt>
                <c:pt idx="117">
                  <c:v>96.994804599589898</c:v>
                </c:pt>
                <c:pt idx="118">
                  <c:v>96.653056469435938</c:v>
                </c:pt>
                <c:pt idx="119">
                  <c:v>96.203715006440561</c:v>
                </c:pt>
                <c:pt idx="120">
                  <c:v>95.679262173517614</c:v>
                </c:pt>
                <c:pt idx="121">
                  <c:v>95.115745753309753</c:v>
                </c:pt>
                <c:pt idx="122">
                  <c:v>94.548003594564818</c:v>
                </c:pt>
                <c:pt idx="123">
                  <c:v>94.005699598134228</c:v>
                </c:pt>
                <c:pt idx="124">
                  <c:v>93.510753233688234</c:v>
                </c:pt>
                <c:pt idx="125">
                  <c:v>93.076368536413312</c:v>
                </c:pt>
                <c:pt idx="126">
                  <c:v>92.707510608793228</c:v>
                </c:pt>
                <c:pt idx="127">
                  <c:v>92.402425881550883</c:v>
                </c:pt>
                <c:pt idx="128">
                  <c:v>92.154698132643318</c:v>
                </c:pt>
                <c:pt idx="129">
                  <c:v>91.95536734931072</c:v>
                </c:pt>
                <c:pt idx="130">
                  <c:v>91.79476922986548</c:v>
                </c:pt>
                <c:pt idx="131">
                  <c:v>91.66392190236796</c:v>
                </c:pt>
                <c:pt idx="132">
                  <c:v>91.555441637600197</c:v>
                </c:pt>
                <c:pt idx="133">
                  <c:v>91.464076765688446</c:v>
                </c:pt>
                <c:pt idx="134">
                  <c:v>91.386994165618773</c:v>
                </c:pt>
                <c:pt idx="135">
                  <c:v>91.323936790255857</c:v>
                </c:pt>
                <c:pt idx="136">
                  <c:v>91.277305379918346</c:v>
                </c:pt>
                <c:pt idx="137">
                  <c:v>91.252122273637525</c:v>
                </c:pt>
                <c:pt idx="138">
                  <c:v>91.255737966841565</c:v>
                </c:pt>
                <c:pt idx="139">
                  <c:v>91.297079011872071</c:v>
                </c:pt>
                <c:pt idx="140">
                  <c:v>91.385251188583453</c:v>
                </c:pt>
                <c:pt idx="141">
                  <c:v>91.527437863862858</c:v>
                </c:pt>
                <c:pt idx="142">
                  <c:v>91.726272404963623</c:v>
                </c:pt>
                <c:pt idx="143">
                  <c:v>91.977165872443564</c:v>
                </c:pt>
                <c:pt idx="144">
                  <c:v>92.266331575007541</c:v>
                </c:pt>
                <c:pt idx="145">
                  <c:v>92.570331308475275</c:v>
                </c:pt>
                <c:pt idx="146">
                  <c:v>92.857765830173165</c:v>
                </c:pt>
                <c:pt idx="147">
                  <c:v>93.093228853514091</c:v>
                </c:pt>
                <c:pt idx="148">
                  <c:v>93.242957108456238</c:v>
                </c:pt>
                <c:pt idx="149">
                  <c:v>93.280970512637339</c:v>
                </c:pt>
                <c:pt idx="150">
                  <c:v>93.194167761262591</c:v>
                </c:pt>
                <c:pt idx="151">
                  <c:v>92.984996712549801</c:v>
                </c:pt>
                <c:pt idx="152">
                  <c:v>92.670946962444305</c:v>
                </c:pt>
                <c:pt idx="153">
                  <c:v>92.281008898793573</c:v>
                </c:pt>
                <c:pt idx="154">
                  <c:v>91.850088332084482</c:v>
                </c:pt>
                <c:pt idx="155">
                  <c:v>91.412860179381966</c:v>
                </c:pt>
                <c:pt idx="156">
                  <c:v>90.998539971765908</c:v>
                </c:pt>
                <c:pt idx="157">
                  <c:v>90.62760167276646</c:v>
                </c:pt>
                <c:pt idx="158">
                  <c:v>90.310787249559695</c:v>
                </c:pt>
                <c:pt idx="159">
                  <c:v>90.050101855969828</c:v>
                </c:pt>
                <c:pt idx="160">
                  <c:v>89.841070768551546</c:v>
                </c:pt>
                <c:pt idx="161">
                  <c:v>89.67542543131141</c:v>
                </c:pt>
                <c:pt idx="162">
                  <c:v>89.543535810639767</c:v>
                </c:pt>
                <c:pt idx="163">
                  <c:v>89.436191608423172</c:v>
                </c:pt>
                <c:pt idx="164">
                  <c:v>89.345626493438331</c:v>
                </c:pt>
                <c:pt idx="165">
                  <c:v>89.265890319642537</c:v>
                </c:pt>
                <c:pt idx="166">
                  <c:v>89.192775041633979</c:v>
                </c:pt>
                <c:pt idx="167">
                  <c:v>89.123507352075293</c:v>
                </c:pt>
                <c:pt idx="168">
                  <c:v>89.056373260603962</c:v>
                </c:pt>
                <c:pt idx="169">
                  <c:v>88.990374863187128</c:v>
                </c:pt>
                <c:pt idx="170">
                  <c:v>88.924962805530015</c:v>
                </c:pt>
                <c:pt idx="171">
                  <c:v>88.85985008474097</c:v>
                </c:pt>
                <c:pt idx="172">
                  <c:v>88.794893739415869</c:v>
                </c:pt>
                <c:pt idx="173">
                  <c:v>88.730025345953365</c:v>
                </c:pt>
                <c:pt idx="174">
                  <c:v>88.665212963582405</c:v>
                </c:pt>
                <c:pt idx="175">
                  <c:v>88.600441608092069</c:v>
                </c:pt>
                <c:pt idx="176">
                  <c:v>88.535703824149465</c:v>
                </c:pt>
                <c:pt idx="177">
                  <c:v>88.470995387553216</c:v>
                </c:pt>
                <c:pt idx="178">
                  <c:v>88.406313449022662</c:v>
                </c:pt>
                <c:pt idx="179">
                  <c:v>88.34165577092493</c:v>
                </c:pt>
                <c:pt idx="180">
                  <c:v>88.277020425611937</c:v>
                </c:pt>
                <c:pt idx="181">
                  <c:v>88.212405678269491</c:v>
                </c:pt>
                <c:pt idx="182">
                  <c:v>88.147809939850546</c:v>
                </c:pt>
                <c:pt idx="183">
                  <c:v>88.083231745507064</c:v>
                </c:pt>
                <c:pt idx="184">
                  <c:v>88.018669742086743</c:v>
                </c:pt>
                <c:pt idx="185">
                  <c:v>87.954122678943321</c:v>
                </c:pt>
                <c:pt idx="186">
                  <c:v>87.889589400137339</c:v>
                </c:pt>
                <c:pt idx="187">
                  <c:v>87.825068837400536</c:v>
                </c:pt>
                <c:pt idx="188">
                  <c:v>87.760560003654845</c:v>
                </c:pt>
                <c:pt idx="189">
                  <c:v>87.696061987004512</c:v>
                </c:pt>
                <c:pt idx="190">
                  <c:v>87.631573945158294</c:v>
                </c:pt>
                <c:pt idx="191">
                  <c:v>87.567095100250313</c:v>
                </c:pt>
                <c:pt idx="192">
                  <c:v>87.502624734031784</c:v>
                </c:pt>
                <c:pt idx="193">
                  <c:v>87.438162183409219</c:v>
                </c:pt>
                <c:pt idx="194">
                  <c:v>87.373706836304748</c:v>
                </c:pt>
                <c:pt idx="195">
                  <c:v>87.309258127817387</c:v>
                </c:pt>
                <c:pt idx="196">
                  <c:v>87.244815536663793</c:v>
                </c:pt>
                <c:pt idx="197">
                  <c:v>87.180378581879623</c:v>
                </c:pt>
                <c:pt idx="198">
                  <c:v>87.115946819763039</c:v>
                </c:pt>
                <c:pt idx="199">
                  <c:v>87.051519841043429</c:v>
                </c:pt>
                <c:pt idx="200">
                  <c:v>86.987097268259717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'C'!$BB$6:$BB$206</c:f>
              <c:numCache>
                <c:formatCode>General</c:formatCode>
                <c:ptCount val="201"/>
                <c:pt idx="0">
                  <c:v>94.87533370202901</c:v>
                </c:pt>
                <c:pt idx="1">
                  <c:v>94.877089356858022</c:v>
                </c:pt>
                <c:pt idx="2">
                  <c:v>94.878849615212957</c:v>
                </c:pt>
                <c:pt idx="3">
                  <c:v>94.880614825151781</c:v>
                </c:pt>
                <c:pt idx="4">
                  <c:v>94.882385359017832</c:v>
                </c:pt>
                <c:pt idx="5">
                  <c:v>94.884161614881691</c:v>
                </c:pt>
                <c:pt idx="6">
                  <c:v>94.885944018034706</c:v>
                </c:pt>
                <c:pt idx="7">
                  <c:v>94.887733022530327</c:v>
                </c:pt>
                <c:pt idx="8">
                  <c:v>94.889529112768329</c:v>
                </c:pt>
                <c:pt idx="9">
                  <c:v>94.891332805116321</c:v>
                </c:pt>
                <c:pt idx="10">
                  <c:v>94.893144649559844</c:v>
                </c:pt>
                <c:pt idx="11">
                  <c:v>94.894965231372282</c:v>
                </c:pt>
                <c:pt idx="12">
                  <c:v>94.896795172792025</c:v>
                </c:pt>
                <c:pt idx="13">
                  <c:v>94.898635134693137</c:v>
                </c:pt>
                <c:pt idx="14">
                  <c:v>94.900485818231743</c:v>
                </c:pt>
                <c:pt idx="15">
                  <c:v>94.902347966448133</c:v>
                </c:pt>
                <c:pt idx="16">
                  <c:v>94.904222365800109</c:v>
                </c:pt>
                <c:pt idx="17">
                  <c:v>94.906109847598813</c:v>
                </c:pt>
                <c:pt idx="18">
                  <c:v>94.90801128931399</c:v>
                </c:pt>
                <c:pt idx="19">
                  <c:v>94.909927615709151</c:v>
                </c:pt>
                <c:pt idx="20">
                  <c:v>94.911859799761373</c:v>
                </c:pt>
                <c:pt idx="21">
                  <c:v>94.913808863313164</c:v>
                </c:pt>
                <c:pt idx="22">
                  <c:v>94.915775877395276</c:v>
                </c:pt>
                <c:pt idx="23">
                  <c:v>94.917761962150493</c:v>
                </c:pt>
                <c:pt idx="24">
                  <c:v>94.919768286277716</c:v>
                </c:pt>
                <c:pt idx="25">
                  <c:v>94.921796065903877</c:v>
                </c:pt>
                <c:pt idx="26">
                  <c:v>94.923846562778124</c:v>
                </c:pt>
                <c:pt idx="27">
                  <c:v>94.925921081667028</c:v>
                </c:pt>
                <c:pt idx="28">
                  <c:v>94.928020966814017</c:v>
                </c:pt>
                <c:pt idx="29">
                  <c:v>94.930147597305776</c:v>
                </c:pt>
                <c:pt idx="30">
                  <c:v>94.932302381168853</c:v>
                </c:pt>
                <c:pt idx="31">
                  <c:v>94.934486747994697</c:v>
                </c:pt>
                <c:pt idx="32">
                  <c:v>94.9367021398661</c:v>
                </c:pt>
                <c:pt idx="33">
                  <c:v>94.938950000328376</c:v>
                </c:pt>
                <c:pt idx="34">
                  <c:v>94.941231761115816</c:v>
                </c:pt>
                <c:pt idx="35">
                  <c:v>94.943548826308813</c:v>
                </c:pt>
                <c:pt idx="36">
                  <c:v>94.945902553556635</c:v>
                </c:pt>
                <c:pt idx="37">
                  <c:v>94.948294231957362</c:v>
                </c:pt>
                <c:pt idx="38">
                  <c:v>94.950725056139248</c:v>
                </c:pt>
                <c:pt idx="39">
                  <c:v>94.953196096034205</c:v>
                </c:pt>
                <c:pt idx="40">
                  <c:v>94.955708261778966</c:v>
                </c:pt>
                <c:pt idx="41">
                  <c:v>94.958262263116225</c:v>
                </c:pt>
                <c:pt idx="42">
                  <c:v>94.960858562603676</c:v>
                </c:pt>
                <c:pt idx="43">
                  <c:v>94.963497321867038</c:v>
                </c:pt>
                <c:pt idx="44">
                  <c:v>94.966178340059258</c:v>
                </c:pt>
                <c:pt idx="45">
                  <c:v>94.968900983610069</c:v>
                </c:pt>
                <c:pt idx="46">
                  <c:v>94.971664106268477</c:v>
                </c:pt>
                <c:pt idx="47">
                  <c:v>94.974465958359417</c:v>
                </c:pt>
                <c:pt idx="48">
                  <c:v>94.977304084093234</c:v>
                </c:pt>
                <c:pt idx="49">
                  <c:v>94.98017520568736</c:v>
                </c:pt>
                <c:pt idx="50">
                  <c:v>94.983075092985615</c:v>
                </c:pt>
                <c:pt idx="51">
                  <c:v>94.985998417195603</c:v>
                </c:pt>
                <c:pt idx="52">
                  <c:v>94.988938587314209</c:v>
                </c:pt>
                <c:pt idx="53">
                  <c:v>94.991887567780523</c:v>
                </c:pt>
                <c:pt idx="54">
                  <c:v>94.994835675892048</c:v>
                </c:pt>
                <c:pt idx="55">
                  <c:v>94.997771357553432</c:v>
                </c:pt>
                <c:pt idx="56">
                  <c:v>95.000680940006717</c:v>
                </c:pt>
                <c:pt idx="57">
                  <c:v>95.003548360332402</c:v>
                </c:pt>
                <c:pt idx="58">
                  <c:v>95.006354868724586</c:v>
                </c:pt>
                <c:pt idx="59">
                  <c:v>95.009078705850058</c:v>
                </c:pt>
                <c:pt idx="60">
                  <c:v>95.011694754018166</c:v>
                </c:pt>
                <c:pt idx="61">
                  <c:v>95.014174162438295</c:v>
                </c:pt>
                <c:pt idx="62">
                  <c:v>95.016483947547243</c:v>
                </c:pt>
                <c:pt idx="63">
                  <c:v>95.018586570274707</c:v>
                </c:pt>
                <c:pt idx="64">
                  <c:v>95.020439493205927</c:v>
                </c:pt>
                <c:pt idx="65">
                  <c:v>95.021994721919185</c:v>
                </c:pt>
                <c:pt idx="66">
                  <c:v>95.023198336343768</c:v>
                </c:pt>
                <c:pt idx="67">
                  <c:v>95.023990019813041</c:v>
                </c:pt>
                <c:pt idx="68">
                  <c:v>95.024302595585127</c:v>
                </c:pt>
                <c:pt idx="69">
                  <c:v>95.024061582958936</c:v>
                </c:pt>
                <c:pt idx="70">
                  <c:v>95.023184787699378</c:v>
                </c:pt>
                <c:pt idx="71">
                  <c:v>95.021581944250983</c:v>
                </c:pt>
                <c:pt idx="72">
                  <c:v>95.019154430079823</c:v>
                </c:pt>
                <c:pt idx="73">
                  <c:v>95.015795075321094</c:v>
                </c:pt>
                <c:pt idx="74">
                  <c:v>95.011388093560242</c:v>
                </c:pt>
                <c:pt idx="75">
                  <c:v>95.005809161832943</c:v>
                </c:pt>
                <c:pt idx="76">
                  <c:v>94.998925679535077</c:v>
                </c:pt>
                <c:pt idx="77">
                  <c:v>94.990597236589551</c:v>
                </c:pt>
                <c:pt idx="78">
                  <c:v>94.98067632058833</c:v>
                </c:pt>
                <c:pt idx="79">
                  <c:v>94.969009290361342</c:v>
                </c:pt>
                <c:pt idx="80">
                  <c:v>94.955437639176807</c:v>
                </c:pt>
                <c:pt idx="81">
                  <c:v>94.939799564250848</c:v>
                </c:pt>
                <c:pt idx="82">
                  <c:v>94.921931850224141</c:v>
                </c:pt>
                <c:pt idx="83">
                  <c:v>94.901672062683502</c:v>
                </c:pt>
                <c:pt idx="84">
                  <c:v>94.878861033785469</c:v>
                </c:pt>
                <c:pt idx="85">
                  <c:v>94.853345605946373</c:v>
                </c:pt>
                <c:pt idx="86">
                  <c:v>94.824981582043449</c:v>
                </c:pt>
                <c:pt idx="87">
                  <c:v>94.793636812564827</c:v>
                </c:pt>
                <c:pt idx="88">
                  <c:v>94.7591943328637</c:v>
                </c:pt>
                <c:pt idx="89">
                  <c:v>94.721555448540244</c:v>
                </c:pt>
                <c:pt idx="90">
                  <c:v>94.680642655528942</c:v>
                </c:pt>
                <c:pt idx="91">
                  <c:v>94.636402275201561</c:v>
                </c:pt>
                <c:pt idx="92">
                  <c:v>94.5888066849962</c:v>
                </c:pt>
                <c:pt idx="93">
                  <c:v>94.537856032633499</c:v>
                </c:pt>
                <c:pt idx="94">
                  <c:v>94.483579337208113</c:v>
                </c:pt>
                <c:pt idx="95">
                  <c:v>94.426034902985577</c:v>
                </c:pt>
                <c:pt idx="96">
                  <c:v>94.36531000050158</c:v>
                </c:pt>
                <c:pt idx="97">
                  <c:v>94.301519802775516</c:v>
                </c:pt>
                <c:pt idx="98">
                  <c:v>94.23480559979572</c:v>
                </c:pt>
                <c:pt idx="99">
                  <c:v>94.165332349273342</c:v>
                </c:pt>
                <c:pt idx="100">
                  <c:v>94.093285653324727</c:v>
                </c:pt>
                <c:pt idx="101">
                  <c:v>94.0188682768147</c:v>
                </c:pt>
                <c:pt idx="102">
                  <c:v>93.942296341695268</c:v>
                </c:pt>
                <c:pt idx="103">
                  <c:v>93.863795341641477</c:v>
                </c:pt>
                <c:pt idx="104">
                  <c:v>93.783596122286482</c:v>
                </c:pt>
                <c:pt idx="105">
                  <c:v>93.701930964867273</c:v>
                </c:pt>
                <c:pt idx="106">
                  <c:v>93.619029896295203</c:v>
                </c:pt>
                <c:pt idx="107">
                  <c:v>93.535117328266452</c:v>
                </c:pt>
                <c:pt idx="108">
                  <c:v>93.450409104019755</c:v>
                </c:pt>
                <c:pt idx="109">
                  <c:v>93.36511000578588</c:v>
                </c:pt>
                <c:pt idx="110">
                  <c:v>93.279411750755855</c:v>
                </c:pt>
                <c:pt idx="111">
                  <c:v>93.193491480116677</c:v>
                </c:pt>
                <c:pt idx="112">
                  <c:v>93.107510725547371</c:v>
                </c:pt>
                <c:pt idx="113">
                  <c:v>93.021614821282625</c:v>
                </c:pt>
                <c:pt idx="114">
                  <c:v>92.935932717751967</c:v>
                </c:pt>
                <c:pt idx="115">
                  <c:v>92.850577144849609</c:v>
                </c:pt>
                <c:pt idx="116">
                  <c:v>92.765645068750132</c:v>
                </c:pt>
                <c:pt idx="117">
                  <c:v>92.681218385339193</c:v>
                </c:pt>
                <c:pt idx="118">
                  <c:v>92.597364795145509</c:v>
                </c:pt>
                <c:pt idx="119">
                  <c:v>92.514138808480709</c:v>
                </c:pt>
                <c:pt idx="120">
                  <c:v>92.431582834682388</c:v>
                </c:pt>
                <c:pt idx="121">
                  <c:v>92.349728315346212</c:v>
                </c:pt>
                <c:pt idx="122">
                  <c:v>92.268596867746453</c:v>
                </c:pt>
                <c:pt idx="123">
                  <c:v>92.188201410906757</c:v>
                </c:pt>
                <c:pt idx="124">
                  <c:v>92.108547252711247</c:v>
                </c:pt>
                <c:pt idx="125">
                  <c:v>92.029633121857202</c:v>
                </c:pt>
                <c:pt idx="126">
                  <c:v>91.951452133226539</c:v>
                </c:pt>
                <c:pt idx="127">
                  <c:v>91.873992679351559</c:v>
                </c:pt>
                <c:pt idx="128">
                  <c:v>91.797239244062709</c:v>
                </c:pt>
                <c:pt idx="129">
                  <c:v>91.721173137170524</c:v>
                </c:pt>
                <c:pt idx="130">
                  <c:v>91.645773151200629</c:v>
                </c:pt>
                <c:pt idx="131">
                  <c:v>91.571016142839355</c:v>
                </c:pt>
                <c:pt idx="132">
                  <c:v>91.496877542930577</c:v>
                </c:pt>
                <c:pt idx="133">
                  <c:v>91.423331799664084</c:v>
                </c:pt>
                <c:pt idx="134">
                  <c:v>91.350352760081989</c:v>
                </c:pt>
                <c:pt idx="135">
                  <c:v>91.277913995263873</c:v>
                </c:pt>
                <c:pt idx="136">
                  <c:v>91.205989074592864</c:v>
                </c:pt>
                <c:pt idx="137">
                  <c:v>91.134551794395804</c:v>
                </c:pt>
                <c:pt idx="138">
                  <c:v>91.063576366038831</c:v>
                </c:pt>
                <c:pt idx="139">
                  <c:v>90.993037568271347</c:v>
                </c:pt>
                <c:pt idx="140">
                  <c:v>90.922910868279004</c:v>
                </c:pt>
                <c:pt idx="141">
                  <c:v>90.853172515546746</c:v>
                </c:pt>
                <c:pt idx="142">
                  <c:v>90.783799612265</c:v>
                </c:pt>
                <c:pt idx="143">
                  <c:v>90.714770163647685</c:v>
                </c:pt>
                <c:pt idx="144">
                  <c:v>90.646063111176858</c:v>
                </c:pt>
                <c:pt idx="145">
                  <c:v>90.577658351453493</c:v>
                </c:pt>
                <c:pt idx="146">
                  <c:v>90.509536743020575</c:v>
                </c:pt>
                <c:pt idx="147">
                  <c:v>90.441680103234319</c:v>
                </c:pt>
                <c:pt idx="148">
                  <c:v>90.374071196994763</c:v>
                </c:pt>
                <c:pt idx="149">
                  <c:v>90.306693718907383</c:v>
                </c:pt>
                <c:pt idx="150">
                  <c:v>90.23953227023091</c:v>
                </c:pt>
                <c:pt idx="151">
                  <c:v>90.172572331774646</c:v>
                </c:pt>
                <c:pt idx="152">
                  <c:v>90.10580023373727</c:v>
                </c:pt>
                <c:pt idx="153">
                  <c:v>90.039203123328832</c:v>
                </c:pt>
                <c:pt idx="154">
                  <c:v>89.972768930884584</c:v>
                </c:pt>
                <c:pt idx="155">
                  <c:v>89.906486335064528</c:v>
                </c:pt>
                <c:pt idx="156">
                  <c:v>89.840344727630935</c:v>
                </c:pt>
                <c:pt idx="157">
                  <c:v>89.774334178210111</c:v>
                </c:pt>
                <c:pt idx="158">
                  <c:v>89.7084453993686</c:v>
                </c:pt>
                <c:pt idx="159">
                  <c:v>89.64266971227029</c:v>
                </c:pt>
                <c:pt idx="160">
                  <c:v>89.576999013124976</c:v>
                </c:pt>
                <c:pt idx="161">
                  <c:v>89.511425740592912</c:v>
                </c:pt>
                <c:pt idx="162">
                  <c:v>89.445942844269382</c:v>
                </c:pt>
                <c:pt idx="163">
                  <c:v>89.380543754339953</c:v>
                </c:pt>
                <c:pt idx="164">
                  <c:v>89.315222352469561</c:v>
                </c:pt>
                <c:pt idx="165">
                  <c:v>89.249972943964295</c:v>
                </c:pt>
                <c:pt idx="166">
                  <c:v>89.184790231225875</c:v>
                </c:pt>
                <c:pt idx="167">
                  <c:v>89.119669288503005</c:v>
                </c:pt>
                <c:pt idx="168">
                  <c:v>89.054605537930627</c:v>
                </c:pt>
                <c:pt idx="169">
                  <c:v>88.98959472683751</c:v>
                </c:pt>
                <c:pt idx="170">
                  <c:v>88.924632906295002</c:v>
                </c:pt>
                <c:pt idx="171">
                  <c:v>88.859716410872608</c:v>
                </c:pt>
                <c:pt idx="172">
                  <c:v>88.794841839561755</c:v>
                </c:pt>
                <c:pt idx="173">
                  <c:v>88.730006037825291</c:v>
                </c:pt>
                <c:pt idx="174">
                  <c:v>88.665206080727444</c:v>
                </c:pt>
                <c:pt idx="175">
                  <c:v>88.600439257098301</c:v>
                </c:pt>
                <c:pt idx="176">
                  <c:v>88.535703054684674</c:v>
                </c:pt>
                <c:pt idx="177">
                  <c:v>88.470995146240369</c:v>
                </c:pt>
                <c:pt idx="178">
                  <c:v>88.406313376507882</c:v>
                </c:pt>
                <c:pt idx="179">
                  <c:v>88.341655750045092</c:v>
                </c:pt>
                <c:pt idx="180">
                  <c:v>88.277020419851155</c:v>
                </c:pt>
                <c:pt idx="181">
                  <c:v>88.212405676746528</c:v>
                </c:pt>
                <c:pt idx="182">
                  <c:v>88.14780993946475</c:v>
                </c:pt>
                <c:pt idx="183">
                  <c:v>88.083231745413414</c:v>
                </c:pt>
                <c:pt idx="184">
                  <c:v>88.018669742064958</c:v>
                </c:pt>
                <c:pt idx="185">
                  <c:v>87.954122678938461</c:v>
                </c:pt>
                <c:pt idx="186">
                  <c:v>87.889589400136302</c:v>
                </c:pt>
                <c:pt idx="187">
                  <c:v>87.825068837400323</c:v>
                </c:pt>
                <c:pt idx="188">
                  <c:v>87.760560003654803</c:v>
                </c:pt>
                <c:pt idx="189">
                  <c:v>87.696061987004498</c:v>
                </c:pt>
                <c:pt idx="190">
                  <c:v>87.631573945158294</c:v>
                </c:pt>
                <c:pt idx="191">
                  <c:v>87.567095100250313</c:v>
                </c:pt>
                <c:pt idx="192">
                  <c:v>87.502624734031784</c:v>
                </c:pt>
                <c:pt idx="193">
                  <c:v>87.438162183409219</c:v>
                </c:pt>
                <c:pt idx="194">
                  <c:v>87.373706836304748</c:v>
                </c:pt>
                <c:pt idx="195">
                  <c:v>87.309258127817387</c:v>
                </c:pt>
                <c:pt idx="196">
                  <c:v>87.244815536663793</c:v>
                </c:pt>
                <c:pt idx="197">
                  <c:v>87.180378581879623</c:v>
                </c:pt>
                <c:pt idx="198">
                  <c:v>87.115946819763039</c:v>
                </c:pt>
                <c:pt idx="199">
                  <c:v>87.051519841043429</c:v>
                </c:pt>
                <c:pt idx="200">
                  <c:v>86.987097268259717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459728"/>
        <c:axId val="367460120"/>
      </c:scatterChart>
      <c:valAx>
        <c:axId val="367459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7460120"/>
        <c:crosses val="autoZero"/>
        <c:crossBetween val="midCat"/>
      </c:valAx>
      <c:valAx>
        <c:axId val="367460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745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'C'!$J$6:$J$206</c:f>
              <c:numCache>
                <c:formatCode>General</c:formatCode>
                <c:ptCount val="201"/>
                <c:pt idx="0">
                  <c:v>92.528999999999996</c:v>
                </c:pt>
                <c:pt idx="1">
                  <c:v>92.543999999999997</c:v>
                </c:pt>
                <c:pt idx="2">
                  <c:v>92.043999999999997</c:v>
                </c:pt>
                <c:pt idx="3">
                  <c:v>90.823999999999998</c:v>
                </c:pt>
                <c:pt idx="4">
                  <c:v>92.956000000000003</c:v>
                </c:pt>
                <c:pt idx="5">
                  <c:v>91.265000000000001</c:v>
                </c:pt>
                <c:pt idx="6">
                  <c:v>92.632000000000005</c:v>
                </c:pt>
                <c:pt idx="7">
                  <c:v>91.852999999999994</c:v>
                </c:pt>
                <c:pt idx="8">
                  <c:v>93.176000000000002</c:v>
                </c:pt>
                <c:pt idx="9">
                  <c:v>93.265000000000001</c:v>
                </c:pt>
                <c:pt idx="10">
                  <c:v>92.941000000000003</c:v>
                </c:pt>
                <c:pt idx="11">
                  <c:v>92.647000000000006</c:v>
                </c:pt>
                <c:pt idx="12">
                  <c:v>92.397000000000006</c:v>
                </c:pt>
                <c:pt idx="13">
                  <c:v>93.691000000000003</c:v>
                </c:pt>
                <c:pt idx="14">
                  <c:v>92.426000000000002</c:v>
                </c:pt>
                <c:pt idx="15">
                  <c:v>93.617999999999995</c:v>
                </c:pt>
                <c:pt idx="16">
                  <c:v>92.587999999999994</c:v>
                </c:pt>
                <c:pt idx="17">
                  <c:v>92.515000000000001</c:v>
                </c:pt>
                <c:pt idx="18">
                  <c:v>93.984999999999999</c:v>
                </c:pt>
                <c:pt idx="19">
                  <c:v>93.676000000000002</c:v>
                </c:pt>
                <c:pt idx="20">
                  <c:v>93.971000000000004</c:v>
                </c:pt>
                <c:pt idx="21">
                  <c:v>92.558999999999997</c:v>
                </c:pt>
                <c:pt idx="22">
                  <c:v>95.206000000000003</c:v>
                </c:pt>
                <c:pt idx="23">
                  <c:v>94.073999999999998</c:v>
                </c:pt>
                <c:pt idx="24">
                  <c:v>93.941000000000003</c:v>
                </c:pt>
                <c:pt idx="25">
                  <c:v>94.793999999999997</c:v>
                </c:pt>
                <c:pt idx="26">
                  <c:v>96.367999999999995</c:v>
                </c:pt>
                <c:pt idx="27">
                  <c:v>95.028999999999996</c:v>
                </c:pt>
                <c:pt idx="28">
                  <c:v>95.852999999999994</c:v>
                </c:pt>
                <c:pt idx="29">
                  <c:v>94.778999999999996</c:v>
                </c:pt>
                <c:pt idx="30">
                  <c:v>95.632000000000005</c:v>
                </c:pt>
                <c:pt idx="31">
                  <c:v>95.926000000000002</c:v>
                </c:pt>
                <c:pt idx="32">
                  <c:v>97</c:v>
                </c:pt>
                <c:pt idx="33">
                  <c:v>97.558999999999997</c:v>
                </c:pt>
                <c:pt idx="34">
                  <c:v>98.587999999999994</c:v>
                </c:pt>
                <c:pt idx="35">
                  <c:v>99.162000000000006</c:v>
                </c:pt>
                <c:pt idx="36">
                  <c:v>100.529</c:v>
                </c:pt>
                <c:pt idx="37">
                  <c:v>103.33799999999999</c:v>
                </c:pt>
                <c:pt idx="38">
                  <c:v>105.39700000000001</c:v>
                </c:pt>
                <c:pt idx="39">
                  <c:v>108.13200000000001</c:v>
                </c:pt>
                <c:pt idx="40">
                  <c:v>112.735</c:v>
                </c:pt>
                <c:pt idx="41">
                  <c:v>117.86799999999999</c:v>
                </c:pt>
                <c:pt idx="42">
                  <c:v>125.191</c:v>
                </c:pt>
                <c:pt idx="43">
                  <c:v>132.471</c:v>
                </c:pt>
                <c:pt idx="44">
                  <c:v>140.88200000000001</c:v>
                </c:pt>
                <c:pt idx="45">
                  <c:v>150.66200000000001</c:v>
                </c:pt>
                <c:pt idx="46">
                  <c:v>161.07400000000001</c:v>
                </c:pt>
                <c:pt idx="47">
                  <c:v>172.221</c:v>
                </c:pt>
                <c:pt idx="48">
                  <c:v>182.42599999999999</c:v>
                </c:pt>
                <c:pt idx="49">
                  <c:v>192.86799999999999</c:v>
                </c:pt>
                <c:pt idx="50">
                  <c:v>201.25</c:v>
                </c:pt>
                <c:pt idx="51">
                  <c:v>207.57400000000001</c:v>
                </c:pt>
                <c:pt idx="52">
                  <c:v>212.471</c:v>
                </c:pt>
                <c:pt idx="53">
                  <c:v>213.85300000000001</c:v>
                </c:pt>
                <c:pt idx="54">
                  <c:v>212.58799999999999</c:v>
                </c:pt>
                <c:pt idx="55">
                  <c:v>205.82400000000001</c:v>
                </c:pt>
                <c:pt idx="56">
                  <c:v>191.35300000000001</c:v>
                </c:pt>
                <c:pt idx="57">
                  <c:v>167.29400000000001</c:v>
                </c:pt>
                <c:pt idx="58">
                  <c:v>134.98500000000001</c:v>
                </c:pt>
                <c:pt idx="59">
                  <c:v>109.044</c:v>
                </c:pt>
                <c:pt idx="60">
                  <c:v>96.662000000000006</c:v>
                </c:pt>
                <c:pt idx="61">
                  <c:v>93.823999999999998</c:v>
                </c:pt>
                <c:pt idx="62">
                  <c:v>93.028999999999996</c:v>
                </c:pt>
                <c:pt idx="63">
                  <c:v>93.543999999999997</c:v>
                </c:pt>
                <c:pt idx="64">
                  <c:v>94.147000000000006</c:v>
                </c:pt>
                <c:pt idx="65">
                  <c:v>95.234999999999999</c:v>
                </c:pt>
                <c:pt idx="66">
                  <c:v>95.75</c:v>
                </c:pt>
                <c:pt idx="67">
                  <c:v>99.087999999999994</c:v>
                </c:pt>
                <c:pt idx="68">
                  <c:v>100.89700000000001</c:v>
                </c:pt>
                <c:pt idx="69">
                  <c:v>103.309</c:v>
                </c:pt>
                <c:pt idx="70">
                  <c:v>107.5</c:v>
                </c:pt>
                <c:pt idx="71">
                  <c:v>112.08799999999999</c:v>
                </c:pt>
                <c:pt idx="72">
                  <c:v>117.08799999999999</c:v>
                </c:pt>
                <c:pt idx="73">
                  <c:v>123.015</c:v>
                </c:pt>
                <c:pt idx="74">
                  <c:v>129.23500000000001</c:v>
                </c:pt>
                <c:pt idx="75">
                  <c:v>135.67599999999999</c:v>
                </c:pt>
                <c:pt idx="76">
                  <c:v>140.39699999999999</c:v>
                </c:pt>
                <c:pt idx="77">
                  <c:v>144.42599999999999</c:v>
                </c:pt>
                <c:pt idx="78">
                  <c:v>144.07400000000001</c:v>
                </c:pt>
                <c:pt idx="79">
                  <c:v>141.221</c:v>
                </c:pt>
                <c:pt idx="80">
                  <c:v>134.559</c:v>
                </c:pt>
                <c:pt idx="81">
                  <c:v>122.544</c:v>
                </c:pt>
                <c:pt idx="82">
                  <c:v>110.676</c:v>
                </c:pt>
                <c:pt idx="83">
                  <c:v>101.941</c:v>
                </c:pt>
                <c:pt idx="84">
                  <c:v>96.221000000000004</c:v>
                </c:pt>
                <c:pt idx="85">
                  <c:v>94</c:v>
                </c:pt>
                <c:pt idx="86">
                  <c:v>93.956000000000003</c:v>
                </c:pt>
                <c:pt idx="87">
                  <c:v>92.441000000000003</c:v>
                </c:pt>
                <c:pt idx="88">
                  <c:v>91.147000000000006</c:v>
                </c:pt>
                <c:pt idx="89">
                  <c:v>90.015000000000001</c:v>
                </c:pt>
                <c:pt idx="90">
                  <c:v>91.308999999999997</c:v>
                </c:pt>
                <c:pt idx="91">
                  <c:v>90.587999999999994</c:v>
                </c:pt>
                <c:pt idx="92">
                  <c:v>89.441000000000003</c:v>
                </c:pt>
                <c:pt idx="93">
                  <c:v>91.015000000000001</c:v>
                </c:pt>
                <c:pt idx="94">
                  <c:v>91.367999999999995</c:v>
                </c:pt>
                <c:pt idx="95">
                  <c:v>90.897000000000006</c:v>
                </c:pt>
                <c:pt idx="96">
                  <c:v>91.352999999999994</c:v>
                </c:pt>
                <c:pt idx="97">
                  <c:v>91.25</c:v>
                </c:pt>
                <c:pt idx="98">
                  <c:v>91.587999999999994</c:v>
                </c:pt>
                <c:pt idx="99">
                  <c:v>91.25</c:v>
                </c:pt>
                <c:pt idx="100">
                  <c:v>90.984999999999999</c:v>
                </c:pt>
                <c:pt idx="101">
                  <c:v>92.691000000000003</c:v>
                </c:pt>
                <c:pt idx="102">
                  <c:v>91.721000000000004</c:v>
                </c:pt>
                <c:pt idx="103">
                  <c:v>91.662000000000006</c:v>
                </c:pt>
                <c:pt idx="104">
                  <c:v>92.778999999999996</c:v>
                </c:pt>
                <c:pt idx="105">
                  <c:v>90.721000000000004</c:v>
                </c:pt>
                <c:pt idx="106">
                  <c:v>92.471000000000004</c:v>
                </c:pt>
                <c:pt idx="107">
                  <c:v>91.882000000000005</c:v>
                </c:pt>
                <c:pt idx="108">
                  <c:v>91.617999999999995</c:v>
                </c:pt>
                <c:pt idx="109">
                  <c:v>91.75</c:v>
                </c:pt>
                <c:pt idx="110">
                  <c:v>92.984999999999999</c:v>
                </c:pt>
                <c:pt idx="111">
                  <c:v>92.823999999999998</c:v>
                </c:pt>
                <c:pt idx="112">
                  <c:v>94.308999999999997</c:v>
                </c:pt>
                <c:pt idx="113">
                  <c:v>93.602999999999994</c:v>
                </c:pt>
                <c:pt idx="114">
                  <c:v>94.5</c:v>
                </c:pt>
                <c:pt idx="115">
                  <c:v>93.765000000000001</c:v>
                </c:pt>
                <c:pt idx="116">
                  <c:v>95</c:v>
                </c:pt>
                <c:pt idx="117">
                  <c:v>95.765000000000001</c:v>
                </c:pt>
                <c:pt idx="118">
                  <c:v>94.573999999999998</c:v>
                </c:pt>
                <c:pt idx="119">
                  <c:v>95.058999999999997</c:v>
                </c:pt>
                <c:pt idx="120">
                  <c:v>93.221000000000004</c:v>
                </c:pt>
                <c:pt idx="121">
                  <c:v>94.587999999999994</c:v>
                </c:pt>
                <c:pt idx="122">
                  <c:v>93.5</c:v>
                </c:pt>
                <c:pt idx="123">
                  <c:v>91.676000000000002</c:v>
                </c:pt>
                <c:pt idx="124">
                  <c:v>90.956000000000003</c:v>
                </c:pt>
                <c:pt idx="125">
                  <c:v>91.397000000000006</c:v>
                </c:pt>
                <c:pt idx="126">
                  <c:v>89.058999999999997</c:v>
                </c:pt>
                <c:pt idx="127">
                  <c:v>89.912000000000006</c:v>
                </c:pt>
                <c:pt idx="128">
                  <c:v>88.971000000000004</c:v>
                </c:pt>
                <c:pt idx="129">
                  <c:v>89.162000000000006</c:v>
                </c:pt>
                <c:pt idx="130">
                  <c:v>89.25</c:v>
                </c:pt>
                <c:pt idx="131">
                  <c:v>89.132000000000005</c:v>
                </c:pt>
                <c:pt idx="132">
                  <c:v>90.721000000000004</c:v>
                </c:pt>
                <c:pt idx="133">
                  <c:v>87.412000000000006</c:v>
                </c:pt>
                <c:pt idx="134">
                  <c:v>88.441000000000003</c:v>
                </c:pt>
                <c:pt idx="135">
                  <c:v>89.206000000000003</c:v>
                </c:pt>
                <c:pt idx="136">
                  <c:v>88.852999999999994</c:v>
                </c:pt>
                <c:pt idx="137">
                  <c:v>89.323999999999998</c:v>
                </c:pt>
                <c:pt idx="138">
                  <c:v>88.456000000000003</c:v>
                </c:pt>
                <c:pt idx="139">
                  <c:v>88.323999999999998</c:v>
                </c:pt>
                <c:pt idx="140">
                  <c:v>88.117999999999995</c:v>
                </c:pt>
                <c:pt idx="141">
                  <c:v>89.412000000000006</c:v>
                </c:pt>
                <c:pt idx="142">
                  <c:v>89.323999999999998</c:v>
                </c:pt>
                <c:pt idx="143">
                  <c:v>90.043999999999997</c:v>
                </c:pt>
                <c:pt idx="144">
                  <c:v>90.706000000000003</c:v>
                </c:pt>
                <c:pt idx="145">
                  <c:v>89.691000000000003</c:v>
                </c:pt>
                <c:pt idx="146">
                  <c:v>89.971000000000004</c:v>
                </c:pt>
                <c:pt idx="147">
                  <c:v>90.808999999999997</c:v>
                </c:pt>
                <c:pt idx="148">
                  <c:v>92.912000000000006</c:v>
                </c:pt>
                <c:pt idx="149">
                  <c:v>91.558999999999997</c:v>
                </c:pt>
                <c:pt idx="150">
                  <c:v>91.221000000000004</c:v>
                </c:pt>
                <c:pt idx="151">
                  <c:v>91.234999999999999</c:v>
                </c:pt>
                <c:pt idx="152">
                  <c:v>91.352999999999994</c:v>
                </c:pt>
                <c:pt idx="153">
                  <c:v>90.852999999999994</c:v>
                </c:pt>
                <c:pt idx="154">
                  <c:v>91.662000000000006</c:v>
                </c:pt>
                <c:pt idx="155">
                  <c:v>89.676000000000002</c:v>
                </c:pt>
                <c:pt idx="156">
                  <c:v>89.721000000000004</c:v>
                </c:pt>
                <c:pt idx="157">
                  <c:v>89.721000000000004</c:v>
                </c:pt>
                <c:pt idx="158">
                  <c:v>88.558999999999997</c:v>
                </c:pt>
                <c:pt idx="159">
                  <c:v>88.367999999999995</c:v>
                </c:pt>
                <c:pt idx="160">
                  <c:v>87.397000000000006</c:v>
                </c:pt>
                <c:pt idx="161">
                  <c:v>87.558999999999997</c:v>
                </c:pt>
                <c:pt idx="162">
                  <c:v>88</c:v>
                </c:pt>
                <c:pt idx="163">
                  <c:v>86.912000000000006</c:v>
                </c:pt>
                <c:pt idx="164">
                  <c:v>87.191000000000003</c:v>
                </c:pt>
                <c:pt idx="165">
                  <c:v>87.117999999999995</c:v>
                </c:pt>
                <c:pt idx="166">
                  <c:v>87.837999999999994</c:v>
                </c:pt>
                <c:pt idx="167">
                  <c:v>87.25</c:v>
                </c:pt>
                <c:pt idx="168">
                  <c:v>87.147000000000006</c:v>
                </c:pt>
                <c:pt idx="169">
                  <c:v>86.132000000000005</c:v>
                </c:pt>
                <c:pt idx="170">
                  <c:v>87.5</c:v>
                </c:pt>
                <c:pt idx="171">
                  <c:v>86.382000000000005</c:v>
                </c:pt>
                <c:pt idx="172">
                  <c:v>86.543999999999997</c:v>
                </c:pt>
                <c:pt idx="173">
                  <c:v>86.647000000000006</c:v>
                </c:pt>
                <c:pt idx="174">
                  <c:v>87.191000000000003</c:v>
                </c:pt>
                <c:pt idx="175">
                  <c:v>86.515000000000001</c:v>
                </c:pt>
                <c:pt idx="176">
                  <c:v>87.147000000000006</c:v>
                </c:pt>
                <c:pt idx="177">
                  <c:v>86.632000000000005</c:v>
                </c:pt>
                <c:pt idx="178">
                  <c:v>86.984999999999999</c:v>
                </c:pt>
                <c:pt idx="179">
                  <c:v>86.984999999999999</c:v>
                </c:pt>
                <c:pt idx="180">
                  <c:v>86.602999999999994</c:v>
                </c:pt>
                <c:pt idx="181">
                  <c:v>85.971000000000004</c:v>
                </c:pt>
                <c:pt idx="182">
                  <c:v>86.662000000000006</c:v>
                </c:pt>
                <c:pt idx="183">
                  <c:v>86.028999999999996</c:v>
                </c:pt>
                <c:pt idx="184">
                  <c:v>86.176000000000002</c:v>
                </c:pt>
                <c:pt idx="185">
                  <c:v>86.528999999999996</c:v>
                </c:pt>
                <c:pt idx="186">
                  <c:v>86.971000000000004</c:v>
                </c:pt>
                <c:pt idx="187">
                  <c:v>86.897000000000006</c:v>
                </c:pt>
                <c:pt idx="188">
                  <c:v>86.293999999999997</c:v>
                </c:pt>
                <c:pt idx="189">
                  <c:v>85.147000000000006</c:v>
                </c:pt>
                <c:pt idx="190">
                  <c:v>86.382000000000005</c:v>
                </c:pt>
                <c:pt idx="191">
                  <c:v>85.632000000000005</c:v>
                </c:pt>
                <c:pt idx="192">
                  <c:v>85.278999999999996</c:v>
                </c:pt>
                <c:pt idx="193">
                  <c:v>86.073999999999998</c:v>
                </c:pt>
                <c:pt idx="194">
                  <c:v>84.558999999999997</c:v>
                </c:pt>
                <c:pt idx="195">
                  <c:v>85.602999999999994</c:v>
                </c:pt>
                <c:pt idx="196">
                  <c:v>84.971000000000004</c:v>
                </c:pt>
                <c:pt idx="197">
                  <c:v>84.647000000000006</c:v>
                </c:pt>
                <c:pt idx="198">
                  <c:v>85.515000000000001</c:v>
                </c:pt>
                <c:pt idx="199">
                  <c:v>84.043999999999997</c:v>
                </c:pt>
                <c:pt idx="200">
                  <c:v>85.456000000000003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'C'!$Y$6:$Y$206</c:f>
              <c:numCache>
                <c:formatCode>0.00</c:formatCode>
                <c:ptCount val="201"/>
                <c:pt idx="0">
                  <c:v>94.315205336450518</c:v>
                </c:pt>
                <c:pt idx="1">
                  <c:v>94.290221174880756</c:v>
                </c:pt>
                <c:pt idx="2">
                  <c:v>94.265238297360327</c:v>
                </c:pt>
                <c:pt idx="3">
                  <c:v>94.240256787895845</c:v>
                </c:pt>
                <c:pt idx="4">
                  <c:v>94.215276734745771</c:v>
                </c:pt>
                <c:pt idx="5">
                  <c:v>94.190298230457984</c:v>
                </c:pt>
                <c:pt idx="6">
                  <c:v>94.165321371874953</c:v>
                </c:pt>
                <c:pt idx="7">
                  <c:v>94.140346260099918</c:v>
                </c:pt>
                <c:pt idx="8">
                  <c:v>94.115373000416213</c:v>
                </c:pt>
                <c:pt idx="9">
                  <c:v>94.090401702151524</c:v>
                </c:pt>
                <c:pt idx="10">
                  <c:v>94.065432478476723</c:v>
                </c:pt>
                <c:pt idx="11">
                  <c:v>94.040465446128451</c:v>
                </c:pt>
                <c:pt idx="12">
                  <c:v>94.015500725043552</c:v>
                </c:pt>
                <c:pt idx="13">
                  <c:v>93.990538437895054</c:v>
                </c:pt>
                <c:pt idx="14">
                  <c:v>93.965578709532309</c:v>
                </c:pt>
                <c:pt idx="15">
                  <c:v>93.940621666380295</c:v>
                </c:pt>
                <c:pt idx="16">
                  <c:v>93.915667436056111</c:v>
                </c:pt>
                <c:pt idx="17">
                  <c:v>93.890716148184481</c:v>
                </c:pt>
                <c:pt idx="18">
                  <c:v>93.86576793983761</c:v>
                </c:pt>
                <c:pt idx="19">
                  <c:v>93.840822976889058</c:v>
                </c:pt>
                <c:pt idx="20">
                  <c:v>93.815881526640027</c:v>
                </c:pt>
                <c:pt idx="21">
                  <c:v>93.790944187137882</c:v>
                </c:pt>
                <c:pt idx="22">
                  <c:v>93.766012572328691</c:v>
                </c:pt>
                <c:pt idx="23">
                  <c:v>93.741091260245284</c:v>
                </c:pt>
                <c:pt idx="24">
                  <c:v>93.716193072934416</c:v>
                </c:pt>
                <c:pt idx="25">
                  <c:v>93.691352715426731</c:v>
                </c:pt>
                <c:pt idx="26">
                  <c:v>93.66666033548789</c:v>
                </c:pt>
                <c:pt idx="27">
                  <c:v>93.642340102963615</c:v>
                </c:pt>
                <c:pt idx="28">
                  <c:v>93.618925068187878</c:v>
                </c:pt>
                <c:pt idx="29">
                  <c:v>93.597626343488287</c:v>
                </c:pt>
                <c:pt idx="30">
                  <c:v>93.581071114109889</c:v>
                </c:pt>
                <c:pt idx="31">
                  <c:v>93.574695735481697</c:v>
                </c:pt>
                <c:pt idx="32">
                  <c:v>93.589219907349076</c:v>
                </c:pt>
                <c:pt idx="33">
                  <c:v>93.644760429909411</c:v>
                </c:pt>
                <c:pt idx="34">
                  <c:v>93.777188019104074</c:v>
                </c:pt>
                <c:pt idx="35">
                  <c:v>94.047153073554867</c:v>
                </c:pt>
                <c:pt idx="36">
                  <c:v>94.55163189621247</c:v>
                </c:pt>
                <c:pt idx="37">
                  <c:v>95.436720725056546</c:v>
                </c:pt>
                <c:pt idx="38">
                  <c:v>96.908714401680356</c:v>
                </c:pt>
                <c:pt idx="39">
                  <c:v>99.238517818144089</c:v>
                </c:pt>
                <c:pt idx="40">
                  <c:v>102.75281871428662</c:v>
                </c:pt>
                <c:pt idx="41">
                  <c:v>107.80523789943254</c:v>
                </c:pt>
                <c:pt idx="42">
                  <c:v>114.72300082474555</c:v>
                </c:pt>
                <c:pt idx="43">
                  <c:v>123.7302299331698</c:v>
                </c:pt>
                <c:pt idx="44">
                  <c:v>134.85732142831856</c:v>
                </c:pt>
                <c:pt idx="45">
                  <c:v>147.85506623338068</c:v>
                </c:pt>
                <c:pt idx="46">
                  <c:v>162.13882247023452</c:v>
                </c:pt>
                <c:pt idx="47">
                  <c:v>176.78835746576593</c:v>
                </c:pt>
                <c:pt idx="48">
                  <c:v>190.62042223332571</c:v>
                </c:pt>
                <c:pt idx="49">
                  <c:v>202.33411126435439</c:v>
                </c:pt>
                <c:pt idx="50">
                  <c:v>210.70770948426488</c:v>
                </c:pt>
                <c:pt idx="51">
                  <c:v>214.80699008559591</c:v>
                </c:pt>
                <c:pt idx="52">
                  <c:v>214.15611917335758</c:v>
                </c:pt>
                <c:pt idx="53">
                  <c:v>208.82797172488688</c:v>
                </c:pt>
                <c:pt idx="54">
                  <c:v>199.43016539783949</c:v>
                </c:pt>
                <c:pt idx="55">
                  <c:v>186.99051196255601</c:v>
                </c:pt>
                <c:pt idx="56">
                  <c:v>172.77173771687529</c:v>
                </c:pt>
                <c:pt idx="57">
                  <c:v>158.06160795027171</c:v>
                </c:pt>
                <c:pt idx="58">
                  <c:v>143.98632691727744</c:v>
                </c:pt>
                <c:pt idx="59">
                  <c:v>131.3831469784393</c:v>
                </c:pt>
                <c:pt idx="60">
                  <c:v>120.74808140771928</c:v>
                </c:pt>
                <c:pt idx="61">
                  <c:v>112.25404692075772</c:v>
                </c:pt>
                <c:pt idx="62">
                  <c:v>105.82009497211631</c:v>
                </c:pt>
                <c:pt idx="63">
                  <c:v>101.20672120069484</c:v>
                </c:pt>
                <c:pt idx="64">
                  <c:v>98.114783332741894</c:v>
                </c:pt>
                <c:pt idx="65">
                  <c:v>96.272600579154656</c:v>
                </c:pt>
                <c:pt idx="66">
                  <c:v>95.502574749520804</c:v>
                </c:pt>
                <c:pt idx="67">
                  <c:v>95.761454492725733</c:v>
                </c:pt>
                <c:pt idx="68">
                  <c:v>97.146471176007935</c:v>
                </c:pt>
                <c:pt idx="69">
                  <c:v>99.856481314606739</c:v>
                </c:pt>
                <c:pt idx="70">
                  <c:v>104.09979260329783</c:v>
                </c:pt>
                <c:pt idx="71">
                  <c:v>109.95493806543115</c:v>
                </c:pt>
                <c:pt idx="72">
                  <c:v>117.21717004637999</c:v>
                </c:pt>
                <c:pt idx="73">
                  <c:v>125.29058701375665</c:v>
                </c:pt>
                <c:pt idx="74">
                  <c:v>133.19357993128639</c:v>
                </c:pt>
                <c:pt idx="75">
                  <c:v>139.71690697215456</c:v>
                </c:pt>
                <c:pt idx="76">
                  <c:v>143.71124835880036</c:v>
                </c:pt>
                <c:pt idx="77">
                  <c:v>144.41209690355163</c:v>
                </c:pt>
                <c:pt idx="78">
                  <c:v>141.67506959819363</c:v>
                </c:pt>
                <c:pt idx="79">
                  <c:v>136.02147416383215</c:v>
                </c:pt>
                <c:pt idx="80">
                  <c:v>128.47394386232776</c:v>
                </c:pt>
                <c:pt idx="81">
                  <c:v>120.25291181612745</c:v>
                </c:pt>
                <c:pt idx="82">
                  <c:v>112.45714566701947</c:v>
                </c:pt>
                <c:pt idx="83">
                  <c:v>105.84103427231665</c:v>
                </c:pt>
                <c:pt idx="84">
                  <c:v>100.74178720874676</c:v>
                </c:pt>
                <c:pt idx="85">
                  <c:v>97.139883753521048</c:v>
                </c:pt>
                <c:pt idx="86">
                  <c:v>94.791887533876675</c:v>
                </c:pt>
                <c:pt idx="87">
                  <c:v>93.369291701966134</c:v>
                </c:pt>
                <c:pt idx="88">
                  <c:v>92.559963415095339</c:v>
                </c:pt>
                <c:pt idx="89">
                  <c:v>92.119407666663975</c:v>
                </c:pt>
                <c:pt idx="90">
                  <c:v>91.881255483070007</c:v>
                </c:pt>
                <c:pt idx="91">
                  <c:v>91.744748264209875</c:v>
                </c:pt>
                <c:pt idx="92">
                  <c:v>91.654862157367035</c:v>
                </c:pt>
                <c:pt idx="93">
                  <c:v>91.584332932066999</c:v>
                </c:pt>
                <c:pt idx="94">
                  <c:v>91.520944988602039</c:v>
                </c:pt>
                <c:pt idx="95">
                  <c:v>91.459933823087013</c:v>
                </c:pt>
                <c:pt idx="96">
                  <c:v>91.400050318270075</c:v>
                </c:pt>
                <c:pt idx="97">
                  <c:v>91.341816912429508</c:v>
                </c:pt>
                <c:pt idx="98">
                  <c:v>91.28694059174947</c:v>
                </c:pt>
                <c:pt idx="99">
                  <c:v>91.238280556659873</c:v>
                </c:pt>
                <c:pt idx="100">
                  <c:v>91.200049944259518</c:v>
                </c:pt>
                <c:pt idx="101">
                  <c:v>91.178066526206507</c:v>
                </c:pt>
                <c:pt idx="102">
                  <c:v>91.179908905953795</c:v>
                </c:pt>
                <c:pt idx="103">
                  <c:v>91.214833883504753</c:v>
                </c:pt>
                <c:pt idx="104">
                  <c:v>91.293307548661303</c:v>
                </c:pt>
                <c:pt idx="105">
                  <c:v>91.426027408678081</c:v>
                </c:pt>
                <c:pt idx="106">
                  <c:v>91.622385438903407</c:v>
                </c:pt>
                <c:pt idx="107">
                  <c:v>91.888448029831153</c:v>
                </c:pt>
                <c:pt idx="108">
                  <c:v>92.224693917471313</c:v>
                </c:pt>
                <c:pt idx="109">
                  <c:v>92.623918117913348</c:v>
                </c:pt>
                <c:pt idx="110">
                  <c:v>93.06982386358581</c:v>
                </c:pt>
                <c:pt idx="111">
                  <c:v>93.536828006643589</c:v>
                </c:pt>
                <c:pt idx="112">
                  <c:v>93.991459777984787</c:v>
                </c:pt>
                <c:pt idx="113">
                  <c:v>94.395440069552293</c:v>
                </c:pt>
                <c:pt idx="114">
                  <c:v>94.710142086934823</c:v>
                </c:pt>
                <c:pt idx="115">
                  <c:v>94.901752468722194</c:v>
                </c:pt>
                <c:pt idx="116">
                  <c:v>94.946190819040496</c:v>
                </c:pt>
                <c:pt idx="117">
                  <c:v>94.832799790723612</c:v>
                </c:pt>
                <c:pt idx="118">
                  <c:v>94.566023807632106</c:v>
                </c:pt>
                <c:pt idx="119">
                  <c:v>94.164711253106901</c:v>
                </c:pt>
                <c:pt idx="120">
                  <c:v>93.659192782519938</c:v>
                </c:pt>
                <c:pt idx="121">
                  <c:v>93.086763795863831</c:v>
                </c:pt>
                <c:pt idx="122">
                  <c:v>92.486502765722918</c:v>
                </c:pt>
                <c:pt idx="123">
                  <c:v>91.894416587081366</c:v>
                </c:pt>
                <c:pt idx="124">
                  <c:v>91.339724275810724</c:v>
                </c:pt>
                <c:pt idx="125">
                  <c:v>90.842745358978021</c:v>
                </c:pt>
                <c:pt idx="126">
                  <c:v>90.414461392125261</c:v>
                </c:pt>
                <c:pt idx="127">
                  <c:v>90.057478234504046</c:v>
                </c:pt>
                <c:pt idx="128">
                  <c:v>89.767907529351262</c:v>
                </c:pt>
                <c:pt idx="129">
                  <c:v>89.537631685156995</c:v>
                </c:pt>
                <c:pt idx="130">
                  <c:v>89.356494043076893</c:v>
                </c:pt>
                <c:pt idx="131">
                  <c:v>89.214112568506337</c:v>
                </c:pt>
                <c:pt idx="132">
                  <c:v>89.101192537719982</c:v>
                </c:pt>
                <c:pt idx="133">
                  <c:v>89.010363598168766</c:v>
                </c:pt>
                <c:pt idx="134">
                  <c:v>88.936660928678236</c:v>
                </c:pt>
                <c:pt idx="135">
                  <c:v>88.877799499331061</c:v>
                </c:pt>
                <c:pt idx="136">
                  <c:v>88.834358621531479</c:v>
                </c:pt>
                <c:pt idx="137">
                  <c:v>88.809913585435751</c:v>
                </c:pt>
                <c:pt idx="138">
                  <c:v>88.811041946020808</c:v>
                </c:pt>
                <c:pt idx="139">
                  <c:v>88.847023278333765</c:v>
                </c:pt>
                <c:pt idx="140">
                  <c:v>88.928983870877232</c:v>
                </c:pt>
                <c:pt idx="141">
                  <c:v>89.068259642944966</c:v>
                </c:pt>
                <c:pt idx="142">
                  <c:v>89.273900242136392</c:v>
                </c:pt>
                <c:pt idx="143">
                  <c:v>89.549518718317657</c:v>
                </c:pt>
                <c:pt idx="144">
                  <c:v>89.890048972118947</c:v>
                </c:pt>
                <c:pt idx="145">
                  <c:v>90.279286862166032</c:v>
                </c:pt>
                <c:pt idx="146">
                  <c:v>90.689203454492343</c:v>
                </c:pt>
                <c:pt idx="147">
                  <c:v>91.081800580106204</c:v>
                </c:pt>
                <c:pt idx="148">
                  <c:v>91.41370345416351</c:v>
                </c:pt>
                <c:pt idx="149">
                  <c:v>91.642879252474188</c:v>
                </c:pt>
                <c:pt idx="150">
                  <c:v>91.736097342104003</c:v>
                </c:pt>
                <c:pt idx="151">
                  <c:v>91.675313756032068</c:v>
                </c:pt>
                <c:pt idx="152">
                  <c:v>91.461286065171834</c:v>
                </c:pt>
                <c:pt idx="153">
                  <c:v>91.113417808096031</c:v>
                </c:pt>
                <c:pt idx="154">
                  <c:v>90.665876033700016</c:v>
                </c:pt>
                <c:pt idx="155">
                  <c:v>90.1610543854366</c:v>
                </c:pt>
                <c:pt idx="156">
                  <c:v>89.642107231600164</c:v>
                </c:pt>
                <c:pt idx="157">
                  <c:v>89.146356144234886</c:v>
                </c:pt>
                <c:pt idx="158">
                  <c:v>88.700899760698249</c:v>
                </c:pt>
                <c:pt idx="159">
                  <c:v>88.320970240941975</c:v>
                </c:pt>
                <c:pt idx="160">
                  <c:v>88.010782671450173</c:v>
                </c:pt>
                <c:pt idx="161">
                  <c:v>87.76607250223482</c:v>
                </c:pt>
                <c:pt idx="162">
                  <c:v>87.577324520579808</c:v>
                </c:pt>
                <c:pt idx="163">
                  <c:v>87.432828319814206</c:v>
                </c:pt>
                <c:pt idx="164">
                  <c:v>87.321015458664945</c:v>
                </c:pt>
                <c:pt idx="165">
                  <c:v>87.231887692790579</c:v>
                </c:pt>
                <c:pt idx="166">
                  <c:v>87.157619877496245</c:v>
                </c:pt>
                <c:pt idx="167">
                  <c:v>87.09256783026818</c:v>
                </c:pt>
                <c:pt idx="168">
                  <c:v>87.032940895965481</c:v>
                </c:pt>
                <c:pt idx="169">
                  <c:v>86.976352852149077</c:v>
                </c:pt>
                <c:pt idx="170">
                  <c:v>86.921389232069117</c:v>
                </c:pt>
                <c:pt idx="171">
                  <c:v>86.867257790973355</c:v>
                </c:pt>
                <c:pt idx="172">
                  <c:v>86.813538040258749</c:v>
                </c:pt>
                <c:pt idx="173">
                  <c:v>86.760017901248958</c:v>
                </c:pt>
                <c:pt idx="174">
                  <c:v>86.706595367448898</c:v>
                </c:pt>
                <c:pt idx="175">
                  <c:v>86.653223374669579</c:v>
                </c:pt>
                <c:pt idx="176">
                  <c:v>86.599880849975236</c:v>
                </c:pt>
                <c:pt idx="177">
                  <c:v>86.546558410101994</c:v>
                </c:pt>
                <c:pt idx="178">
                  <c:v>86.493251694136362</c:v>
                </c:pt>
                <c:pt idx="179">
                  <c:v>86.439958422060158</c:v>
                </c:pt>
                <c:pt idx="180">
                  <c:v>86.386677163185297</c:v>
                </c:pt>
                <c:pt idx="181">
                  <c:v>86.333406844777926</c:v>
                </c:pt>
                <c:pt idx="182">
                  <c:v>86.280146563711767</c:v>
                </c:pt>
                <c:pt idx="183">
                  <c:v>86.226895515753981</c:v>
                </c:pt>
                <c:pt idx="184">
                  <c:v>86.17365296830728</c:v>
                </c:pt>
                <c:pt idx="185">
                  <c:v>86.120418248542279</c:v>
                </c:pt>
                <c:pt idx="186">
                  <c:v>86.067190736854087</c:v>
                </c:pt>
                <c:pt idx="187">
                  <c:v>86.013969862209464</c:v>
                </c:pt>
                <c:pt idx="188">
                  <c:v>85.960755098262226</c:v>
                </c:pt>
                <c:pt idx="189">
                  <c:v>85.907545959879599</c:v>
                </c:pt>
                <c:pt idx="190">
                  <c:v>85.854341999961022</c:v>
                </c:pt>
                <c:pt idx="191">
                  <c:v>85.80114280650433</c:v>
                </c:pt>
                <c:pt idx="192">
                  <c:v>85.747947999894691</c:v>
                </c:pt>
                <c:pt idx="193">
                  <c:v>85.694757230398565</c:v>
                </c:pt>
                <c:pt idx="194">
                  <c:v>85.641570175847562</c:v>
                </c:pt>
                <c:pt idx="195">
                  <c:v>85.588386539497904</c:v>
                </c:pt>
                <c:pt idx="196">
                  <c:v>85.535206048052828</c:v>
                </c:pt>
                <c:pt idx="197">
                  <c:v>85.482028449835724</c:v>
                </c:pt>
                <c:pt idx="198">
                  <c:v>85.428853513103007</c:v>
                </c:pt>
                <c:pt idx="199">
                  <c:v>85.375681024486127</c:v>
                </c:pt>
                <c:pt idx="200">
                  <c:v>85.322510787553412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'C'!$BC$6:$BC$206</c:f>
              <c:numCache>
                <c:formatCode>General</c:formatCode>
                <c:ptCount val="201"/>
                <c:pt idx="0">
                  <c:v>94.315205336450518</c:v>
                </c:pt>
                <c:pt idx="1">
                  <c:v>94.290221174880756</c:v>
                </c:pt>
                <c:pt idx="2">
                  <c:v>94.265238297360327</c:v>
                </c:pt>
                <c:pt idx="3">
                  <c:v>94.240256787895845</c:v>
                </c:pt>
                <c:pt idx="4">
                  <c:v>94.215276734745771</c:v>
                </c:pt>
                <c:pt idx="5">
                  <c:v>94.190298230457984</c:v>
                </c:pt>
                <c:pt idx="6">
                  <c:v>94.165321371874953</c:v>
                </c:pt>
                <c:pt idx="7">
                  <c:v>94.140346260099918</c:v>
                </c:pt>
                <c:pt idx="8">
                  <c:v>94.115373000416199</c:v>
                </c:pt>
                <c:pt idx="9">
                  <c:v>94.090401702151482</c:v>
                </c:pt>
                <c:pt idx="10">
                  <c:v>94.065432478476495</c:v>
                </c:pt>
                <c:pt idx="11">
                  <c:v>94.040465446127286</c:v>
                </c:pt>
                <c:pt idx="12">
                  <c:v>94.015500725037867</c:v>
                </c:pt>
                <c:pt idx="13">
                  <c:v>93.990538437868551</c:v>
                </c:pt>
                <c:pt idx="14">
                  <c:v>93.965578709413535</c:v>
                </c:pt>
                <c:pt idx="15">
                  <c:v>93.940621665868605</c:v>
                </c:pt>
                <c:pt idx="16">
                  <c:v>93.915667433937386</c:v>
                </c:pt>
                <c:pt idx="17">
                  <c:v>93.890716139752399</c:v>
                </c:pt>
                <c:pt idx="18">
                  <c:v>93.865767907583006</c:v>
                </c:pt>
                <c:pt idx="19">
                  <c:v>93.840822858299546</c:v>
                </c:pt>
                <c:pt idx="20">
                  <c:v>93.815881107559036</c:v>
                </c:pt>
                <c:pt idx="21">
                  <c:v>93.79094276367266</c:v>
                </c:pt>
                <c:pt idx="22">
                  <c:v>93.766007925111438</c:v>
                </c:pt>
                <c:pt idx="23">
                  <c:v>93.741076677600191</c:v>
                </c:pt>
                <c:pt idx="24">
                  <c:v>93.716149090744182</c:v>
                </c:pt>
                <c:pt idx="25">
                  <c:v>93.691225214126106</c:v>
                </c:pt>
                <c:pt idx="26">
                  <c:v>93.666305072803297</c:v>
                </c:pt>
                <c:pt idx="27">
                  <c:v>93.641388662127369</c:v>
                </c:pt>
                <c:pt idx="28">
                  <c:v>93.616475941798456</c:v>
                </c:pt>
                <c:pt idx="29">
                  <c:v>93.591566829056973</c:v>
                </c:pt>
                <c:pt idx="30">
                  <c:v>93.566661190903957</c:v>
                </c:pt>
                <c:pt idx="31">
                  <c:v>93.541758835229359</c:v>
                </c:pt>
                <c:pt idx="32">
                  <c:v>93.516859500713551</c:v>
                </c:pt>
                <c:pt idx="33">
                  <c:v>93.491962845353271</c:v>
                </c:pt>
                <c:pt idx="34">
                  <c:v>93.467068433446642</c:v>
                </c:pt>
                <c:pt idx="35">
                  <c:v>93.442175720854706</c:v>
                </c:pt>
                <c:pt idx="36">
                  <c:v>93.417284038337655</c:v>
                </c:pt>
                <c:pt idx="37">
                  <c:v>93.3923925727442</c:v>
                </c:pt>
                <c:pt idx="38">
                  <c:v>93.367500345809788</c:v>
                </c:pt>
                <c:pt idx="39">
                  <c:v>93.342606190296323</c:v>
                </c:pt>
                <c:pt idx="40">
                  <c:v>93.317708723182065</c:v>
                </c:pt>
                <c:pt idx="41">
                  <c:v>93.292806315582723</c:v>
                </c:pt>
                <c:pt idx="42">
                  <c:v>93.267897059059621</c:v>
                </c:pt>
                <c:pt idx="43">
                  <c:v>93.242978727941576</c:v>
                </c:pt>
                <c:pt idx="44">
                  <c:v>93.218048737259736</c:v>
                </c:pt>
                <c:pt idx="45">
                  <c:v>93.193104095867341</c:v>
                </c:pt>
                <c:pt idx="46">
                  <c:v>93.168141354288053</c:v>
                </c:pt>
                <c:pt idx="47">
                  <c:v>93.143156546814026</c:v>
                </c:pt>
                <c:pt idx="48">
                  <c:v>93.11814512735144</c:v>
                </c:pt>
                <c:pt idx="49">
                  <c:v>93.093101898495846</c:v>
                </c:pt>
                <c:pt idx="50">
                  <c:v>93.068020933309882</c:v>
                </c:pt>
                <c:pt idx="51">
                  <c:v>93.04289548927477</c:v>
                </c:pt>
                <c:pt idx="52">
                  <c:v>93.017717913898906</c:v>
                </c:pt>
                <c:pt idx="53">
                  <c:v>92.99247954149493</c:v>
                </c:pt>
                <c:pt idx="54">
                  <c:v>92.967170580681511</c:v>
                </c:pt>
                <c:pt idx="55">
                  <c:v>92.941779992240683</c:v>
                </c:pt>
                <c:pt idx="56">
                  <c:v>92.916295357060861</c:v>
                </c:pt>
                <c:pt idx="57">
                  <c:v>92.890702734036793</c:v>
                </c:pt>
                <c:pt idx="58">
                  <c:v>92.864986507980035</c:v>
                </c:pt>
                <c:pt idx="59">
                  <c:v>92.839129227829588</c:v>
                </c:pt>
                <c:pt idx="60">
                  <c:v>92.81311143575023</c:v>
                </c:pt>
                <c:pt idx="61">
                  <c:v>92.786911488073969</c:v>
                </c:pt>
                <c:pt idx="62">
                  <c:v>92.760505369489451</c:v>
                </c:pt>
                <c:pt idx="63">
                  <c:v>92.733866502423297</c:v>
                </c:pt>
                <c:pt idx="64">
                  <c:v>92.706965554194966</c:v>
                </c:pt>
                <c:pt idx="65">
                  <c:v>92.679770245270305</c:v>
                </c:pt>
                <c:pt idx="66">
                  <c:v>92.652245162790678</c:v>
                </c:pt>
                <c:pt idx="67">
                  <c:v>92.624351584515139</c:v>
                </c:pt>
                <c:pt idx="68">
                  <c:v>92.596047319374776</c:v>
                </c:pt>
                <c:pt idx="69">
                  <c:v>92.567286571984724</c:v>
                </c:pt>
                <c:pt idx="70">
                  <c:v>92.53801983966531</c:v>
                </c:pt>
                <c:pt idx="71">
                  <c:v>92.508193851748118</c:v>
                </c:pt>
                <c:pt idx="72">
                  <c:v>92.477751562128603</c:v>
                </c:pt>
                <c:pt idx="73">
                  <c:v>92.446632207101388</c:v>
                </c:pt>
                <c:pt idx="74">
                  <c:v>92.414771441379855</c:v>
                </c:pt>
                <c:pt idx="75">
                  <c:v>92.382101565744279</c:v>
                </c:pt>
                <c:pt idx="76">
                  <c:v>92.348551859846552</c:v>
                </c:pt>
                <c:pt idx="77">
                  <c:v>92.314049033174001</c:v>
                </c:pt>
                <c:pt idx="78">
                  <c:v>92.278517805882998</c:v>
                </c:pt>
                <c:pt idx="79">
                  <c:v>92.241881628995742</c:v>
                </c:pt>
                <c:pt idx="80">
                  <c:v>92.204063550178091</c:v>
                </c:pt>
                <c:pt idx="81">
                  <c:v>92.16498722687983</c:v>
                </c:pt>
                <c:pt idx="82">
                  <c:v>92.124578082985096</c:v>
                </c:pt>
                <c:pt idx="83">
                  <c:v>92.082764598337306</c:v>
                </c:pt>
                <c:pt idx="84">
                  <c:v>92.039479712729587</c:v>
                </c:pt>
                <c:pt idx="85">
                  <c:v>91.994662317475075</c:v>
                </c:pt>
                <c:pt idx="86">
                  <c:v>91.94825879892197</c:v>
                </c:pt>
                <c:pt idx="87">
                  <c:v>91.900224589820169</c:v>
                </c:pt>
                <c:pt idx="88">
                  <c:v>91.850525676960856</c:v>
                </c:pt>
                <c:pt idx="89">
                  <c:v>91.799140007747226</c:v>
                </c:pt>
                <c:pt idx="90">
                  <c:v>91.746058735073433</c:v>
                </c:pt>
                <c:pt idx="91">
                  <c:v>91.691287239772294</c:v>
                </c:pt>
                <c:pt idx="92">
                  <c:v>91.634845873453443</c:v>
                </c:pt>
                <c:pt idx="93">
                  <c:v>91.576770372051897</c:v>
                </c:pt>
                <c:pt idx="94">
                  <c:v>91.517111901766285</c:v>
                </c:pt>
                <c:pt idx="95">
                  <c:v>91.455936713837048</c:v>
                </c:pt>
                <c:pt idx="96">
                  <c:v>91.393325401976853</c:v>
                </c:pt>
                <c:pt idx="97">
                  <c:v>91.329371775073369</c:v>
                </c:pt>
                <c:pt idx="98">
                  <c:v>91.264181376672795</c:v>
                </c:pt>
                <c:pt idx="99">
                  <c:v>91.197869700270942</c:v>
                </c:pt>
                <c:pt idx="100">
                  <c:v>91.130560164214657</c:v>
                </c:pt>
                <c:pt idx="101">
                  <c:v>91.062381920902538</c:v>
                </c:pt>
                <c:pt idx="102">
                  <c:v>90.993467581187886</c:v>
                </c:pt>
                <c:pt idx="103">
                  <c:v>90.92395093608296</c:v>
                </c:pt>
                <c:pt idx="104">
                  <c:v>90.853964754163215</c:v>
                </c:pt>
                <c:pt idx="105">
                  <c:v>90.783638725022428</c:v>
                </c:pt>
                <c:pt idx="106">
                  <c:v>90.713097607627844</c:v>
                </c:pt>
                <c:pt idx="107">
                  <c:v>90.642459628579957</c:v>
                </c:pt>
                <c:pt idx="108">
                  <c:v>90.571835160292252</c:v>
                </c:pt>
                <c:pt idx="109">
                  <c:v>90.501325694124859</c:v>
                </c:pt>
                <c:pt idx="110">
                  <c:v>90.431023109531168</c:v>
                </c:pt>
                <c:pt idx="111">
                  <c:v>90.361009228085507</c:v>
                </c:pt>
                <c:pt idx="112">
                  <c:v>90.29135563136424</c:v>
                </c:pt>
                <c:pt idx="113">
                  <c:v>90.222123714303976</c:v>
                </c:pt>
                <c:pt idx="114">
                  <c:v>90.15336494087542</c:v>
                </c:pt>
                <c:pt idx="115">
                  <c:v>90.085121266512004</c:v>
                </c:pt>
                <c:pt idx="116">
                  <c:v>90.017425691413791</c:v>
                </c:pt>
                <c:pt idx="117">
                  <c:v>89.95030291021456</c:v>
                </c:pt>
                <c:pt idx="118">
                  <c:v>89.883770026138961</c:v>
                </c:pt>
                <c:pt idx="119">
                  <c:v>89.81783730127691</c:v>
                </c:pt>
                <c:pt idx="120">
                  <c:v>89.75250891859254</c:v>
                </c:pt>
                <c:pt idx="121">
                  <c:v>89.687783735457543</c:v>
                </c:pt>
                <c:pt idx="122">
                  <c:v>89.623656012600463</c:v>
                </c:pt>
                <c:pt idx="123">
                  <c:v>89.560116106217066</c:v>
                </c:pt>
                <c:pt idx="124">
                  <c:v>89.49715111446821</c:v>
                </c:pt>
                <c:pt idx="125">
                  <c:v>89.434745472629999</c:v>
                </c:pt>
                <c:pt idx="126">
                  <c:v>89.372881493731597</c:v>
                </c:pt>
                <c:pt idx="127">
                  <c:v>89.311539853619308</c:v>
                </c:pt>
                <c:pt idx="128">
                  <c:v>89.250700021050235</c:v>
                </c:pt>
                <c:pt idx="129">
                  <c:v>89.190340634687146</c:v>
                </c:pt>
                <c:pt idx="130">
                  <c:v>89.130439829784095</c:v>
                </c:pt>
                <c:pt idx="131">
                  <c:v>89.070975517975896</c:v>
                </c:pt>
                <c:pt idx="132">
                  <c:v>89.011925623962711</c:v>
                </c:pt>
                <c:pt idx="133">
                  <c:v>88.953268283061632</c:v>
                </c:pt>
                <c:pt idx="134">
                  <c:v>88.894982003627007</c:v>
                </c:pt>
                <c:pt idx="135">
                  <c:v>88.837045798252277</c:v>
                </c:pt>
                <c:pt idx="136">
                  <c:v>88.779439287496984</c:v>
                </c:pt>
                <c:pt idx="137">
                  <c:v>88.722142779654448</c:v>
                </c:pt>
                <c:pt idx="138">
                  <c:v>88.665137329813476</c:v>
                </c:pt>
                <c:pt idx="139">
                  <c:v>88.608404781185669</c:v>
                </c:pt>
                <c:pt idx="140">
                  <c:v>88.551927791383974</c:v>
                </c:pt>
                <c:pt idx="141">
                  <c:v>88.495689846054702</c:v>
                </c:pt>
                <c:pt idx="142">
                  <c:v>88.4396752619935</c:v>
                </c:pt>
                <c:pt idx="143">
                  <c:v>88.383869181619858</c:v>
                </c:pt>
                <c:pt idx="144">
                  <c:v>88.328257560446289</c:v>
                </c:pt>
                <c:pt idx="145">
                  <c:v>88.272827148960175</c:v>
                </c:pt>
                <c:pt idx="146">
                  <c:v>88.217565470139434</c:v>
                </c:pt>
                <c:pt idx="147">
                  <c:v>88.162460793644485</c:v>
                </c:pt>
                <c:pt idx="148">
                  <c:v>88.107502107572785</c:v>
                </c:pt>
                <c:pt idx="149">
                  <c:v>88.052679088520847</c:v>
                </c:pt>
                <c:pt idx="150">
                  <c:v>87.997982070577791</c:v>
                </c:pt>
                <c:pt idx="151">
                  <c:v>87.943402013766672</c:v>
                </c:pt>
                <c:pt idx="152">
                  <c:v>87.888930472357686</c:v>
                </c:pt>
                <c:pt idx="153">
                  <c:v>87.83455956339769</c:v>
                </c:pt>
                <c:pt idx="154">
                  <c:v>87.780281935731409</c:v>
                </c:pt>
                <c:pt idx="155">
                  <c:v>87.726090739732243</c:v>
                </c:pt>
                <c:pt idx="156">
                  <c:v>87.671979597910394</c:v>
                </c:pt>
                <c:pt idx="157">
                  <c:v>87.6179425765243</c:v>
                </c:pt>
                <c:pt idx="158">
                  <c:v>87.563974158287166</c:v>
                </c:pt>
                <c:pt idx="159">
                  <c:v>87.510069216230193</c:v>
                </c:pt>
                <c:pt idx="160">
                  <c:v>87.456222988760516</c:v>
                </c:pt>
                <c:pt idx="161">
                  <c:v>87.402431055932595</c:v>
                </c:pt>
                <c:pt idx="162">
                  <c:v>87.348689316934369</c:v>
                </c:pt>
                <c:pt idx="163">
                  <c:v>87.294993968778215</c:v>
                </c:pt>
                <c:pt idx="164">
                  <c:v>87.241341486174946</c:v>
                </c:pt>
                <c:pt idx="165">
                  <c:v>87.187728602562473</c:v>
                </c:pt>
                <c:pt idx="166">
                  <c:v>87.134152292253546</c:v>
                </c:pt>
                <c:pt idx="167">
                  <c:v>87.080609753663012</c:v>
                </c:pt>
                <c:pt idx="168">
                  <c:v>87.027098393571848</c:v>
                </c:pt>
                <c:pt idx="169">
                  <c:v>86.973615812382803</c:v>
                </c:pt>
                <c:pt idx="170">
                  <c:v>86.920159790321605</c:v>
                </c:pt>
                <c:pt idx="171">
                  <c:v>86.866728274536669</c:v>
                </c:pt>
                <c:pt idx="172">
                  <c:v>86.813319367051108</c:v>
                </c:pt>
                <c:pt idx="173">
                  <c:v>86.759931313520596</c:v>
                </c:pt>
                <c:pt idx="174">
                  <c:v>86.706562492752013</c:v>
                </c:pt>
                <c:pt idx="175">
                  <c:v>86.653211406938865</c:v>
                </c:pt>
                <c:pt idx="176">
                  <c:v>86.599876672571014</c:v>
                </c:pt>
                <c:pt idx="177">
                  <c:v>86.546557011977541</c:v>
                </c:pt>
                <c:pt idx="178">
                  <c:v>86.493251245463497</c:v>
                </c:pt>
                <c:pt idx="179">
                  <c:v>86.439958284003168</c:v>
                </c:pt>
                <c:pt idx="180">
                  <c:v>86.386677122453676</c:v>
                </c:pt>
                <c:pt idx="181">
                  <c:v>86.333406833255353</c:v>
                </c:pt>
                <c:pt idx="182">
                  <c:v>86.280146560586317</c:v>
                </c:pt>
                <c:pt idx="183">
                  <c:v>86.22689551494112</c:v>
                </c:pt>
                <c:pt idx="184">
                  <c:v>86.173652968104577</c:v>
                </c:pt>
                <c:pt idx="185">
                  <c:v>86.120418248493806</c:v>
                </c:pt>
                <c:pt idx="186">
                  <c:v>86.067190736842974</c:v>
                </c:pt>
                <c:pt idx="187">
                  <c:v>86.01396986220702</c:v>
                </c:pt>
                <c:pt idx="188">
                  <c:v>85.960755098261714</c:v>
                </c:pt>
                <c:pt idx="189">
                  <c:v>85.907545959879499</c:v>
                </c:pt>
                <c:pt idx="190">
                  <c:v>85.854341999961008</c:v>
                </c:pt>
                <c:pt idx="191">
                  <c:v>85.80114280650433</c:v>
                </c:pt>
                <c:pt idx="192">
                  <c:v>85.747947999894691</c:v>
                </c:pt>
                <c:pt idx="193">
                  <c:v>85.694757230398565</c:v>
                </c:pt>
                <c:pt idx="194">
                  <c:v>85.641570175847562</c:v>
                </c:pt>
                <c:pt idx="195">
                  <c:v>85.588386539497904</c:v>
                </c:pt>
                <c:pt idx="196">
                  <c:v>85.535206048052828</c:v>
                </c:pt>
                <c:pt idx="197">
                  <c:v>85.482028449835724</c:v>
                </c:pt>
                <c:pt idx="198">
                  <c:v>85.428853513103007</c:v>
                </c:pt>
                <c:pt idx="199">
                  <c:v>85.375681024486127</c:v>
                </c:pt>
                <c:pt idx="200">
                  <c:v>85.322510787553412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460904"/>
        <c:axId val="367461296"/>
      </c:scatterChart>
      <c:valAx>
        <c:axId val="367460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7461296"/>
        <c:crosses val="autoZero"/>
        <c:crossBetween val="midCat"/>
      </c:valAx>
      <c:valAx>
        <c:axId val="3674612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7460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'C'!$K$6:$K$206</c:f>
              <c:numCache>
                <c:formatCode>General</c:formatCode>
                <c:ptCount val="201"/>
                <c:pt idx="0">
                  <c:v>89.528999999999996</c:v>
                </c:pt>
                <c:pt idx="1">
                  <c:v>89.75</c:v>
                </c:pt>
                <c:pt idx="2">
                  <c:v>89.808999999999997</c:v>
                </c:pt>
                <c:pt idx="3">
                  <c:v>90.367999999999995</c:v>
                </c:pt>
                <c:pt idx="4">
                  <c:v>90.441000000000003</c:v>
                </c:pt>
                <c:pt idx="5">
                  <c:v>90.058999999999997</c:v>
                </c:pt>
                <c:pt idx="6">
                  <c:v>89.441000000000003</c:v>
                </c:pt>
                <c:pt idx="7">
                  <c:v>90.265000000000001</c:v>
                </c:pt>
                <c:pt idx="8">
                  <c:v>90.176000000000002</c:v>
                </c:pt>
                <c:pt idx="9">
                  <c:v>89.662000000000006</c:v>
                </c:pt>
                <c:pt idx="10">
                  <c:v>89.352999999999994</c:v>
                </c:pt>
                <c:pt idx="11">
                  <c:v>89.308999999999997</c:v>
                </c:pt>
                <c:pt idx="12">
                  <c:v>88.441000000000003</c:v>
                </c:pt>
                <c:pt idx="13">
                  <c:v>89.323999999999998</c:v>
                </c:pt>
                <c:pt idx="14">
                  <c:v>89.926000000000002</c:v>
                </c:pt>
                <c:pt idx="15">
                  <c:v>89.382000000000005</c:v>
                </c:pt>
                <c:pt idx="16">
                  <c:v>89.706000000000003</c:v>
                </c:pt>
                <c:pt idx="17">
                  <c:v>89.852999999999994</c:v>
                </c:pt>
                <c:pt idx="18">
                  <c:v>89.484999999999999</c:v>
                </c:pt>
                <c:pt idx="19">
                  <c:v>89.75</c:v>
                </c:pt>
                <c:pt idx="20">
                  <c:v>90.087999999999994</c:v>
                </c:pt>
                <c:pt idx="21">
                  <c:v>90.793999999999997</c:v>
                </c:pt>
                <c:pt idx="22">
                  <c:v>90.382000000000005</c:v>
                </c:pt>
                <c:pt idx="23">
                  <c:v>91.691000000000003</c:v>
                </c:pt>
                <c:pt idx="24">
                  <c:v>91.234999999999999</c:v>
                </c:pt>
                <c:pt idx="25">
                  <c:v>92.808999999999997</c:v>
                </c:pt>
                <c:pt idx="26">
                  <c:v>92.558999999999997</c:v>
                </c:pt>
                <c:pt idx="27">
                  <c:v>92.897000000000006</c:v>
                </c:pt>
                <c:pt idx="28">
                  <c:v>92.808999999999997</c:v>
                </c:pt>
                <c:pt idx="29">
                  <c:v>94.25</c:v>
                </c:pt>
                <c:pt idx="30">
                  <c:v>93.206000000000003</c:v>
                </c:pt>
                <c:pt idx="31">
                  <c:v>93.117999999999995</c:v>
                </c:pt>
                <c:pt idx="32">
                  <c:v>93.102999999999994</c:v>
                </c:pt>
                <c:pt idx="33">
                  <c:v>95.278999999999996</c:v>
                </c:pt>
                <c:pt idx="34">
                  <c:v>94.912000000000006</c:v>
                </c:pt>
                <c:pt idx="35">
                  <c:v>95.441000000000003</c:v>
                </c:pt>
                <c:pt idx="36">
                  <c:v>97.058999999999997</c:v>
                </c:pt>
                <c:pt idx="37">
                  <c:v>98.265000000000001</c:v>
                </c:pt>
                <c:pt idx="38">
                  <c:v>99.75</c:v>
                </c:pt>
                <c:pt idx="39">
                  <c:v>102.221</c:v>
                </c:pt>
                <c:pt idx="40">
                  <c:v>106.75</c:v>
                </c:pt>
                <c:pt idx="41">
                  <c:v>111.956</c:v>
                </c:pt>
                <c:pt idx="42">
                  <c:v>117.64700000000001</c:v>
                </c:pt>
                <c:pt idx="43">
                  <c:v>122.824</c:v>
                </c:pt>
                <c:pt idx="44">
                  <c:v>131.32400000000001</c:v>
                </c:pt>
                <c:pt idx="45">
                  <c:v>141.36799999999999</c:v>
                </c:pt>
                <c:pt idx="46">
                  <c:v>151.11799999999999</c:v>
                </c:pt>
                <c:pt idx="47">
                  <c:v>160.471</c:v>
                </c:pt>
                <c:pt idx="48">
                  <c:v>171.48500000000001</c:v>
                </c:pt>
                <c:pt idx="49">
                  <c:v>181.059</c:v>
                </c:pt>
                <c:pt idx="50">
                  <c:v>188.14699999999999</c:v>
                </c:pt>
                <c:pt idx="51">
                  <c:v>196.971</c:v>
                </c:pt>
                <c:pt idx="52">
                  <c:v>201.721</c:v>
                </c:pt>
                <c:pt idx="53">
                  <c:v>205.48500000000001</c:v>
                </c:pt>
                <c:pt idx="54">
                  <c:v>207.35300000000001</c:v>
                </c:pt>
                <c:pt idx="55">
                  <c:v>205.92599999999999</c:v>
                </c:pt>
                <c:pt idx="56">
                  <c:v>196.5</c:v>
                </c:pt>
                <c:pt idx="57">
                  <c:v>181.79400000000001</c:v>
                </c:pt>
                <c:pt idx="58">
                  <c:v>155.559</c:v>
                </c:pt>
                <c:pt idx="59">
                  <c:v>121.83799999999999</c:v>
                </c:pt>
                <c:pt idx="60">
                  <c:v>100.10299999999999</c:v>
                </c:pt>
                <c:pt idx="61">
                  <c:v>91.573999999999998</c:v>
                </c:pt>
                <c:pt idx="62">
                  <c:v>89.75</c:v>
                </c:pt>
                <c:pt idx="63">
                  <c:v>91.75</c:v>
                </c:pt>
                <c:pt idx="64">
                  <c:v>90.912000000000006</c:v>
                </c:pt>
                <c:pt idx="65">
                  <c:v>92.367999999999995</c:v>
                </c:pt>
                <c:pt idx="66">
                  <c:v>92.647000000000006</c:v>
                </c:pt>
                <c:pt idx="67">
                  <c:v>93.912000000000006</c:v>
                </c:pt>
                <c:pt idx="68">
                  <c:v>95.073999999999998</c:v>
                </c:pt>
                <c:pt idx="69">
                  <c:v>98.926000000000002</c:v>
                </c:pt>
                <c:pt idx="70">
                  <c:v>102.265</c:v>
                </c:pt>
                <c:pt idx="71">
                  <c:v>103.60299999999999</c:v>
                </c:pt>
                <c:pt idx="72">
                  <c:v>108.309</c:v>
                </c:pt>
                <c:pt idx="73">
                  <c:v>114.544</c:v>
                </c:pt>
                <c:pt idx="74">
                  <c:v>120.88200000000001</c:v>
                </c:pt>
                <c:pt idx="75">
                  <c:v>127.574</c:v>
                </c:pt>
                <c:pt idx="76">
                  <c:v>132.88200000000001</c:v>
                </c:pt>
                <c:pt idx="77">
                  <c:v>137.33799999999999</c:v>
                </c:pt>
                <c:pt idx="78">
                  <c:v>139.70599999999999</c:v>
                </c:pt>
                <c:pt idx="79">
                  <c:v>139.85300000000001</c:v>
                </c:pt>
                <c:pt idx="80">
                  <c:v>138.91200000000001</c:v>
                </c:pt>
                <c:pt idx="81">
                  <c:v>129.66200000000001</c:v>
                </c:pt>
                <c:pt idx="82">
                  <c:v>116.83799999999999</c:v>
                </c:pt>
                <c:pt idx="83">
                  <c:v>105.10299999999999</c:v>
                </c:pt>
                <c:pt idx="84">
                  <c:v>96.793999999999997</c:v>
                </c:pt>
                <c:pt idx="85">
                  <c:v>92.808999999999997</c:v>
                </c:pt>
                <c:pt idx="86">
                  <c:v>91.308999999999997</c:v>
                </c:pt>
                <c:pt idx="87">
                  <c:v>90.073999999999998</c:v>
                </c:pt>
                <c:pt idx="88">
                  <c:v>89.352999999999994</c:v>
                </c:pt>
                <c:pt idx="89">
                  <c:v>88.382000000000005</c:v>
                </c:pt>
                <c:pt idx="90">
                  <c:v>88.617999999999995</c:v>
                </c:pt>
                <c:pt idx="91">
                  <c:v>87.558999999999997</c:v>
                </c:pt>
                <c:pt idx="92">
                  <c:v>86.647000000000006</c:v>
                </c:pt>
                <c:pt idx="93">
                  <c:v>87.426000000000002</c:v>
                </c:pt>
                <c:pt idx="94">
                  <c:v>88.573999999999998</c:v>
                </c:pt>
                <c:pt idx="95">
                  <c:v>88.984999999999999</c:v>
                </c:pt>
                <c:pt idx="96">
                  <c:v>88.058999999999997</c:v>
                </c:pt>
                <c:pt idx="97">
                  <c:v>89.573999999999998</c:v>
                </c:pt>
                <c:pt idx="98">
                  <c:v>89.543999999999997</c:v>
                </c:pt>
                <c:pt idx="99">
                  <c:v>89.162000000000006</c:v>
                </c:pt>
                <c:pt idx="100">
                  <c:v>90.043999999999997</c:v>
                </c:pt>
                <c:pt idx="101">
                  <c:v>89.484999999999999</c:v>
                </c:pt>
                <c:pt idx="102">
                  <c:v>89.926000000000002</c:v>
                </c:pt>
                <c:pt idx="103">
                  <c:v>88.837999999999994</c:v>
                </c:pt>
                <c:pt idx="104">
                  <c:v>89.543999999999997</c:v>
                </c:pt>
                <c:pt idx="105">
                  <c:v>90.75</c:v>
                </c:pt>
                <c:pt idx="106">
                  <c:v>90.441000000000003</c:v>
                </c:pt>
                <c:pt idx="107">
                  <c:v>88.765000000000001</c:v>
                </c:pt>
                <c:pt idx="108">
                  <c:v>89.882000000000005</c:v>
                </c:pt>
                <c:pt idx="109">
                  <c:v>90.058999999999997</c:v>
                </c:pt>
                <c:pt idx="110">
                  <c:v>90.265000000000001</c:v>
                </c:pt>
                <c:pt idx="111">
                  <c:v>89.852999999999994</c:v>
                </c:pt>
                <c:pt idx="112">
                  <c:v>90.632000000000005</c:v>
                </c:pt>
                <c:pt idx="113">
                  <c:v>89.456000000000003</c:v>
                </c:pt>
                <c:pt idx="114">
                  <c:v>90.765000000000001</c:v>
                </c:pt>
                <c:pt idx="115">
                  <c:v>90.837999999999994</c:v>
                </c:pt>
                <c:pt idx="116">
                  <c:v>92.706000000000003</c:v>
                </c:pt>
                <c:pt idx="117">
                  <c:v>91.426000000000002</c:v>
                </c:pt>
                <c:pt idx="118">
                  <c:v>92.676000000000002</c:v>
                </c:pt>
                <c:pt idx="119">
                  <c:v>92.926000000000002</c:v>
                </c:pt>
                <c:pt idx="120">
                  <c:v>92.058999999999997</c:v>
                </c:pt>
                <c:pt idx="121">
                  <c:v>92.426000000000002</c:v>
                </c:pt>
                <c:pt idx="122">
                  <c:v>91.028999999999996</c:v>
                </c:pt>
                <c:pt idx="123">
                  <c:v>90.528999999999996</c:v>
                </c:pt>
                <c:pt idx="124">
                  <c:v>88.778999999999996</c:v>
                </c:pt>
                <c:pt idx="125">
                  <c:v>87.617999999999995</c:v>
                </c:pt>
                <c:pt idx="126">
                  <c:v>88.323999999999998</c:v>
                </c:pt>
                <c:pt idx="127">
                  <c:v>85.984999999999999</c:v>
                </c:pt>
                <c:pt idx="128">
                  <c:v>87.206000000000003</c:v>
                </c:pt>
                <c:pt idx="129">
                  <c:v>87.058999999999997</c:v>
                </c:pt>
                <c:pt idx="130">
                  <c:v>85.793999999999997</c:v>
                </c:pt>
                <c:pt idx="131">
                  <c:v>85.617999999999995</c:v>
                </c:pt>
                <c:pt idx="132">
                  <c:v>86.337999999999994</c:v>
                </c:pt>
                <c:pt idx="133">
                  <c:v>85.632000000000005</c:v>
                </c:pt>
                <c:pt idx="134">
                  <c:v>84.558999999999997</c:v>
                </c:pt>
                <c:pt idx="135">
                  <c:v>86.543999999999997</c:v>
                </c:pt>
                <c:pt idx="136">
                  <c:v>85.117999999999995</c:v>
                </c:pt>
                <c:pt idx="137">
                  <c:v>85.293999999999997</c:v>
                </c:pt>
                <c:pt idx="138">
                  <c:v>86.587999999999994</c:v>
                </c:pt>
                <c:pt idx="139">
                  <c:v>84.558999999999997</c:v>
                </c:pt>
                <c:pt idx="140">
                  <c:v>86.456000000000003</c:v>
                </c:pt>
                <c:pt idx="141">
                  <c:v>85.808999999999997</c:v>
                </c:pt>
                <c:pt idx="142">
                  <c:v>85.087999999999994</c:v>
                </c:pt>
                <c:pt idx="143">
                  <c:v>85.117999999999995</c:v>
                </c:pt>
                <c:pt idx="144">
                  <c:v>87.015000000000001</c:v>
                </c:pt>
                <c:pt idx="145">
                  <c:v>86.441000000000003</c:v>
                </c:pt>
                <c:pt idx="146">
                  <c:v>87.278999999999996</c:v>
                </c:pt>
                <c:pt idx="147">
                  <c:v>87.75</c:v>
                </c:pt>
                <c:pt idx="148">
                  <c:v>87.691000000000003</c:v>
                </c:pt>
                <c:pt idx="149">
                  <c:v>87.515000000000001</c:v>
                </c:pt>
                <c:pt idx="150">
                  <c:v>89.102999999999994</c:v>
                </c:pt>
                <c:pt idx="151">
                  <c:v>88.558999999999997</c:v>
                </c:pt>
                <c:pt idx="152">
                  <c:v>89.132000000000005</c:v>
                </c:pt>
                <c:pt idx="153">
                  <c:v>87.837999999999994</c:v>
                </c:pt>
                <c:pt idx="154">
                  <c:v>89.293999999999997</c:v>
                </c:pt>
                <c:pt idx="155">
                  <c:v>88.176000000000002</c:v>
                </c:pt>
                <c:pt idx="156">
                  <c:v>88.5</c:v>
                </c:pt>
                <c:pt idx="157">
                  <c:v>86.515000000000001</c:v>
                </c:pt>
                <c:pt idx="158">
                  <c:v>86.573999999999998</c:v>
                </c:pt>
                <c:pt idx="159">
                  <c:v>86.176000000000002</c:v>
                </c:pt>
                <c:pt idx="160">
                  <c:v>84.397000000000006</c:v>
                </c:pt>
                <c:pt idx="161">
                  <c:v>83.543999999999997</c:v>
                </c:pt>
                <c:pt idx="162">
                  <c:v>84.162000000000006</c:v>
                </c:pt>
                <c:pt idx="163">
                  <c:v>83.662000000000006</c:v>
                </c:pt>
                <c:pt idx="164">
                  <c:v>83.867999999999995</c:v>
                </c:pt>
                <c:pt idx="165">
                  <c:v>84.323999999999998</c:v>
                </c:pt>
                <c:pt idx="166">
                  <c:v>82.882000000000005</c:v>
                </c:pt>
                <c:pt idx="167">
                  <c:v>83.573999999999998</c:v>
                </c:pt>
                <c:pt idx="168">
                  <c:v>85.617999999999995</c:v>
                </c:pt>
                <c:pt idx="169">
                  <c:v>84.073999999999998</c:v>
                </c:pt>
                <c:pt idx="170">
                  <c:v>83.484999999999999</c:v>
                </c:pt>
                <c:pt idx="171">
                  <c:v>83.5</c:v>
                </c:pt>
                <c:pt idx="172">
                  <c:v>83.367999999999995</c:v>
                </c:pt>
                <c:pt idx="173">
                  <c:v>85.191000000000003</c:v>
                </c:pt>
                <c:pt idx="174">
                  <c:v>84.382000000000005</c:v>
                </c:pt>
                <c:pt idx="175">
                  <c:v>82.721000000000004</c:v>
                </c:pt>
                <c:pt idx="176">
                  <c:v>83.691000000000003</c:v>
                </c:pt>
                <c:pt idx="177">
                  <c:v>83.176000000000002</c:v>
                </c:pt>
                <c:pt idx="178">
                  <c:v>83.558999999999997</c:v>
                </c:pt>
                <c:pt idx="179">
                  <c:v>83.234999999999999</c:v>
                </c:pt>
                <c:pt idx="180">
                  <c:v>82.808999999999997</c:v>
                </c:pt>
                <c:pt idx="181">
                  <c:v>82.617999999999995</c:v>
                </c:pt>
                <c:pt idx="182">
                  <c:v>83.382000000000005</c:v>
                </c:pt>
                <c:pt idx="183">
                  <c:v>83.206000000000003</c:v>
                </c:pt>
                <c:pt idx="184">
                  <c:v>82.867999999999995</c:v>
                </c:pt>
                <c:pt idx="185">
                  <c:v>83.471000000000004</c:v>
                </c:pt>
                <c:pt idx="186">
                  <c:v>83.971000000000004</c:v>
                </c:pt>
                <c:pt idx="187">
                  <c:v>83.602999999999994</c:v>
                </c:pt>
                <c:pt idx="188">
                  <c:v>82.882000000000005</c:v>
                </c:pt>
                <c:pt idx="189">
                  <c:v>81.984999999999999</c:v>
                </c:pt>
                <c:pt idx="190">
                  <c:v>83.028999999999996</c:v>
                </c:pt>
                <c:pt idx="191">
                  <c:v>82.265000000000001</c:v>
                </c:pt>
                <c:pt idx="192">
                  <c:v>82.765000000000001</c:v>
                </c:pt>
                <c:pt idx="193">
                  <c:v>82.162000000000006</c:v>
                </c:pt>
                <c:pt idx="194">
                  <c:v>82.176000000000002</c:v>
                </c:pt>
                <c:pt idx="195">
                  <c:v>82.543999999999997</c:v>
                </c:pt>
                <c:pt idx="196">
                  <c:v>83.278999999999996</c:v>
                </c:pt>
                <c:pt idx="197">
                  <c:v>81.323999999999998</c:v>
                </c:pt>
                <c:pt idx="198">
                  <c:v>82.087999999999994</c:v>
                </c:pt>
                <c:pt idx="199">
                  <c:v>81.043999999999997</c:v>
                </c:pt>
                <c:pt idx="200">
                  <c:v>81.015000000000001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'C'!$Z$6:$Z$206</c:f>
              <c:numCache>
                <c:formatCode>0.00</c:formatCode>
                <c:ptCount val="201"/>
                <c:pt idx="0">
                  <c:v>91.290476311405811</c:v>
                </c:pt>
                <c:pt idx="1">
                  <c:v>91.271765878018527</c:v>
                </c:pt>
                <c:pt idx="2">
                  <c:v>91.253058061313055</c:v>
                </c:pt>
                <c:pt idx="3">
                  <c:v>91.234353057211592</c:v>
                </c:pt>
                <c:pt idx="4">
                  <c:v>91.215651075072117</c:v>
                </c:pt>
                <c:pt idx="5">
                  <c:v>91.196952338455176</c:v>
                </c:pt>
                <c:pt idx="6">
                  <c:v>91.178257085913074</c:v>
                </c:pt>
                <c:pt idx="7">
                  <c:v>91.159565571798851</c:v>
                </c:pt>
                <c:pt idx="8">
                  <c:v>91.140878067091293</c:v>
                </c:pt>
                <c:pt idx="9">
                  <c:v>91.122194860231644</c:v>
                </c:pt>
                <c:pt idx="10">
                  <c:v>91.10351625796612</c:v>
                </c:pt>
                <c:pt idx="11">
                  <c:v>91.084842586188174</c:v>
                </c:pt>
                <c:pt idx="12">
                  <c:v>91.066174190772486</c:v>
                </c:pt>
                <c:pt idx="13">
                  <c:v>91.047511438393087</c:v>
                </c:pt>
                <c:pt idx="14">
                  <c:v>91.028854717322915</c:v>
                </c:pt>
                <c:pt idx="15">
                  <c:v>91.010204438235021</c:v>
                </c:pt>
                <c:pt idx="16">
                  <c:v>90.991561035120483</c:v>
                </c:pt>
                <c:pt idx="17">
                  <c:v>90.972924966783651</c:v>
                </c:pt>
                <c:pt idx="18">
                  <c:v>90.954296720573936</c:v>
                </c:pt>
                <c:pt idx="19">
                  <c:v>90.935676823959014</c:v>
                </c:pt>
                <c:pt idx="20">
                  <c:v>90.917065881904918</c:v>
                </c:pt>
                <c:pt idx="21">
                  <c:v>90.898464694893477</c:v>
                </c:pt>
                <c:pt idx="22">
                  <c:v>90.879874616935567</c:v>
                </c:pt>
                <c:pt idx="23">
                  <c:v>90.861298594410286</c:v>
                </c:pt>
                <c:pt idx="24">
                  <c:v>90.842744045171571</c:v>
                </c:pt>
                <c:pt idx="25">
                  <c:v>90.824230473335405</c:v>
                </c:pt>
                <c:pt idx="26">
                  <c:v>90.805808673050066</c:v>
                </c:pt>
                <c:pt idx="27">
                  <c:v>90.787606862611938</c:v>
                </c:pt>
                <c:pt idx="28">
                  <c:v>90.769936136292927</c:v>
                </c:pt>
                <c:pt idx="29">
                  <c:v>90.753519474511478</c:v>
                </c:pt>
                <c:pt idx="30">
                  <c:v>90.739963417199974</c:v>
                </c:pt>
                <c:pt idx="31">
                  <c:v>90.732677278770595</c:v>
                </c:pt>
                <c:pt idx="32">
                  <c:v>90.738563118224917</c:v>
                </c:pt>
                <c:pt idx="33">
                  <c:v>90.770934954503247</c:v>
                </c:pt>
                <c:pt idx="34">
                  <c:v>90.854229554353026</c:v>
                </c:pt>
                <c:pt idx="35">
                  <c:v>91.031047681549737</c:v>
                </c:pt>
                <c:pt idx="36">
                  <c:v>91.371768882276839</c:v>
                </c:pt>
                <c:pt idx="37">
                  <c:v>91.986249437158364</c:v>
                </c:pt>
                <c:pt idx="38">
                  <c:v>93.035833242416743</c:v>
                </c:pt>
                <c:pt idx="39">
                  <c:v>94.742150790707939</c:v>
                </c:pt>
                <c:pt idx="40">
                  <c:v>97.387340380054951</c:v>
                </c:pt>
                <c:pt idx="41">
                  <c:v>101.29917140568006</c:v>
                </c:pt>
                <c:pt idx="42">
                  <c:v>106.81513485383647</c:v>
                </c:pt>
                <c:pt idx="43">
                  <c:v>114.22286762854544</c:v>
                </c:pt>
                <c:pt idx="44">
                  <c:v>123.68062353506821</c:v>
                </c:pt>
                <c:pt idx="45">
                  <c:v>135.12998877971745</c:v>
                </c:pt>
                <c:pt idx="46">
                  <c:v>148.22127026626299</c:v>
                </c:pt>
                <c:pt idx="47">
                  <c:v>162.27650059982966</c:v>
                </c:pt>
                <c:pt idx="48">
                  <c:v>176.31247599920047</c:v>
                </c:pt>
                <c:pt idx="49">
                  <c:v>189.13512542468507</c:v>
                </c:pt>
                <c:pt idx="50">
                  <c:v>199.49839884356697</c:v>
                </c:pt>
                <c:pt idx="51">
                  <c:v>206.30072887007165</c:v>
                </c:pt>
                <c:pt idx="52">
                  <c:v>208.77692753843073</c:v>
                </c:pt>
                <c:pt idx="53">
                  <c:v>206.63942418617728</c:v>
                </c:pt>
                <c:pt idx="54">
                  <c:v>200.13281228081911</c:v>
                </c:pt>
                <c:pt idx="55">
                  <c:v>189.98740431655534</c:v>
                </c:pt>
                <c:pt idx="56">
                  <c:v>177.28398585592024</c:v>
                </c:pt>
                <c:pt idx="57">
                  <c:v>163.26439247921653</c:v>
                </c:pt>
                <c:pt idx="58">
                  <c:v>149.13372268913236</c:v>
                </c:pt>
                <c:pt idx="59">
                  <c:v>135.8971794431267</c:v>
                </c:pt>
                <c:pt idx="60">
                  <c:v>124.26011908788523</c:v>
                </c:pt>
                <c:pt idx="61">
                  <c:v>114.60002227777309</c:v>
                </c:pt>
                <c:pt idx="62">
                  <c:v>107.00085475367888</c:v>
                </c:pt>
                <c:pt idx="63">
                  <c:v>101.32888319125568</c:v>
                </c:pt>
                <c:pt idx="64">
                  <c:v>97.326241813115374</c:v>
                </c:pt>
                <c:pt idx="65">
                  <c:v>94.702725267226683</c:v>
                </c:pt>
                <c:pt idx="66">
                  <c:v>93.213457614230123</c:v>
                </c:pt>
                <c:pt idx="67">
                  <c:v>92.715851131755628</c:v>
                </c:pt>
                <c:pt idx="68">
                  <c:v>93.200699046061729</c:v>
                </c:pt>
                <c:pt idx="69">
                  <c:v>94.78956272641841</c:v>
                </c:pt>
                <c:pt idx="70">
                  <c:v>97.687929628952659</c:v>
                </c:pt>
                <c:pt idx="71">
                  <c:v>102.08768893307537</c:v>
                </c:pt>
                <c:pt idx="72">
                  <c:v>108.02862307885748</c:v>
                </c:pt>
                <c:pt idx="73">
                  <c:v>115.25495550234625</c:v>
                </c:pt>
                <c:pt idx="74">
                  <c:v>123.1269560673769</c:v>
                </c:pt>
                <c:pt idx="75">
                  <c:v>130.64984579172904</c:v>
                </c:pt>
                <c:pt idx="76">
                  <c:v>136.64907161168958</c:v>
                </c:pt>
                <c:pt idx="77">
                  <c:v>140.05847999185789</c:v>
                </c:pt>
                <c:pt idx="78">
                  <c:v>140.22531996504216</c:v>
                </c:pt>
                <c:pt idx="79">
                  <c:v>137.11148609420184</c:v>
                </c:pt>
                <c:pt idx="80">
                  <c:v>131.30521853974699</c:v>
                </c:pt>
                <c:pt idx="81">
                  <c:v>123.8379477672367</c:v>
                </c:pt>
                <c:pt idx="82">
                  <c:v>115.88424655561595</c:v>
                </c:pt>
                <c:pt idx="83">
                  <c:v>108.46422410304496</c:v>
                </c:pt>
                <c:pt idx="84">
                  <c:v>102.24936729082042</c:v>
                </c:pt>
                <c:pt idx="85">
                  <c:v>97.51265518974985</c:v>
                </c:pt>
                <c:pt idx="86">
                  <c:v>94.199391412242164</c:v>
                </c:pt>
                <c:pt idx="87">
                  <c:v>92.058159735007621</c:v>
                </c:pt>
                <c:pt idx="88">
                  <c:v>90.770628580673289</c:v>
                </c:pt>
                <c:pt idx="89">
                  <c:v>90.042669949291621</c:v>
                </c:pt>
                <c:pt idx="90">
                  <c:v>89.647908090802289</c:v>
                </c:pt>
                <c:pt idx="91">
                  <c:v>89.434271229940748</c:v>
                </c:pt>
                <c:pt idx="92">
                  <c:v>89.310585339918703</c:v>
                </c:pt>
                <c:pt idx="93">
                  <c:v>89.22746784538576</c:v>
                </c:pt>
                <c:pt idx="94">
                  <c:v>89.160615208774146</c:v>
                </c:pt>
                <c:pt idx="95">
                  <c:v>89.099202339181588</c:v>
                </c:pt>
                <c:pt idx="96">
                  <c:v>89.039037369359917</c:v>
                </c:pt>
                <c:pt idx="97">
                  <c:v>88.979052083711409</c:v>
                </c:pt>
                <c:pt idx="98">
                  <c:v>88.919763655566285</c:v>
                </c:pt>
                <c:pt idx="99">
                  <c:v>88.862768615103278</c:v>
                </c:pt>
                <c:pt idx="100">
                  <c:v>88.81073037220132</c:v>
                </c:pt>
                <c:pt idx="101">
                  <c:v>88.767575954955475</c:v>
                </c:pt>
                <c:pt idx="102">
                  <c:v>88.738737731217313</c:v>
                </c:pt>
                <c:pt idx="103">
                  <c:v>88.731311039149858</c:v>
                </c:pt>
                <c:pt idx="104">
                  <c:v>88.753995573837031</c:v>
                </c:pt>
                <c:pt idx="105">
                  <c:v>88.816683192882437</c:v>
                </c:pt>
                <c:pt idx="106">
                  <c:v>88.929574816234108</c:v>
                </c:pt>
                <c:pt idx="107">
                  <c:v>89.101772962023134</c:v>
                </c:pt>
                <c:pt idx="108">
                  <c:v>89.339410325701479</c:v>
                </c:pt>
                <c:pt idx="109">
                  <c:v>89.643526747460541</c:v>
                </c:pt>
                <c:pt idx="110">
                  <c:v>90.008064055904214</c:v>
                </c:pt>
                <c:pt idx="111">
                  <c:v>90.418460854679239</c:v>
                </c:pt>
                <c:pt idx="112">
                  <c:v>90.851343551016711</c:v>
                </c:pt>
                <c:pt idx="113">
                  <c:v>91.27568770717518</c:v>
                </c:pt>
                <c:pt idx="114">
                  <c:v>91.655562787877628</c:v>
                </c:pt>
                <c:pt idx="115">
                  <c:v>91.954218544693504</c:v>
                </c:pt>
                <c:pt idx="116">
                  <c:v>92.13891022681274</c:v>
                </c:pt>
                <c:pt idx="117">
                  <c:v>92.18559980117827</c:v>
                </c:pt>
                <c:pt idx="118">
                  <c:v>92.082602957738587</c:v>
                </c:pt>
                <c:pt idx="119">
                  <c:v>91.832417727973905</c:v>
                </c:pt>
                <c:pt idx="120">
                  <c:v>91.451340292842559</c:v>
                </c:pt>
                <c:pt idx="121">
                  <c:v>90.966951571375461</c:v>
                </c:pt>
                <c:pt idx="122">
                  <c:v>90.414013084819359</c:v>
                </c:pt>
                <c:pt idx="123">
                  <c:v>89.829618733638725</c:v>
                </c:pt>
                <c:pt idx="124">
                  <c:v>89.248535242885566</c:v>
                </c:pt>
                <c:pt idx="125">
                  <c:v>88.699523252648873</c:v>
                </c:pt>
                <c:pt idx="126">
                  <c:v>88.203124803360822</c:v>
                </c:pt>
                <c:pt idx="127">
                  <c:v>87.771032529143838</c:v>
                </c:pt>
                <c:pt idx="128">
                  <c:v>87.406825473650997</c:v>
                </c:pt>
                <c:pt idx="129">
                  <c:v>87.107641057594293</c:v>
                </c:pt>
                <c:pt idx="130">
                  <c:v>86.866281088882062</c:v>
                </c:pt>
                <c:pt idx="131">
                  <c:v>86.673305717419211</c:v>
                </c:pt>
                <c:pt idx="132">
                  <c:v>86.518807273061768</c:v>
                </c:pt>
                <c:pt idx="133">
                  <c:v>86.393721350526789</c:v>
                </c:pt>
                <c:pt idx="134">
                  <c:v>86.290678921191684</c:v>
                </c:pt>
                <c:pt idx="135">
                  <c:v>86.204501543712212</c:v>
                </c:pt>
                <c:pt idx="136">
                  <c:v>86.132480612366663</c:v>
                </c:pt>
                <c:pt idx="137">
                  <c:v>86.07456287473444</c:v>
                </c:pt>
                <c:pt idx="138">
                  <c:v>86.033498026646868</c:v>
                </c:pt>
                <c:pt idx="139">
                  <c:v>86.014905944525736</c:v>
                </c:pt>
                <c:pt idx="140">
                  <c:v>86.027114890589928</c:v>
                </c:pt>
                <c:pt idx="141">
                  <c:v>86.080542524886312</c:v>
                </c:pt>
                <c:pt idx="142">
                  <c:v>86.186382635886801</c:v>
                </c:pt>
                <c:pt idx="143">
                  <c:v>86.354463609286825</c:v>
                </c:pt>
                <c:pt idx="144">
                  <c:v>86.590376733629355</c:v>
                </c:pt>
                <c:pt idx="145">
                  <c:v>86.892300731351597</c:v>
                </c:pt>
                <c:pt idx="146">
                  <c:v>87.24827787849172</c:v>
                </c:pt>
                <c:pt idx="147">
                  <c:v>87.634883943268406</c:v>
                </c:pt>
                <c:pt idx="148">
                  <c:v>88.018139302221925</c:v>
                </c:pt>
                <c:pt idx="149">
                  <c:v>88.35706727380736</c:v>
                </c:pt>
                <c:pt idx="150">
                  <c:v>88.609587671426425</c:v>
                </c:pt>
                <c:pt idx="151">
                  <c:v>88.739651106899856</c:v>
                </c:pt>
                <c:pt idx="152">
                  <c:v>88.723963460176989</c:v>
                </c:pt>
                <c:pt idx="153">
                  <c:v>88.556570009630377</c:v>
                </c:pt>
                <c:pt idx="154">
                  <c:v>88.250052468079204</c:v>
                </c:pt>
                <c:pt idx="155">
                  <c:v>87.833005955809142</c:v>
                </c:pt>
                <c:pt idx="156">
                  <c:v>87.344494155100477</c:v>
                </c:pt>
                <c:pt idx="157">
                  <c:v>86.826966939888052</c:v>
                </c:pt>
                <c:pt idx="158">
                  <c:v>86.319406866514527</c:v>
                </c:pt>
                <c:pt idx="159">
                  <c:v>85.852196567953897</c:v>
                </c:pt>
                <c:pt idx="160">
                  <c:v>85.444526169495958</c:v>
                </c:pt>
                <c:pt idx="161">
                  <c:v>85.104368361931691</c:v>
                </c:pt>
                <c:pt idx="162">
                  <c:v>84.830412566495042</c:v>
                </c:pt>
                <c:pt idx="163">
                  <c:v>84.615032540285299</c:v>
                </c:pt>
                <c:pt idx="164">
                  <c:v>84.447380223425597</c:v>
                </c:pt>
                <c:pt idx="165">
                  <c:v>84.315952522734051</c:v>
                </c:pt>
                <c:pt idx="166">
                  <c:v>84.210319322144755</c:v>
                </c:pt>
                <c:pt idx="167">
                  <c:v>84.12200209831488</c:v>
                </c:pt>
                <c:pt idx="168">
                  <c:v>84.044682553187499</c:v>
                </c:pt>
                <c:pt idx="169">
                  <c:v>83.973990033901927</c:v>
                </c:pt>
                <c:pt idx="170">
                  <c:v>83.907096148622173</c:v>
                </c:pt>
                <c:pt idx="171">
                  <c:v>83.842279539514976</c:v>
                </c:pt>
                <c:pt idx="172">
                  <c:v>83.778551159934722</c:v>
                </c:pt>
                <c:pt idx="173">
                  <c:v>83.715372833154404</c:v>
                </c:pt>
                <c:pt idx="174">
                  <c:v>83.652466421106141</c:v>
                </c:pt>
                <c:pt idx="175">
                  <c:v>83.589694921634035</c:v>
                </c:pt>
                <c:pt idx="176">
                  <c:v>83.526993669413542</c:v>
                </c:pt>
                <c:pt idx="177">
                  <c:v>83.46433311408029</c:v>
                </c:pt>
                <c:pt idx="178">
                  <c:v>83.401699900242136</c:v>
                </c:pt>
                <c:pt idx="179">
                  <c:v>83.339087799562023</c:v>
                </c:pt>
                <c:pt idx="180">
                  <c:v>83.276493600849392</c:v>
                </c:pt>
                <c:pt idx="181">
                  <c:v>83.213915343513278</c:v>
                </c:pt>
                <c:pt idx="182">
                  <c:v>83.151351594830089</c:v>
                </c:pt>
                <c:pt idx="183">
                  <c:v>83.088801166621991</c:v>
                </c:pt>
                <c:pt idx="184">
                  <c:v>83.026263007202672</c:v>
                </c:pt>
                <c:pt idx="185">
                  <c:v>82.963736159774015</c:v>
                </c:pt>
                <c:pt idx="186">
                  <c:v>82.901219744907749</c:v>
                </c:pt>
                <c:pt idx="187">
                  <c:v>82.838712951487651</c:v>
                </c:pt>
                <c:pt idx="188">
                  <c:v>82.776215030638824</c:v>
                </c:pt>
                <c:pt idx="189">
                  <c:v>82.713725290813272</c:v>
                </c:pt>
                <c:pt idx="190">
                  <c:v>82.651243093439334</c:v>
                </c:pt>
                <c:pt idx="191">
                  <c:v>82.588767848943093</c:v>
                </c:pt>
                <c:pt idx="192">
                  <c:v>82.526299013072105</c:v>
                </c:pt>
                <c:pt idx="193">
                  <c:v>82.463836083489184</c:v>
                </c:pt>
                <c:pt idx="194">
                  <c:v>82.401378596614649</c:v>
                </c:pt>
                <c:pt idx="195">
                  <c:v>82.338926124699285</c:v>
                </c:pt>
                <c:pt idx="196">
                  <c:v>82.276478273111437</c:v>
                </c:pt>
                <c:pt idx="197">
                  <c:v>82.214034677823847</c:v>
                </c:pt>
                <c:pt idx="198">
                  <c:v>82.151595003085717</c:v>
                </c:pt>
                <c:pt idx="199">
                  <c:v>82.089158939267108</c:v>
                </c:pt>
                <c:pt idx="200">
                  <c:v>82.026726200863521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'C'!$BD$6:$BD$206</c:f>
              <c:numCache>
                <c:formatCode>General</c:formatCode>
                <c:ptCount val="201"/>
                <c:pt idx="0">
                  <c:v>91.290476311405811</c:v>
                </c:pt>
                <c:pt idx="1">
                  <c:v>91.271765878018527</c:v>
                </c:pt>
                <c:pt idx="2">
                  <c:v>91.253058061313055</c:v>
                </c:pt>
                <c:pt idx="3">
                  <c:v>91.234353057211592</c:v>
                </c:pt>
                <c:pt idx="4">
                  <c:v>91.215651075072117</c:v>
                </c:pt>
                <c:pt idx="5">
                  <c:v>91.196952338455176</c:v>
                </c:pt>
                <c:pt idx="6">
                  <c:v>91.178257085913074</c:v>
                </c:pt>
                <c:pt idx="7">
                  <c:v>91.159565571798851</c:v>
                </c:pt>
                <c:pt idx="8">
                  <c:v>91.140878067091293</c:v>
                </c:pt>
                <c:pt idx="9">
                  <c:v>91.12219486023163</c:v>
                </c:pt>
                <c:pt idx="10">
                  <c:v>91.103516257966021</c:v>
                </c:pt>
                <c:pt idx="11">
                  <c:v>91.08484258618769</c:v>
                </c:pt>
                <c:pt idx="12">
                  <c:v>91.066174190770099</c:v>
                </c:pt>
                <c:pt idx="13">
                  <c:v>91.047511438381775</c:v>
                </c:pt>
                <c:pt idx="14">
                  <c:v>91.0288547172714</c:v>
                </c:pt>
                <c:pt idx="15">
                  <c:v>91.010204438009453</c:v>
                </c:pt>
                <c:pt idx="16">
                  <c:v>90.991561034170815</c:v>
                </c:pt>
                <c:pt idx="17">
                  <c:v>90.972924962939743</c:v>
                </c:pt>
                <c:pt idx="18">
                  <c:v>90.954296705615477</c:v>
                </c:pt>
                <c:pt idx="19">
                  <c:v>90.935676767994039</c:v>
                </c:pt>
                <c:pt idx="20">
                  <c:v>90.917065680596679</c:v>
                </c:pt>
                <c:pt idx="21">
                  <c:v>90.898463998712202</c:v>
                </c:pt>
                <c:pt idx="22">
                  <c:v>90.879872302214437</c:v>
                </c:pt>
                <c:pt idx="23">
                  <c:v>90.861291195111235</c:v>
                </c:pt>
                <c:pt idx="24">
                  <c:v>90.842721304774344</c:v>
                </c:pt>
                <c:pt idx="25">
                  <c:v>90.824163280792803</c:v>
                </c:pt>
                <c:pt idx="26">
                  <c:v>90.805617793384087</c:v>
                </c:pt>
                <c:pt idx="27">
                  <c:v>90.787085531288497</c:v>
                </c:pt>
                <c:pt idx="28">
                  <c:v>90.768567199061764</c:v>
                </c:pt>
                <c:pt idx="29">
                  <c:v>90.750063513669531</c:v>
                </c:pt>
                <c:pt idx="30">
                  <c:v>90.731575200274975</c:v>
                </c:pt>
                <c:pt idx="31">
                  <c:v>90.713102987096008</c:v>
                </c:pt>
                <c:pt idx="32">
                  <c:v>90.694647599193303</c:v>
                </c:pt>
                <c:pt idx="33">
                  <c:v>90.676209751032175</c:v>
                </c:pt>
                <c:pt idx="34">
                  <c:v>90.657790137642451</c:v>
                </c:pt>
                <c:pt idx="35">
                  <c:v>90.639389424178205</c:v>
                </c:pt>
                <c:pt idx="36">
                  <c:v>90.621008233656084</c:v>
                </c:pt>
                <c:pt idx="37">
                  <c:v>90.602647132624071</c:v>
                </c:pt>
                <c:pt idx="38">
                  <c:v>90.58430661448412</c:v>
                </c:pt>
                <c:pt idx="39">
                  <c:v>90.565987080160824</c:v>
                </c:pt>
                <c:pt idx="40">
                  <c:v>90.547688815773341</c:v>
                </c:pt>
                <c:pt idx="41">
                  <c:v>90.529411966931775</c:v>
                </c:pt>
                <c:pt idx="42">
                  <c:v>90.511156509238177</c:v>
                </c:pt>
                <c:pt idx="43">
                  <c:v>90.492922214530779</c:v>
                </c:pt>
                <c:pt idx="44">
                  <c:v>90.474708612363514</c:v>
                </c:pt>
                <c:pt idx="45">
                  <c:v>90.456514946166152</c:v>
                </c:pt>
                <c:pt idx="46">
                  <c:v>90.438340123480231</c:v>
                </c:pt>
                <c:pt idx="47">
                  <c:v>90.420182659614653</c:v>
                </c:pt>
                <c:pt idx="48">
                  <c:v>90.40204061401451</c:v>
                </c:pt>
                <c:pt idx="49">
                  <c:v>90.38391151858454</c:v>
                </c:pt>
                <c:pt idx="50">
                  <c:v>90.365792297161789</c:v>
                </c:pt>
                <c:pt idx="51">
                  <c:v>90.347679175286956</c:v>
                </c:pt>
                <c:pt idx="52">
                  <c:v>90.329567579388026</c:v>
                </c:pt>
                <c:pt idx="53">
                  <c:v>90.311452024462156</c:v>
                </c:pt>
                <c:pt idx="54">
                  <c:v>90.293325989329901</c:v>
                </c:pt>
                <c:pt idx="55">
                  <c:v>90.275181778543015</c:v>
                </c:pt>
                <c:pt idx="56">
                  <c:v>90.257010370057884</c:v>
                </c:pt>
                <c:pt idx="57">
                  <c:v>90.238801247852493</c:v>
                </c:pt>
                <c:pt idx="58">
                  <c:v>90.220542218768671</c:v>
                </c:pt>
                <c:pt idx="59">
                  <c:v>90.202219213017401</c:v>
                </c:pt>
                <c:pt idx="60">
                  <c:v>90.183816068003082</c:v>
                </c:pt>
                <c:pt idx="61">
                  <c:v>90.16531429541287</c:v>
                </c:pt>
                <c:pt idx="62">
                  <c:v>90.146692831899571</c:v>
                </c:pt>
                <c:pt idx="63">
                  <c:v>90.127927774168754</c:v>
                </c:pt>
                <c:pt idx="64">
                  <c:v>90.108992099885029</c:v>
                </c:pt>
                <c:pt idx="65">
                  <c:v>90.089855376550148</c:v>
                </c:pt>
                <c:pt idx="66">
                  <c:v>90.070483461394105</c:v>
                </c:pt>
                <c:pt idx="67">
                  <c:v>90.050838196370663</c:v>
                </c:pt>
                <c:pt idx="68">
                  <c:v>90.030877103570745</c:v>
                </c:pt>
                <c:pt idx="69">
                  <c:v>90.010553087760869</c:v>
                </c:pt>
                <c:pt idx="70">
                  <c:v>89.989814154315098</c:v>
                </c:pt>
                <c:pt idx="71">
                  <c:v>89.968603152515811</c:v>
                </c:pt>
                <c:pt idx="72">
                  <c:v>89.946857556016326</c:v>
                </c:pt>
                <c:pt idx="73">
                  <c:v>89.924509294132605</c:v>
                </c:pt>
                <c:pt idx="74">
                  <c:v>89.901484649477965</c:v>
                </c:pt>
                <c:pt idx="75">
                  <c:v>89.877704239170811</c:v>
                </c:pt>
                <c:pt idx="76">
                  <c:v>89.853083098286774</c:v>
                </c:pt>
                <c:pt idx="77">
                  <c:v>89.827530885229436</c:v>
                </c:pt>
                <c:pt idx="78">
                  <c:v>89.800952229053451</c:v>
                </c:pt>
                <c:pt idx="79">
                  <c:v>89.773247238274379</c:v>
                </c:pt>
                <c:pt idx="80">
                  <c:v>89.744312189104406</c:v>
                </c:pt>
                <c:pt idx="81">
                  <c:v>89.714040408136412</c:v>
                </c:pt>
                <c:pt idx="82">
                  <c:v>89.68232336006335</c:v>
                </c:pt>
                <c:pt idx="83">
                  <c:v>89.649051944922519</c:v>
                </c:pt>
                <c:pt idx="84">
                  <c:v>89.614118001552754</c:v>
                </c:pt>
                <c:pt idx="85">
                  <c:v>89.577416004521709</c:v>
                </c:pt>
                <c:pt idx="86">
                  <c:v>89.538844930968864</c:v>
                </c:pt>
                <c:pt idx="87">
                  <c:v>89.498310262041855</c:v>
                </c:pt>
                <c:pt idx="88">
                  <c:v>89.455726071506732</c:v>
                </c:pt>
                <c:pt idx="89">
                  <c:v>89.411017142497499</c:v>
                </c:pt>
                <c:pt idx="90">
                  <c:v>89.364121043190238</c:v>
                </c:pt>
                <c:pt idx="91">
                  <c:v>89.314990084478964</c:v>
                </c:pt>
                <c:pt idx="92">
                  <c:v>89.263593078504613</c:v>
                </c:pt>
                <c:pt idx="93">
                  <c:v>89.20991681702634</c:v>
                </c:pt>
                <c:pt idx="94">
                  <c:v>89.153967193738993</c:v>
                </c:pt>
                <c:pt idx="95">
                  <c:v>89.095769904975</c:v>
                </c:pt>
                <c:pt idx="96">
                  <c:v>89.035370678559985</c:v>
                </c:pt>
                <c:pt idx="97">
                  <c:v>88.972835000203389</c:v>
                </c:pt>
                <c:pt idx="98">
                  <c:v>88.908247329506466</c:v>
                </c:pt>
                <c:pt idx="99">
                  <c:v>88.841709821892564</c:v>
                </c:pt>
                <c:pt idx="100">
                  <c:v>88.773340596707229</c:v>
                </c:pt>
                <c:pt idx="101">
                  <c:v>88.703271613561043</c:v>
                </c:pt>
                <c:pt idx="102">
                  <c:v>88.631646237020959</c:v>
                </c:pt>
                <c:pt idx="103">
                  <c:v>88.558616582673523</c:v>
                </c:pt>
                <c:pt idx="104">
                  <c:v>88.484340744552938</c:v>
                </c:pt>
                <c:pt idx="105">
                  <c:v>88.408980004686867</c:v>
                </c:pt>
                <c:pt idx="106">
                  <c:v>88.332696120360794</c:v>
                </c:pt>
                <c:pt idx="107">
                  <c:v>88.25564877444134</c:v>
                </c:pt>
                <c:pt idx="108">
                  <c:v>88.177993259896539</c:v>
                </c:pt>
                <c:pt idx="109">
                  <c:v>88.099878452892398</c:v>
                </c:pt>
                <c:pt idx="110">
                  <c:v>88.021445110964336</c:v>
                </c:pt>
                <c:pt idx="111">
                  <c:v>87.942824515095595</c:v>
                </c:pt>
                <c:pt idx="112">
                  <c:v>87.864137458209598</c:v>
                </c:pt>
                <c:pt idx="113">
                  <c:v>87.785493568443442</c:v>
                </c:pt>
                <c:pt idx="114">
                  <c:v>87.706990944147847</c:v>
                </c:pt>
                <c:pt idx="115">
                  <c:v>87.628716069091965</c:v>
                </c:pt>
                <c:pt idx="116">
                  <c:v>87.550743970811197</c:v>
                </c:pt>
                <c:pt idx="117">
                  <c:v>87.473138582194863</c:v>
                </c:pt>
                <c:pt idx="118">
                  <c:v>87.395953265901582</c:v>
                </c:pt>
                <c:pt idx="119">
                  <c:v>87.31923146256284</c:v>
                </c:pt>
                <c:pt idx="120">
                  <c:v>87.243007426526475</c:v>
                </c:pt>
                <c:pt idx="121">
                  <c:v>87.167307016643235</c:v>
                </c:pt>
                <c:pt idx="122">
                  <c:v>87.092148513911852</c:v>
                </c:pt>
                <c:pt idx="123">
                  <c:v>87.017543442327209</c:v>
                </c:pt>
                <c:pt idx="124">
                  <c:v>86.943497373756401</c:v>
                </c:pt>
                <c:pt idx="125">
                  <c:v>86.87001070189919</c:v>
                </c:pt>
                <c:pt idx="126">
                  <c:v>86.797079374238706</c:v>
                </c:pt>
                <c:pt idx="127">
                  <c:v>86.724695574279494</c:v>
                </c:pt>
                <c:pt idx="128">
                  <c:v>86.652848349265696</c:v>
                </c:pt>
                <c:pt idx="129">
                  <c:v>86.581524180977482</c:v>
                </c:pt>
                <c:pt idx="130">
                  <c:v>86.510707499139016</c:v>
                </c:pt>
                <c:pt idx="131">
                  <c:v>86.440381138480134</c:v>
                </c:pt>
                <c:pt idx="132">
                  <c:v>86.370526741624843</c:v>
                </c:pt>
                <c:pt idx="133">
                  <c:v>86.301125110785179</c:v>
                </c:pt>
                <c:pt idx="134">
                  <c:v>86.23215651177334</c:v>
                </c:pt>
                <c:pt idx="135">
                  <c:v>86.163600934156975</c:v>
                </c:pt>
                <c:pt idx="136">
                  <c:v>86.095438311518478</c:v>
                </c:pt>
                <c:pt idx="137">
                  <c:v>86.027648705779058</c:v>
                </c:pt>
                <c:pt idx="138">
                  <c:v>85.96021245944614</c:v>
                </c:pt>
                <c:pt idx="139">
                  <c:v>85.893110319468036</c:v>
                </c:pt>
                <c:pt idx="140">
                  <c:v>85.826323536155655</c:v>
                </c:pt>
                <c:pt idx="141">
                  <c:v>85.759833940377476</c:v>
                </c:pt>
                <c:pt idx="142">
                  <c:v>85.693624001962974</c:v>
                </c:pt>
                <c:pt idx="143">
                  <c:v>85.627676871978196</c:v>
                </c:pt>
                <c:pt idx="144">
                  <c:v>85.561976411265618</c:v>
                </c:pt>
                <c:pt idx="145">
                  <c:v>85.49650720738326</c:v>
                </c:pt>
                <c:pt idx="146">
                  <c:v>85.43125458183259</c:v>
                </c:pt>
                <c:pt idx="147">
                  <c:v>85.366204589236858</c:v>
                </c:pt>
                <c:pt idx="148">
                  <c:v>85.301344009923454</c:v>
                </c:pt>
                <c:pt idx="149">
                  <c:v>85.236660337171642</c:v>
                </c:pt>
                <c:pt idx="150">
                  <c:v>85.172141760216192</c:v>
                </c:pt>
                <c:pt idx="151">
                  <c:v>85.107777143943437</c:v>
                </c:pt>
                <c:pt idx="152">
                  <c:v>85.043556006078205</c:v>
                </c:pt>
                <c:pt idx="153">
                  <c:v>84.979468492540548</c:v>
                </c:pt>
                <c:pt idx="154">
                  <c:v>84.91550535154343</c:v>
                </c:pt>
                <c:pt idx="155">
                  <c:v>84.851657906909836</c:v>
                </c:pt>
                <c:pt idx="156">
                  <c:v>84.787918031007237</c:v>
                </c:pt>
                <c:pt idx="157">
                  <c:v>84.724278117626255</c:v>
                </c:pt>
                <c:pt idx="158">
                  <c:v>84.660731055070116</c:v>
                </c:pt>
                <c:pt idx="159">
                  <c:v>84.597270199670206</c:v>
                </c:pt>
                <c:pt idx="160">
                  <c:v>84.533889349897308</c:v>
                </c:pt>
                <c:pt idx="161">
                  <c:v>84.470582721201438</c:v>
                </c:pt>
                <c:pt idx="162">
                  <c:v>84.407344921680476</c:v>
                </c:pt>
                <c:pt idx="163">
                  <c:v>84.344170928651181</c:v>
                </c:pt>
                <c:pt idx="164">
                  <c:v>84.281056066173576</c:v>
                </c:pt>
                <c:pt idx="165">
                  <c:v>84.21799598356067</c:v>
                </c:pt>
                <c:pt idx="166">
                  <c:v>84.154986634890093</c:v>
                </c:pt>
                <c:pt idx="167">
                  <c:v>84.092024259521637</c:v>
                </c:pt>
                <c:pt idx="168">
                  <c:v>84.029105363614036</c:v>
                </c:pt>
                <c:pt idx="169">
                  <c:v>83.966226702626088</c:v>
                </c:pt>
                <c:pt idx="170">
                  <c:v>83.903385264781193</c:v>
                </c:pt>
                <c:pt idx="171">
                  <c:v>83.840578255467989</c:v>
                </c:pt>
                <c:pt idx="172">
                  <c:v>83.777803082547592</c:v>
                </c:pt>
                <c:pt idx="173">
                  <c:v>83.715057342533669</c:v>
                </c:pt>
                <c:pt idx="174">
                  <c:v>83.652338807610249</c:v>
                </c:pt>
                <c:pt idx="175">
                  <c:v>83.589645413451038</c:v>
                </c:pt>
                <c:pt idx="176">
                  <c:v>83.52697524780298</c:v>
                </c:pt>
                <c:pt idx="177">
                  <c:v>83.464326539796687</c:v>
                </c:pt>
                <c:pt idx="178">
                  <c:v>83.401697649946897</c:v>
                </c:pt>
                <c:pt idx="179">
                  <c:v>83.339087060806406</c:v>
                </c:pt>
                <c:pt idx="180">
                  <c:v>83.276493368237283</c:v>
                </c:pt>
                <c:pt idx="181">
                  <c:v>83.213915273265258</c:v>
                </c:pt>
                <c:pt idx="182">
                  <c:v>83.151351574482831</c:v>
                </c:pt>
                <c:pt idx="183">
                  <c:v>83.088801160969396</c:v>
                </c:pt>
                <c:pt idx="184">
                  <c:v>83.026263005696549</c:v>
                </c:pt>
                <c:pt idx="185">
                  <c:v>82.963736159389114</c:v>
                </c:pt>
                <c:pt idx="186">
                  <c:v>82.901219744813403</c:v>
                </c:pt>
                <c:pt idx="187">
                  <c:v>82.838712951465467</c:v>
                </c:pt>
                <c:pt idx="188">
                  <c:v>82.776215030633821</c:v>
                </c:pt>
                <c:pt idx="189">
                  <c:v>82.713725290812192</c:v>
                </c:pt>
                <c:pt idx="190">
                  <c:v>82.651243093439106</c:v>
                </c:pt>
                <c:pt idx="191">
                  <c:v>82.58876784894305</c:v>
                </c:pt>
                <c:pt idx="192">
                  <c:v>82.526299013072091</c:v>
                </c:pt>
                <c:pt idx="193">
                  <c:v>82.463836083489184</c:v>
                </c:pt>
                <c:pt idx="194">
                  <c:v>82.401378596614649</c:v>
                </c:pt>
                <c:pt idx="195">
                  <c:v>82.338926124699285</c:v>
                </c:pt>
                <c:pt idx="196">
                  <c:v>82.276478273111437</c:v>
                </c:pt>
                <c:pt idx="197">
                  <c:v>82.214034677823847</c:v>
                </c:pt>
                <c:pt idx="198">
                  <c:v>82.151595003085717</c:v>
                </c:pt>
                <c:pt idx="199">
                  <c:v>82.089158939267108</c:v>
                </c:pt>
                <c:pt idx="200">
                  <c:v>82.026726200863521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462080"/>
        <c:axId val="367462472"/>
      </c:scatterChart>
      <c:valAx>
        <c:axId val="36746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7462472"/>
        <c:crosses val="autoZero"/>
        <c:crossBetween val="midCat"/>
      </c:valAx>
      <c:valAx>
        <c:axId val="367462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7462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'C'!$L$6:$L$206</c:f>
              <c:numCache>
                <c:formatCode>General</c:formatCode>
                <c:ptCount val="201"/>
                <c:pt idx="0">
                  <c:v>84.852999999999994</c:v>
                </c:pt>
                <c:pt idx="1">
                  <c:v>86.397000000000006</c:v>
                </c:pt>
                <c:pt idx="2">
                  <c:v>84.587999999999994</c:v>
                </c:pt>
                <c:pt idx="3">
                  <c:v>84.721000000000004</c:v>
                </c:pt>
                <c:pt idx="4">
                  <c:v>85.206000000000003</c:v>
                </c:pt>
                <c:pt idx="5">
                  <c:v>84.543999999999997</c:v>
                </c:pt>
                <c:pt idx="6">
                  <c:v>85.102999999999994</c:v>
                </c:pt>
                <c:pt idx="7">
                  <c:v>84.234999999999999</c:v>
                </c:pt>
                <c:pt idx="8">
                  <c:v>84.471000000000004</c:v>
                </c:pt>
                <c:pt idx="9">
                  <c:v>85.206000000000003</c:v>
                </c:pt>
                <c:pt idx="10">
                  <c:v>85.162000000000006</c:v>
                </c:pt>
                <c:pt idx="11">
                  <c:v>83.456000000000003</c:v>
                </c:pt>
                <c:pt idx="12">
                  <c:v>85.543999999999997</c:v>
                </c:pt>
                <c:pt idx="13">
                  <c:v>84.043999999999997</c:v>
                </c:pt>
                <c:pt idx="14">
                  <c:v>85.706000000000003</c:v>
                </c:pt>
                <c:pt idx="15">
                  <c:v>85.662000000000006</c:v>
                </c:pt>
                <c:pt idx="16">
                  <c:v>84.778999999999996</c:v>
                </c:pt>
                <c:pt idx="17">
                  <c:v>84.691000000000003</c:v>
                </c:pt>
                <c:pt idx="18">
                  <c:v>85.426000000000002</c:v>
                </c:pt>
                <c:pt idx="19">
                  <c:v>86.971000000000004</c:v>
                </c:pt>
                <c:pt idx="20">
                  <c:v>85.25</c:v>
                </c:pt>
                <c:pt idx="21">
                  <c:v>85.397000000000006</c:v>
                </c:pt>
                <c:pt idx="22">
                  <c:v>84.971000000000004</c:v>
                </c:pt>
                <c:pt idx="23">
                  <c:v>85.543999999999997</c:v>
                </c:pt>
                <c:pt idx="24">
                  <c:v>86.528999999999996</c:v>
                </c:pt>
                <c:pt idx="25">
                  <c:v>86.058999999999997</c:v>
                </c:pt>
                <c:pt idx="26">
                  <c:v>86.926000000000002</c:v>
                </c:pt>
                <c:pt idx="27">
                  <c:v>85.515000000000001</c:v>
                </c:pt>
                <c:pt idx="28">
                  <c:v>87.352999999999994</c:v>
                </c:pt>
                <c:pt idx="29">
                  <c:v>87.867999999999995</c:v>
                </c:pt>
                <c:pt idx="30">
                  <c:v>87.984999999999999</c:v>
                </c:pt>
                <c:pt idx="31">
                  <c:v>87.941000000000003</c:v>
                </c:pt>
                <c:pt idx="32">
                  <c:v>87.234999999999999</c:v>
                </c:pt>
                <c:pt idx="33">
                  <c:v>89.176000000000002</c:v>
                </c:pt>
                <c:pt idx="34">
                  <c:v>89.323999999999998</c:v>
                </c:pt>
                <c:pt idx="35">
                  <c:v>89.515000000000001</c:v>
                </c:pt>
                <c:pt idx="36">
                  <c:v>90.941000000000003</c:v>
                </c:pt>
                <c:pt idx="37">
                  <c:v>92.837999999999994</c:v>
                </c:pt>
                <c:pt idx="38">
                  <c:v>93.926000000000002</c:v>
                </c:pt>
                <c:pt idx="39">
                  <c:v>96.706000000000003</c:v>
                </c:pt>
                <c:pt idx="40">
                  <c:v>100.456</c:v>
                </c:pt>
                <c:pt idx="41">
                  <c:v>105.074</c:v>
                </c:pt>
                <c:pt idx="42">
                  <c:v>109.88200000000001</c:v>
                </c:pt>
                <c:pt idx="43">
                  <c:v>116.10299999999999</c:v>
                </c:pt>
                <c:pt idx="44">
                  <c:v>122.58799999999999</c:v>
                </c:pt>
                <c:pt idx="45">
                  <c:v>130.971</c:v>
                </c:pt>
                <c:pt idx="46">
                  <c:v>142.48500000000001</c:v>
                </c:pt>
                <c:pt idx="47">
                  <c:v>151.559</c:v>
                </c:pt>
                <c:pt idx="48">
                  <c:v>162.11799999999999</c:v>
                </c:pt>
                <c:pt idx="49">
                  <c:v>170.38200000000001</c:v>
                </c:pt>
                <c:pt idx="50">
                  <c:v>179.42599999999999</c:v>
                </c:pt>
                <c:pt idx="51">
                  <c:v>186.971</c:v>
                </c:pt>
                <c:pt idx="52">
                  <c:v>193.059</c:v>
                </c:pt>
                <c:pt idx="53">
                  <c:v>198.29400000000001</c:v>
                </c:pt>
                <c:pt idx="54">
                  <c:v>200.191</c:v>
                </c:pt>
                <c:pt idx="55">
                  <c:v>199.471</c:v>
                </c:pt>
                <c:pt idx="56">
                  <c:v>191</c:v>
                </c:pt>
                <c:pt idx="57">
                  <c:v>177.83799999999999</c:v>
                </c:pt>
                <c:pt idx="58">
                  <c:v>152.279</c:v>
                </c:pt>
                <c:pt idx="59">
                  <c:v>118.10299999999999</c:v>
                </c:pt>
                <c:pt idx="60">
                  <c:v>94.015000000000001</c:v>
                </c:pt>
                <c:pt idx="61">
                  <c:v>86.147000000000006</c:v>
                </c:pt>
                <c:pt idx="62">
                  <c:v>84.912000000000006</c:v>
                </c:pt>
                <c:pt idx="63">
                  <c:v>84.956000000000003</c:v>
                </c:pt>
                <c:pt idx="64">
                  <c:v>84.176000000000002</c:v>
                </c:pt>
                <c:pt idx="65">
                  <c:v>85.176000000000002</c:v>
                </c:pt>
                <c:pt idx="66">
                  <c:v>86.882000000000005</c:v>
                </c:pt>
                <c:pt idx="67">
                  <c:v>87.308999999999997</c:v>
                </c:pt>
                <c:pt idx="68">
                  <c:v>88.647000000000006</c:v>
                </c:pt>
                <c:pt idx="69">
                  <c:v>91.015000000000001</c:v>
                </c:pt>
                <c:pt idx="70">
                  <c:v>93.602999999999994</c:v>
                </c:pt>
                <c:pt idx="71">
                  <c:v>97.867999999999995</c:v>
                </c:pt>
                <c:pt idx="72">
                  <c:v>101.706</c:v>
                </c:pt>
                <c:pt idx="73">
                  <c:v>105.39700000000001</c:v>
                </c:pt>
                <c:pt idx="74">
                  <c:v>111.11799999999999</c:v>
                </c:pt>
                <c:pt idx="75">
                  <c:v>119.559</c:v>
                </c:pt>
                <c:pt idx="76">
                  <c:v>125.38200000000001</c:v>
                </c:pt>
                <c:pt idx="77">
                  <c:v>131.23500000000001</c:v>
                </c:pt>
                <c:pt idx="78">
                  <c:v>132.45599999999999</c:v>
                </c:pt>
                <c:pt idx="79">
                  <c:v>136.23500000000001</c:v>
                </c:pt>
                <c:pt idx="80">
                  <c:v>132.60300000000001</c:v>
                </c:pt>
                <c:pt idx="81">
                  <c:v>127.176</c:v>
                </c:pt>
                <c:pt idx="82">
                  <c:v>117.176</c:v>
                </c:pt>
                <c:pt idx="83">
                  <c:v>102.706</c:v>
                </c:pt>
                <c:pt idx="84">
                  <c:v>92.234999999999999</c:v>
                </c:pt>
                <c:pt idx="85">
                  <c:v>89.793999999999997</c:v>
                </c:pt>
                <c:pt idx="86">
                  <c:v>85.132000000000005</c:v>
                </c:pt>
                <c:pt idx="87">
                  <c:v>84.441000000000003</c:v>
                </c:pt>
                <c:pt idx="88">
                  <c:v>83.691000000000003</c:v>
                </c:pt>
                <c:pt idx="89">
                  <c:v>84.015000000000001</c:v>
                </c:pt>
                <c:pt idx="90">
                  <c:v>83.75</c:v>
                </c:pt>
                <c:pt idx="91">
                  <c:v>83.706000000000003</c:v>
                </c:pt>
                <c:pt idx="92">
                  <c:v>83.808999999999997</c:v>
                </c:pt>
                <c:pt idx="93">
                  <c:v>83.382000000000005</c:v>
                </c:pt>
                <c:pt idx="94">
                  <c:v>82.765000000000001</c:v>
                </c:pt>
                <c:pt idx="95">
                  <c:v>83.323999999999998</c:v>
                </c:pt>
                <c:pt idx="96">
                  <c:v>82.676000000000002</c:v>
                </c:pt>
                <c:pt idx="97">
                  <c:v>83.278999999999996</c:v>
                </c:pt>
                <c:pt idx="98">
                  <c:v>82.647000000000006</c:v>
                </c:pt>
                <c:pt idx="99">
                  <c:v>84.102999999999994</c:v>
                </c:pt>
                <c:pt idx="100">
                  <c:v>84.734999999999999</c:v>
                </c:pt>
                <c:pt idx="101">
                  <c:v>85.587999999999994</c:v>
                </c:pt>
                <c:pt idx="102">
                  <c:v>85.117999999999995</c:v>
                </c:pt>
                <c:pt idx="103">
                  <c:v>85.308999999999997</c:v>
                </c:pt>
                <c:pt idx="104">
                  <c:v>84.337999999999994</c:v>
                </c:pt>
                <c:pt idx="105">
                  <c:v>84.543999999999997</c:v>
                </c:pt>
                <c:pt idx="106">
                  <c:v>85.117999999999995</c:v>
                </c:pt>
                <c:pt idx="107">
                  <c:v>84.867999999999995</c:v>
                </c:pt>
                <c:pt idx="108">
                  <c:v>84.397000000000006</c:v>
                </c:pt>
                <c:pt idx="109">
                  <c:v>84.043999999999997</c:v>
                </c:pt>
                <c:pt idx="110">
                  <c:v>83.352999999999994</c:v>
                </c:pt>
                <c:pt idx="111">
                  <c:v>84.176000000000002</c:v>
                </c:pt>
                <c:pt idx="112">
                  <c:v>84.691000000000003</c:v>
                </c:pt>
                <c:pt idx="113">
                  <c:v>85.926000000000002</c:v>
                </c:pt>
                <c:pt idx="114">
                  <c:v>84.602999999999994</c:v>
                </c:pt>
                <c:pt idx="115">
                  <c:v>86.971000000000004</c:v>
                </c:pt>
                <c:pt idx="116">
                  <c:v>86.632000000000005</c:v>
                </c:pt>
                <c:pt idx="117">
                  <c:v>87.293999999999997</c:v>
                </c:pt>
                <c:pt idx="118">
                  <c:v>88.043999999999997</c:v>
                </c:pt>
                <c:pt idx="119">
                  <c:v>89.558999999999997</c:v>
                </c:pt>
                <c:pt idx="120">
                  <c:v>87.837999999999994</c:v>
                </c:pt>
                <c:pt idx="121">
                  <c:v>88.412000000000006</c:v>
                </c:pt>
                <c:pt idx="122">
                  <c:v>87.102999999999994</c:v>
                </c:pt>
                <c:pt idx="123">
                  <c:v>85.956000000000003</c:v>
                </c:pt>
                <c:pt idx="124">
                  <c:v>85.471000000000004</c:v>
                </c:pt>
                <c:pt idx="125">
                  <c:v>84.397000000000006</c:v>
                </c:pt>
                <c:pt idx="126">
                  <c:v>83.117999999999995</c:v>
                </c:pt>
                <c:pt idx="127">
                  <c:v>82.087999999999994</c:v>
                </c:pt>
                <c:pt idx="128">
                  <c:v>81.721000000000004</c:v>
                </c:pt>
                <c:pt idx="129">
                  <c:v>81.058999999999997</c:v>
                </c:pt>
                <c:pt idx="130">
                  <c:v>80.308999999999997</c:v>
                </c:pt>
                <c:pt idx="131">
                  <c:v>81.778999999999996</c:v>
                </c:pt>
                <c:pt idx="132">
                  <c:v>81.293999999999997</c:v>
                </c:pt>
                <c:pt idx="133">
                  <c:v>81.323999999999998</c:v>
                </c:pt>
                <c:pt idx="134">
                  <c:v>80.176000000000002</c:v>
                </c:pt>
                <c:pt idx="135">
                  <c:v>80.043999999999997</c:v>
                </c:pt>
                <c:pt idx="136">
                  <c:v>80.515000000000001</c:v>
                </c:pt>
                <c:pt idx="137">
                  <c:v>80.5</c:v>
                </c:pt>
                <c:pt idx="138">
                  <c:v>81.734999999999999</c:v>
                </c:pt>
                <c:pt idx="139">
                  <c:v>80.278999999999996</c:v>
                </c:pt>
                <c:pt idx="140">
                  <c:v>80.352999999999994</c:v>
                </c:pt>
                <c:pt idx="141">
                  <c:v>81.793999999999997</c:v>
                </c:pt>
                <c:pt idx="142">
                  <c:v>81.484999999999999</c:v>
                </c:pt>
                <c:pt idx="143">
                  <c:v>80.25</c:v>
                </c:pt>
                <c:pt idx="144">
                  <c:v>80.941000000000003</c:v>
                </c:pt>
                <c:pt idx="145">
                  <c:v>83.206000000000003</c:v>
                </c:pt>
                <c:pt idx="146">
                  <c:v>81.234999999999999</c:v>
                </c:pt>
                <c:pt idx="147">
                  <c:v>83.162000000000006</c:v>
                </c:pt>
                <c:pt idx="148">
                  <c:v>83.441000000000003</c:v>
                </c:pt>
                <c:pt idx="149">
                  <c:v>82.837999999999994</c:v>
                </c:pt>
                <c:pt idx="150">
                  <c:v>84.102999999999994</c:v>
                </c:pt>
                <c:pt idx="151">
                  <c:v>85.456000000000003</c:v>
                </c:pt>
                <c:pt idx="152">
                  <c:v>84.808999999999997</c:v>
                </c:pt>
                <c:pt idx="153">
                  <c:v>84.323999999999998</c:v>
                </c:pt>
                <c:pt idx="154">
                  <c:v>86.117999999999995</c:v>
                </c:pt>
                <c:pt idx="155">
                  <c:v>84.426000000000002</c:v>
                </c:pt>
                <c:pt idx="156">
                  <c:v>82.882000000000005</c:v>
                </c:pt>
                <c:pt idx="157">
                  <c:v>83.484999999999999</c:v>
                </c:pt>
                <c:pt idx="158">
                  <c:v>82.941000000000003</c:v>
                </c:pt>
                <c:pt idx="159">
                  <c:v>81.337999999999994</c:v>
                </c:pt>
                <c:pt idx="160">
                  <c:v>82.147000000000006</c:v>
                </c:pt>
                <c:pt idx="161">
                  <c:v>80.543999999999997</c:v>
                </c:pt>
                <c:pt idx="162">
                  <c:v>81.176000000000002</c:v>
                </c:pt>
                <c:pt idx="163">
                  <c:v>80.087999999999994</c:v>
                </c:pt>
                <c:pt idx="164">
                  <c:v>78.941000000000003</c:v>
                </c:pt>
                <c:pt idx="165">
                  <c:v>79.5</c:v>
                </c:pt>
                <c:pt idx="166">
                  <c:v>79.352999999999994</c:v>
                </c:pt>
                <c:pt idx="167">
                  <c:v>79.352999999999994</c:v>
                </c:pt>
                <c:pt idx="168">
                  <c:v>79.823999999999998</c:v>
                </c:pt>
                <c:pt idx="169">
                  <c:v>79.528999999999996</c:v>
                </c:pt>
                <c:pt idx="170">
                  <c:v>79.558999999999997</c:v>
                </c:pt>
                <c:pt idx="171">
                  <c:v>79.043999999999997</c:v>
                </c:pt>
                <c:pt idx="172">
                  <c:v>79.558999999999997</c:v>
                </c:pt>
                <c:pt idx="173">
                  <c:v>79.558999999999997</c:v>
                </c:pt>
                <c:pt idx="174">
                  <c:v>78.176000000000002</c:v>
                </c:pt>
                <c:pt idx="175">
                  <c:v>79.558999999999997</c:v>
                </c:pt>
                <c:pt idx="176">
                  <c:v>78.676000000000002</c:v>
                </c:pt>
                <c:pt idx="177">
                  <c:v>80.087999999999994</c:v>
                </c:pt>
                <c:pt idx="178">
                  <c:v>78.617999999999995</c:v>
                </c:pt>
                <c:pt idx="179">
                  <c:v>78.808999999999997</c:v>
                </c:pt>
                <c:pt idx="180">
                  <c:v>78.367999999999995</c:v>
                </c:pt>
                <c:pt idx="181">
                  <c:v>78.5</c:v>
                </c:pt>
                <c:pt idx="182">
                  <c:v>78.823999999999998</c:v>
                </c:pt>
                <c:pt idx="183">
                  <c:v>78.117999999999995</c:v>
                </c:pt>
                <c:pt idx="184">
                  <c:v>79.234999999999999</c:v>
                </c:pt>
                <c:pt idx="185">
                  <c:v>78.852999999999994</c:v>
                </c:pt>
                <c:pt idx="186">
                  <c:v>80.515000000000001</c:v>
                </c:pt>
                <c:pt idx="187">
                  <c:v>78.058999999999997</c:v>
                </c:pt>
                <c:pt idx="188">
                  <c:v>79.073999999999998</c:v>
                </c:pt>
                <c:pt idx="189">
                  <c:v>77.897000000000006</c:v>
                </c:pt>
                <c:pt idx="190">
                  <c:v>78.602999999999994</c:v>
                </c:pt>
                <c:pt idx="191">
                  <c:v>78.808999999999997</c:v>
                </c:pt>
                <c:pt idx="192">
                  <c:v>78.765000000000001</c:v>
                </c:pt>
                <c:pt idx="193">
                  <c:v>78.691000000000003</c:v>
                </c:pt>
                <c:pt idx="194">
                  <c:v>79</c:v>
                </c:pt>
                <c:pt idx="195">
                  <c:v>79.147000000000006</c:v>
                </c:pt>
                <c:pt idx="196">
                  <c:v>77.323999999999998</c:v>
                </c:pt>
                <c:pt idx="197">
                  <c:v>77.412000000000006</c:v>
                </c:pt>
                <c:pt idx="198">
                  <c:v>77.897000000000006</c:v>
                </c:pt>
                <c:pt idx="199">
                  <c:v>79.058999999999997</c:v>
                </c:pt>
                <c:pt idx="200">
                  <c:v>76.926000000000002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'C'!$AA$6:$AA$206</c:f>
              <c:numCache>
                <c:formatCode>0.00</c:formatCode>
                <c:ptCount val="201"/>
                <c:pt idx="0">
                  <c:v>86.343069896375596</c:v>
                </c:pt>
                <c:pt idx="1">
                  <c:v>86.323492493808146</c:v>
                </c:pt>
                <c:pt idx="2">
                  <c:v>86.303916949416191</c:v>
                </c:pt>
                <c:pt idx="3">
                  <c:v>86.284343399568812</c:v>
                </c:pt>
                <c:pt idx="4">
                  <c:v>86.264771989644146</c:v>
                </c:pt>
                <c:pt idx="5">
                  <c:v>86.245202874496911</c:v>
                </c:pt>
                <c:pt idx="6">
                  <c:v>86.225636218932237</c:v>
                </c:pt>
                <c:pt idx="7">
                  <c:v>86.206072198182369</c:v>
                </c:pt>
                <c:pt idx="8">
                  <c:v>86.18651099838236</c:v>
                </c:pt>
                <c:pt idx="9">
                  <c:v>86.166952817040425</c:v>
                </c:pt>
                <c:pt idx="10">
                  <c:v>86.147397863496877</c:v>
                </c:pt>
                <c:pt idx="11">
                  <c:v>86.127846359365563</c:v>
                </c:pt>
                <c:pt idx="12">
                  <c:v>86.10829853895045</c:v>
                </c:pt>
                <c:pt idx="13">
                  <c:v>86.088754649629635</c:v>
                </c:pt>
                <c:pt idx="14">
                  <c:v>86.069214952204391</c:v>
                </c:pt>
                <c:pt idx="15">
                  <c:v>86.049679721229822</c:v>
                </c:pt>
                <c:pt idx="16">
                  <c:v>86.030149245428404</c:v>
                </c:pt>
                <c:pt idx="17">
                  <c:v>86.010623828589772</c:v>
                </c:pt>
                <c:pt idx="18">
                  <c:v>85.991103792410101</c:v>
                </c:pt>
                <c:pt idx="19">
                  <c:v>85.971589486177649</c:v>
                </c:pt>
                <c:pt idx="20">
                  <c:v>85.952081319027172</c:v>
                </c:pt>
                <c:pt idx="21">
                  <c:v>85.932579862747232</c:v>
                </c:pt>
                <c:pt idx="22">
                  <c:v>85.913086164647808</c:v>
                </c:pt>
                <c:pt idx="23">
                  <c:v>85.893602656683655</c:v>
                </c:pt>
                <c:pt idx="24">
                  <c:v>85.874135677727978</c:v>
                </c:pt>
                <c:pt idx="25">
                  <c:v>85.854702152434086</c:v>
                </c:pt>
                <c:pt idx="26">
                  <c:v>85.835346459316114</c:v>
                </c:pt>
                <c:pt idx="27">
                  <c:v>85.816181027707771</c:v>
                </c:pt>
                <c:pt idx="28">
                  <c:v>85.797479340773023</c:v>
                </c:pt>
                <c:pt idx="29">
                  <c:v>85.779878456373041</c:v>
                </c:pt>
                <c:pt idx="30">
                  <c:v>85.764797467611345</c:v>
                </c:pt>
                <c:pt idx="31">
                  <c:v>85.755256135206835</c:v>
                </c:pt>
                <c:pt idx="32">
                  <c:v>85.75738677509122</c:v>
                </c:pt>
                <c:pt idx="33">
                  <c:v>85.783060049658502</c:v>
                </c:pt>
                <c:pt idx="34">
                  <c:v>85.854150240594933</c:v>
                </c:pt>
                <c:pt idx="35">
                  <c:v>86.008963280013035</c:v>
                </c:pt>
                <c:pt idx="36">
                  <c:v>86.311109645337339</c:v>
                </c:pt>
                <c:pt idx="37">
                  <c:v>86.860468450884142</c:v>
                </c:pt>
                <c:pt idx="38">
                  <c:v>87.804744722039146</c:v>
                </c:pt>
                <c:pt idx="39">
                  <c:v>89.348508109260408</c:v>
                </c:pt>
                <c:pt idx="40">
                  <c:v>91.75483942427347</c:v>
                </c:pt>
                <c:pt idx="41">
                  <c:v>95.333481807835753</c:v>
                </c:pt>
                <c:pt idx="42">
                  <c:v>100.40966369680081</c:v>
                </c:pt>
                <c:pt idx="43">
                  <c:v>107.27048604776284</c:v>
                </c:pt>
                <c:pt idx="44">
                  <c:v>116.09137470178005</c:v>
                </c:pt>
                <c:pt idx="45">
                  <c:v>126.85292922925258</c:v>
                </c:pt>
                <c:pt idx="46">
                  <c:v>139.26649945506455</c:v>
                </c:pt>
                <c:pt idx="47">
                  <c:v>152.73183418722692</c:v>
                </c:pt>
                <c:pt idx="48">
                  <c:v>166.34893422695905</c:v>
                </c:pt>
                <c:pt idx="49">
                  <c:v>178.99699460572464</c:v>
                </c:pt>
                <c:pt idx="50">
                  <c:v>189.47702799836705</c:v>
                </c:pt>
                <c:pt idx="51">
                  <c:v>196.69563044682209</c:v>
                </c:pt>
                <c:pt idx="52">
                  <c:v>199.8517650160006</c:v>
                </c:pt>
                <c:pt idx="53">
                  <c:v>198.58261100610622</c:v>
                </c:pt>
                <c:pt idx="54">
                  <c:v>193.03177675244348</c:v>
                </c:pt>
                <c:pt idx="55">
                  <c:v>183.82214818555963</c:v>
                </c:pt>
                <c:pt idx="56">
                  <c:v>171.94046957805631</c:v>
                </c:pt>
                <c:pt idx="57">
                  <c:v>158.5632245547514</c:v>
                </c:pt>
                <c:pt idx="58">
                  <c:v>144.86624640418594</c:v>
                </c:pt>
                <c:pt idx="59">
                  <c:v>131.86025806738741</c:v>
                </c:pt>
                <c:pt idx="60">
                  <c:v>120.28263087373169</c:v>
                </c:pt>
                <c:pt idx="61">
                  <c:v>110.55734193518836</c:v>
                </c:pt>
                <c:pt idx="62">
                  <c:v>102.81709399145342</c:v>
                </c:pt>
                <c:pt idx="63">
                  <c:v>96.969250783235736</c:v>
                </c:pt>
                <c:pt idx="64">
                  <c:v>92.783016518192966</c:v>
                </c:pt>
                <c:pt idx="65">
                  <c:v>89.978185439929959</c:v>
                </c:pt>
                <c:pt idx="66">
                  <c:v>88.302423949143218</c:v>
                </c:pt>
                <c:pt idx="67">
                  <c:v>87.59022310798801</c:v>
                </c:pt>
                <c:pt idx="68">
                  <c:v>87.799128648571255</c:v>
                </c:pt>
                <c:pt idx="69">
                  <c:v>89.016943922472393</c:v>
                </c:pt>
                <c:pt idx="70">
                  <c:v>91.430209421990412</c:v>
                </c:pt>
                <c:pt idx="71">
                  <c:v>95.245355820738268</c:v>
                </c:pt>
                <c:pt idx="72">
                  <c:v>100.56551814701781</c:v>
                </c:pt>
                <c:pt idx="73">
                  <c:v>107.24892729559697</c:v>
                </c:pt>
                <c:pt idx="74">
                  <c:v>114.80026870204651</c:v>
                </c:pt>
                <c:pt idx="75">
                  <c:v>122.35712727893799</c:v>
                </c:pt>
                <c:pt idx="76">
                  <c:v>128.81334096987095</c:v>
                </c:pt>
                <c:pt idx="77">
                  <c:v>133.06841406214579</c:v>
                </c:pt>
                <c:pt idx="78">
                  <c:v>134.32841925505144</c:v>
                </c:pt>
                <c:pt idx="79">
                  <c:v>132.34494352917153</c:v>
                </c:pt>
                <c:pt idx="80">
                  <c:v>127.49269510620897</c:v>
                </c:pt>
                <c:pt idx="81">
                  <c:v>120.65210393582471</c:v>
                </c:pt>
                <c:pt idx="82">
                  <c:v>112.9471053106415</c:v>
                </c:pt>
                <c:pt idx="83">
                  <c:v>105.44500328915251</c:v>
                </c:pt>
                <c:pt idx="84">
                  <c:v>98.927101598817757</c:v>
                </c:pt>
                <c:pt idx="85">
                  <c:v>93.791626858176073</c:v>
                </c:pt>
                <c:pt idx="86">
                  <c:v>90.086261785082328</c:v>
                </c:pt>
                <c:pt idx="87">
                  <c:v>87.620847945081579</c:v>
                </c:pt>
                <c:pt idx="88">
                  <c:v>86.098303598968229</c:v>
                </c:pt>
                <c:pt idx="89">
                  <c:v>85.218164951232183</c:v>
                </c:pt>
                <c:pt idx="90">
                  <c:v>84.734802953921943</c:v>
                </c:pt>
                <c:pt idx="91">
                  <c:v>84.475062369033736</c:v>
                </c:pt>
                <c:pt idx="92">
                  <c:v>84.330651493804694</c:v>
                </c:pt>
                <c:pt idx="93">
                  <c:v>84.24057794610377</c:v>
                </c:pt>
                <c:pt idx="94">
                  <c:v>84.173654894363366</c:v>
                </c:pt>
                <c:pt idx="95">
                  <c:v>84.115392686828997</c:v>
                </c:pt>
                <c:pt idx="96">
                  <c:v>84.059791629799108</c:v>
                </c:pt>
                <c:pt idx="97">
                  <c:v>84.004894694171071</c:v>
                </c:pt>
                <c:pt idx="98">
                  <c:v>83.950701581596718</c:v>
                </c:pt>
                <c:pt idx="99">
                  <c:v>83.898377664139133</c:v>
                </c:pt>
                <c:pt idx="100">
                  <c:v>83.850107849780287</c:v>
                </c:pt>
                <c:pt idx="101">
                  <c:v>83.809245999681096</c:v>
                </c:pt>
                <c:pt idx="102">
                  <c:v>83.780570374909772</c:v>
                </c:pt>
                <c:pt idx="103">
                  <c:v>83.770514099121769</c:v>
                </c:pt>
                <c:pt idx="104">
                  <c:v>83.787243874899787</c:v>
                </c:pt>
                <c:pt idx="105">
                  <c:v>83.840448597648219</c:v>
                </c:pt>
                <c:pt idx="106">
                  <c:v>83.940701873084976</c:v>
                </c:pt>
                <c:pt idx="107">
                  <c:v>84.098301497707695</c:v>
                </c:pt>
                <c:pt idx="108">
                  <c:v>84.32157802865099</c:v>
                </c:pt>
                <c:pt idx="109">
                  <c:v>84.61480196434475</c:v>
                </c:pt>
                <c:pt idx="110">
                  <c:v>84.975982887253124</c:v>
                </c:pt>
                <c:pt idx="111">
                  <c:v>85.395001812951605</c:v>
                </c:pt>
                <c:pt idx="112">
                  <c:v>85.852595164835165</c:v>
                </c:pt>
                <c:pt idx="113">
                  <c:v>86.320664746785496</c:v>
                </c:pt>
                <c:pt idx="114">
                  <c:v>86.764197772238148</c:v>
                </c:pt>
                <c:pt idx="115">
                  <c:v>87.144762552238049</c:v>
                </c:pt>
                <c:pt idx="116">
                  <c:v>87.425165377123463</c:v>
                </c:pt>
                <c:pt idx="117">
                  <c:v>87.574514380510777</c:v>
                </c:pt>
                <c:pt idx="118">
                  <c:v>87.572744126161481</c:v>
                </c:pt>
                <c:pt idx="119">
                  <c:v>87.413685550228195</c:v>
                </c:pt>
                <c:pt idx="120">
                  <c:v>87.106032135474479</c:v>
                </c:pt>
                <c:pt idx="121">
                  <c:v>86.671994100273835</c:v>
                </c:pt>
                <c:pt idx="122">
                  <c:v>86.143930410843723</c:v>
                </c:pt>
                <c:pt idx="123">
                  <c:v>85.559667072297401</c:v>
                </c:pt>
                <c:pt idx="124">
                  <c:v>84.957439226409647</c:v>
                </c:pt>
                <c:pt idx="125">
                  <c:v>84.371385253141597</c:v>
                </c:pt>
                <c:pt idx="126">
                  <c:v>83.828297715915127</c:v>
                </c:pt>
                <c:pt idx="127">
                  <c:v>83.345981806182508</c:v>
                </c:pt>
                <c:pt idx="128">
                  <c:v>82.933196062030561</c:v>
                </c:pt>
                <c:pt idx="129">
                  <c:v>82.590850415653421</c:v>
                </c:pt>
                <c:pt idx="130">
                  <c:v>82.313972113324439</c:v>
                </c:pt>
                <c:pt idx="131">
                  <c:v>82.093931184152396</c:v>
                </c:pt>
                <c:pt idx="132">
                  <c:v>81.920513530449611</c:v>
                </c:pt>
                <c:pt idx="133">
                  <c:v>81.78358888010699</c:v>
                </c:pt>
                <c:pt idx="134">
                  <c:v>81.674288584062069</c:v>
                </c:pt>
                <c:pt idx="135">
                  <c:v>81.585743293809415</c:v>
                </c:pt>
                <c:pt idx="136">
                  <c:v>81.513510211806178</c:v>
                </c:pt>
                <c:pt idx="137">
                  <c:v>81.455837652974679</c:v>
                </c:pt>
                <c:pt idx="138">
                  <c:v>81.413875790703472</c:v>
                </c:pt>
                <c:pt idx="139">
                  <c:v>81.39185800364163</c:v>
                </c:pt>
                <c:pt idx="140">
                  <c:v>81.397164989553247</c:v>
                </c:pt>
                <c:pt idx="141">
                  <c:v>81.440071566247553</c:v>
                </c:pt>
                <c:pt idx="142">
                  <c:v>81.532904542035197</c:v>
                </c:pt>
                <c:pt idx="143">
                  <c:v>81.68835872168944</c:v>
                </c:pt>
                <c:pt idx="144">
                  <c:v>81.916869308906968</c:v>
                </c:pt>
                <c:pt idx="145">
                  <c:v>82.223231068049458</c:v>
                </c:pt>
                <c:pt idx="146">
                  <c:v>82.603035419720257</c:v>
                </c:pt>
                <c:pt idx="147">
                  <c:v>83.039844704124008</c:v>
                </c:pt>
                <c:pt idx="148">
                  <c:v>83.504173530343579</c:v>
                </c:pt>
                <c:pt idx="149">
                  <c:v>83.955156205319511</c:v>
                </c:pt>
                <c:pt idx="150">
                  <c:v>84.345203294086872</c:v>
                </c:pt>
                <c:pt idx="151">
                  <c:v>84.627103771049704</c:v>
                </c:pt>
                <c:pt idx="152">
                  <c:v>84.762176477341654</c:v>
                </c:pt>
                <c:pt idx="153">
                  <c:v>84.727542893173748</c:v>
                </c:pt>
                <c:pt idx="154">
                  <c:v>84.520633482187222</c:v>
                </c:pt>
                <c:pt idx="155">
                  <c:v>84.159700906343232</c:v>
                </c:pt>
                <c:pt idx="156">
                  <c:v>83.680198013973339</c:v>
                </c:pt>
                <c:pt idx="157">
                  <c:v>83.128012969473446</c:v>
                </c:pt>
                <c:pt idx="158">
                  <c:v>82.551343385227199</c:v>
                </c:pt>
                <c:pt idx="159">
                  <c:v>81.993185631538708</c:v>
                </c:pt>
                <c:pt idx="160">
                  <c:v>81.486004095042404</c:v>
                </c:pt>
                <c:pt idx="161">
                  <c:v>81.049339665223727</c:v>
                </c:pt>
                <c:pt idx="162">
                  <c:v>80.690239326817689</c:v>
                </c:pt>
                <c:pt idx="163">
                  <c:v>80.405729604798367</c:v>
                </c:pt>
                <c:pt idx="164">
                  <c:v>80.186269871788738</c:v>
                </c:pt>
                <c:pt idx="165">
                  <c:v>80.01919840869482</c:v>
                </c:pt>
                <c:pt idx="166">
                  <c:v>79.891497728155102</c:v>
                </c:pt>
                <c:pt idx="167">
                  <c:v>79.79159016967391</c:v>
                </c:pt>
                <c:pt idx="168">
                  <c:v>79.710195912665981</c:v>
                </c:pt>
                <c:pt idx="169">
                  <c:v>79.640476377575709</c:v>
                </c:pt>
                <c:pt idx="170">
                  <c:v>79.577744976038346</c:v>
                </c:pt>
                <c:pt idx="171">
                  <c:v>79.51899322001627</c:v>
                </c:pt>
                <c:pt idx="172">
                  <c:v>79.462403154245166</c:v>
                </c:pt>
                <c:pt idx="173">
                  <c:v>79.406936935835503</c:v>
                </c:pt>
                <c:pt idx="174">
                  <c:v>79.352033198684055</c:v>
                </c:pt>
                <c:pt idx="175">
                  <c:v>79.297403492067488</c:v>
                </c:pt>
                <c:pt idx="176">
                  <c:v>79.242906590936016</c:v>
                </c:pt>
                <c:pt idx="177">
                  <c:v>79.188476316506652</c:v>
                </c:pt>
                <c:pt idx="178">
                  <c:v>79.134082736016467</c:v>
                </c:pt>
                <c:pt idx="179">
                  <c:v>79.079712550159684</c:v>
                </c:pt>
                <c:pt idx="180">
                  <c:v>79.025359739251897</c:v>
                </c:pt>
                <c:pt idx="181">
                  <c:v>78.971021342377952</c:v>
                </c:pt>
                <c:pt idx="182">
                  <c:v>78.916695650655043</c:v>
                </c:pt>
                <c:pt idx="183">
                  <c:v>78.862381471248653</c:v>
                </c:pt>
                <c:pt idx="184">
                  <c:v>78.808077840458765</c:v>
                </c:pt>
                <c:pt idx="185">
                  <c:v>78.753783915323325</c:v>
                </c:pt>
                <c:pt idx="186">
                  <c:v>78.699498932678551</c:v>
                </c:pt>
                <c:pt idx="187">
                  <c:v>78.645222192567417</c:v>
                </c:pt>
                <c:pt idx="188">
                  <c:v>78.590953050140385</c:v>
                </c:pt>
                <c:pt idx="189">
                  <c:v>78.536690910506891</c:v>
                </c:pt>
                <c:pt idx="190">
                  <c:v>78.482435224689766</c:v>
                </c:pt>
                <c:pt idx="191">
                  <c:v>78.428185486088253</c:v>
                </c:pt>
                <c:pt idx="192">
                  <c:v>78.373941227258484</c:v>
                </c:pt>
                <c:pt idx="193">
                  <c:v>78.319702016945655</c:v>
                </c:pt>
                <c:pt idx="194">
                  <c:v>78.265467457337792</c:v>
                </c:pt>
                <c:pt idx="195">
                  <c:v>78.211237181523074</c:v>
                </c:pt>
                <c:pt idx="196">
                  <c:v>78.15701085113497</c:v>
                </c:pt>
                <c:pt idx="197">
                  <c:v>78.102788154172359</c:v>
                </c:pt>
                <c:pt idx="198">
                  <c:v>78.048568802981592</c:v>
                </c:pt>
                <c:pt idx="199">
                  <c:v>77.994352532389485</c:v>
                </c:pt>
                <c:pt idx="200">
                  <c:v>77.940139097975759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'C'!$BE$6:$BE$206</c:f>
              <c:numCache>
                <c:formatCode>General</c:formatCode>
                <c:ptCount val="201"/>
                <c:pt idx="0">
                  <c:v>86.343069896375596</c:v>
                </c:pt>
                <c:pt idx="1">
                  <c:v>86.323492493808146</c:v>
                </c:pt>
                <c:pt idx="2">
                  <c:v>86.303916949416191</c:v>
                </c:pt>
                <c:pt idx="3">
                  <c:v>86.284343399568812</c:v>
                </c:pt>
                <c:pt idx="4">
                  <c:v>86.264771989644146</c:v>
                </c:pt>
                <c:pt idx="5">
                  <c:v>86.245202874496911</c:v>
                </c:pt>
                <c:pt idx="6">
                  <c:v>86.225636218932237</c:v>
                </c:pt>
                <c:pt idx="7">
                  <c:v>86.206072198182369</c:v>
                </c:pt>
                <c:pt idx="8">
                  <c:v>86.18651099838236</c:v>
                </c:pt>
                <c:pt idx="9">
                  <c:v>86.166952817040411</c:v>
                </c:pt>
                <c:pt idx="10">
                  <c:v>86.147397863496792</c:v>
                </c:pt>
                <c:pt idx="11">
                  <c:v>86.127846359365137</c:v>
                </c:pt>
                <c:pt idx="12">
                  <c:v>86.108298538948318</c:v>
                </c:pt>
                <c:pt idx="13">
                  <c:v>86.088754649619602</c:v>
                </c:pt>
                <c:pt idx="14">
                  <c:v>86.069214952158774</c:v>
                </c:pt>
                <c:pt idx="15">
                  <c:v>86.049679721030529</c:v>
                </c:pt>
                <c:pt idx="16">
                  <c:v>86.030149244591001</c:v>
                </c:pt>
                <c:pt idx="17">
                  <c:v>86.010623825206125</c:v>
                </c:pt>
                <c:pt idx="18">
                  <c:v>85.991103779262176</c:v>
                </c:pt>
                <c:pt idx="19">
                  <c:v>85.971589437047044</c:v>
                </c:pt>
                <c:pt idx="20">
                  <c:v>85.952081142476771</c:v>
                </c:pt>
                <c:pt idx="21">
                  <c:v>85.932579252638817</c:v>
                </c:pt>
                <c:pt idx="22">
                  <c:v>85.913084137118801</c:v>
                </c:pt>
                <c:pt idx="23">
                  <c:v>85.893596177073491</c:v>
                </c:pt>
                <c:pt idx="24">
                  <c:v>85.874115764006916</c:v>
                </c:pt>
                <c:pt idx="25">
                  <c:v>85.854643298201552</c:v>
                </c:pt>
                <c:pt idx="26">
                  <c:v>85.835179186748888</c:v>
                </c:pt>
                <c:pt idx="27">
                  <c:v>85.815723841117318</c:v>
                </c:pt>
                <c:pt idx="28">
                  <c:v>85.796277674186584</c:v>
                </c:pt>
                <c:pt idx="29">
                  <c:v>85.776841096669102</c:v>
                </c:pt>
                <c:pt idx="30">
                  <c:v>85.75741451282795</c:v>
                </c:pt>
                <c:pt idx="31">
                  <c:v>85.737998315390712</c:v>
                </c:pt>
                <c:pt idx="32">
                  <c:v>85.718592879544602</c:v>
                </c:pt>
                <c:pt idx="33">
                  <c:v>85.699198555885857</c:v>
                </c:pt>
                <c:pt idx="34">
                  <c:v>85.679815662179507</c:v>
                </c:pt>
                <c:pt idx="35">
                  <c:v>85.660444473769402</c:v>
                </c:pt>
                <c:pt idx="36">
                  <c:v>85.641085212459714</c:v>
                </c:pt>
                <c:pt idx="37">
                  <c:v>85.621738033668024</c:v>
                </c:pt>
                <c:pt idx="38">
                  <c:v>85.602403011628098</c:v>
                </c:pt>
                <c:pt idx="39">
                  <c:v>85.583080122395984</c:v>
                </c:pt>
                <c:pt idx="40">
                  <c:v>85.563769224385823</c:v>
                </c:pt>
                <c:pt idx="41">
                  <c:v>85.544470036134328</c:v>
                </c:pt>
                <c:pt idx="42">
                  <c:v>85.525182110960969</c:v>
                </c:pt>
                <c:pt idx="43">
                  <c:v>85.50590480815859</c:v>
                </c:pt>
                <c:pt idx="44">
                  <c:v>85.486637260314666</c:v>
                </c:pt>
                <c:pt idx="45">
                  <c:v>85.467378336326917</c:v>
                </c:pt>
                <c:pt idx="46">
                  <c:v>85.448126599639295</c:v>
                </c:pt>
                <c:pt idx="47">
                  <c:v>85.42888026118635</c:v>
                </c:pt>
                <c:pt idx="48">
                  <c:v>85.409637126495184</c:v>
                </c:pt>
                <c:pt idx="49">
                  <c:v>85.390394536357661</c:v>
                </c:pt>
                <c:pt idx="50">
                  <c:v>85.371149300449176</c:v>
                </c:pt>
                <c:pt idx="51">
                  <c:v>85.35189762324022</c:v>
                </c:pt>
                <c:pt idx="52">
                  <c:v>85.332635021520616</c:v>
                </c:pt>
                <c:pt idx="53">
                  <c:v>85.313356232840334</c:v>
                </c:pt>
                <c:pt idx="54">
                  <c:v>85.294055114164323</c:v>
                </c:pt>
                <c:pt idx="55">
                  <c:v>85.274724530050833</c:v>
                </c:pt>
                <c:pt idx="56">
                  <c:v>85.255356229691358</c:v>
                </c:pt>
                <c:pt idx="57">
                  <c:v>85.235940712208361</c:v>
                </c:pt>
                <c:pt idx="58">
                  <c:v>85.216467079694056</c:v>
                </c:pt>
                <c:pt idx="59">
                  <c:v>85.19692287760347</c:v>
                </c:pt>
                <c:pt idx="60">
                  <c:v>85.177293922291085</c:v>
                </c:pt>
                <c:pt idx="61">
                  <c:v>85.157564115716582</c:v>
                </c:pt>
                <c:pt idx="62">
                  <c:v>85.137715247650092</c:v>
                </c:pt>
                <c:pt idx="63">
                  <c:v>85.117726786092788</c:v>
                </c:pt>
                <c:pt idx="64">
                  <c:v>85.097575657107839</c:v>
                </c:pt>
                <c:pt idx="65">
                  <c:v>85.077236015841081</c:v>
                </c:pt>
                <c:pt idx="66">
                  <c:v>85.056679011210818</c:v>
                </c:pt>
                <c:pt idx="67">
                  <c:v>85.035872547574513</c:v>
                </c:pt>
                <c:pt idx="68">
                  <c:v>85.014781047639943</c:v>
                </c:pt>
                <c:pt idx="69">
                  <c:v>84.993365221984448</c:v>
                </c:pt>
                <c:pt idx="70">
                  <c:v>84.971581851770608</c:v>
                </c:pt>
                <c:pt idx="71">
                  <c:v>84.949383592588376</c:v>
                </c:pt>
                <c:pt idx="72">
                  <c:v>84.926718808782439</c:v>
                </c:pt>
                <c:pt idx="73">
                  <c:v>84.903531449098622</c:v>
                </c:pt>
                <c:pt idx="74">
                  <c:v>84.879760975942943</c:v>
                </c:pt>
                <c:pt idx="75">
                  <c:v>84.855342361907773</c:v>
                </c:pt>
                <c:pt idx="76">
                  <c:v>84.830206168375796</c:v>
                </c:pt>
                <c:pt idx="77">
                  <c:v>84.804278721830755</c:v>
                </c:pt>
                <c:pt idx="78">
                  <c:v>84.777482403831499</c:v>
                </c:pt>
                <c:pt idx="79">
                  <c:v>84.749736070267005</c:v>
                </c:pt>
                <c:pt idx="80">
                  <c:v>84.720955614320417</c:v>
                </c:pt>
                <c:pt idx="81">
                  <c:v>84.69105468534643</c:v>
                </c:pt>
                <c:pt idx="82">
                  <c:v>84.659945572444229</c:v>
                </c:pt>
                <c:pt idx="83">
                  <c:v>84.627540256765428</c:v>
                </c:pt>
                <c:pt idx="84">
                  <c:v>84.593751630480824</c:v>
                </c:pt>
                <c:pt idx="85">
                  <c:v>84.558494872883401</c:v>
                </c:pt>
                <c:pt idx="86">
                  <c:v>84.521688965498271</c:v>
                </c:pt>
                <c:pt idx="87">
                  <c:v>84.48325831861915</c:v>
                </c:pt>
                <c:pt idx="88">
                  <c:v>84.443134471869243</c:v>
                </c:pt>
                <c:pt idx="89">
                  <c:v>84.401257821821787</c:v>
                </c:pt>
                <c:pt idx="90">
                  <c:v>84.35757932116752</c:v>
                </c:pt>
                <c:pt idx="91">
                  <c:v>84.312062087218436</c:v>
                </c:pt>
                <c:pt idx="92">
                  <c:v>84.264682853529365</c:v>
                </c:pt>
                <c:pt idx="93">
                  <c:v>84.21543319785269</c:v>
                </c:pt>
                <c:pt idx="94">
                  <c:v>84.164320483082037</c:v>
                </c:pt>
                <c:pt idx="95">
                  <c:v>84.111368455563195</c:v>
                </c:pt>
                <c:pt idx="96">
                  <c:v>84.056617457066324</c:v>
                </c:pt>
                <c:pt idx="97">
                  <c:v>84.000124222328822</c:v>
                </c:pt>
                <c:pt idx="98">
                  <c:v>83.941961252493826</c:v>
                </c:pt>
                <c:pt idx="99">
                  <c:v>83.882215774754485</c:v>
                </c:pt>
                <c:pt idx="100">
                  <c:v>83.820988318603497</c:v>
                </c:pt>
                <c:pt idx="101">
                  <c:v>83.75839095774397</c:v>
                </c:pt>
                <c:pt idx="102">
                  <c:v>83.694545282499121</c:v>
                </c:pt>
                <c:pt idx="103">
                  <c:v>83.629580179271514</c:v>
                </c:pt>
                <c:pt idx="104">
                  <c:v>83.563629500447234</c:v>
                </c:pt>
                <c:pt idx="105">
                  <c:v>83.496829709774715</c:v>
                </c:pt>
                <c:pt idx="106">
                  <c:v>83.429317584816317</c:v>
                </c:pt>
                <c:pt idx="107">
                  <c:v>83.361228050153272</c:v>
                </c:pt>
                <c:pt idx="108">
                  <c:v>83.292692203545698</c:v>
                </c:pt>
                <c:pt idx="109">
                  <c:v>83.223835583349938</c:v>
                </c:pt>
                <c:pt idx="110">
                  <c:v>83.154776710393165</c:v>
                </c:pt>
                <c:pt idx="111">
                  <c:v>83.085625922362482</c:v>
                </c:pt>
                <c:pt idx="112">
                  <c:v>83.016484504591702</c:v>
                </c:pt>
                <c:pt idx="113">
                  <c:v>82.947444108696573</c:v>
                </c:pt>
                <c:pt idx="114">
                  <c:v>82.878586440335567</c:v>
                </c:pt>
                <c:pt idx="115">
                  <c:v>82.809983189711943</c:v>
                </c:pt>
                <c:pt idx="116">
                  <c:v>82.74169617330395</c:v>
                </c:pt>
                <c:pt idx="117">
                  <c:v>82.673777652548594</c:v>
                </c:pt>
                <c:pt idx="118">
                  <c:v>82.606270794514955</c:v>
                </c:pt>
                <c:pt idx="119">
                  <c:v>82.539210240606025</c:v>
                </c:pt>
                <c:pt idx="120">
                  <c:v>82.472622751621529</c:v>
                </c:pt>
                <c:pt idx="121">
                  <c:v>82.406527900699871</c:v>
                </c:pt>
                <c:pt idx="122">
                  <c:v>82.340938789374604</c:v>
                </c:pt>
                <c:pt idx="123">
                  <c:v>82.275862765926121</c:v>
                </c:pt>
                <c:pt idx="124">
                  <c:v>82.211302129135547</c:v>
                </c:pt>
                <c:pt idx="125">
                  <c:v>82.147254804274311</c:v>
                </c:pt>
                <c:pt idx="126">
                  <c:v>82.08371498156562</c:v>
                </c:pt>
                <c:pt idx="127">
                  <c:v>82.020673710356149</c:v>
                </c:pt>
                <c:pt idx="128">
                  <c:v>81.958119444807394</c:v>
                </c:pt>
                <c:pt idx="129">
                  <c:v>81.896038539049258</c:v>
                </c:pt>
                <c:pt idx="130">
                  <c:v>81.834415691458474</c:v>
                </c:pt>
                <c:pt idx="131">
                  <c:v>81.773234339061574</c:v>
                </c:pt>
                <c:pt idx="132">
                  <c:v>81.712477004063217</c:v>
                </c:pt>
                <c:pt idx="133">
                  <c:v>81.652125595211288</c:v>
                </c:pt>
                <c:pt idx="134">
                  <c:v>81.592161667177024</c:v>
                </c:pt>
                <c:pt idx="135">
                  <c:v>81.532566641398574</c:v>
                </c:pt>
                <c:pt idx="136">
                  <c:v>81.473321991947188</c:v>
                </c:pt>
                <c:pt idx="137">
                  <c:v>81.414409399967155</c:v>
                </c:pt>
                <c:pt idx="138">
                  <c:v>81.3558108801397</c:v>
                </c:pt>
                <c:pt idx="139">
                  <c:v>81.297508882458203</c:v>
                </c:pt>
                <c:pt idx="140">
                  <c:v>81.239486372394325</c:v>
                </c:pt>
                <c:pt idx="141">
                  <c:v>81.181726892302393</c:v>
                </c:pt>
                <c:pt idx="142">
                  <c:v>81.124214606662591</c:v>
                </c:pt>
                <c:pt idx="143">
                  <c:v>81.066934333516414</c:v>
                </c:pt>
                <c:pt idx="144">
                  <c:v>81.009871564202868</c:v>
                </c:pt>
                <c:pt idx="145">
                  <c:v>80.953012473271428</c:v>
                </c:pt>
                <c:pt idx="146">
                  <c:v>80.896343920227267</c:v>
                </c:pt>
                <c:pt idx="147">
                  <c:v>80.839853444560489</c:v>
                </c:pt>
                <c:pt idx="148">
                  <c:v>80.783529255323771</c:v>
                </c:pt>
                <c:pt idx="149">
                  <c:v>80.727360216352949</c:v>
                </c:pt>
                <c:pt idx="150">
                  <c:v>80.671335828072245</c:v>
                </c:pt>
                <c:pt idx="151">
                  <c:v>80.615446206689342</c:v>
                </c:pt>
                <c:pt idx="152">
                  <c:v>80.559682061464159</c:v>
                </c:pt>
                <c:pt idx="153">
                  <c:v>80.504034670628997</c:v>
                </c:pt>
                <c:pt idx="154">
                  <c:v>80.448495856443614</c:v>
                </c:pt>
                <c:pt idx="155">
                  <c:v>80.393057959787654</c:v>
                </c:pt>
                <c:pt idx="156">
                  <c:v>80.337713814621992</c:v>
                </c:pt>
                <c:pt idx="157">
                  <c:v>80.28245672258987</c:v>
                </c:pt>
                <c:pt idx="158">
                  <c:v>80.227280427975387</c:v>
                </c:pt>
                <c:pt idx="159">
                  <c:v>80.172179093193307</c:v>
                </c:pt>
                <c:pt idx="160">
                  <c:v>80.117147274945083</c:v>
                </c:pt>
                <c:pt idx="161">
                  <c:v>80.062179901144049</c:v>
                </c:pt>
                <c:pt idx="162">
                  <c:v>80.007272248685553</c:v>
                </c:pt>
                <c:pt idx="163">
                  <c:v>79.952419922115055</c:v>
                </c:pt>
                <c:pt idx="164">
                  <c:v>79.897618833228194</c:v>
                </c:pt>
                <c:pt idx="165">
                  <c:v>79.842865181621193</c:v>
                </c:pt>
                <c:pt idx="166">
                  <c:v>79.788155436197243</c:v>
                </c:pt>
                <c:pt idx="167">
                  <c:v>79.733486317623999</c:v>
                </c:pt>
                <c:pt idx="168">
                  <c:v>79.678854781729001</c:v>
                </c:pt>
                <c:pt idx="169">
                  <c:v>79.624258003813225</c:v>
                </c:pt>
                <c:pt idx="170">
                  <c:v>79.569693363857979</c:v>
                </c:pt>
                <c:pt idx="171">
                  <c:v>79.51515843259601</c:v>
                </c:pt>
                <c:pt idx="172">
                  <c:v>79.460650958415627</c:v>
                </c:pt>
                <c:pt idx="173">
                  <c:v>79.406168855063754</c:v>
                </c:pt>
                <c:pt idx="174">
                  <c:v>79.351710190113224</c:v>
                </c:pt>
                <c:pt idx="175">
                  <c:v>79.297273174158818</c:v>
                </c:pt>
                <c:pt idx="176">
                  <c:v>79.242856150705819</c:v>
                </c:pt>
                <c:pt idx="177">
                  <c:v>79.188457586716126</c:v>
                </c:pt>
                <c:pt idx="178">
                  <c:v>79.134076063776106</c:v>
                </c:pt>
                <c:pt idx="179">
                  <c:v>79.079710269852541</c:v>
                </c:pt>
                <c:pt idx="180">
                  <c:v>79.025358991602616</c:v>
                </c:pt>
                <c:pt idx="181">
                  <c:v>78.97102110720607</c:v>
                </c:pt>
                <c:pt idx="182">
                  <c:v>78.916695579688152</c:v>
                </c:pt>
                <c:pt idx="183">
                  <c:v>78.862381450703523</c:v>
                </c:pt>
                <c:pt idx="184">
                  <c:v>78.808077834752595</c:v>
                </c:pt>
                <c:pt idx="185">
                  <c:v>78.753783913802906</c:v>
                </c:pt>
                <c:pt idx="186">
                  <c:v>78.699498932289899</c:v>
                </c:pt>
                <c:pt idx="187">
                  <c:v>78.645222192472104</c:v>
                </c:pt>
                <c:pt idx="188">
                  <c:v>78.59095305011796</c:v>
                </c:pt>
                <c:pt idx="189">
                  <c:v>78.536690910501832</c:v>
                </c:pt>
                <c:pt idx="190">
                  <c:v>78.482435224688672</c:v>
                </c:pt>
                <c:pt idx="191">
                  <c:v>78.428185486088026</c:v>
                </c:pt>
                <c:pt idx="192">
                  <c:v>78.373941227258442</c:v>
                </c:pt>
                <c:pt idx="193">
                  <c:v>78.319702016945641</c:v>
                </c:pt>
                <c:pt idx="194">
                  <c:v>78.265467457337792</c:v>
                </c:pt>
                <c:pt idx="195">
                  <c:v>78.211237181523074</c:v>
                </c:pt>
                <c:pt idx="196">
                  <c:v>78.15701085113497</c:v>
                </c:pt>
                <c:pt idx="197">
                  <c:v>78.102788154172359</c:v>
                </c:pt>
                <c:pt idx="198">
                  <c:v>78.048568802981592</c:v>
                </c:pt>
                <c:pt idx="199">
                  <c:v>77.994352532389485</c:v>
                </c:pt>
                <c:pt idx="200">
                  <c:v>77.940139097975759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139784"/>
        <c:axId val="491140176"/>
      </c:scatterChart>
      <c:valAx>
        <c:axId val="491139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1140176"/>
        <c:crosses val="autoZero"/>
        <c:crossBetween val="midCat"/>
      </c:valAx>
      <c:valAx>
        <c:axId val="4911401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1139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'C'!$M$6:$M$206</c:f>
              <c:numCache>
                <c:formatCode>General</c:formatCode>
                <c:ptCount val="201"/>
                <c:pt idx="0">
                  <c:v>78.352999999999994</c:v>
                </c:pt>
                <c:pt idx="1">
                  <c:v>77.132000000000005</c:v>
                </c:pt>
                <c:pt idx="2">
                  <c:v>77.543999999999997</c:v>
                </c:pt>
                <c:pt idx="3">
                  <c:v>77.897000000000006</c:v>
                </c:pt>
                <c:pt idx="4">
                  <c:v>77.132000000000005</c:v>
                </c:pt>
                <c:pt idx="5">
                  <c:v>78.823999999999998</c:v>
                </c:pt>
                <c:pt idx="6">
                  <c:v>76.926000000000002</c:v>
                </c:pt>
                <c:pt idx="7">
                  <c:v>77.956000000000003</c:v>
                </c:pt>
                <c:pt idx="8">
                  <c:v>77</c:v>
                </c:pt>
                <c:pt idx="9">
                  <c:v>78.397000000000006</c:v>
                </c:pt>
                <c:pt idx="10">
                  <c:v>78.323999999999998</c:v>
                </c:pt>
                <c:pt idx="11">
                  <c:v>77.808999999999997</c:v>
                </c:pt>
                <c:pt idx="12">
                  <c:v>77.412000000000006</c:v>
                </c:pt>
                <c:pt idx="13">
                  <c:v>78.912000000000006</c:v>
                </c:pt>
                <c:pt idx="14">
                  <c:v>78.382000000000005</c:v>
                </c:pt>
                <c:pt idx="15">
                  <c:v>77.176000000000002</c:v>
                </c:pt>
                <c:pt idx="16">
                  <c:v>77.852999999999994</c:v>
                </c:pt>
                <c:pt idx="17">
                  <c:v>78.484999999999999</c:v>
                </c:pt>
                <c:pt idx="18">
                  <c:v>77.778999999999996</c:v>
                </c:pt>
                <c:pt idx="19">
                  <c:v>78.456000000000003</c:v>
                </c:pt>
                <c:pt idx="20">
                  <c:v>78.867999999999995</c:v>
                </c:pt>
                <c:pt idx="21">
                  <c:v>78.515000000000001</c:v>
                </c:pt>
                <c:pt idx="22">
                  <c:v>79.132000000000005</c:v>
                </c:pt>
                <c:pt idx="23">
                  <c:v>79.471000000000004</c:v>
                </c:pt>
                <c:pt idx="24">
                  <c:v>78.984999999999999</c:v>
                </c:pt>
                <c:pt idx="25">
                  <c:v>79.206000000000003</c:v>
                </c:pt>
                <c:pt idx="26">
                  <c:v>80.176000000000002</c:v>
                </c:pt>
                <c:pt idx="27">
                  <c:v>80.912000000000006</c:v>
                </c:pt>
                <c:pt idx="28">
                  <c:v>81.206000000000003</c:v>
                </c:pt>
                <c:pt idx="29">
                  <c:v>80.176000000000002</c:v>
                </c:pt>
                <c:pt idx="30">
                  <c:v>80.028999999999996</c:v>
                </c:pt>
                <c:pt idx="31">
                  <c:v>81.265000000000001</c:v>
                </c:pt>
                <c:pt idx="32">
                  <c:v>81.323999999999998</c:v>
                </c:pt>
                <c:pt idx="33">
                  <c:v>80.662000000000006</c:v>
                </c:pt>
                <c:pt idx="34">
                  <c:v>83.412000000000006</c:v>
                </c:pt>
                <c:pt idx="35">
                  <c:v>83.191000000000003</c:v>
                </c:pt>
                <c:pt idx="36">
                  <c:v>84.265000000000001</c:v>
                </c:pt>
                <c:pt idx="37">
                  <c:v>87.073999999999998</c:v>
                </c:pt>
                <c:pt idx="38">
                  <c:v>90.087999999999994</c:v>
                </c:pt>
                <c:pt idx="39">
                  <c:v>92.015000000000001</c:v>
                </c:pt>
                <c:pt idx="40">
                  <c:v>95.897000000000006</c:v>
                </c:pt>
                <c:pt idx="41">
                  <c:v>99.808999999999997</c:v>
                </c:pt>
                <c:pt idx="42">
                  <c:v>107.41200000000001</c:v>
                </c:pt>
                <c:pt idx="43">
                  <c:v>115.941</c:v>
                </c:pt>
                <c:pt idx="44">
                  <c:v>122.191</c:v>
                </c:pt>
                <c:pt idx="45">
                  <c:v>133.45599999999999</c:v>
                </c:pt>
                <c:pt idx="46">
                  <c:v>142.191</c:v>
                </c:pt>
                <c:pt idx="47">
                  <c:v>150.73500000000001</c:v>
                </c:pt>
                <c:pt idx="48">
                  <c:v>159.941</c:v>
                </c:pt>
                <c:pt idx="49">
                  <c:v>168.721</c:v>
                </c:pt>
                <c:pt idx="50">
                  <c:v>173.779</c:v>
                </c:pt>
                <c:pt idx="51">
                  <c:v>179.191</c:v>
                </c:pt>
                <c:pt idx="52">
                  <c:v>182.92599999999999</c:v>
                </c:pt>
                <c:pt idx="53">
                  <c:v>183.441</c:v>
                </c:pt>
                <c:pt idx="54">
                  <c:v>180.08799999999999</c:v>
                </c:pt>
                <c:pt idx="55">
                  <c:v>172.32400000000001</c:v>
                </c:pt>
                <c:pt idx="56">
                  <c:v>152.13200000000001</c:v>
                </c:pt>
                <c:pt idx="57">
                  <c:v>122.971</c:v>
                </c:pt>
                <c:pt idx="58">
                  <c:v>93.117999999999995</c:v>
                </c:pt>
                <c:pt idx="59">
                  <c:v>81.25</c:v>
                </c:pt>
                <c:pt idx="60">
                  <c:v>77.058999999999997</c:v>
                </c:pt>
                <c:pt idx="61">
                  <c:v>77.647000000000006</c:v>
                </c:pt>
                <c:pt idx="62">
                  <c:v>77.352999999999994</c:v>
                </c:pt>
                <c:pt idx="63">
                  <c:v>78.191000000000003</c:v>
                </c:pt>
                <c:pt idx="64">
                  <c:v>77.558999999999997</c:v>
                </c:pt>
                <c:pt idx="65">
                  <c:v>79.75</c:v>
                </c:pt>
                <c:pt idx="66">
                  <c:v>81.382000000000005</c:v>
                </c:pt>
                <c:pt idx="67">
                  <c:v>82.897000000000006</c:v>
                </c:pt>
                <c:pt idx="68">
                  <c:v>83.352999999999994</c:v>
                </c:pt>
                <c:pt idx="69">
                  <c:v>87.897000000000006</c:v>
                </c:pt>
                <c:pt idx="70">
                  <c:v>90.602999999999994</c:v>
                </c:pt>
                <c:pt idx="71">
                  <c:v>94.5</c:v>
                </c:pt>
                <c:pt idx="72">
                  <c:v>99.132000000000005</c:v>
                </c:pt>
                <c:pt idx="73">
                  <c:v>104.574</c:v>
                </c:pt>
                <c:pt idx="74">
                  <c:v>109.971</c:v>
                </c:pt>
                <c:pt idx="75">
                  <c:v>115.985</c:v>
                </c:pt>
                <c:pt idx="76">
                  <c:v>120.176</c:v>
                </c:pt>
                <c:pt idx="77">
                  <c:v>122.985</c:v>
                </c:pt>
                <c:pt idx="78">
                  <c:v>122.706</c:v>
                </c:pt>
                <c:pt idx="79">
                  <c:v>122.441</c:v>
                </c:pt>
                <c:pt idx="80">
                  <c:v>114.66200000000001</c:v>
                </c:pt>
                <c:pt idx="81">
                  <c:v>103.39700000000001</c:v>
                </c:pt>
                <c:pt idx="82">
                  <c:v>93.147000000000006</c:v>
                </c:pt>
                <c:pt idx="83">
                  <c:v>84.706000000000003</c:v>
                </c:pt>
                <c:pt idx="84">
                  <c:v>80.558999999999997</c:v>
                </c:pt>
                <c:pt idx="85">
                  <c:v>79.058999999999997</c:v>
                </c:pt>
                <c:pt idx="86">
                  <c:v>77.587999999999994</c:v>
                </c:pt>
                <c:pt idx="87">
                  <c:v>77.75</c:v>
                </c:pt>
                <c:pt idx="88">
                  <c:v>77.234999999999999</c:v>
                </c:pt>
                <c:pt idx="89">
                  <c:v>77.721000000000004</c:v>
                </c:pt>
                <c:pt idx="90">
                  <c:v>76.647000000000006</c:v>
                </c:pt>
                <c:pt idx="91">
                  <c:v>77.117999999999995</c:v>
                </c:pt>
                <c:pt idx="92">
                  <c:v>76.102999999999994</c:v>
                </c:pt>
                <c:pt idx="93">
                  <c:v>77.778999999999996</c:v>
                </c:pt>
                <c:pt idx="94">
                  <c:v>76.837999999999994</c:v>
                </c:pt>
                <c:pt idx="95">
                  <c:v>77.602999999999994</c:v>
                </c:pt>
                <c:pt idx="96">
                  <c:v>77.662000000000006</c:v>
                </c:pt>
                <c:pt idx="97">
                  <c:v>76.691000000000003</c:v>
                </c:pt>
                <c:pt idx="98">
                  <c:v>76.867999999999995</c:v>
                </c:pt>
                <c:pt idx="99">
                  <c:v>77.721000000000004</c:v>
                </c:pt>
                <c:pt idx="100">
                  <c:v>76.823999999999998</c:v>
                </c:pt>
                <c:pt idx="101">
                  <c:v>77.852999999999994</c:v>
                </c:pt>
                <c:pt idx="102">
                  <c:v>79.015000000000001</c:v>
                </c:pt>
                <c:pt idx="103">
                  <c:v>78.176000000000002</c:v>
                </c:pt>
                <c:pt idx="104">
                  <c:v>78.087999999999994</c:v>
                </c:pt>
                <c:pt idx="105">
                  <c:v>78.015000000000001</c:v>
                </c:pt>
                <c:pt idx="106">
                  <c:v>78.528999999999996</c:v>
                </c:pt>
                <c:pt idx="107">
                  <c:v>77.941000000000003</c:v>
                </c:pt>
                <c:pt idx="108">
                  <c:v>78.058999999999997</c:v>
                </c:pt>
                <c:pt idx="109">
                  <c:v>77.602999999999994</c:v>
                </c:pt>
                <c:pt idx="110">
                  <c:v>78.956000000000003</c:v>
                </c:pt>
                <c:pt idx="111">
                  <c:v>78.837999999999994</c:v>
                </c:pt>
                <c:pt idx="112">
                  <c:v>79.676000000000002</c:v>
                </c:pt>
                <c:pt idx="113">
                  <c:v>80.028999999999996</c:v>
                </c:pt>
                <c:pt idx="114">
                  <c:v>80.691000000000003</c:v>
                </c:pt>
                <c:pt idx="115">
                  <c:v>81.543999999999997</c:v>
                </c:pt>
                <c:pt idx="116">
                  <c:v>81.793999999999997</c:v>
                </c:pt>
                <c:pt idx="117">
                  <c:v>81.765000000000001</c:v>
                </c:pt>
                <c:pt idx="118">
                  <c:v>82.882000000000005</c:v>
                </c:pt>
                <c:pt idx="119">
                  <c:v>82.015000000000001</c:v>
                </c:pt>
                <c:pt idx="120">
                  <c:v>83.397000000000006</c:v>
                </c:pt>
                <c:pt idx="121">
                  <c:v>82.308999999999997</c:v>
                </c:pt>
                <c:pt idx="122">
                  <c:v>81.015000000000001</c:v>
                </c:pt>
                <c:pt idx="123">
                  <c:v>80.102999999999994</c:v>
                </c:pt>
                <c:pt idx="124">
                  <c:v>78.765000000000001</c:v>
                </c:pt>
                <c:pt idx="125">
                  <c:v>77.043999999999997</c:v>
                </c:pt>
                <c:pt idx="126">
                  <c:v>76.471000000000004</c:v>
                </c:pt>
                <c:pt idx="127">
                  <c:v>74.573999999999998</c:v>
                </c:pt>
                <c:pt idx="128">
                  <c:v>75.293999999999997</c:v>
                </c:pt>
                <c:pt idx="129">
                  <c:v>74.147000000000006</c:v>
                </c:pt>
                <c:pt idx="130">
                  <c:v>75.471000000000004</c:v>
                </c:pt>
                <c:pt idx="131">
                  <c:v>74.793999999999997</c:v>
                </c:pt>
                <c:pt idx="132">
                  <c:v>73.793999999999997</c:v>
                </c:pt>
                <c:pt idx="133">
                  <c:v>75.043999999999997</c:v>
                </c:pt>
                <c:pt idx="134">
                  <c:v>74.015000000000001</c:v>
                </c:pt>
                <c:pt idx="135">
                  <c:v>74.206000000000003</c:v>
                </c:pt>
                <c:pt idx="136">
                  <c:v>74.632000000000005</c:v>
                </c:pt>
                <c:pt idx="137">
                  <c:v>74.132000000000005</c:v>
                </c:pt>
                <c:pt idx="138">
                  <c:v>75.278999999999996</c:v>
                </c:pt>
                <c:pt idx="139">
                  <c:v>75.015000000000001</c:v>
                </c:pt>
                <c:pt idx="140">
                  <c:v>75.75</c:v>
                </c:pt>
                <c:pt idx="141">
                  <c:v>74.837999999999994</c:v>
                </c:pt>
                <c:pt idx="142">
                  <c:v>76.352999999999994</c:v>
                </c:pt>
                <c:pt idx="143">
                  <c:v>75.926000000000002</c:v>
                </c:pt>
                <c:pt idx="144">
                  <c:v>75.543999999999997</c:v>
                </c:pt>
                <c:pt idx="145">
                  <c:v>75.808999999999997</c:v>
                </c:pt>
                <c:pt idx="146">
                  <c:v>76.75</c:v>
                </c:pt>
                <c:pt idx="147">
                  <c:v>77.278999999999996</c:v>
                </c:pt>
                <c:pt idx="148">
                  <c:v>78.015000000000001</c:v>
                </c:pt>
                <c:pt idx="149">
                  <c:v>77.926000000000002</c:v>
                </c:pt>
                <c:pt idx="150">
                  <c:v>79.191000000000003</c:v>
                </c:pt>
                <c:pt idx="151">
                  <c:v>79.456000000000003</c:v>
                </c:pt>
                <c:pt idx="152">
                  <c:v>79</c:v>
                </c:pt>
                <c:pt idx="153">
                  <c:v>78.515000000000001</c:v>
                </c:pt>
                <c:pt idx="154">
                  <c:v>78.558999999999997</c:v>
                </c:pt>
                <c:pt idx="155">
                  <c:v>78.573999999999998</c:v>
                </c:pt>
                <c:pt idx="156">
                  <c:v>78.691000000000003</c:v>
                </c:pt>
                <c:pt idx="157">
                  <c:v>76.484999999999999</c:v>
                </c:pt>
                <c:pt idx="158">
                  <c:v>76.956000000000003</c:v>
                </c:pt>
                <c:pt idx="159">
                  <c:v>76.308999999999997</c:v>
                </c:pt>
                <c:pt idx="160">
                  <c:v>75.867999999999995</c:v>
                </c:pt>
                <c:pt idx="161">
                  <c:v>73.837999999999994</c:v>
                </c:pt>
                <c:pt idx="162">
                  <c:v>74.265000000000001</c:v>
                </c:pt>
                <c:pt idx="163">
                  <c:v>74.676000000000002</c:v>
                </c:pt>
                <c:pt idx="164">
                  <c:v>74.132000000000005</c:v>
                </c:pt>
                <c:pt idx="165">
                  <c:v>73.441000000000003</c:v>
                </c:pt>
                <c:pt idx="166">
                  <c:v>72.543999999999997</c:v>
                </c:pt>
                <c:pt idx="167">
                  <c:v>74.293999999999997</c:v>
                </c:pt>
                <c:pt idx="168">
                  <c:v>73.558999999999997</c:v>
                </c:pt>
                <c:pt idx="169">
                  <c:v>72.706000000000003</c:v>
                </c:pt>
                <c:pt idx="170">
                  <c:v>72.823999999999998</c:v>
                </c:pt>
                <c:pt idx="171">
                  <c:v>73</c:v>
                </c:pt>
                <c:pt idx="172">
                  <c:v>72.706000000000003</c:v>
                </c:pt>
                <c:pt idx="173">
                  <c:v>72.647000000000006</c:v>
                </c:pt>
                <c:pt idx="174">
                  <c:v>73.75</c:v>
                </c:pt>
                <c:pt idx="175">
                  <c:v>72.162000000000006</c:v>
                </c:pt>
                <c:pt idx="176">
                  <c:v>73.426000000000002</c:v>
                </c:pt>
                <c:pt idx="177">
                  <c:v>73.352999999999994</c:v>
                </c:pt>
                <c:pt idx="178">
                  <c:v>71.176000000000002</c:v>
                </c:pt>
                <c:pt idx="179">
                  <c:v>73.528999999999996</c:v>
                </c:pt>
                <c:pt idx="180">
                  <c:v>72.471000000000004</c:v>
                </c:pt>
                <c:pt idx="181">
                  <c:v>71.808999999999997</c:v>
                </c:pt>
                <c:pt idx="182">
                  <c:v>73.132000000000005</c:v>
                </c:pt>
                <c:pt idx="183">
                  <c:v>72.471000000000004</c:v>
                </c:pt>
                <c:pt idx="184">
                  <c:v>72.984999999999999</c:v>
                </c:pt>
                <c:pt idx="185">
                  <c:v>71.706000000000003</c:v>
                </c:pt>
                <c:pt idx="186">
                  <c:v>72.043999999999997</c:v>
                </c:pt>
                <c:pt idx="187">
                  <c:v>73.441000000000003</c:v>
                </c:pt>
                <c:pt idx="188">
                  <c:v>72.632000000000005</c:v>
                </c:pt>
                <c:pt idx="189">
                  <c:v>72.617999999999995</c:v>
                </c:pt>
                <c:pt idx="190">
                  <c:v>73.058999999999997</c:v>
                </c:pt>
                <c:pt idx="191">
                  <c:v>72.337999999999994</c:v>
                </c:pt>
                <c:pt idx="192">
                  <c:v>71.058999999999997</c:v>
                </c:pt>
                <c:pt idx="193">
                  <c:v>73.337999999999994</c:v>
                </c:pt>
                <c:pt idx="194">
                  <c:v>71.956000000000003</c:v>
                </c:pt>
                <c:pt idx="195">
                  <c:v>72.573999999999998</c:v>
                </c:pt>
                <c:pt idx="196">
                  <c:v>71.587999999999994</c:v>
                </c:pt>
                <c:pt idx="197">
                  <c:v>72.191000000000003</c:v>
                </c:pt>
                <c:pt idx="198">
                  <c:v>73.176000000000002</c:v>
                </c:pt>
                <c:pt idx="199">
                  <c:v>73.087999999999994</c:v>
                </c:pt>
                <c:pt idx="200">
                  <c:v>72.793999999999997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'C'!$AB$6:$AB$206</c:f>
              <c:numCache>
                <c:formatCode>0.00</c:formatCode>
                <c:ptCount val="201"/>
                <c:pt idx="0">
                  <c:v>79.042908726208182</c:v>
                </c:pt>
                <c:pt idx="1">
                  <c:v>79.029225002221864</c:v>
                </c:pt>
                <c:pt idx="2">
                  <c:v>79.01554354912264</c:v>
                </c:pt>
                <c:pt idx="3">
                  <c:v>79.001864537691105</c:v>
                </c:pt>
                <c:pt idx="4">
                  <c:v>78.988188150512002</c:v>
                </c:pt>
                <c:pt idx="5">
                  <c:v>78.974514582660149</c:v>
                </c:pt>
                <c:pt idx="6">
                  <c:v>78.960844042408723</c:v>
                </c:pt>
                <c:pt idx="7">
                  <c:v>78.947176751957414</c:v>
                </c:pt>
                <c:pt idx="8">
                  <c:v>78.933512948177963</c:v>
                </c:pt>
                <c:pt idx="9">
                  <c:v>78.919852883373267</c:v>
                </c:pt>
                <c:pt idx="10">
                  <c:v>78.906196826046212</c:v>
                </c:pt>
                <c:pt idx="11">
                  <c:v>78.892545061673459</c:v>
                </c:pt>
                <c:pt idx="12">
                  <c:v>78.878897893481266</c:v>
                </c:pt>
                <c:pt idx="13">
                  <c:v>78.865255643230313</c:v>
                </c:pt>
                <c:pt idx="14">
                  <c:v>78.851618652056146</c:v>
                </c:pt>
                <c:pt idx="15">
                  <c:v>78.837987281564594</c:v>
                </c:pt>
                <c:pt idx="16">
                  <c:v>78.82436191591718</c:v>
                </c:pt>
                <c:pt idx="17">
                  <c:v>78.810742967439467</c:v>
                </c:pt>
                <c:pt idx="18">
                  <c:v>78.79713089402432</c:v>
                </c:pt>
                <c:pt idx="19">
                  <c:v>78.783526254056397</c:v>
                </c:pt>
                <c:pt idx="20">
                  <c:v>78.769929875116418</c:v>
                </c:pt>
                <c:pt idx="21">
                  <c:v>78.756343351831802</c:v>
                </c:pt>
                <c:pt idx="22">
                  <c:v>78.742770451881768</c:v>
                </c:pt>
                <c:pt idx="23">
                  <c:v>78.729220910211026</c:v>
                </c:pt>
                <c:pt idx="24">
                  <c:v>78.715720203173717</c:v>
                </c:pt>
                <c:pt idx="25">
                  <c:v>78.702333561773898</c:v>
                </c:pt>
                <c:pt idx="26">
                  <c:v>78.689222176909496</c:v>
                </c:pt>
                <c:pt idx="27">
                  <c:v>78.676768370747496</c:v>
                </c:pt>
                <c:pt idx="28">
                  <c:v>78.665840421098039</c:v>
                </c:pt>
                <c:pt idx="29">
                  <c:v>78.65832379637142</c:v>
                </c:pt>
                <c:pt idx="30">
                  <c:v>78.658129018594593</c:v>
                </c:pt>
                <c:pt idx="31">
                  <c:v>78.672994112203568</c:v>
                </c:pt>
                <c:pt idx="32">
                  <c:v>78.717509412408589</c:v>
                </c:pt>
                <c:pt idx="33">
                  <c:v>78.817849850046116</c:v>
                </c:pt>
                <c:pt idx="34">
                  <c:v>79.018608413590314</c:v>
                </c:pt>
                <c:pt idx="35">
                  <c:v>79.391752785288688</c:v>
                </c:pt>
                <c:pt idx="36">
                  <c:v>80.046946020576499</c:v>
                </c:pt>
                <c:pt idx="37">
                  <c:v>81.14123364799002</c:v>
                </c:pt>
                <c:pt idx="38">
                  <c:v>82.884547720537995</c:v>
                </c:pt>
                <c:pt idx="39">
                  <c:v>85.536049715681756</c:v>
                </c:pt>
                <c:pt idx="40">
                  <c:v>89.385772536251423</c:v>
                </c:pt>
                <c:pt idx="41">
                  <c:v>94.717222733759186</c:v>
                </c:pt>
                <c:pt idx="42">
                  <c:v>101.75025120634268</c:v>
                </c:pt>
                <c:pt idx="43">
                  <c:v>110.56956662748084</c:v>
                </c:pt>
                <c:pt idx="44">
                  <c:v>121.05158883584889</c:v>
                </c:pt>
                <c:pt idx="45">
                  <c:v>132.80857364342552</c:v>
                </c:pt>
                <c:pt idx="46">
                  <c:v>145.1711161351659</c:v>
                </c:pt>
                <c:pt idx="47">
                  <c:v>157.22581250957236</c:v>
                </c:pt>
                <c:pt idx="48">
                  <c:v>167.9134684834649</c:v>
                </c:pt>
                <c:pt idx="49">
                  <c:v>176.17700149940018</c:v>
                </c:pt>
                <c:pt idx="50">
                  <c:v>181.13189015605107</c:v>
                </c:pt>
                <c:pt idx="51">
                  <c:v>182.22154769069988</c:v>
                </c:pt>
                <c:pt idx="52">
                  <c:v>179.31993666188094</c:v>
                </c:pt>
                <c:pt idx="53">
                  <c:v>172.75527056669455</c:v>
                </c:pt>
                <c:pt idx="54">
                  <c:v>163.24864120446952</c:v>
                </c:pt>
                <c:pt idx="55">
                  <c:v>151.78343797783091</c:v>
                </c:pt>
                <c:pt idx="56">
                  <c:v>139.43824754237451</c:v>
                </c:pt>
                <c:pt idx="57">
                  <c:v>127.22236530525889</c:v>
                </c:pt>
                <c:pt idx="58">
                  <c:v>115.94792778935019</c:v>
                </c:pt>
                <c:pt idx="59">
                  <c:v>106.15892933510034</c:v>
                </c:pt>
                <c:pt idx="60">
                  <c:v>98.120528621443839</c:v>
                </c:pt>
                <c:pt idx="61">
                  <c:v>91.857763715071641</c:v>
                </c:pt>
                <c:pt idx="62">
                  <c:v>87.224834936188287</c:v>
                </c:pt>
                <c:pt idx="63">
                  <c:v>83.985301290660971</c:v>
                </c:pt>
                <c:pt idx="64">
                  <c:v>81.887987440737092</c:v>
                </c:pt>
                <c:pt idx="65">
                  <c:v>80.729652610471206</c:v>
                </c:pt>
                <c:pt idx="66">
                  <c:v>80.39997557987752</c:v>
                </c:pt>
                <c:pt idx="67">
                  <c:v>80.905010361781478</c:v>
                </c:pt>
                <c:pt idx="68">
                  <c:v>82.362474260492348</c:v>
                </c:pt>
                <c:pt idx="69">
                  <c:v>84.959728055703934</c:v>
                </c:pt>
                <c:pt idx="70">
                  <c:v>88.868832615986463</c:v>
                </c:pt>
                <c:pt idx="71">
                  <c:v>94.126978858339314</c:v>
                </c:pt>
                <c:pt idx="72">
                  <c:v>100.51309773181019</c:v>
                </c:pt>
                <c:pt idx="73">
                  <c:v>107.47183750584249</c:v>
                </c:pt>
                <c:pt idx="74">
                  <c:v>114.13804275109679</c:v>
                </c:pt>
                <c:pt idx="75">
                  <c:v>119.48686782533622</c:v>
                </c:pt>
                <c:pt idx="76">
                  <c:v>122.58168979309609</c:v>
                </c:pt>
                <c:pt idx="77">
                  <c:v>122.83854187756459</c:v>
                </c:pt>
                <c:pt idx="78">
                  <c:v>120.20398547290408</c:v>
                </c:pt>
                <c:pt idx="79">
                  <c:v>115.17156635652654</c:v>
                </c:pt>
                <c:pt idx="80">
                  <c:v>108.62960554958846</c:v>
                </c:pt>
                <c:pt idx="81">
                  <c:v>101.60452239259831</c:v>
                </c:pt>
                <c:pt idx="82">
                  <c:v>95.001142434567598</c:v>
                </c:pt>
                <c:pt idx="83">
                  <c:v>89.428235329361655</c:v>
                </c:pt>
                <c:pt idx="84">
                  <c:v>85.147565583379588</c:v>
                </c:pt>
                <c:pt idx="85">
                  <c:v>82.129330990940801</c:v>
                </c:pt>
                <c:pt idx="86">
                  <c:v>80.163376387792269</c:v>
                </c:pt>
                <c:pt idx="87">
                  <c:v>78.97295312207082</c:v>
                </c:pt>
                <c:pt idx="88">
                  <c:v>78.296952480812152</c:v>
                </c:pt>
                <c:pt idx="89">
                  <c:v>77.931110182197529</c:v>
                </c:pt>
                <c:pt idx="90">
                  <c:v>77.736163458243723</c:v>
                </c:pt>
                <c:pt idx="91">
                  <c:v>77.627407819848401</c:v>
                </c:pt>
                <c:pt idx="92">
                  <c:v>77.558294834085089</c:v>
                </c:pt>
                <c:pt idx="93">
                  <c:v>77.505571240798929</c:v>
                </c:pt>
                <c:pt idx="94">
                  <c:v>77.458715711449415</c:v>
                </c:pt>
                <c:pt idx="95">
                  <c:v>77.413582698217056</c:v>
                </c:pt>
                <c:pt idx="96">
                  <c:v>77.369089582942777</c:v>
                </c:pt>
                <c:pt idx="97">
                  <c:v>77.325750903238173</c:v>
                </c:pt>
                <c:pt idx="98">
                  <c:v>77.28520879086463</c:v>
                </c:pt>
                <c:pt idx="99">
                  <c:v>77.250260662401089</c:v>
                </c:pt>
                <c:pt idx="100">
                  <c:v>77.225116255134921</c:v>
                </c:pt>
                <c:pt idx="101">
                  <c:v>77.215725466584018</c:v>
                </c:pt>
                <c:pt idx="102">
                  <c:v>77.230045746879469</c:v>
                </c:pt>
                <c:pt idx="103">
                  <c:v>77.278104629320296</c:v>
                </c:pt>
                <c:pt idx="104">
                  <c:v>77.371694252364591</c:v>
                </c:pt>
                <c:pt idx="105">
                  <c:v>77.523539728543142</c:v>
                </c:pt>
                <c:pt idx="106">
                  <c:v>77.745835524725777</c:v>
                </c:pt>
                <c:pt idx="107">
                  <c:v>78.048156782374619</c:v>
                </c:pt>
                <c:pt idx="108">
                  <c:v>78.434920905806081</c:v>
                </c:pt>
                <c:pt idx="109">
                  <c:v>78.902769940913871</c:v>
                </c:pt>
                <c:pt idx="110">
                  <c:v>79.438413903685898</c:v>
                </c:pt>
                <c:pt idx="111">
                  <c:v>80.01755405928327</c:v>
                </c:pt>
                <c:pt idx="112">
                  <c:v>80.605435560130871</c:v>
                </c:pt>
                <c:pt idx="113">
                  <c:v>81.159335726978625</c:v>
                </c:pt>
                <c:pt idx="114">
                  <c:v>81.632904794972049</c:v>
                </c:pt>
                <c:pt idx="115">
                  <c:v>81.981823826797481</c:v>
                </c:pt>
                <c:pt idx="116">
                  <c:v>82.169852439640252</c:v>
                </c:pt>
                <c:pt idx="117">
                  <c:v>82.174132121565208</c:v>
                </c:pt>
                <c:pt idx="118">
                  <c:v>81.988672605089619</c:v>
                </c:pt>
                <c:pt idx="119">
                  <c:v>81.625286195932802</c:v>
                </c:pt>
                <c:pt idx="120">
                  <c:v>81.111769632082684</c:v>
                </c:pt>
                <c:pt idx="121">
                  <c:v>80.48772245178732</c:v>
                </c:pt>
                <c:pt idx="122">
                  <c:v>79.798874380916615</c:v>
                </c:pt>
                <c:pt idx="123">
                  <c:v>79.091046174245079</c:v>
                </c:pt>
                <c:pt idx="124">
                  <c:v>78.404837301499001</c:v>
                </c:pt>
                <c:pt idx="125">
                  <c:v>77.771854458516188</c:v>
                </c:pt>
                <c:pt idx="126">
                  <c:v>77.212868803409847</c:v>
                </c:pt>
                <c:pt idx="127">
                  <c:v>76.737846313688209</c:v>
                </c:pt>
                <c:pt idx="128">
                  <c:v>76.347448122406689</c:v>
                </c:pt>
                <c:pt idx="129">
                  <c:v>76.035412444969978</c:v>
                </c:pt>
                <c:pt idx="130">
                  <c:v>75.791215853339864</c:v>
                </c:pt>
                <c:pt idx="131">
                  <c:v>75.602531245506583</c:v>
                </c:pt>
                <c:pt idx="132">
                  <c:v>75.457190294120579</c:v>
                </c:pt>
                <c:pt idx="133">
                  <c:v>75.344556031616506</c:v>
                </c:pt>
                <c:pt idx="134">
                  <c:v>75.256369082812014</c:v>
                </c:pt>
                <c:pt idx="135">
                  <c:v>75.187223516142851</c:v>
                </c:pt>
                <c:pt idx="136">
                  <c:v>75.134849222986915</c:v>
                </c:pt>
                <c:pt idx="137">
                  <c:v>75.100333417521298</c:v>
                </c:pt>
                <c:pt idx="138">
                  <c:v>75.088317576095079</c:v>
                </c:pt>
                <c:pt idx="139">
                  <c:v>75.107077776892879</c:v>
                </c:pt>
                <c:pt idx="140">
                  <c:v>75.168266399825342</c:v>
                </c:pt>
                <c:pt idx="141">
                  <c:v>75.286006303825374</c:v>
                </c:pt>
                <c:pt idx="142">
                  <c:v>75.475040427789025</c:v>
                </c:pt>
                <c:pt idx="143">
                  <c:v>75.747799562446517</c:v>
                </c:pt>
                <c:pt idx="144">
                  <c:v>76.11057246188274</c:v>
                </c:pt>
                <c:pt idx="145">
                  <c:v>76.559392679535605</c:v>
                </c:pt>
                <c:pt idx="146">
                  <c:v>77.076663905451213</c:v>
                </c:pt>
                <c:pt idx="147">
                  <c:v>77.629745396508454</c:v>
                </c:pt>
                <c:pt idx="148">
                  <c:v>78.172541956053394</c:v>
                </c:pt>
                <c:pt idx="149">
                  <c:v>78.650525516737389</c:v>
                </c:pt>
                <c:pt idx="150">
                  <c:v>79.008669333371543</c:v>
                </c:pt>
                <c:pt idx="151">
                  <c:v>79.200787409877591</c:v>
                </c:pt>
                <c:pt idx="152">
                  <c:v>79.198111665323765</c:v>
                </c:pt>
                <c:pt idx="153">
                  <c:v>78.994908588318154</c:v>
                </c:pt>
                <c:pt idx="154">
                  <c:v>78.609619939617133</c:v>
                </c:pt>
                <c:pt idx="155">
                  <c:v>78.081213548447565</c:v>
                </c:pt>
                <c:pt idx="156">
                  <c:v>77.461741302679258</c:v>
                </c:pt>
                <c:pt idx="157">
                  <c:v>76.80706678880739</c:v>
                </c:pt>
                <c:pt idx="158">
                  <c:v>76.16803398334288</c:v>
                </c:pt>
                <c:pt idx="159">
                  <c:v>75.583954972991535</c:v>
                </c:pt>
                <c:pt idx="160">
                  <c:v>75.079413347307948</c:v>
                </c:pt>
                <c:pt idx="161">
                  <c:v>74.664369369972107</c:v>
                </c:pt>
                <c:pt idx="162">
                  <c:v>74.336755157814096</c:v>
                </c:pt>
                <c:pt idx="163">
                  <c:v>74.08636150631618</c:v>
                </c:pt>
                <c:pt idx="164">
                  <c:v>73.898855789915714</c:v>
                </c:pt>
                <c:pt idx="165">
                  <c:v>73.759101840856644</c:v>
                </c:pt>
                <c:pt idx="166">
                  <c:v>73.653390440967343</c:v>
                </c:pt>
                <c:pt idx="167">
                  <c:v>73.570572227219969</c:v>
                </c:pt>
                <c:pt idx="168">
                  <c:v>73.502325774778754</c:v>
                </c:pt>
                <c:pt idx="169">
                  <c:v>73.442881196714069</c:v>
                </c:pt>
                <c:pt idx="170">
                  <c:v>73.388493284980299</c:v>
                </c:pt>
                <c:pt idx="171">
                  <c:v>73.33687452785145</c:v>
                </c:pt>
                <c:pt idx="172">
                  <c:v>73.286705316751792</c:v>
                </c:pt>
                <c:pt idx="173">
                  <c:v>73.237264586318133</c:v>
                </c:pt>
                <c:pt idx="174">
                  <c:v>73.188178195525026</c:v>
                </c:pt>
                <c:pt idx="175">
                  <c:v>73.139261322754678</c:v>
                </c:pt>
                <c:pt idx="176">
                  <c:v>73.090426741668907</c:v>
                </c:pt>
                <c:pt idx="177">
                  <c:v>73.04163488127422</c:v>
                </c:pt>
                <c:pt idx="178">
                  <c:v>72.992868267894664</c:v>
                </c:pt>
                <c:pt idx="179">
                  <c:v>72.944119187138483</c:v>
                </c:pt>
                <c:pt idx="180">
                  <c:v>72.895384050031765</c:v>
                </c:pt>
                <c:pt idx="181">
                  <c:v>72.846660953691611</c:v>
                </c:pt>
                <c:pt idx="182">
                  <c:v>72.797948677175626</c:v>
                </c:pt>
                <c:pt idx="183">
                  <c:v>72.749246286868328</c:v>
                </c:pt>
                <c:pt idx="184">
                  <c:v>72.700552987166617</c:v>
                </c:pt>
                <c:pt idx="185">
                  <c:v>72.651868064930255</c:v>
                </c:pt>
                <c:pt idx="186">
                  <c:v>72.603190868097315</c:v>
                </c:pt>
                <c:pt idx="187">
                  <c:v>72.554520796256384</c:v>
                </c:pt>
                <c:pt idx="188">
                  <c:v>72.505857295318535</c:v>
                </c:pt>
                <c:pt idx="189">
                  <c:v>72.457199853641356</c:v>
                </c:pt>
                <c:pt idx="190">
                  <c:v>72.408547998749057</c:v>
                </c:pt>
                <c:pt idx="191">
                  <c:v>72.359901294378673</c:v>
                </c:pt>
                <c:pt idx="192">
                  <c:v>72.311259337762664</c:v>
                </c:pt>
                <c:pt idx="193">
                  <c:v>72.262621757114573</c:v>
                </c:pt>
                <c:pt idx="194">
                  <c:v>72.213988209298279</c:v>
                </c:pt>
                <c:pt idx="195">
                  <c:v>72.165358377667459</c:v>
                </c:pt>
                <c:pt idx="196">
                  <c:v>72.116731970062943</c:v>
                </c:pt>
                <c:pt idx="197">
                  <c:v>72.068108716957113</c:v>
                </c:pt>
                <c:pt idx="198">
                  <c:v>72.019488369735001</c:v>
                </c:pt>
                <c:pt idx="199">
                  <c:v>71.97087069910215</c:v>
                </c:pt>
                <c:pt idx="200">
                  <c:v>71.922255493610777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'C'!$BF$6:$BF$206</c:f>
              <c:numCache>
                <c:formatCode>General</c:formatCode>
                <c:ptCount val="201"/>
                <c:pt idx="0">
                  <c:v>79.042908726208182</c:v>
                </c:pt>
                <c:pt idx="1">
                  <c:v>79.029225002221864</c:v>
                </c:pt>
                <c:pt idx="2">
                  <c:v>79.01554354912264</c:v>
                </c:pt>
                <c:pt idx="3">
                  <c:v>79.001864537691105</c:v>
                </c:pt>
                <c:pt idx="4">
                  <c:v>78.988188150512002</c:v>
                </c:pt>
                <c:pt idx="5">
                  <c:v>78.974514582660149</c:v>
                </c:pt>
                <c:pt idx="6">
                  <c:v>78.960844042408723</c:v>
                </c:pt>
                <c:pt idx="7">
                  <c:v>78.947176751957414</c:v>
                </c:pt>
                <c:pt idx="8">
                  <c:v>78.933512948177921</c:v>
                </c:pt>
                <c:pt idx="9">
                  <c:v>78.919852883373068</c:v>
                </c:pt>
                <c:pt idx="10">
                  <c:v>78.90619682604526</c:v>
                </c:pt>
                <c:pt idx="11">
                  <c:v>78.892545061668869</c:v>
                </c:pt>
                <c:pt idx="12">
                  <c:v>78.878897893460163</c:v>
                </c:pt>
                <c:pt idx="13">
                  <c:v>78.865255643136862</c:v>
                </c:pt>
                <c:pt idx="14">
                  <c:v>78.8516186516581</c:v>
                </c:pt>
                <c:pt idx="15">
                  <c:v>78.837987279933742</c:v>
                </c:pt>
                <c:pt idx="16">
                  <c:v>78.824361909490264</c:v>
                </c:pt>
                <c:pt idx="17">
                  <c:v>78.810742943077742</c:v>
                </c:pt>
                <c:pt idx="18">
                  <c:v>78.797130805200538</c:v>
                </c:pt>
                <c:pt idx="19">
                  <c:v>78.783525942550725</c:v>
                </c:pt>
                <c:pt idx="20">
                  <c:v>78.769928824320772</c:v>
                </c:pt>
                <c:pt idx="21">
                  <c:v>78.75633994236739</c:v>
                </c:pt>
                <c:pt idx="22">
                  <c:v>78.742759811195114</c:v>
                </c:pt>
                <c:pt idx="23">
                  <c:v>78.729188967722948</c:v>
                </c:pt>
                <c:pt idx="24">
                  <c:v>78.715627970791871</c:v>
                </c:pt>
                <c:pt idx="25">
                  <c:v>78.702077400365511</c:v>
                </c:pt>
                <c:pt idx="26">
                  <c:v>78.688537856368995</c:v>
                </c:pt>
                <c:pt idx="27">
                  <c:v>78.675009957103441</c:v>
                </c:pt>
                <c:pt idx="28">
                  <c:v>78.661494337165195</c:v>
                </c:pt>
                <c:pt idx="29">
                  <c:v>78.647991644788831</c:v>
                </c:pt>
                <c:pt idx="30">
                  <c:v>78.634502538522796</c:v>
                </c:pt>
                <c:pt idx="31">
                  <c:v>78.621027683133747</c:v>
                </c:pt>
                <c:pt idx="32">
                  <c:v>78.607567744623182</c:v>
                </c:pt>
                <c:pt idx="33">
                  <c:v>78.594123384224204</c:v>
                </c:pt>
                <c:pt idx="34">
                  <c:v>78.58069525123031</c:v>
                </c:pt>
                <c:pt idx="35">
                  <c:v>78.567283974489683</c:v>
                </c:pt>
                <c:pt idx="36">
                  <c:v>78.553890152378301</c:v>
                </c:pt>
                <c:pt idx="37">
                  <c:v>78.540514341042709</c:v>
                </c:pt>
                <c:pt idx="38">
                  <c:v>78.527157040679597</c:v>
                </c:pt>
                <c:pt idx="39">
                  <c:v>78.513818679592347</c:v>
                </c:pt>
                <c:pt idx="40">
                  <c:v>78.500499595735846</c:v>
                </c:pt>
                <c:pt idx="41">
                  <c:v>78.48720001542992</c:v>
                </c:pt>
                <c:pt idx="42">
                  <c:v>78.473920028887832</c:v>
                </c:pt>
                <c:pt idx="43">
                  <c:v>78.460659562170903</c:v>
                </c:pt>
                <c:pt idx="44">
                  <c:v>78.447418345141813</c:v>
                </c:pt>
                <c:pt idx="45">
                  <c:v>78.434195874949765</c:v>
                </c:pt>
                <c:pt idx="46">
                  <c:v>78.420991374539241</c:v>
                </c:pt>
                <c:pt idx="47">
                  <c:v>78.407803745632066</c:v>
                </c:pt>
                <c:pt idx="48">
                  <c:v>78.394631515590262</c:v>
                </c:pt>
                <c:pt idx="49">
                  <c:v>78.381472777526412</c:v>
                </c:pt>
                <c:pt idx="50">
                  <c:v>78.368325122989432</c:v>
                </c:pt>
                <c:pt idx="51">
                  <c:v>78.355185566519779</c:v>
                </c:pt>
                <c:pt idx="52">
                  <c:v>78.342050461340406</c:v>
                </c:pt>
                <c:pt idx="53">
                  <c:v>78.328915405432582</c:v>
                </c:pt>
                <c:pt idx="54">
                  <c:v>78.315775137240394</c:v>
                </c:pt>
                <c:pt idx="55">
                  <c:v>78.302623420261511</c:v>
                </c:pt>
                <c:pt idx="56">
                  <c:v>78.289452915817932</c:v>
                </c:pt>
                <c:pt idx="57">
                  <c:v>78.27625504336514</c:v>
                </c:pt>
                <c:pt idx="58">
                  <c:v>78.263019827801159</c:v>
                </c:pt>
                <c:pt idx="59">
                  <c:v>78.249735733383048</c:v>
                </c:pt>
                <c:pt idx="60">
                  <c:v>78.236389484061277</c:v>
                </c:pt>
                <c:pt idx="61">
                  <c:v>78.222965870309935</c:v>
                </c:pt>
                <c:pt idx="62">
                  <c:v>78.209447542875552</c:v>
                </c:pt>
                <c:pt idx="63">
                  <c:v>78.195814794303658</c:v>
                </c:pt>
                <c:pt idx="64">
                  <c:v>78.182045329639607</c:v>
                </c:pt>
                <c:pt idx="65">
                  <c:v>78.168114028354566</c:v>
                </c:pt>
                <c:pt idx="66">
                  <c:v>78.153992700327478</c:v>
                </c:pt>
                <c:pt idx="67">
                  <c:v>78.139649839629669</c:v>
                </c:pt>
                <c:pt idx="68">
                  <c:v>78.12505038091291</c:v>
                </c:pt>
                <c:pt idx="69">
                  <c:v>78.110155464395135</c:v>
                </c:pt>
                <c:pt idx="70">
                  <c:v>78.094922216755819</c:v>
                </c:pt>
                <c:pt idx="71">
                  <c:v>78.079303556677473</c:v>
                </c:pt>
                <c:pt idx="72">
                  <c:v>78.063248035258653</c:v>
                </c:pt>
                <c:pt idx="73">
                  <c:v>78.046699723026379</c:v>
                </c:pt>
                <c:pt idx="74">
                  <c:v>78.029598156710762</c:v>
                </c:pt>
                <c:pt idx="75">
                  <c:v>78.011878360215292</c:v>
                </c:pt>
                <c:pt idx="76">
                  <c:v>77.993470955194709</c:v>
                </c:pt>
                <c:pt idx="77">
                  <c:v>77.974302377188621</c:v>
                </c:pt>
                <c:pt idx="78">
                  <c:v>77.954295213187251</c:v>
                </c:pt>
                <c:pt idx="79">
                  <c:v>77.93336867563454</c:v>
                </c:pt>
                <c:pt idx="80">
                  <c:v>77.911439226027255</c:v>
                </c:pt>
                <c:pt idx="81">
                  <c:v>77.888421358268275</c:v>
                </c:pt>
                <c:pt idx="82">
                  <c:v>77.864228547652473</c:v>
                </c:pt>
                <c:pt idx="83">
                  <c:v>77.838774365727303</c:v>
                </c:pt>
                <c:pt idx="84">
                  <c:v>77.811973754304603</c:v>
                </c:pt>
                <c:pt idx="85">
                  <c:v>77.783744443739693</c:v>
                </c:pt>
                <c:pt idx="86">
                  <c:v>77.754008491523777</c:v>
                </c:pt>
                <c:pt idx="87">
                  <c:v>77.722693907688935</c:v>
                </c:pt>
                <c:pt idx="88">
                  <c:v>77.689736324091754</c:v>
                </c:pt>
                <c:pt idx="89">
                  <c:v>77.655080656037896</c:v>
                </c:pt>
                <c:pt idx="90">
                  <c:v>77.618682697739146</c:v>
                </c:pt>
                <c:pt idx="91">
                  <c:v>77.580510588571656</c:v>
                </c:pt>
                <c:pt idx="92">
                  <c:v>77.540546085776299</c:v>
                </c:pt>
                <c:pt idx="93">
                  <c:v>77.49878558168129</c:v>
                </c:pt>
                <c:pt idx="94">
                  <c:v>77.455240810045538</c:v>
                </c:pt>
                <c:pt idx="95">
                  <c:v>77.409939196682103</c:v>
                </c:pt>
                <c:pt idx="96">
                  <c:v>77.362923823708257</c:v>
                </c:pt>
                <c:pt idx="97">
                  <c:v>77.314252993777146</c:v>
                </c:pt>
                <c:pt idx="98">
                  <c:v>77.263999399341344</c:v>
                </c:pt>
                <c:pt idx="99">
                  <c:v>77.212248921022137</c:v>
                </c:pt>
                <c:pt idx="100">
                  <c:v>77.159099097058984</c:v>
                </c:pt>
                <c:pt idx="101">
                  <c:v>77.104657321216308</c:v>
                </c:pt>
                <c:pt idx="102">
                  <c:v>77.049038838278136</c:v>
                </c:pt>
                <c:pt idx="103">
                  <c:v>76.992364613563254</c:v>
                </c:pt>
                <c:pt idx="104">
                  <c:v>76.93475915537158</c:v>
                </c:pt>
                <c:pt idx="105">
                  <c:v>76.876348367004084</c:v>
                </c:pt>
                <c:pt idx="106">
                  <c:v>76.817257498470866</c:v>
                </c:pt>
                <c:pt idx="107">
                  <c:v>76.757609258033952</c:v>
                </c:pt>
                <c:pt idx="108">
                  <c:v>76.697522131353409</c:v>
                </c:pt>
                <c:pt idx="109">
                  <c:v>76.637108942330457</c:v>
                </c:pt>
                <c:pt idx="110">
                  <c:v>76.576475675850588</c:v>
                </c:pt>
                <c:pt idx="111">
                  <c:v>76.515720569465742</c:v>
                </c:pt>
                <c:pt idx="112">
                  <c:v>76.454933469357357</c:v>
                </c:pt>
                <c:pt idx="113">
                  <c:v>76.394195436199823</c:v>
                </c:pt>
                <c:pt idx="114">
                  <c:v>76.333578579058809</c:v>
                </c:pt>
                <c:pt idx="115">
                  <c:v>76.273146090268767</c:v>
                </c:pt>
                <c:pt idx="116">
                  <c:v>76.212952451211152</c:v>
                </c:pt>
                <c:pt idx="117">
                  <c:v>76.153043777815469</c:v>
                </c:pt>
                <c:pt idx="118">
                  <c:v>76.093458275100204</c:v>
                </c:pt>
                <c:pt idx="119">
                  <c:v>76.034226771802281</c:v>
                </c:pt>
                <c:pt idx="120">
                  <c:v>75.975373308755181</c:v>
                </c:pt>
                <c:pt idx="121">
                  <c:v>75.916915757839462</c:v>
                </c:pt>
                <c:pt idx="122">
                  <c:v>75.858866451762481</c:v>
                </c:pt>
                <c:pt idx="123">
                  <c:v>75.801232808399448</c:v>
                </c:pt>
                <c:pt idx="124">
                  <c:v>75.744017936769623</c:v>
                </c:pt>
                <c:pt idx="125">
                  <c:v>75.687221214809867</c:v>
                </c:pt>
                <c:pt idx="126">
                  <c:v>75.630838831864807</c:v>
                </c:pt>
                <c:pt idx="127">
                  <c:v>75.574864291200825</c:v>
                </c:pt>
                <c:pt idx="128">
                  <c:v>75.51928886985884</c:v>
                </c:pt>
                <c:pt idx="129">
                  <c:v>75.464102034802238</c:v>
                </c:pt>
                <c:pt idx="130">
                  <c:v>75.409291815615546</c:v>
                </c:pt>
                <c:pt idx="131">
                  <c:v>75.354845135003458</c:v>
                </c:pt>
                <c:pt idx="132">
                  <c:v>75.300748099068201</c:v>
                </c:pt>
                <c:pt idx="133">
                  <c:v>75.246986249845506</c:v>
                </c:pt>
                <c:pt idx="134">
                  <c:v>75.193544782895799</c:v>
                </c:pt>
                <c:pt idx="135">
                  <c:v>75.140408732914111</c:v>
                </c:pt>
                <c:pt idx="136">
                  <c:v>75.087563130371265</c:v>
                </c:pt>
                <c:pt idx="137">
                  <c:v>75.034993132157993</c:v>
                </c:pt>
                <c:pt idx="138">
                  <c:v>74.982684129098985</c:v>
                </c:pt>
                <c:pt idx="139">
                  <c:v>74.930621833051262</c:v>
                </c:pt>
                <c:pt idx="140">
                  <c:v>74.878792346120633</c:v>
                </c:pt>
                <c:pt idx="141">
                  <c:v>74.827182214331202</c:v>
                </c:pt>
                <c:pt idx="142">
                  <c:v>74.775778467878183</c:v>
                </c:pt>
                <c:pt idx="143">
                  <c:v>74.72456864988753</c:v>
                </c:pt>
                <c:pt idx="144">
                  <c:v>74.67354083540728</c:v>
                </c:pt>
                <c:pt idx="145">
                  <c:v>74.622683642164361</c:v>
                </c:pt>
                <c:pt idx="146">
                  <c:v>74.571986234441695</c:v>
                </c:pt>
                <c:pt idx="147">
                  <c:v>74.521438321265578</c:v>
                </c:pt>
                <c:pt idx="148">
                  <c:v>74.471030149941015</c:v>
                </c:pt>
                <c:pt idx="149">
                  <c:v>74.420752495835984</c:v>
                </c:pt>
                <c:pt idx="150">
                  <c:v>74.370596649191214</c:v>
                </c:pt>
                <c:pt idx="151">
                  <c:v>74.32055439962194</c:v>
                </c:pt>
                <c:pt idx="152">
                  <c:v>74.2706180188801</c:v>
                </c:pt>
                <c:pt idx="153">
                  <c:v>74.220780242358288</c:v>
                </c:pt>
                <c:pt idx="154">
                  <c:v>74.171034249741638</c:v>
                </c:pt>
                <c:pt idx="155">
                  <c:v>74.121373645146278</c:v>
                </c:pt>
                <c:pt idx="156">
                  <c:v>74.071792437026332</c:v>
                </c:pt>
                <c:pt idx="157">
                  <c:v>74.022285018080623</c:v>
                </c:pt>
                <c:pt idx="158">
                  <c:v>73.972846145347859</c:v>
                </c:pt>
                <c:pt idx="159">
                  <c:v>73.92347092064098</c:v>
                </c:pt>
                <c:pt idx="160">
                  <c:v>73.874154771441411</c:v>
                </c:pt>
                <c:pt idx="161">
                  <c:v>73.824893432345348</c:v>
                </c:pt>
                <c:pt idx="162">
                  <c:v>73.775682927132806</c:v>
                </c:pt>
                <c:pt idx="163">
                  <c:v>73.72651955150998</c:v>
                </c:pt>
                <c:pt idx="164">
                  <c:v>73.677399856560555</c:v>
                </c:pt>
                <c:pt idx="165">
                  <c:v>73.628320632927057</c:v>
                </c:pt>
                <c:pt idx="166">
                  <c:v>73.579278895732898</c:v>
                </c:pt>
                <c:pt idx="167">
                  <c:v>73.530271870247347</c:v>
                </c:pt>
                <c:pt idx="168">
                  <c:v>73.481296978286736</c:v>
                </c:pt>
                <c:pt idx="169">
                  <c:v>73.43235182534103</c:v>
                </c:pt>
                <c:pt idx="170">
                  <c:v>73.383434188409169</c:v>
                </c:pt>
                <c:pt idx="171">
                  <c:v>73.334542004523058</c:v>
                </c:pt>
                <c:pt idx="172">
                  <c:v>73.285673359938272</c:v>
                </c:pt>
                <c:pt idx="173">
                  <c:v>73.236826479965941</c:v>
                </c:pt>
                <c:pt idx="174">
                  <c:v>73.187999719420674</c:v>
                </c:pt>
                <c:pt idx="175">
                  <c:v>73.139191553657028</c:v>
                </c:pt>
                <c:pt idx="176">
                  <c:v>73.090400570167688</c:v>
                </c:pt>
                <c:pt idx="177">
                  <c:v>73.041625460715437</c:v>
                </c:pt>
                <c:pt idx="178">
                  <c:v>72.992865013972249</c:v>
                </c:pt>
                <c:pt idx="179">
                  <c:v>72.944118108638293</c:v>
                </c:pt>
                <c:pt idx="180">
                  <c:v>72.895383707014673</c:v>
                </c:pt>
                <c:pt idx="181">
                  <c:v>72.846660849004365</c:v>
                </c:pt>
                <c:pt idx="182">
                  <c:v>72.797948646516886</c:v>
                </c:pt>
                <c:pt idx="183">
                  <c:v>72.7492462782525</c:v>
                </c:pt>
                <c:pt idx="184">
                  <c:v>72.700552984843227</c:v>
                </c:pt>
                <c:pt idx="185">
                  <c:v>72.651868064329037</c:v>
                </c:pt>
                <c:pt idx="186">
                  <c:v>72.60319086794803</c:v>
                </c:pt>
                <c:pt idx="187">
                  <c:v>72.554520796220814</c:v>
                </c:pt>
                <c:pt idx="188">
                  <c:v>72.505857295310406</c:v>
                </c:pt>
                <c:pt idx="189">
                  <c:v>72.457199853639565</c:v>
                </c:pt>
                <c:pt idx="190">
                  <c:v>72.408547998748688</c:v>
                </c:pt>
                <c:pt idx="191">
                  <c:v>72.359901294378602</c:v>
                </c:pt>
                <c:pt idx="192">
                  <c:v>72.31125933776265</c:v>
                </c:pt>
                <c:pt idx="193">
                  <c:v>72.262621757114573</c:v>
                </c:pt>
                <c:pt idx="194">
                  <c:v>72.213988209298279</c:v>
                </c:pt>
                <c:pt idx="195">
                  <c:v>72.165358377667459</c:v>
                </c:pt>
                <c:pt idx="196">
                  <c:v>72.116731970062943</c:v>
                </c:pt>
                <c:pt idx="197">
                  <c:v>72.068108716957113</c:v>
                </c:pt>
                <c:pt idx="198">
                  <c:v>72.019488369735001</c:v>
                </c:pt>
                <c:pt idx="199">
                  <c:v>71.97087069910215</c:v>
                </c:pt>
                <c:pt idx="200">
                  <c:v>71.922255493610777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140960"/>
        <c:axId val="491141352"/>
      </c:scatterChart>
      <c:valAx>
        <c:axId val="4911409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1141352"/>
        <c:crosses val="autoZero"/>
        <c:crossBetween val="midCat"/>
      </c:valAx>
      <c:valAx>
        <c:axId val="491141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11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'C'!$N$6:$N$206</c:f>
              <c:numCache>
                <c:formatCode>General</c:formatCode>
                <c:ptCount val="201"/>
                <c:pt idx="0">
                  <c:v>67.308800000000005</c:v>
                </c:pt>
                <c:pt idx="1">
                  <c:v>67.397099999999995</c:v>
                </c:pt>
                <c:pt idx="2">
                  <c:v>68.691199999999995</c:v>
                </c:pt>
                <c:pt idx="3">
                  <c:v>69.088200000000001</c:v>
                </c:pt>
                <c:pt idx="4">
                  <c:v>68.102900000000005</c:v>
                </c:pt>
                <c:pt idx="5">
                  <c:v>67.867599999999996</c:v>
                </c:pt>
                <c:pt idx="6">
                  <c:v>68.102900000000005</c:v>
                </c:pt>
                <c:pt idx="7">
                  <c:v>66.9559</c:v>
                </c:pt>
                <c:pt idx="8">
                  <c:v>67.573499999999996</c:v>
                </c:pt>
                <c:pt idx="9">
                  <c:v>67.75</c:v>
                </c:pt>
                <c:pt idx="10">
                  <c:v>68.132400000000004</c:v>
                </c:pt>
                <c:pt idx="11">
                  <c:v>68.4559</c:v>
                </c:pt>
                <c:pt idx="12">
                  <c:v>67.441199999999995</c:v>
                </c:pt>
                <c:pt idx="13">
                  <c:v>68.5441</c:v>
                </c:pt>
                <c:pt idx="14">
                  <c:v>68.2941</c:v>
                </c:pt>
                <c:pt idx="15">
                  <c:v>68.588200000000001</c:v>
                </c:pt>
                <c:pt idx="16">
                  <c:v>68.367599999999996</c:v>
                </c:pt>
                <c:pt idx="17">
                  <c:v>70.588200000000001</c:v>
                </c:pt>
                <c:pt idx="18">
                  <c:v>68.161799999999999</c:v>
                </c:pt>
                <c:pt idx="19">
                  <c:v>68.779399999999995</c:v>
                </c:pt>
                <c:pt idx="20">
                  <c:v>68.911799999999999</c:v>
                </c:pt>
                <c:pt idx="21">
                  <c:v>69.088200000000001</c:v>
                </c:pt>
                <c:pt idx="22">
                  <c:v>70.235299999999995</c:v>
                </c:pt>
                <c:pt idx="23">
                  <c:v>69.132400000000004</c:v>
                </c:pt>
                <c:pt idx="24">
                  <c:v>70.161799999999999</c:v>
                </c:pt>
                <c:pt idx="25">
                  <c:v>69.764700000000005</c:v>
                </c:pt>
                <c:pt idx="26">
                  <c:v>71.7059</c:v>
                </c:pt>
                <c:pt idx="27">
                  <c:v>70.132400000000004</c:v>
                </c:pt>
                <c:pt idx="28">
                  <c:v>70.220600000000005</c:v>
                </c:pt>
                <c:pt idx="29">
                  <c:v>69.647099999999995</c:v>
                </c:pt>
                <c:pt idx="30">
                  <c:v>70.926500000000004</c:v>
                </c:pt>
                <c:pt idx="31">
                  <c:v>70.573499999999996</c:v>
                </c:pt>
                <c:pt idx="32">
                  <c:v>71.264700000000005</c:v>
                </c:pt>
                <c:pt idx="33">
                  <c:v>71.5441</c:v>
                </c:pt>
                <c:pt idx="34">
                  <c:v>71.882400000000004</c:v>
                </c:pt>
                <c:pt idx="35">
                  <c:v>73.426500000000004</c:v>
                </c:pt>
                <c:pt idx="36">
                  <c:v>74.147099999999995</c:v>
                </c:pt>
                <c:pt idx="37">
                  <c:v>75.764700000000005</c:v>
                </c:pt>
                <c:pt idx="38">
                  <c:v>77.823499999999996</c:v>
                </c:pt>
                <c:pt idx="39">
                  <c:v>80.176500000000004</c:v>
                </c:pt>
                <c:pt idx="40">
                  <c:v>83.867599999999996</c:v>
                </c:pt>
                <c:pt idx="41">
                  <c:v>89.147099999999995</c:v>
                </c:pt>
                <c:pt idx="42">
                  <c:v>93.720600000000005</c:v>
                </c:pt>
                <c:pt idx="43">
                  <c:v>99.147099999999995</c:v>
                </c:pt>
                <c:pt idx="44">
                  <c:v>105.75</c:v>
                </c:pt>
                <c:pt idx="45">
                  <c:v>112.35290000000001</c:v>
                </c:pt>
                <c:pt idx="46">
                  <c:v>119.2794</c:v>
                </c:pt>
                <c:pt idx="47">
                  <c:v>127.4265</c:v>
                </c:pt>
                <c:pt idx="48">
                  <c:v>135.22059999999999</c:v>
                </c:pt>
                <c:pt idx="49">
                  <c:v>139.9265</c:v>
                </c:pt>
                <c:pt idx="50">
                  <c:v>147.3235</c:v>
                </c:pt>
                <c:pt idx="51">
                  <c:v>153.7353</c:v>
                </c:pt>
                <c:pt idx="52">
                  <c:v>156.80879999999999</c:v>
                </c:pt>
                <c:pt idx="53">
                  <c:v>159.35290000000001</c:v>
                </c:pt>
                <c:pt idx="54">
                  <c:v>158.45590000000001</c:v>
                </c:pt>
                <c:pt idx="55">
                  <c:v>156.2647</c:v>
                </c:pt>
                <c:pt idx="56">
                  <c:v>149.95590000000001</c:v>
                </c:pt>
                <c:pt idx="57">
                  <c:v>134.6765</c:v>
                </c:pt>
                <c:pt idx="58">
                  <c:v>113.05880000000001</c:v>
                </c:pt>
                <c:pt idx="59">
                  <c:v>86.632400000000004</c:v>
                </c:pt>
                <c:pt idx="60">
                  <c:v>74.558800000000005</c:v>
                </c:pt>
                <c:pt idx="61">
                  <c:v>68.75</c:v>
                </c:pt>
                <c:pt idx="62">
                  <c:v>69.4559</c:v>
                </c:pt>
                <c:pt idx="63">
                  <c:v>68.264700000000005</c:v>
                </c:pt>
                <c:pt idx="64">
                  <c:v>69.691199999999995</c:v>
                </c:pt>
                <c:pt idx="65">
                  <c:v>69.132400000000004</c:v>
                </c:pt>
                <c:pt idx="66">
                  <c:v>70.0441</c:v>
                </c:pt>
                <c:pt idx="67">
                  <c:v>72.808800000000005</c:v>
                </c:pt>
                <c:pt idx="68">
                  <c:v>72.014700000000005</c:v>
                </c:pt>
                <c:pt idx="69">
                  <c:v>74.2941</c:v>
                </c:pt>
                <c:pt idx="70">
                  <c:v>77.691199999999995</c:v>
                </c:pt>
                <c:pt idx="71">
                  <c:v>79.470600000000005</c:v>
                </c:pt>
                <c:pt idx="72">
                  <c:v>81.985299999999995</c:v>
                </c:pt>
                <c:pt idx="73">
                  <c:v>86.485299999999995</c:v>
                </c:pt>
                <c:pt idx="74">
                  <c:v>91.441199999999995</c:v>
                </c:pt>
                <c:pt idx="75">
                  <c:v>94.352900000000005</c:v>
                </c:pt>
                <c:pt idx="76">
                  <c:v>99.132400000000004</c:v>
                </c:pt>
                <c:pt idx="77">
                  <c:v>102.44119999999999</c:v>
                </c:pt>
                <c:pt idx="78">
                  <c:v>106.0882</c:v>
                </c:pt>
                <c:pt idx="79">
                  <c:v>108.2059</c:v>
                </c:pt>
                <c:pt idx="80">
                  <c:v>106.9706</c:v>
                </c:pt>
                <c:pt idx="81">
                  <c:v>105.8824</c:v>
                </c:pt>
                <c:pt idx="82">
                  <c:v>99.058800000000005</c:v>
                </c:pt>
                <c:pt idx="83">
                  <c:v>89.058800000000005</c:v>
                </c:pt>
                <c:pt idx="84">
                  <c:v>80.823499999999996</c:v>
                </c:pt>
                <c:pt idx="85">
                  <c:v>74.720600000000005</c:v>
                </c:pt>
                <c:pt idx="86">
                  <c:v>71.720600000000005</c:v>
                </c:pt>
                <c:pt idx="87">
                  <c:v>70.573499999999996</c:v>
                </c:pt>
                <c:pt idx="88">
                  <c:v>69.338200000000001</c:v>
                </c:pt>
                <c:pt idx="89">
                  <c:v>70.2059</c:v>
                </c:pt>
                <c:pt idx="90">
                  <c:v>69.676500000000004</c:v>
                </c:pt>
                <c:pt idx="91">
                  <c:v>69.852900000000005</c:v>
                </c:pt>
                <c:pt idx="92">
                  <c:v>68.661799999999999</c:v>
                </c:pt>
                <c:pt idx="93">
                  <c:v>68.485299999999995</c:v>
                </c:pt>
                <c:pt idx="94">
                  <c:v>68.7059</c:v>
                </c:pt>
                <c:pt idx="95">
                  <c:v>69.397099999999995</c:v>
                </c:pt>
                <c:pt idx="96">
                  <c:v>68.632400000000004</c:v>
                </c:pt>
                <c:pt idx="97">
                  <c:v>69.058800000000005</c:v>
                </c:pt>
                <c:pt idx="98">
                  <c:v>69.235299999999995</c:v>
                </c:pt>
                <c:pt idx="99">
                  <c:v>69.220600000000005</c:v>
                </c:pt>
                <c:pt idx="100">
                  <c:v>68.4559</c:v>
                </c:pt>
                <c:pt idx="101">
                  <c:v>69.058800000000005</c:v>
                </c:pt>
                <c:pt idx="102">
                  <c:v>69.602900000000005</c:v>
                </c:pt>
                <c:pt idx="103">
                  <c:v>70.720600000000005</c:v>
                </c:pt>
                <c:pt idx="104">
                  <c:v>69.588200000000001</c:v>
                </c:pt>
                <c:pt idx="105">
                  <c:v>70.058800000000005</c:v>
                </c:pt>
                <c:pt idx="106">
                  <c:v>70.191199999999995</c:v>
                </c:pt>
                <c:pt idx="107">
                  <c:v>70.7059</c:v>
                </c:pt>
                <c:pt idx="108">
                  <c:v>69.235299999999995</c:v>
                </c:pt>
                <c:pt idx="109">
                  <c:v>71.0441</c:v>
                </c:pt>
                <c:pt idx="110">
                  <c:v>70.176500000000004</c:v>
                </c:pt>
                <c:pt idx="111">
                  <c:v>70.264700000000005</c:v>
                </c:pt>
                <c:pt idx="112">
                  <c:v>69.529399999999995</c:v>
                </c:pt>
                <c:pt idx="113">
                  <c:v>71.514700000000005</c:v>
                </c:pt>
                <c:pt idx="114">
                  <c:v>71.882400000000004</c:v>
                </c:pt>
                <c:pt idx="115">
                  <c:v>71.558800000000005</c:v>
                </c:pt>
                <c:pt idx="116">
                  <c:v>72.058800000000005</c:v>
                </c:pt>
                <c:pt idx="117">
                  <c:v>73.426500000000004</c:v>
                </c:pt>
                <c:pt idx="118">
                  <c:v>73.602900000000005</c:v>
                </c:pt>
                <c:pt idx="119">
                  <c:v>73.367599999999996</c:v>
                </c:pt>
                <c:pt idx="120">
                  <c:v>73.823499999999996</c:v>
                </c:pt>
                <c:pt idx="121">
                  <c:v>73.911799999999999</c:v>
                </c:pt>
                <c:pt idx="122">
                  <c:v>74.264700000000005</c:v>
                </c:pt>
                <c:pt idx="123">
                  <c:v>73.0441</c:v>
                </c:pt>
                <c:pt idx="124">
                  <c:v>72.573499999999996</c:v>
                </c:pt>
                <c:pt idx="125">
                  <c:v>70.176500000000004</c:v>
                </c:pt>
                <c:pt idx="126">
                  <c:v>70.338200000000001</c:v>
                </c:pt>
                <c:pt idx="127">
                  <c:v>68.2941</c:v>
                </c:pt>
                <c:pt idx="128">
                  <c:v>66.220600000000005</c:v>
                </c:pt>
                <c:pt idx="129">
                  <c:v>67.382400000000004</c:v>
                </c:pt>
                <c:pt idx="130">
                  <c:v>66.588200000000001</c:v>
                </c:pt>
                <c:pt idx="131">
                  <c:v>66.661799999999999</c:v>
                </c:pt>
                <c:pt idx="132">
                  <c:v>66.911799999999999</c:v>
                </c:pt>
                <c:pt idx="133">
                  <c:v>67.235299999999995</c:v>
                </c:pt>
                <c:pt idx="134">
                  <c:v>66.764700000000005</c:v>
                </c:pt>
                <c:pt idx="135">
                  <c:v>65.852900000000005</c:v>
                </c:pt>
                <c:pt idx="136">
                  <c:v>66.147099999999995</c:v>
                </c:pt>
                <c:pt idx="137">
                  <c:v>65.970600000000005</c:v>
                </c:pt>
                <c:pt idx="138">
                  <c:v>66.176500000000004</c:v>
                </c:pt>
                <c:pt idx="139">
                  <c:v>66.161799999999999</c:v>
                </c:pt>
                <c:pt idx="140">
                  <c:v>66.323499999999996</c:v>
                </c:pt>
                <c:pt idx="141">
                  <c:v>65.941199999999995</c:v>
                </c:pt>
                <c:pt idx="142">
                  <c:v>66.470600000000005</c:v>
                </c:pt>
                <c:pt idx="143">
                  <c:v>66.897099999999995</c:v>
                </c:pt>
                <c:pt idx="144">
                  <c:v>67.235299999999995</c:v>
                </c:pt>
                <c:pt idx="145">
                  <c:v>66.441199999999995</c:v>
                </c:pt>
                <c:pt idx="146">
                  <c:v>67.558800000000005</c:v>
                </c:pt>
                <c:pt idx="147">
                  <c:v>68.352900000000005</c:v>
                </c:pt>
                <c:pt idx="148">
                  <c:v>68.661799999999999</c:v>
                </c:pt>
                <c:pt idx="149">
                  <c:v>69.058800000000005</c:v>
                </c:pt>
                <c:pt idx="150">
                  <c:v>69.058800000000005</c:v>
                </c:pt>
                <c:pt idx="151">
                  <c:v>68.220600000000005</c:v>
                </c:pt>
                <c:pt idx="152">
                  <c:v>72.25</c:v>
                </c:pt>
                <c:pt idx="153">
                  <c:v>69.867599999999996</c:v>
                </c:pt>
                <c:pt idx="154">
                  <c:v>71.117599999999996</c:v>
                </c:pt>
                <c:pt idx="155">
                  <c:v>71.617599999999996</c:v>
                </c:pt>
                <c:pt idx="156">
                  <c:v>71.5441</c:v>
                </c:pt>
                <c:pt idx="157">
                  <c:v>70.779399999999995</c:v>
                </c:pt>
                <c:pt idx="158">
                  <c:v>70.7941</c:v>
                </c:pt>
                <c:pt idx="159">
                  <c:v>70.235299999999995</c:v>
                </c:pt>
                <c:pt idx="160">
                  <c:v>69.279399999999995</c:v>
                </c:pt>
                <c:pt idx="161">
                  <c:v>68.323499999999996</c:v>
                </c:pt>
                <c:pt idx="162">
                  <c:v>67.617599999999996</c:v>
                </c:pt>
                <c:pt idx="163">
                  <c:v>67.4559</c:v>
                </c:pt>
                <c:pt idx="164">
                  <c:v>66.720600000000005</c:v>
                </c:pt>
                <c:pt idx="165">
                  <c:v>67.367599999999996</c:v>
                </c:pt>
                <c:pt idx="166">
                  <c:v>65.397099999999995</c:v>
                </c:pt>
                <c:pt idx="167">
                  <c:v>65.397099999999995</c:v>
                </c:pt>
                <c:pt idx="168">
                  <c:v>65.838200000000001</c:v>
                </c:pt>
                <c:pt idx="169">
                  <c:v>66.691199999999995</c:v>
                </c:pt>
                <c:pt idx="170">
                  <c:v>65.426500000000004</c:v>
                </c:pt>
                <c:pt idx="171">
                  <c:v>64</c:v>
                </c:pt>
                <c:pt idx="172">
                  <c:v>67.617599999999996</c:v>
                </c:pt>
                <c:pt idx="173">
                  <c:v>65.911799999999999</c:v>
                </c:pt>
                <c:pt idx="174">
                  <c:v>65.014700000000005</c:v>
                </c:pt>
                <c:pt idx="175">
                  <c:v>65.867599999999996</c:v>
                </c:pt>
                <c:pt idx="176">
                  <c:v>65.75</c:v>
                </c:pt>
                <c:pt idx="177">
                  <c:v>65.852900000000005</c:v>
                </c:pt>
                <c:pt idx="178">
                  <c:v>64.25</c:v>
                </c:pt>
                <c:pt idx="179">
                  <c:v>65.441199999999995</c:v>
                </c:pt>
                <c:pt idx="180">
                  <c:v>65.2059</c:v>
                </c:pt>
                <c:pt idx="181">
                  <c:v>65.911799999999999</c:v>
                </c:pt>
                <c:pt idx="182">
                  <c:v>65.352900000000005</c:v>
                </c:pt>
                <c:pt idx="183">
                  <c:v>65.897099999999995</c:v>
                </c:pt>
                <c:pt idx="184">
                  <c:v>66.0441</c:v>
                </c:pt>
                <c:pt idx="185">
                  <c:v>65.102900000000005</c:v>
                </c:pt>
                <c:pt idx="186">
                  <c:v>64.764700000000005</c:v>
                </c:pt>
                <c:pt idx="187">
                  <c:v>64.470600000000005</c:v>
                </c:pt>
                <c:pt idx="188">
                  <c:v>64.014700000000005</c:v>
                </c:pt>
                <c:pt idx="189">
                  <c:v>66</c:v>
                </c:pt>
                <c:pt idx="190">
                  <c:v>65.147099999999995</c:v>
                </c:pt>
                <c:pt idx="191">
                  <c:v>64.088200000000001</c:v>
                </c:pt>
                <c:pt idx="192">
                  <c:v>64.808800000000005</c:v>
                </c:pt>
                <c:pt idx="193">
                  <c:v>65.029399999999995</c:v>
                </c:pt>
                <c:pt idx="194">
                  <c:v>65.647099999999995</c:v>
                </c:pt>
                <c:pt idx="195">
                  <c:v>66.5</c:v>
                </c:pt>
                <c:pt idx="196">
                  <c:v>65.426500000000004</c:v>
                </c:pt>
                <c:pt idx="197">
                  <c:v>65.5441</c:v>
                </c:pt>
                <c:pt idx="198">
                  <c:v>64.382400000000004</c:v>
                </c:pt>
                <c:pt idx="199">
                  <c:v>64.882400000000004</c:v>
                </c:pt>
                <c:pt idx="200">
                  <c:v>64.720600000000005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'C'!$AC$6:$AC$206</c:f>
              <c:numCache>
                <c:formatCode>0.00</c:formatCode>
                <c:ptCount val="201"/>
                <c:pt idx="0">
                  <c:v>69.091811621639934</c:v>
                </c:pt>
                <c:pt idx="1">
                  <c:v>69.097245324476674</c:v>
                </c:pt>
                <c:pt idx="2">
                  <c:v>69.102681925404696</c:v>
                </c:pt>
                <c:pt idx="3">
                  <c:v>69.108121651190231</c:v>
                </c:pt>
                <c:pt idx="4">
                  <c:v>69.113564745367427</c:v>
                </c:pt>
                <c:pt idx="5">
                  <c:v>69.119011469360629</c:v>
                </c:pt>
                <c:pt idx="6">
                  <c:v>69.124462103667128</c:v>
                </c:pt>
                <c:pt idx="7">
                  <c:v>69.129916949100874</c:v>
                </c:pt>
                <c:pt idx="8">
                  <c:v>69.135376328098246</c:v>
                </c:pt>
                <c:pt idx="9">
                  <c:v>69.140840586085957</c:v>
                </c:pt>
                <c:pt idx="10">
                  <c:v>69.146310092911392</c:v>
                </c:pt>
                <c:pt idx="11">
                  <c:v>69.151785244334192</c:v>
                </c:pt>
                <c:pt idx="12">
                  <c:v>69.157266463580243</c:v>
                </c:pt>
                <c:pt idx="13">
                  <c:v>69.162754202963185</c:v>
                </c:pt>
                <c:pt idx="14">
                  <c:v>69.168248945601519</c:v>
                </c:pt>
                <c:pt idx="15">
                  <c:v>69.173751207342775</c:v>
                </c:pt>
                <c:pt idx="16">
                  <c:v>69.179261539302004</c:v>
                </c:pt>
                <c:pt idx="17">
                  <c:v>69.184780532407061</c:v>
                </c:pt>
                <c:pt idx="18">
                  <c:v>69.19030882848709</c:v>
                </c:pt>
                <c:pt idx="19">
                  <c:v>69.195847151993974</c:v>
                </c:pt>
                <c:pt idx="20">
                  <c:v>69.201396404138009</c:v>
                </c:pt>
                <c:pt idx="21">
                  <c:v>69.206957937680755</c:v>
                </c:pt>
                <c:pt idx="22">
                  <c:v>69.21253433149478</c:v>
                </c:pt>
                <c:pt idx="23">
                  <c:v>69.218131485287088</c:v>
                </c:pt>
                <c:pt idx="24">
                  <c:v>69.223764040994666</c:v>
                </c:pt>
                <c:pt idx="25">
                  <c:v>69.229468791757114</c:v>
                </c:pt>
                <c:pt idx="26">
                  <c:v>69.235336339860723</c:v>
                </c:pt>
                <c:pt idx="27">
                  <c:v>69.241582358205747</c:v>
                </c:pt>
                <c:pt idx="28">
                  <c:v>69.248700315055203</c:v>
                </c:pt>
                <c:pt idx="29">
                  <c:v>69.257772582241685</c:v>
                </c:pt>
                <c:pt idx="30">
                  <c:v>69.271071519782964</c:v>
                </c:pt>
                <c:pt idx="31">
                  <c:v>69.293157934595115</c:v>
                </c:pt>
                <c:pt idx="32">
                  <c:v>69.332772783860634</c:v>
                </c:pt>
                <c:pt idx="33">
                  <c:v>69.405891467111019</c:v>
                </c:pt>
                <c:pt idx="34">
                  <c:v>69.540312394171309</c:v>
                </c:pt>
                <c:pt idx="35">
                  <c:v>69.781995405416609</c:v>
                </c:pt>
                <c:pt idx="36">
                  <c:v>70.202946555739274</c:v>
                </c:pt>
                <c:pt idx="37">
                  <c:v>70.909683140618583</c:v>
                </c:pt>
                <c:pt idx="38">
                  <c:v>72.050220490843046</c:v>
                </c:pt>
                <c:pt idx="39">
                  <c:v>73.816292483240204</c:v>
                </c:pt>
                <c:pt idx="40">
                  <c:v>76.436578589815952</c:v>
                </c:pt>
                <c:pt idx="41">
                  <c:v>80.156692916655714</c:v>
                </c:pt>
                <c:pt idx="42">
                  <c:v>85.203257029369851</c:v>
                </c:pt>
                <c:pt idx="43">
                  <c:v>91.732904184014245</c:v>
                </c:pt>
                <c:pt idx="44">
                  <c:v>99.772264948021927</c:v>
                </c:pt>
                <c:pt idx="45">
                  <c:v>109.16067552384995</c:v>
                </c:pt>
                <c:pt idx="46">
                  <c:v>119.51153305617323</c:v>
                </c:pt>
                <c:pt idx="47">
                  <c:v>130.20865069056424</c:v>
                </c:pt>
                <c:pt idx="48">
                  <c:v>140.44908082653248</c:v>
                </c:pt>
                <c:pt idx="49">
                  <c:v>149.33376989159368</c:v>
                </c:pt>
                <c:pt idx="50">
                  <c:v>155.9943119619488</c:v>
                </c:pt>
                <c:pt idx="51">
                  <c:v>159.73195720422461</c:v>
                </c:pt>
                <c:pt idx="52">
                  <c:v>160.13831533586907</c:v>
                </c:pt>
                <c:pt idx="53">
                  <c:v>157.16894145728932</c:v>
                </c:pt>
                <c:pt idx="54">
                  <c:v>151.15146735209495</c:v>
                </c:pt>
                <c:pt idx="55">
                  <c:v>142.72622121350372</c:v>
                </c:pt>
                <c:pt idx="56">
                  <c:v>132.73422002977415</c:v>
                </c:pt>
                <c:pt idx="57">
                  <c:v>122.07962290017664</c:v>
                </c:pt>
                <c:pt idx="58">
                  <c:v>111.59762476453314</c:v>
                </c:pt>
                <c:pt idx="59">
                  <c:v>101.95385802089602</c:v>
                </c:pt>
                <c:pt idx="60">
                  <c:v>93.590179212746094</c:v>
                </c:pt>
                <c:pt idx="61">
                  <c:v>86.718528573868724</c:v>
                </c:pt>
                <c:pt idx="62">
                  <c:v>81.353613314881599</c:v>
                </c:pt>
                <c:pt idx="63">
                  <c:v>77.36921174801401</c:v>
                </c:pt>
                <c:pt idx="64">
                  <c:v>74.562467692118815</c:v>
                </c:pt>
                <c:pt idx="65">
                  <c:v>72.714227891260364</c:v>
                </c:pt>
                <c:pt idx="66">
                  <c:v>71.638716379904892</c:v>
                </c:pt>
                <c:pt idx="67">
                  <c:v>71.219960924144416</c:v>
                </c:pt>
                <c:pt idx="68">
                  <c:v>71.433545726947983</c:v>
                </c:pt>
                <c:pt idx="69">
                  <c:v>72.35028269597538</c:v>
                </c:pt>
                <c:pt idx="70">
                  <c:v>74.115284752670519</c:v>
                </c:pt>
                <c:pt idx="71">
                  <c:v>76.895626443205742</c:v>
                </c:pt>
                <c:pt idx="72">
                  <c:v>80.796426063636289</c:v>
                </c:pt>
                <c:pt idx="73">
                  <c:v>85.759939435422481</c:v>
                </c:pt>
                <c:pt idx="74">
                  <c:v>91.480252946535344</c:v>
                </c:pt>
                <c:pt idx="75">
                  <c:v>97.37652860222947</c:v>
                </c:pt>
                <c:pt idx="76">
                  <c:v>102.65883211914731</c:v>
                </c:pt>
                <c:pt idx="77">
                  <c:v>106.4887716936784</c:v>
                </c:pt>
                <c:pt idx="78">
                  <c:v>108.19336190949301</c:v>
                </c:pt>
                <c:pt idx="79">
                  <c:v>107.45732531935687</c:v>
                </c:pt>
                <c:pt idx="80">
                  <c:v>104.41799691573129</c:v>
                </c:pt>
                <c:pt idx="81">
                  <c:v>99.623368348156816</c:v>
                </c:pt>
                <c:pt idx="82">
                  <c:v>93.870703261595608</c:v>
                </c:pt>
                <c:pt idx="83">
                  <c:v>87.990841025310118</c:v>
                </c:pt>
                <c:pt idx="84">
                  <c:v>82.657843543601601</c:v>
                </c:pt>
                <c:pt idx="85">
                  <c:v>78.281283665256339</c:v>
                </c:pt>
                <c:pt idx="86">
                  <c:v>74.995816131711777</c:v>
                </c:pt>
                <c:pt idx="87">
                  <c:v>72.723884899740867</c:v>
                </c:pt>
                <c:pt idx="88">
                  <c:v>71.269137443353358</c:v>
                </c:pt>
                <c:pt idx="89">
                  <c:v>70.4022720932022</c:v>
                </c:pt>
                <c:pt idx="90">
                  <c:v>69.918208976858281</c:v>
                </c:pt>
                <c:pt idx="91">
                  <c:v>69.661549398158911</c:v>
                </c:pt>
                <c:pt idx="92">
                  <c:v>69.528566476084677</c:v>
                </c:pt>
                <c:pt idx="93">
                  <c:v>69.457073877819965</c:v>
                </c:pt>
                <c:pt idx="94">
                  <c:v>69.413217058509133</c:v>
                </c:pt>
                <c:pt idx="95">
                  <c:v>69.380166908285872</c:v>
                </c:pt>
                <c:pt idx="96">
                  <c:v>69.350305973885227</c:v>
                </c:pt>
                <c:pt idx="97">
                  <c:v>69.320598441528603</c:v>
                </c:pt>
                <c:pt idx="98">
                  <c:v>69.290193423334586</c:v>
                </c:pt>
                <c:pt idx="99">
                  <c:v>69.259362324726837</c:v>
                </c:pt>
                <c:pt idx="100">
                  <c:v>69.229151479097496</c:v>
                </c:pt>
                <c:pt idx="101">
                  <c:v>69.201395475144182</c:v>
                </c:pt>
                <c:pt idx="102">
                  <c:v>69.178907020528982</c:v>
                </c:pt>
                <c:pt idx="103">
                  <c:v>69.165740575853931</c:v>
                </c:pt>
                <c:pt idx="104">
                  <c:v>69.167448100847011</c:v>
                </c:pt>
                <c:pt idx="105">
                  <c:v>69.191234023639126</c:v>
                </c:pt>
                <c:pt idx="106">
                  <c:v>69.24589558565539</c:v>
                </c:pt>
                <c:pt idx="107">
                  <c:v>69.341423493063573</c:v>
                </c:pt>
                <c:pt idx="108">
                  <c:v>69.488153944514536</c:v>
                </c:pt>
                <c:pt idx="109">
                  <c:v>69.695420247309016</c:v>
                </c:pt>
                <c:pt idx="110">
                  <c:v>69.969754946972003</c:v>
                </c:pt>
                <c:pt idx="111">
                  <c:v>70.312831436800082</c:v>
                </c:pt>
                <c:pt idx="112">
                  <c:v>70.719479283121245</c:v>
                </c:pt>
                <c:pt idx="113">
                  <c:v>71.176216878670374</c:v>
                </c:pt>
                <c:pt idx="114">
                  <c:v>71.660770696192841</c:v>
                </c:pt>
                <c:pt idx="115">
                  <c:v>72.142956153692396</c:v>
                </c:pt>
                <c:pt idx="116">
                  <c:v>72.587073725291063</c:v>
                </c:pt>
                <c:pt idx="117">
                  <c:v>72.955658485948206</c:v>
                </c:pt>
                <c:pt idx="118">
                  <c:v>73.214083520028623</c:v>
                </c:pt>
                <c:pt idx="119">
                  <c:v>73.335251074045217</c:v>
                </c:pt>
                <c:pt idx="120">
                  <c:v>73.303496589315159</c:v>
                </c:pt>
                <c:pt idx="121">
                  <c:v>73.116928623646686</c:v>
                </c:pt>
                <c:pt idx="122">
                  <c:v>72.787722272588866</c:v>
                </c:pt>
                <c:pt idx="123">
                  <c:v>72.340304899490818</c:v>
                </c:pt>
                <c:pt idx="124">
                  <c:v>71.807810442170279</c:v>
                </c:pt>
                <c:pt idx="125">
                  <c:v>71.22751671545106</c:v>
                </c:pt>
                <c:pt idx="126">
                  <c:v>70.636135123063127</c:v>
                </c:pt>
                <c:pt idx="127">
                  <c:v>70.065766991126011</c:v>
                </c:pt>
                <c:pt idx="128">
                  <c:v>69.541109596924301</c:v>
                </c:pt>
                <c:pt idx="129">
                  <c:v>69.078167104659201</c:v>
                </c:pt>
                <c:pt idx="130">
                  <c:v>68.6843918740135</c:v>
                </c:pt>
                <c:pt idx="131">
                  <c:v>68.359930048494078</c:v>
                </c:pt>
                <c:pt idx="132">
                  <c:v>68.099516510405024</c:v>
                </c:pt>
                <c:pt idx="133">
                  <c:v>67.894561555795818</c:v>
                </c:pt>
                <c:pt idx="134">
                  <c:v>67.735065428147792</c:v>
                </c:pt>
                <c:pt idx="135">
                  <c:v>67.611141008278594</c:v>
                </c:pt>
                <c:pt idx="136">
                  <c:v>67.51407369290591</c:v>
                </c:pt>
                <c:pt idx="137">
                  <c:v>67.436967054973607</c:v>
                </c:pt>
                <c:pt idx="138">
                  <c:v>67.375095645896096</c:v>
                </c:pt>
                <c:pt idx="139">
                  <c:v>67.326108365423892</c:v>
                </c:pt>
                <c:pt idx="140">
                  <c:v>67.290201452733555</c:v>
                </c:pt>
                <c:pt idx="141">
                  <c:v>67.270317047666765</c:v>
                </c:pt>
                <c:pt idx="142">
                  <c:v>67.272331498169365</c:v>
                </c:pt>
                <c:pt idx="143">
                  <c:v>67.305092675918971</c:v>
                </c:pt>
                <c:pt idx="144">
                  <c:v>67.38007343867136</c:v>
                </c:pt>
                <c:pt idx="145">
                  <c:v>67.510367343412995</c:v>
                </c:pt>
                <c:pt idx="146">
                  <c:v>67.70880697044565</c:v>
                </c:pt>
                <c:pt idx="147">
                  <c:v>67.985167214049127</c:v>
                </c:pt>
                <c:pt idx="148">
                  <c:v>68.342721036914398</c:v>
                </c:pt>
                <c:pt idx="149">
                  <c:v>68.774780365793276</c:v>
                </c:pt>
                <c:pt idx="150">
                  <c:v>69.262156957429866</c:v>
                </c:pt>
                <c:pt idx="151">
                  <c:v>69.772565194307646</c:v>
                </c:pt>
                <c:pt idx="152">
                  <c:v>70.26274161238824</c:v>
                </c:pt>
                <c:pt idx="153">
                  <c:v>70.683458283100393</c:v>
                </c:pt>
                <c:pt idx="154">
                  <c:v>70.986788314392101</c:v>
                </c:pt>
                <c:pt idx="155">
                  <c:v>71.134198433309152</c:v>
                </c:pt>
                <c:pt idx="156">
                  <c:v>71.103593460599512</c:v>
                </c:pt>
                <c:pt idx="157">
                  <c:v>70.893533800297845</c:v>
                </c:pt>
                <c:pt idx="158">
                  <c:v>70.523512955884087</c:v>
                </c:pt>
                <c:pt idx="159">
                  <c:v>70.030220728288455</c:v>
                </c:pt>
                <c:pt idx="160">
                  <c:v>69.460781646451608</c:v>
                </c:pt>
                <c:pt idx="161">
                  <c:v>68.864689458787538</c:v>
                </c:pt>
                <c:pt idx="162">
                  <c:v>68.286334209878547</c:v>
                </c:pt>
                <c:pt idx="163">
                  <c:v>67.759631899320155</c:v>
                </c:pt>
                <c:pt idx="164">
                  <c:v>67.305510835957222</c:v>
                </c:pt>
                <c:pt idx="165">
                  <c:v>66.932177309063349</c:v>
                </c:pt>
                <c:pt idx="166">
                  <c:v>66.637444470041274</c:v>
                </c:pt>
                <c:pt idx="167">
                  <c:v>66.412111174922188</c:v>
                </c:pt>
                <c:pt idx="168">
                  <c:v>66.243423676949988</c:v>
                </c:pt>
                <c:pt idx="169">
                  <c:v>66.117933171181107</c:v>
                </c:pt>
                <c:pt idx="170">
                  <c:v>66.023424972995926</c:v>
                </c:pt>
                <c:pt idx="171">
                  <c:v>65.9499119322697</c:v>
                </c:pt>
                <c:pt idx="172">
                  <c:v>65.889885364026398</c:v>
                </c:pt>
                <c:pt idx="173">
                  <c:v>65.838091913203002</c:v>
                </c:pt>
                <c:pt idx="174">
                  <c:v>65.791085614562704</c:v>
                </c:pt>
                <c:pt idx="175">
                  <c:v>65.746736429996503</c:v>
                </c:pt>
                <c:pt idx="176">
                  <c:v>65.703799103297868</c:v>
                </c:pt>
                <c:pt idx="177">
                  <c:v>65.661583132399969</c:v>
                </c:pt>
                <c:pt idx="178">
                  <c:v>65.619724448428272</c:v>
                </c:pt>
                <c:pt idx="179">
                  <c:v>65.57804005700406</c:v>
                </c:pt>
                <c:pt idx="180">
                  <c:v>65.536441966736092</c:v>
                </c:pt>
                <c:pt idx="181">
                  <c:v>65.494889458428887</c:v>
                </c:pt>
                <c:pt idx="182">
                  <c:v>65.453364176946167</c:v>
                </c:pt>
                <c:pt idx="183">
                  <c:v>65.411857856225993</c:v>
                </c:pt>
                <c:pt idx="184">
                  <c:v>65.370366590746571</c:v>
                </c:pt>
                <c:pt idx="185">
                  <c:v>65.328888297694348</c:v>
                </c:pt>
                <c:pt idx="186">
                  <c:v>65.287421646903113</c:v>
                </c:pt>
                <c:pt idx="187">
                  <c:v>65.245965629786824</c:v>
                </c:pt>
                <c:pt idx="188">
                  <c:v>65.204519392148427</c:v>
                </c:pt>
                <c:pt idx="189">
                  <c:v>65.163082170593952</c:v>
                </c:pt>
                <c:pt idx="190">
                  <c:v>65.121653267748329</c:v>
                </c:pt>
                <c:pt idx="191">
                  <c:v>65.080232041423386</c:v>
                </c:pt>
                <c:pt idx="192">
                  <c:v>65.038817898683192</c:v>
                </c:pt>
                <c:pt idx="193">
                  <c:v>64.997410291660913</c:v>
                </c:pt>
                <c:pt idx="194">
                  <c:v>64.956008714080994</c:v>
                </c:pt>
                <c:pt idx="195">
                  <c:v>64.91461269814711</c:v>
                </c:pt>
                <c:pt idx="196">
                  <c:v>64.873221811684104</c:v>
                </c:pt>
                <c:pt idx="197">
                  <c:v>64.831835655492327</c:v>
                </c:pt>
                <c:pt idx="198">
                  <c:v>64.790453860893038</c:v>
                </c:pt>
                <c:pt idx="199">
                  <c:v>64.749076087450632</c:v>
                </c:pt>
                <c:pt idx="200">
                  <c:v>64.707702020858875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'C'!$BG$6:$BG$206</c:f>
              <c:numCache>
                <c:formatCode>General</c:formatCode>
                <c:ptCount val="201"/>
                <c:pt idx="0">
                  <c:v>69.091811621639934</c:v>
                </c:pt>
                <c:pt idx="1">
                  <c:v>69.097245324476674</c:v>
                </c:pt>
                <c:pt idx="2">
                  <c:v>69.102681925404696</c:v>
                </c:pt>
                <c:pt idx="3">
                  <c:v>69.108121651190231</c:v>
                </c:pt>
                <c:pt idx="4">
                  <c:v>69.113564745367427</c:v>
                </c:pt>
                <c:pt idx="5">
                  <c:v>69.119011469360629</c:v>
                </c:pt>
                <c:pt idx="6">
                  <c:v>69.124462103667128</c:v>
                </c:pt>
                <c:pt idx="7">
                  <c:v>69.129916949100874</c:v>
                </c:pt>
                <c:pt idx="8">
                  <c:v>69.135376328098218</c:v>
                </c:pt>
                <c:pt idx="9">
                  <c:v>69.140840586085844</c:v>
                </c:pt>
                <c:pt idx="10">
                  <c:v>69.146310092910824</c:v>
                </c:pt>
                <c:pt idx="11">
                  <c:v>69.151785244331492</c:v>
                </c:pt>
                <c:pt idx="12">
                  <c:v>69.157266463567936</c:v>
                </c:pt>
                <c:pt idx="13">
                  <c:v>69.162754202909284</c:v>
                </c:pt>
                <c:pt idx="14">
                  <c:v>69.16824894537416</c:v>
                </c:pt>
                <c:pt idx="15">
                  <c:v>69.173751206419411</c:v>
                </c:pt>
                <c:pt idx="16">
                  <c:v>69.17926153569087</c:v>
                </c:pt>
                <c:pt idx="17">
                  <c:v>69.184780518807827</c:v>
                </c:pt>
                <c:pt idx="18">
                  <c:v>69.190308779171275</c:v>
                </c:pt>
                <c:pt idx="19">
                  <c:v>69.195846979783582</c:v>
                </c:pt>
                <c:pt idx="20">
                  <c:v>69.201395825064324</c:v>
                </c:pt>
                <c:pt idx="21">
                  <c:v>69.206956062644551</c:v>
                </c:pt>
                <c:pt idx="22">
                  <c:v>69.212528485117446</c:v>
                </c:pt>
                <c:pt idx="23">
                  <c:v>69.218113931719998</c:v>
                </c:pt>
                <c:pt idx="24">
                  <c:v>69.223713289915466</c:v>
                </c:pt>
                <c:pt idx="25">
                  <c:v>69.229327496840781</c:v>
                </c:pt>
                <c:pt idx="26">
                  <c:v>69.234957540577838</c:v>
                </c:pt>
                <c:pt idx="27">
                  <c:v>69.240604461199894</c:v>
                </c:pt>
                <c:pt idx="28">
                  <c:v>69.24626935153735</c:v>
                </c:pt>
                <c:pt idx="29">
                  <c:v>69.251953357597785</c:v>
                </c:pt>
                <c:pt idx="30">
                  <c:v>69.257657678565536</c:v>
                </c:pt>
                <c:pt idx="31">
                  <c:v>69.263383566294891</c:v>
                </c:pt>
                <c:pt idx="32">
                  <c:v>69.269132324198011</c:v>
                </c:pt>
                <c:pt idx="33">
                  <c:v>69.274905305414819</c:v>
                </c:pt>
                <c:pt idx="34">
                  <c:v>69.280703910135855</c:v>
                </c:pt>
                <c:pt idx="35">
                  <c:v>69.286529581931063</c:v>
                </c:pt>
                <c:pt idx="36">
                  <c:v>69.292383802917954</c:v>
                </c:pt>
                <c:pt idx="37">
                  <c:v>69.298268087579217</c:v>
                </c:pt>
                <c:pt idx="38">
                  <c:v>69.304183975015988</c:v>
                </c:pt>
                <c:pt idx="39">
                  <c:v>69.310133019394399</c:v>
                </c:pt>
                <c:pt idx="40">
                  <c:v>69.316116778312704</c:v>
                </c:pt>
                <c:pt idx="41">
                  <c:v>69.322136798782822</c:v>
                </c:pt>
                <c:pt idx="42">
                  <c:v>69.328194600481794</c:v>
                </c:pt>
                <c:pt idx="43">
                  <c:v>69.33429165588953</c:v>
                </c:pt>
                <c:pt idx="44">
                  <c:v>69.340429366882972</c:v>
                </c:pt>
                <c:pt idx="45">
                  <c:v>69.346609037310202</c:v>
                </c:pt>
                <c:pt idx="46">
                  <c:v>69.352831841015472</c:v>
                </c:pt>
                <c:pt idx="47">
                  <c:v>69.359098784730378</c:v>
                </c:pt>
                <c:pt idx="48">
                  <c:v>69.365410665188577</c:v>
                </c:pt>
                <c:pt idx="49">
                  <c:v>69.371768019758846</c:v>
                </c:pt>
                <c:pt idx="50">
                  <c:v>69.378171069828198</c:v>
                </c:pt>
                <c:pt idx="51">
                  <c:v>69.384619656101464</c:v>
                </c:pt>
                <c:pt idx="52">
                  <c:v>69.391113164919119</c:v>
                </c:pt>
                <c:pt idx="53">
                  <c:v>69.397650444632731</c:v>
                </c:pt>
                <c:pt idx="54">
                  <c:v>69.404229711018914</c:v>
                </c:pt>
                <c:pt idx="55">
                  <c:v>69.410848440662647</c:v>
                </c:pt>
                <c:pt idx="56">
                  <c:v>69.417503251201481</c:v>
                </c:pt>
                <c:pt idx="57">
                  <c:v>69.424189767300334</c:v>
                </c:pt>
                <c:pt idx="58">
                  <c:v>69.430902471226105</c:v>
                </c:pt>
                <c:pt idx="59">
                  <c:v>69.437634536921792</c:v>
                </c:pt>
                <c:pt idx="60">
                  <c:v>69.444377646548389</c:v>
                </c:pt>
                <c:pt idx="61">
                  <c:v>69.451121788579997</c:v>
                </c:pt>
                <c:pt idx="62">
                  <c:v>69.457855036717007</c:v>
                </c:pt>
                <c:pt idx="63">
                  <c:v>69.464563309134647</c:v>
                </c:pt>
                <c:pt idx="64">
                  <c:v>69.471230107928633</c:v>
                </c:pt>
                <c:pt idx="65">
                  <c:v>69.477836239069973</c:v>
                </c:pt>
                <c:pt idx="66">
                  <c:v>69.484359513756829</c:v>
                </c:pt>
                <c:pt idx="67">
                  <c:v>69.490774432771474</c:v>
                </c:pt>
                <c:pt idx="68">
                  <c:v>69.497051856332092</c:v>
                </c:pt>
                <c:pt idx="69">
                  <c:v>69.503158662987886</c:v>
                </c:pt>
                <c:pt idx="70">
                  <c:v>69.509057402358621</c:v>
                </c:pt>
                <c:pt idx="71">
                  <c:v>69.514705947965268</c:v>
                </c:pt>
                <c:pt idx="72">
                  <c:v>69.520057158044438</c:v>
                </c:pt>
                <c:pt idx="73">
                  <c:v>69.525058554060593</c:v>
                </c:pt>
                <c:pt idx="74">
                  <c:v>69.529652028603508</c:v>
                </c:pt>
                <c:pt idx="75">
                  <c:v>69.533773596425704</c:v>
                </c:pt>
                <c:pt idx="76">
                  <c:v>69.537353204459919</c:v>
                </c:pt>
                <c:pt idx="77">
                  <c:v>69.540314618649646</c:v>
                </c:pt>
                <c:pt idx="78">
                  <c:v>69.542575407186462</c:v>
                </c:pt>
                <c:pt idx="79">
                  <c:v>69.544047041097599</c:v>
                </c:pt>
                <c:pt idx="80">
                  <c:v>69.544635133860396</c:v>
                </c:pt>
                <c:pt idx="81">
                  <c:v>69.54423984159763</c:v>
                </c:pt>
                <c:pt idx="82">
                  <c:v>69.542756444183084</c:v>
                </c:pt>
                <c:pt idx="83">
                  <c:v>69.540076125007417</c:v>
                </c:pt>
                <c:pt idx="84">
                  <c:v>69.536086963001964</c:v>
                </c:pt>
                <c:pt idx="85">
                  <c:v>69.530675144628219</c:v>
                </c:pt>
                <c:pt idx="86">
                  <c:v>69.523726395843084</c:v>
                </c:pt>
                <c:pt idx="87">
                  <c:v>69.515127624607686</c:v>
                </c:pt>
                <c:pt idx="88">
                  <c:v>69.504768753549826</c:v>
                </c:pt>
                <c:pt idx="89">
                  <c:v>69.492544710339828</c:v>
                </c:pt>
                <c:pt idx="90">
                  <c:v>69.478357530825576</c:v>
                </c:pt>
                <c:pt idx="91">
                  <c:v>69.462118517813536</c:v>
                </c:pt>
                <c:pt idx="92">
                  <c:v>69.443750387556037</c:v>
                </c:pt>
                <c:pt idx="93">
                  <c:v>69.42318932756163</c:v>
                </c:pt>
                <c:pt idx="94">
                  <c:v>69.400386884327389</c:v>
                </c:pt>
                <c:pt idx="95">
                  <c:v>69.375311598899586</c:v>
                </c:pt>
                <c:pt idx="96">
                  <c:v>69.347950312438314</c:v>
                </c:pt>
                <c:pt idx="97">
                  <c:v>69.318309073455893</c:v>
                </c:pt>
                <c:pt idx="98">
                  <c:v>69.286413592909938</c:v>
                </c:pt>
                <c:pt idx="99">
                  <c:v>69.252309212167944</c:v>
                </c:pt>
                <c:pt idx="100">
                  <c:v>69.216060370851011</c:v>
                </c:pt>
                <c:pt idx="101">
                  <c:v>69.177749585177509</c:v>
                </c:pt>
                <c:pt idx="102">
                  <c:v>69.13747597090115</c:v>
                </c:pt>
                <c:pt idx="103">
                  <c:v>69.095353366483096</c:v>
                </c:pt>
                <c:pt idx="104">
                  <c:v>69.051508130123153</c:v>
                </c:pt>
                <c:pt idx="105">
                  <c:v>69.006076697421065</c:v>
                </c:pt>
                <c:pt idx="106">
                  <c:v>68.959202993932195</c:v>
                </c:pt>
                <c:pt idx="107">
                  <c:v>68.911035798461867</c:v>
                </c:pt>
                <c:pt idx="108">
                  <c:v>68.86172614887866</c:v>
                </c:pt>
                <c:pt idx="109">
                  <c:v>68.811424873265338</c:v>
                </c:pt>
                <c:pt idx="110">
                  <c:v>68.760280316454384</c:v>
                </c:pt>
                <c:pt idx="111">
                  <c:v>68.70843631670563</c:v>
                </c:pt>
                <c:pt idx="112">
                  <c:v>68.656030470809981</c:v>
                </c:pt>
                <c:pt idx="113">
                  <c:v>68.603192709495218</c:v>
                </c:pt>
                <c:pt idx="114">
                  <c:v>68.550044189717255</c:v>
                </c:pt>
                <c:pt idx="115">
                  <c:v>68.49669649703813</c:v>
                </c:pt>
                <c:pt idx="116">
                  <c:v>68.443251140330801</c:v>
                </c:pt>
                <c:pt idx="117">
                  <c:v>68.389799312747897</c:v>
                </c:pt>
                <c:pt idx="118">
                  <c:v>68.33642188724366</c:v>
                </c:pt>
                <c:pt idx="119">
                  <c:v>68.283189611763078</c:v>
                </c:pt>
                <c:pt idx="120">
                  <c:v>68.230163468187271</c:v>
                </c:pt>
                <c:pt idx="121">
                  <c:v>68.177395159865668</c:v>
                </c:pt>
                <c:pt idx="122">
                  <c:v>68.124927694653039</c:v>
                </c:pt>
                <c:pt idx="123">
                  <c:v>68.072796033403804</c:v>
                </c:pt>
                <c:pt idx="124">
                  <c:v>68.021027777490374</c:v>
                </c:pt>
                <c:pt idx="125">
                  <c:v>67.969643872799196</c:v>
                </c:pt>
                <c:pt idx="126">
                  <c:v>67.918659311567524</c:v>
                </c:pt>
                <c:pt idx="127">
                  <c:v>67.868083817173513</c:v>
                </c:pt>
                <c:pt idx="128">
                  <c:v>67.817922500447722</c:v>
                </c:pt>
                <c:pt idx="129">
                  <c:v>67.768176479161014</c:v>
                </c:pt>
                <c:pt idx="130">
                  <c:v>67.718843455018131</c:v>
                </c:pt>
                <c:pt idx="131">
                  <c:v>67.669918244742874</c:v>
                </c:pt>
                <c:pt idx="132">
                  <c:v>67.621393263691047</c:v>
                </c:pt>
                <c:pt idx="133">
                  <c:v>67.573258961904159</c:v>
                </c:pt>
                <c:pt idx="134">
                  <c:v>67.525504213654472</c:v>
                </c:pt>
                <c:pt idx="135">
                  <c:v>67.478116662379435</c:v>
                </c:pt>
                <c:pt idx="136">
                  <c:v>67.431083023498886</c:v>
                </c:pt>
                <c:pt idx="137">
                  <c:v>67.384389347998891</c:v>
                </c:pt>
                <c:pt idx="138">
                  <c:v>67.338021249887774</c:v>
                </c:pt>
                <c:pt idx="139">
                  <c:v>67.291964100720776</c:v>
                </c:pt>
                <c:pt idx="140">
                  <c:v>67.246203194377259</c:v>
                </c:pt>
                <c:pt idx="141">
                  <c:v>67.200723885187529</c:v>
                </c:pt>
                <c:pt idx="142">
                  <c:v>67.155511702364691</c:v>
                </c:pt>
                <c:pt idx="143">
                  <c:v>67.110552443519325</c:v>
                </c:pt>
                <c:pt idx="144">
                  <c:v>67.065832249835097</c:v>
                </c:pt>
                <c:pt idx="145">
                  <c:v>67.021337665271545</c:v>
                </c:pt>
                <c:pt idx="146">
                  <c:v>66.977055681946965</c:v>
                </c:pt>
                <c:pt idx="147">
                  <c:v>66.932973773643312</c:v>
                </c:pt>
                <c:pt idx="148">
                  <c:v>66.889079919172701</c:v>
                </c:pt>
                <c:pt idx="149">
                  <c:v>66.845362617152588</c:v>
                </c:pt>
                <c:pt idx="150">
                  <c:v>66.801810893558851</c:v>
                </c:pt>
                <c:pt idx="151">
                  <c:v>66.758414303259499</c:v>
                </c:pt>
                <c:pt idx="152">
                  <c:v>66.715162926582352</c:v>
                </c:pt>
                <c:pt idx="153">
                  <c:v>66.672047361831886</c:v>
                </c:pt>
                <c:pt idx="154">
                  <c:v>66.629058714548918</c:v>
                </c:pt>
                <c:pt idx="155">
                  <c:v>66.586188584195199</c:v>
                </c:pt>
                <c:pt idx="156">
                  <c:v>66.543429048849305</c:v>
                </c:pt>
                <c:pt idx="157">
                  <c:v>66.500772648411555</c:v>
                </c:pt>
                <c:pt idx="158">
                  <c:v>66.45821236674179</c:v>
                </c:pt>
                <c:pt idx="159">
                  <c:v>66.415741613085402</c:v>
                </c:pt>
                <c:pt idx="160">
                  <c:v>66.373354203086194</c:v>
                </c:pt>
                <c:pt idx="161">
                  <c:v>66.331044339633308</c:v>
                </c:pt>
                <c:pt idx="162">
                  <c:v>66.288806593746187</c:v>
                </c:pt>
                <c:pt idx="163">
                  <c:v>66.246635885663324</c:v>
                </c:pt>
                <c:pt idx="164">
                  <c:v>66.2045274662689</c:v>
                </c:pt>
                <c:pt idx="165">
                  <c:v>66.162476898962765</c:v>
                </c:pt>
                <c:pt idx="166">
                  <c:v>66.120480042056585</c:v>
                </c:pt>
                <c:pt idx="167">
                  <c:v>66.078533031757814</c:v>
                </c:pt>
                <c:pt idx="168">
                  <c:v>66.036632265787659</c:v>
                </c:pt>
                <c:pt idx="169">
                  <c:v>65.994774387663369</c:v>
                </c:pt>
                <c:pt idx="170">
                  <c:v>65.952956271664902</c:v>
                </c:pt>
                <c:pt idx="171">
                  <c:v>65.911175008494894</c:v>
                </c:pt>
                <c:pt idx="172">
                  <c:v>65.869427891633833</c:v>
                </c:pt>
                <c:pt idx="173">
                  <c:v>65.827712404384698</c:v>
                </c:pt>
                <c:pt idx="174">
                  <c:v>65.786026207597118</c:v>
                </c:pt>
                <c:pt idx="175">
                  <c:v>65.744367128055856</c:v>
                </c:pt>
                <c:pt idx="176">
                  <c:v>65.702733147515843</c:v>
                </c:pt>
                <c:pt idx="177">
                  <c:v>65.661122392362969</c:v>
                </c:pt>
                <c:pt idx="178">
                  <c:v>65.619533123878625</c:v>
                </c:pt>
                <c:pt idx="179">
                  <c:v>65.577963729083592</c:v>
                </c:pt>
                <c:pt idx="180">
                  <c:v>65.53641271213742</c:v>
                </c:pt>
                <c:pt idx="181">
                  <c:v>65.494878686267725</c:v>
                </c:pt>
                <c:pt idx="182">
                  <c:v>65.453360366204365</c:v>
                </c:pt>
                <c:pt idx="183">
                  <c:v>65.411856561093529</c:v>
                </c:pt>
                <c:pt idx="184">
                  <c:v>65.370366167866877</c:v>
                </c:pt>
                <c:pt idx="185">
                  <c:v>65.328888165041221</c:v>
                </c:pt>
                <c:pt idx="186">
                  <c:v>65.287421606925577</c:v>
                </c:pt>
                <c:pt idx="187">
                  <c:v>65.24596561821204</c:v>
                </c:pt>
                <c:pt idx="188">
                  <c:v>65.204519388928787</c:v>
                </c:pt>
                <c:pt idx="189">
                  <c:v>65.163082169733556</c:v>
                </c:pt>
                <c:pt idx="190">
                  <c:v>65.121653267527435</c:v>
                </c:pt>
                <c:pt idx="191">
                  <c:v>65.080232041368902</c:v>
                </c:pt>
                <c:pt idx="192">
                  <c:v>65.038817898670274</c:v>
                </c:pt>
                <c:pt idx="193">
                  <c:v>64.997410291657971</c:v>
                </c:pt>
                <c:pt idx="194">
                  <c:v>64.956008714080355</c:v>
                </c:pt>
                <c:pt idx="195">
                  <c:v>64.914612698146968</c:v>
                </c:pt>
                <c:pt idx="196">
                  <c:v>64.873221811684076</c:v>
                </c:pt>
                <c:pt idx="197">
                  <c:v>64.831835655492327</c:v>
                </c:pt>
                <c:pt idx="198">
                  <c:v>64.790453860893038</c:v>
                </c:pt>
                <c:pt idx="199">
                  <c:v>64.749076087450632</c:v>
                </c:pt>
                <c:pt idx="200">
                  <c:v>64.707702020858875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142136"/>
        <c:axId val="491142528"/>
      </c:scatterChart>
      <c:valAx>
        <c:axId val="4911421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1142528"/>
        <c:crosses val="autoZero"/>
        <c:crossBetween val="midCat"/>
      </c:valAx>
      <c:valAx>
        <c:axId val="491142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1142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'C'!$O$6:$O$206</c:f>
              <c:numCache>
                <c:formatCode>General</c:formatCode>
                <c:ptCount val="201"/>
                <c:pt idx="0">
                  <c:v>55.764699999999998</c:v>
                </c:pt>
                <c:pt idx="1">
                  <c:v>54.588200000000001</c:v>
                </c:pt>
                <c:pt idx="2">
                  <c:v>56.75</c:v>
                </c:pt>
                <c:pt idx="3">
                  <c:v>54.558799999999998</c:v>
                </c:pt>
                <c:pt idx="4">
                  <c:v>54.9559</c:v>
                </c:pt>
                <c:pt idx="5">
                  <c:v>55.4559</c:v>
                </c:pt>
                <c:pt idx="6">
                  <c:v>55.676499999999997</c:v>
                </c:pt>
                <c:pt idx="7">
                  <c:v>55.764699999999998</c:v>
                </c:pt>
                <c:pt idx="8">
                  <c:v>55.411799999999999</c:v>
                </c:pt>
                <c:pt idx="9">
                  <c:v>54.808799999999998</c:v>
                </c:pt>
                <c:pt idx="10">
                  <c:v>56.117600000000003</c:v>
                </c:pt>
                <c:pt idx="11">
                  <c:v>55.941200000000002</c:v>
                </c:pt>
                <c:pt idx="12">
                  <c:v>55.029400000000003</c:v>
                </c:pt>
                <c:pt idx="13">
                  <c:v>56.4559</c:v>
                </c:pt>
                <c:pt idx="14">
                  <c:v>55.367600000000003</c:v>
                </c:pt>
                <c:pt idx="15">
                  <c:v>56.470599999999997</c:v>
                </c:pt>
                <c:pt idx="16">
                  <c:v>54.838200000000001</c:v>
                </c:pt>
                <c:pt idx="17">
                  <c:v>56.514699999999998</c:v>
                </c:pt>
                <c:pt idx="18">
                  <c:v>57.779400000000003</c:v>
                </c:pt>
                <c:pt idx="19">
                  <c:v>59.235300000000002</c:v>
                </c:pt>
                <c:pt idx="20">
                  <c:v>57.7941</c:v>
                </c:pt>
                <c:pt idx="21">
                  <c:v>55.102899999999998</c:v>
                </c:pt>
                <c:pt idx="22">
                  <c:v>56.279400000000003</c:v>
                </c:pt>
                <c:pt idx="23">
                  <c:v>56.411799999999999</c:v>
                </c:pt>
                <c:pt idx="24">
                  <c:v>57.220599999999997</c:v>
                </c:pt>
                <c:pt idx="25">
                  <c:v>58.2941</c:v>
                </c:pt>
                <c:pt idx="26">
                  <c:v>57.102899999999998</c:v>
                </c:pt>
                <c:pt idx="27">
                  <c:v>59.323500000000003</c:v>
                </c:pt>
                <c:pt idx="28">
                  <c:v>57.529400000000003</c:v>
                </c:pt>
                <c:pt idx="29">
                  <c:v>58.073500000000003</c:v>
                </c:pt>
                <c:pt idx="30">
                  <c:v>58.2059</c:v>
                </c:pt>
                <c:pt idx="31">
                  <c:v>58.132399999999997</c:v>
                </c:pt>
                <c:pt idx="32">
                  <c:v>59.397100000000002</c:v>
                </c:pt>
                <c:pt idx="33">
                  <c:v>59.529400000000003</c:v>
                </c:pt>
                <c:pt idx="34">
                  <c:v>58.808799999999998</c:v>
                </c:pt>
                <c:pt idx="35">
                  <c:v>59.970599999999997</c:v>
                </c:pt>
                <c:pt idx="36">
                  <c:v>61.529400000000003</c:v>
                </c:pt>
                <c:pt idx="37">
                  <c:v>62.014699999999998</c:v>
                </c:pt>
                <c:pt idx="38">
                  <c:v>64.632400000000004</c:v>
                </c:pt>
                <c:pt idx="39">
                  <c:v>67.058800000000005</c:v>
                </c:pt>
                <c:pt idx="40">
                  <c:v>71.102900000000005</c:v>
                </c:pt>
                <c:pt idx="41">
                  <c:v>74.558800000000005</c:v>
                </c:pt>
                <c:pt idx="42">
                  <c:v>77.602900000000005</c:v>
                </c:pt>
                <c:pt idx="43">
                  <c:v>83.617599999999996</c:v>
                </c:pt>
                <c:pt idx="44">
                  <c:v>88.632400000000004</c:v>
                </c:pt>
                <c:pt idx="45">
                  <c:v>94.485299999999995</c:v>
                </c:pt>
                <c:pt idx="46">
                  <c:v>99.397099999999995</c:v>
                </c:pt>
                <c:pt idx="47">
                  <c:v>105.94119999999999</c:v>
                </c:pt>
                <c:pt idx="48">
                  <c:v>111.44119999999999</c:v>
                </c:pt>
                <c:pt idx="49">
                  <c:v>117.4853</c:v>
                </c:pt>
                <c:pt idx="50">
                  <c:v>121.4118</c:v>
                </c:pt>
                <c:pt idx="51">
                  <c:v>125.7353</c:v>
                </c:pt>
                <c:pt idx="52">
                  <c:v>127.3676</c:v>
                </c:pt>
                <c:pt idx="53">
                  <c:v>128.70590000000001</c:v>
                </c:pt>
                <c:pt idx="54">
                  <c:v>128.64709999999999</c:v>
                </c:pt>
                <c:pt idx="55">
                  <c:v>125.5735</c:v>
                </c:pt>
                <c:pt idx="56">
                  <c:v>118.5147</c:v>
                </c:pt>
                <c:pt idx="57">
                  <c:v>107.44119999999999</c:v>
                </c:pt>
                <c:pt idx="58">
                  <c:v>90.088200000000001</c:v>
                </c:pt>
                <c:pt idx="59">
                  <c:v>72.470600000000005</c:v>
                </c:pt>
                <c:pt idx="60">
                  <c:v>61.279400000000003</c:v>
                </c:pt>
                <c:pt idx="61">
                  <c:v>56.0441</c:v>
                </c:pt>
                <c:pt idx="62">
                  <c:v>56.882399999999997</c:v>
                </c:pt>
                <c:pt idx="63">
                  <c:v>56.720599999999997</c:v>
                </c:pt>
                <c:pt idx="64">
                  <c:v>56.529400000000003</c:v>
                </c:pt>
                <c:pt idx="65">
                  <c:v>57.147100000000002</c:v>
                </c:pt>
                <c:pt idx="66">
                  <c:v>58.485300000000002</c:v>
                </c:pt>
                <c:pt idx="67">
                  <c:v>59.588200000000001</c:v>
                </c:pt>
                <c:pt idx="68">
                  <c:v>60.5</c:v>
                </c:pt>
                <c:pt idx="69">
                  <c:v>61.470599999999997</c:v>
                </c:pt>
                <c:pt idx="70">
                  <c:v>63.5441</c:v>
                </c:pt>
                <c:pt idx="71">
                  <c:v>65.470600000000005</c:v>
                </c:pt>
                <c:pt idx="72">
                  <c:v>68.838200000000001</c:v>
                </c:pt>
                <c:pt idx="73">
                  <c:v>70.779399999999995</c:v>
                </c:pt>
                <c:pt idx="74">
                  <c:v>74.161799999999999</c:v>
                </c:pt>
                <c:pt idx="75">
                  <c:v>77.308800000000005</c:v>
                </c:pt>
                <c:pt idx="76">
                  <c:v>80.852900000000005</c:v>
                </c:pt>
                <c:pt idx="77">
                  <c:v>82.926500000000004</c:v>
                </c:pt>
                <c:pt idx="78">
                  <c:v>85.720600000000005</c:v>
                </c:pt>
                <c:pt idx="79">
                  <c:v>87.808800000000005</c:v>
                </c:pt>
                <c:pt idx="80">
                  <c:v>86.7059</c:v>
                </c:pt>
                <c:pt idx="81">
                  <c:v>85.558800000000005</c:v>
                </c:pt>
                <c:pt idx="82">
                  <c:v>82.4559</c:v>
                </c:pt>
                <c:pt idx="83">
                  <c:v>76.367599999999996</c:v>
                </c:pt>
                <c:pt idx="84">
                  <c:v>69.147099999999995</c:v>
                </c:pt>
                <c:pt idx="85">
                  <c:v>64.029399999999995</c:v>
                </c:pt>
                <c:pt idx="86">
                  <c:v>61.235300000000002</c:v>
                </c:pt>
                <c:pt idx="87">
                  <c:v>59.441200000000002</c:v>
                </c:pt>
                <c:pt idx="88">
                  <c:v>57.897100000000002</c:v>
                </c:pt>
                <c:pt idx="89">
                  <c:v>58.470599999999997</c:v>
                </c:pt>
                <c:pt idx="90">
                  <c:v>57.470599999999997</c:v>
                </c:pt>
                <c:pt idx="91">
                  <c:v>58.176499999999997</c:v>
                </c:pt>
                <c:pt idx="92">
                  <c:v>57.014699999999998</c:v>
                </c:pt>
                <c:pt idx="93">
                  <c:v>56.617600000000003</c:v>
                </c:pt>
                <c:pt idx="94">
                  <c:v>58</c:v>
                </c:pt>
                <c:pt idx="95">
                  <c:v>56.867600000000003</c:v>
                </c:pt>
                <c:pt idx="96">
                  <c:v>56.911799999999999</c:v>
                </c:pt>
                <c:pt idx="97">
                  <c:v>57.161799999999999</c:v>
                </c:pt>
                <c:pt idx="98">
                  <c:v>57.029400000000003</c:v>
                </c:pt>
                <c:pt idx="99">
                  <c:v>57.25</c:v>
                </c:pt>
                <c:pt idx="100">
                  <c:v>57.676499999999997</c:v>
                </c:pt>
                <c:pt idx="101">
                  <c:v>56.9559</c:v>
                </c:pt>
                <c:pt idx="102">
                  <c:v>58.779400000000003</c:v>
                </c:pt>
                <c:pt idx="103">
                  <c:v>57.5</c:v>
                </c:pt>
                <c:pt idx="104">
                  <c:v>58.397100000000002</c:v>
                </c:pt>
                <c:pt idx="105">
                  <c:v>60.382399999999997</c:v>
                </c:pt>
                <c:pt idx="106">
                  <c:v>59.588200000000001</c:v>
                </c:pt>
                <c:pt idx="107">
                  <c:v>58.382399999999997</c:v>
                </c:pt>
                <c:pt idx="108">
                  <c:v>59.5441</c:v>
                </c:pt>
                <c:pt idx="109">
                  <c:v>58.514699999999998</c:v>
                </c:pt>
                <c:pt idx="110">
                  <c:v>58.911799999999999</c:v>
                </c:pt>
                <c:pt idx="111">
                  <c:v>58.573500000000003</c:v>
                </c:pt>
                <c:pt idx="112">
                  <c:v>60.485300000000002</c:v>
                </c:pt>
                <c:pt idx="113">
                  <c:v>59.970599999999997</c:v>
                </c:pt>
                <c:pt idx="114">
                  <c:v>59.514699999999998</c:v>
                </c:pt>
                <c:pt idx="115">
                  <c:v>60.970599999999997</c:v>
                </c:pt>
                <c:pt idx="116">
                  <c:v>61.264699999999998</c:v>
                </c:pt>
                <c:pt idx="117">
                  <c:v>62</c:v>
                </c:pt>
                <c:pt idx="118">
                  <c:v>61.617600000000003</c:v>
                </c:pt>
                <c:pt idx="119">
                  <c:v>62.514699999999998</c:v>
                </c:pt>
                <c:pt idx="120">
                  <c:v>62.941200000000002</c:v>
                </c:pt>
                <c:pt idx="121">
                  <c:v>63.102899999999998</c:v>
                </c:pt>
                <c:pt idx="122">
                  <c:v>61.073500000000003</c:v>
                </c:pt>
                <c:pt idx="123">
                  <c:v>63.485300000000002</c:v>
                </c:pt>
                <c:pt idx="124">
                  <c:v>61.5</c:v>
                </c:pt>
                <c:pt idx="125">
                  <c:v>60.514699999999998</c:v>
                </c:pt>
                <c:pt idx="126">
                  <c:v>60.308799999999998</c:v>
                </c:pt>
                <c:pt idx="127">
                  <c:v>58.75</c:v>
                </c:pt>
                <c:pt idx="128">
                  <c:v>58</c:v>
                </c:pt>
                <c:pt idx="129">
                  <c:v>57.102899999999998</c:v>
                </c:pt>
                <c:pt idx="130">
                  <c:v>56.676499999999997</c:v>
                </c:pt>
                <c:pt idx="131">
                  <c:v>57.088200000000001</c:v>
                </c:pt>
                <c:pt idx="132">
                  <c:v>55.088200000000001</c:v>
                </c:pt>
                <c:pt idx="133">
                  <c:v>56.514699999999998</c:v>
                </c:pt>
                <c:pt idx="134">
                  <c:v>57.338200000000001</c:v>
                </c:pt>
                <c:pt idx="135">
                  <c:v>56.7941</c:v>
                </c:pt>
                <c:pt idx="136">
                  <c:v>56.558799999999998</c:v>
                </c:pt>
                <c:pt idx="137">
                  <c:v>56.5441</c:v>
                </c:pt>
                <c:pt idx="138">
                  <c:v>57.676499999999997</c:v>
                </c:pt>
                <c:pt idx="139">
                  <c:v>56.808799999999998</c:v>
                </c:pt>
                <c:pt idx="140">
                  <c:v>57.382399999999997</c:v>
                </c:pt>
                <c:pt idx="141">
                  <c:v>57.2941</c:v>
                </c:pt>
                <c:pt idx="142">
                  <c:v>56.691200000000002</c:v>
                </c:pt>
                <c:pt idx="143">
                  <c:v>57.514699999999998</c:v>
                </c:pt>
                <c:pt idx="144">
                  <c:v>56.985300000000002</c:v>
                </c:pt>
                <c:pt idx="145">
                  <c:v>57.691200000000002</c:v>
                </c:pt>
                <c:pt idx="146">
                  <c:v>57.735300000000002</c:v>
                </c:pt>
                <c:pt idx="147">
                  <c:v>56.852899999999998</c:v>
                </c:pt>
                <c:pt idx="148">
                  <c:v>57.338200000000001</c:v>
                </c:pt>
                <c:pt idx="149">
                  <c:v>57.676499999999997</c:v>
                </c:pt>
                <c:pt idx="150">
                  <c:v>59.073500000000003</c:v>
                </c:pt>
                <c:pt idx="151">
                  <c:v>60.367600000000003</c:v>
                </c:pt>
                <c:pt idx="152">
                  <c:v>59.485300000000002</c:v>
                </c:pt>
                <c:pt idx="153">
                  <c:v>60.588200000000001</c:v>
                </c:pt>
                <c:pt idx="154">
                  <c:v>61.352899999999998</c:v>
                </c:pt>
                <c:pt idx="155">
                  <c:v>60.911799999999999</c:v>
                </c:pt>
                <c:pt idx="156">
                  <c:v>61.220599999999997</c:v>
                </c:pt>
                <c:pt idx="157">
                  <c:v>61.279400000000003</c:v>
                </c:pt>
                <c:pt idx="158">
                  <c:v>61</c:v>
                </c:pt>
                <c:pt idx="159">
                  <c:v>59.75</c:v>
                </c:pt>
                <c:pt idx="160">
                  <c:v>60</c:v>
                </c:pt>
                <c:pt idx="161">
                  <c:v>59.2941</c:v>
                </c:pt>
                <c:pt idx="162">
                  <c:v>57.9559</c:v>
                </c:pt>
                <c:pt idx="163">
                  <c:v>57.838200000000001</c:v>
                </c:pt>
                <c:pt idx="164">
                  <c:v>58.102899999999998</c:v>
                </c:pt>
                <c:pt idx="165">
                  <c:v>57.323500000000003</c:v>
                </c:pt>
                <c:pt idx="166">
                  <c:v>57.2941</c:v>
                </c:pt>
                <c:pt idx="167">
                  <c:v>56.558799999999998</c:v>
                </c:pt>
                <c:pt idx="168">
                  <c:v>57.617600000000003</c:v>
                </c:pt>
                <c:pt idx="169">
                  <c:v>56.808799999999998</c:v>
                </c:pt>
                <c:pt idx="170">
                  <c:v>56.676499999999997</c:v>
                </c:pt>
                <c:pt idx="171">
                  <c:v>56.602899999999998</c:v>
                </c:pt>
                <c:pt idx="172">
                  <c:v>56.235300000000002</c:v>
                </c:pt>
                <c:pt idx="173">
                  <c:v>55.779400000000003</c:v>
                </c:pt>
                <c:pt idx="174">
                  <c:v>56.970599999999997</c:v>
                </c:pt>
                <c:pt idx="175">
                  <c:v>57.970599999999997</c:v>
                </c:pt>
                <c:pt idx="176">
                  <c:v>55.4559</c:v>
                </c:pt>
                <c:pt idx="177">
                  <c:v>55.970599999999997</c:v>
                </c:pt>
                <c:pt idx="178">
                  <c:v>56.897100000000002</c:v>
                </c:pt>
                <c:pt idx="179">
                  <c:v>56.514699999999998</c:v>
                </c:pt>
                <c:pt idx="180">
                  <c:v>55.088200000000001</c:v>
                </c:pt>
                <c:pt idx="181">
                  <c:v>54.764699999999998</c:v>
                </c:pt>
                <c:pt idx="182">
                  <c:v>56.191200000000002</c:v>
                </c:pt>
                <c:pt idx="183">
                  <c:v>55.985300000000002</c:v>
                </c:pt>
                <c:pt idx="184">
                  <c:v>55.411799999999999</c:v>
                </c:pt>
                <c:pt idx="185">
                  <c:v>55.779400000000003</c:v>
                </c:pt>
                <c:pt idx="186">
                  <c:v>56.029400000000003</c:v>
                </c:pt>
                <c:pt idx="187">
                  <c:v>56.0441</c:v>
                </c:pt>
                <c:pt idx="188">
                  <c:v>56.352899999999998</c:v>
                </c:pt>
                <c:pt idx="189">
                  <c:v>56.132399999999997</c:v>
                </c:pt>
                <c:pt idx="190">
                  <c:v>56.411799999999999</c:v>
                </c:pt>
                <c:pt idx="191">
                  <c:v>57.058799999999998</c:v>
                </c:pt>
                <c:pt idx="192">
                  <c:v>57.235300000000002</c:v>
                </c:pt>
                <c:pt idx="193">
                  <c:v>56.808799999999998</c:v>
                </c:pt>
                <c:pt idx="194">
                  <c:v>56.764699999999998</c:v>
                </c:pt>
                <c:pt idx="195">
                  <c:v>55.691200000000002</c:v>
                </c:pt>
                <c:pt idx="196">
                  <c:v>56.308799999999998</c:v>
                </c:pt>
                <c:pt idx="197">
                  <c:v>56.220599999999997</c:v>
                </c:pt>
                <c:pt idx="198">
                  <c:v>57.308799999999998</c:v>
                </c:pt>
                <c:pt idx="199">
                  <c:v>56.088200000000001</c:v>
                </c:pt>
                <c:pt idx="200">
                  <c:v>56.558799999999998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'C'!$AD$6:$AD$206</c:f>
              <c:numCache>
                <c:formatCode>0.00</c:formatCode>
                <c:ptCount val="201"/>
                <c:pt idx="0">
                  <c:v>56.396080959344921</c:v>
                </c:pt>
                <c:pt idx="1">
                  <c:v>56.410485663649133</c:v>
                </c:pt>
                <c:pt idx="2">
                  <c:v>56.424891805250546</c:v>
                </c:pt>
                <c:pt idx="3">
                  <c:v>56.439299494841485</c:v>
                </c:pt>
                <c:pt idx="4">
                  <c:v>56.453708851088749</c:v>
                </c:pt>
                <c:pt idx="5">
                  <c:v>56.468120001141003</c:v>
                </c:pt>
                <c:pt idx="6">
                  <c:v>56.482533081159602</c:v>
                </c:pt>
                <c:pt idx="7">
                  <c:v>56.496948236872775</c:v>
                </c:pt>
                <c:pt idx="8">
                  <c:v>56.511365624152546</c:v>
                </c:pt>
                <c:pt idx="9">
                  <c:v>56.525785409613796</c:v>
                </c:pt>
                <c:pt idx="10">
                  <c:v>56.5402077712343</c:v>
                </c:pt>
                <c:pt idx="11">
                  <c:v>56.554632898995202</c:v>
                </c:pt>
                <c:pt idx="12">
                  <c:v>56.56906099554319</c:v>
                </c:pt>
                <c:pt idx="13">
                  <c:v>56.58349227688516</c:v>
                </c:pt>
                <c:pt idx="14">
                  <c:v>56.597926973162856</c:v>
                </c:pt>
                <c:pt idx="15">
                  <c:v>56.612365329684089</c:v>
                </c:pt>
                <c:pt idx="16">
                  <c:v>56.626807608826702</c:v>
                </c:pt>
                <c:pt idx="17">
                  <c:v>56.641254094845443</c:v>
                </c:pt>
                <c:pt idx="18">
                  <c:v>56.655705107970931</c:v>
                </c:pt>
                <c:pt idx="19">
                  <c:v>56.670161047000278</c:v>
                </c:pt>
                <c:pt idx="20">
                  <c:v>56.684622515502539</c:v>
                </c:pt>
                <c:pt idx="21">
                  <c:v>56.699090682730898</c:v>
                </c:pt>
                <c:pt idx="22">
                  <c:v>56.713568274272156</c:v>
                </c:pt>
                <c:pt idx="23">
                  <c:v>56.728062176414731</c:v>
                </c:pt>
                <c:pt idx="24">
                  <c:v>56.742589985952236</c:v>
                </c:pt>
                <c:pt idx="25">
                  <c:v>56.757195752419335</c:v>
                </c:pt>
                <c:pt idx="26">
                  <c:v>56.771986099354763</c:v>
                </c:pt>
                <c:pt idx="27">
                  <c:v>56.787209254125905</c:v>
                </c:pt>
                <c:pt idx="28">
                  <c:v>56.80341967943265</c:v>
                </c:pt>
                <c:pt idx="29">
                  <c:v>56.821804012134308</c:v>
                </c:pt>
                <c:pt idx="30">
                  <c:v>56.844792921374449</c:v>
                </c:pt>
                <c:pt idx="31">
                  <c:v>56.877146868010158</c:v>
                </c:pt>
                <c:pt idx="32">
                  <c:v>56.92776990452559</c:v>
                </c:pt>
                <c:pt idx="33">
                  <c:v>57.012545449400804</c:v>
                </c:pt>
                <c:pt idx="34">
                  <c:v>57.158449215723927</c:v>
                </c:pt>
                <c:pt idx="35">
                  <c:v>57.409004089034475</c:v>
                </c:pt>
                <c:pt idx="36">
                  <c:v>57.830723571110369</c:v>
                </c:pt>
                <c:pt idx="37">
                  <c:v>58.519504711628009</c:v>
                </c:pt>
                <c:pt idx="38">
                  <c:v>59.605033505610059</c:v>
                </c:pt>
                <c:pt idx="39">
                  <c:v>61.250364741452636</c:v>
                </c:pt>
                <c:pt idx="40">
                  <c:v>63.643319953519487</c:v>
                </c:pt>
                <c:pt idx="41">
                  <c:v>66.976714707433757</c:v>
                </c:pt>
                <c:pt idx="42">
                  <c:v>71.416131089595666</c:v>
                </c:pt>
                <c:pt idx="43">
                  <c:v>77.057131617556649</c:v>
                </c:pt>
                <c:pt idx="44">
                  <c:v>83.878032352394257</c:v>
                </c:pt>
                <c:pt idx="45">
                  <c:v>91.698496176032421</c:v>
                </c:pt>
                <c:pt idx="46">
                  <c:v>100.15664907893084</c:v>
                </c:pt>
                <c:pt idx="47">
                  <c:v>108.7165594878926</c:v>
                </c:pt>
                <c:pt idx="48">
                  <c:v>116.71290407093213</c:v>
                </c:pt>
                <c:pt idx="49">
                  <c:v>123.43102061274129</c:v>
                </c:pt>
                <c:pt idx="50">
                  <c:v>128.21044773656521</c:v>
                </c:pt>
                <c:pt idx="51">
                  <c:v>130.55167581368551</c:v>
                </c:pt>
                <c:pt idx="52">
                  <c:v>130.20234310065021</c:v>
                </c:pt>
                <c:pt idx="53">
                  <c:v>127.20231010990057</c:v>
                </c:pt>
                <c:pt idx="54">
                  <c:v>121.87647636822901</c:v>
                </c:pt>
                <c:pt idx="55">
                  <c:v>114.77713005675704</c:v>
                </c:pt>
                <c:pt idx="56">
                  <c:v>106.58998080730363</c:v>
                </c:pt>
                <c:pt idx="57">
                  <c:v>98.02597455228539</c:v>
                </c:pt>
                <c:pt idx="58">
                  <c:v>89.722344833694819</c:v>
                </c:pt>
                <c:pt idx="59">
                  <c:v>82.171313380594256</c:v>
                </c:pt>
                <c:pt idx="60">
                  <c:v>75.685705878766001</c:v>
                </c:pt>
                <c:pt idx="61">
                  <c:v>70.400814363799739</c:v>
                </c:pt>
                <c:pt idx="62">
                  <c:v>66.304141820966009</c:v>
                </c:pt>
                <c:pt idx="63">
                  <c:v>63.280947626863338</c:v>
                </c:pt>
                <c:pt idx="64">
                  <c:v>61.163882322414494</c:v>
                </c:pt>
                <c:pt idx="65">
                  <c:v>59.778213988423374</c:v>
                </c:pt>
                <c:pt idx="66">
                  <c:v>58.978258699700831</c:v>
                </c:pt>
                <c:pt idx="67">
                  <c:v>58.673700685875957</c:v>
                </c:pt>
                <c:pt idx="68">
                  <c:v>58.845243673227962</c:v>
                </c:pt>
                <c:pt idx="69">
                  <c:v>59.547386395199815</c:v>
                </c:pt>
                <c:pt idx="70">
                  <c:v>60.893530047161754</c:v>
                </c:pt>
                <c:pt idx="71">
                  <c:v>63.017973311293225</c:v>
                </c:pt>
                <c:pt idx="72">
                  <c:v>66.013749711024204</c:v>
                </c:pt>
                <c:pt idx="73">
                  <c:v>69.855847081557116</c:v>
                </c:pt>
                <c:pt idx="74">
                  <c:v>74.332976045357128</c:v>
                </c:pt>
                <c:pt idx="75">
                  <c:v>79.02000691729684</c:v>
                </c:pt>
                <c:pt idx="76">
                  <c:v>83.318591593811789</c:v>
                </c:pt>
                <c:pt idx="77">
                  <c:v>86.5716082968748</c:v>
                </c:pt>
                <c:pt idx="78">
                  <c:v>88.22453267713567</c:v>
                </c:pt>
                <c:pt idx="79">
                  <c:v>87.979643967636449</c:v>
                </c:pt>
                <c:pt idx="80">
                  <c:v>85.883924375448657</c:v>
                </c:pt>
                <c:pt idx="81">
                  <c:v>82.314840051703101</c:v>
                </c:pt>
                <c:pt idx="82">
                  <c:v>77.869800212498475</c:v>
                </c:pt>
                <c:pt idx="83">
                  <c:v>73.203658852233772</c:v>
                </c:pt>
                <c:pt idx="84">
                  <c:v>68.874717114985046</c:v>
                </c:pt>
                <c:pt idx="85">
                  <c:v>65.24749822102973</c:v>
                </c:pt>
                <c:pt idx="86">
                  <c:v>62.470084840124755</c:v>
                </c:pt>
                <c:pt idx="87">
                  <c:v>60.512785234601267</c:v>
                </c:pt>
                <c:pt idx="88">
                  <c:v>59.237452712128956</c:v>
                </c:pt>
                <c:pt idx="89">
                  <c:v>58.466651325596189</c:v>
                </c:pt>
                <c:pt idx="90">
                  <c:v>58.033382631893076</c:v>
                </c:pt>
                <c:pt idx="91">
                  <c:v>57.806186664956968</c:v>
                </c:pt>
                <c:pt idx="92">
                  <c:v>57.694376926129152</c:v>
                </c:pt>
                <c:pt idx="93">
                  <c:v>57.6418953489366</c:v>
                </c:pt>
                <c:pt idx="94">
                  <c:v>57.617304766089426</c:v>
                </c:pt>
                <c:pt idx="95">
                  <c:v>57.604503228916002</c:v>
                </c:pt>
                <c:pt idx="96">
                  <c:v>57.595957506905769</c:v>
                </c:pt>
                <c:pt idx="97">
                  <c:v>57.588513583517695</c:v>
                </c:pt>
                <c:pt idx="98">
                  <c:v>57.581133595327273</c:v>
                </c:pt>
                <c:pt idx="99">
                  <c:v>57.573838957542812</c:v>
                </c:pt>
                <c:pt idx="100">
                  <c:v>57.567325882930113</c:v>
                </c:pt>
                <c:pt idx="101">
                  <c:v>57.562932922013758</c:v>
                </c:pt>
                <c:pt idx="102">
                  <c:v>57.562791746810532</c:v>
                </c:pt>
                <c:pt idx="103">
                  <c:v>57.570072030326848</c:v>
                </c:pt>
                <c:pt idx="104">
                  <c:v>57.589256882572826</c:v>
                </c:pt>
                <c:pt idx="105">
                  <c:v>57.626378011961179</c:v>
                </c:pt>
                <c:pt idx="106">
                  <c:v>57.689117404739818</c:v>
                </c:pt>
                <c:pt idx="107">
                  <c:v>57.786660639907851</c:v>
                </c:pt>
                <c:pt idx="108">
                  <c:v>57.92918166376603</c:v>
                </c:pt>
                <c:pt idx="109">
                  <c:v>58.126864918543497</c:v>
                </c:pt>
                <c:pt idx="110">
                  <c:v>58.388438761996341</c:v>
                </c:pt>
                <c:pt idx="111">
                  <c:v>58.719304755995793</c:v>
                </c:pt>
                <c:pt idx="112">
                  <c:v>59.119486136848664</c:v>
                </c:pt>
                <c:pt idx="113">
                  <c:v>59.581754341914859</c:v>
                </c:pt>
                <c:pt idx="114">
                  <c:v>60.090381353266189</c:v>
                </c:pt>
                <c:pt idx="115">
                  <c:v>60.620963541693058</c:v>
                </c:pt>
                <c:pt idx="116">
                  <c:v>61.141640716423346</c:v>
                </c:pt>
                <c:pt idx="117">
                  <c:v>61.615794144322081</c:v>
                </c:pt>
                <c:pt idx="118">
                  <c:v>62.005990295292108</c:v>
                </c:pt>
                <c:pt idx="119">
                  <c:v>62.278618007899645</c:v>
                </c:pt>
                <c:pt idx="120">
                  <c:v>62.408435815029833</c:v>
                </c:pt>
                <c:pt idx="121">
                  <c:v>62.382180350636553</c:v>
                </c:pt>
                <c:pt idx="122">
                  <c:v>62.200522072250905</c:v>
                </c:pt>
                <c:pt idx="123">
                  <c:v>61.877969539967197</c:v>
                </c:pt>
                <c:pt idx="124">
                  <c:v>61.440742017298916</c:v>
                </c:pt>
                <c:pt idx="125">
                  <c:v>60.923043502784942</c:v>
                </c:pt>
                <c:pt idx="126">
                  <c:v>60.362472406849385</c:v>
                </c:pt>
                <c:pt idx="127">
                  <c:v>59.795418102661309</c:v>
                </c:pt>
                <c:pt idx="128">
                  <c:v>59.253212491716475</c:v>
                </c:pt>
                <c:pt idx="129">
                  <c:v>58.759562194033506</c:v>
                </c:pt>
                <c:pt idx="130">
                  <c:v>58.329464484113281</c:v>
                </c:pt>
                <c:pt idx="131">
                  <c:v>57.969497568200921</c:v>
                </c:pt>
                <c:pt idx="132">
                  <c:v>57.679145821731851</c:v>
                </c:pt>
                <c:pt idx="133">
                  <c:v>57.452710670908822</c:v>
                </c:pt>
                <c:pt idx="134">
                  <c:v>57.281366784799857</c:v>
                </c:pt>
                <c:pt idx="135">
                  <c:v>57.155020423851418</c:v>
                </c:pt>
                <c:pt idx="136">
                  <c:v>57.063767614562565</c:v>
                </c:pt>
                <c:pt idx="137">
                  <c:v>56.99889155711837</c:v>
                </c:pt>
                <c:pt idx="138">
                  <c:v>56.953450843080361</c:v>
                </c:pt>
                <c:pt idx="139">
                  <c:v>56.922577715161658</c:v>
                </c:pt>
                <c:pt idx="140">
                  <c:v>56.90362662754174</c:v>
                </c:pt>
                <c:pt idx="141">
                  <c:v>56.896292927751979</c:v>
                </c:pt>
                <c:pt idx="142">
                  <c:v>56.9027671398119</c:v>
                </c:pt>
                <c:pt idx="143">
                  <c:v>56.927910440376714</c:v>
                </c:pt>
                <c:pt idx="144">
                  <c:v>56.979343044305459</c:v>
                </c:pt>
                <c:pt idx="145">
                  <c:v>57.067248850676265</c:v>
                </c:pt>
                <c:pt idx="146">
                  <c:v>57.203647474939672</c:v>
                </c:pt>
                <c:pt idx="147">
                  <c:v>57.400907289044206</c:v>
                </c:pt>
                <c:pt idx="148">
                  <c:v>57.669403993237999</c:v>
                </c:pt>
                <c:pt idx="149">
                  <c:v>58.014476219098682</c:v>
                </c:pt>
                <c:pt idx="150">
                  <c:v>58.433153095667549</c:v>
                </c:pt>
                <c:pt idx="151">
                  <c:v>58.911433719517134</c:v>
                </c:pt>
                <c:pt idx="152">
                  <c:v>59.423052939672722</c:v>
                </c:pt>
                <c:pt idx="153">
                  <c:v>59.930549456976856</c:v>
                </c:pt>
                <c:pt idx="154">
                  <c:v>60.389010759129114</c:v>
                </c:pt>
                <c:pt idx="155">
                  <c:v>60.752175809390558</c:v>
                </c:pt>
                <c:pt idx="156">
                  <c:v>60.979826662824877</c:v>
                </c:pt>
                <c:pt idx="157">
                  <c:v>61.04485848217918</c:v>
                </c:pt>
                <c:pt idx="158">
                  <c:v>60.938313170350476</c:v>
                </c:pt>
                <c:pt idx="159">
                  <c:v>60.671084290453713</c:v>
                </c:pt>
                <c:pt idx="160">
                  <c:v>60.271844537285318</c:v>
                </c:pt>
                <c:pt idx="161">
                  <c:v>59.781740520919584</c:v>
                </c:pt>
                <c:pt idx="162">
                  <c:v>59.247211336382279</c:v>
                </c:pt>
                <c:pt idx="163">
                  <c:v>58.712658836075782</c:v>
                </c:pt>
                <c:pt idx="164">
                  <c:v>58.214542655345845</c:v>
                </c:pt>
                <c:pt idx="165">
                  <c:v>57.777898692545321</c:v>
                </c:pt>
                <c:pt idx="166">
                  <c:v>57.415523828975395</c:v>
                </c:pt>
                <c:pt idx="167">
                  <c:v>57.129393621264157</c:v>
                </c:pt>
                <c:pt idx="168">
                  <c:v>56.913468492080419</c:v>
                </c:pt>
                <c:pt idx="169">
                  <c:v>56.756955249932801</c:v>
                </c:pt>
                <c:pt idx="170">
                  <c:v>56.647264505106321</c:v>
                </c:pt>
                <c:pt idx="171">
                  <c:v>56.572214813312868</c:v>
                </c:pt>
                <c:pt idx="172">
                  <c:v>56.521351549362414</c:v>
                </c:pt>
                <c:pt idx="173">
                  <c:v>56.48648384556585</c:v>
                </c:pt>
                <c:pt idx="174">
                  <c:v>56.461663725771622</c:v>
                </c:pt>
                <c:pt idx="175">
                  <c:v>56.442851132322239</c:v>
                </c:pt>
                <c:pt idx="176">
                  <c:v>56.427463956450829</c:v>
                </c:pt>
                <c:pt idx="177">
                  <c:v>56.413942868649947</c:v>
                </c:pt>
                <c:pt idx="178">
                  <c:v>56.401395355300529</c:v>
                </c:pt>
                <c:pt idx="179">
                  <c:v>56.389336058727075</c:v>
                </c:pt>
                <c:pt idx="180">
                  <c:v>56.377513673357797</c:v>
                </c:pt>
                <c:pt idx="181">
                  <c:v>56.365804035826145</c:v>
                </c:pt>
                <c:pt idx="182">
                  <c:v>56.354148435957114</c:v>
                </c:pt>
                <c:pt idx="183">
                  <c:v>56.342520170960604</c:v>
                </c:pt>
                <c:pt idx="184">
                  <c:v>56.330907438291035</c:v>
                </c:pt>
                <c:pt idx="185">
                  <c:v>56.319305055549535</c:v>
                </c:pt>
                <c:pt idx="186">
                  <c:v>56.307710658861637</c:v>
                </c:pt>
                <c:pt idx="187">
                  <c:v>56.296123043646446</c:v>
                </c:pt>
                <c:pt idx="188">
                  <c:v>56.28454147462012</c:v>
                </c:pt>
                <c:pt idx="189">
                  <c:v>56.272965411476825</c:v>
                </c:pt>
                <c:pt idx="190">
                  <c:v>56.261394403914217</c:v>
                </c:pt>
                <c:pt idx="191">
                  <c:v>56.249828052332234</c:v>
                </c:pt>
                <c:pt idx="192">
                  <c:v>56.238265992846785</c:v>
                </c:pt>
                <c:pt idx="193">
                  <c:v>56.226707890949783</c:v>
                </c:pt>
                <c:pt idx="194">
                  <c:v>56.215153438166567</c:v>
                </c:pt>
                <c:pt idx="195">
                  <c:v>56.203602349767934</c:v>
                </c:pt>
                <c:pt idx="196">
                  <c:v>56.192054362896165</c:v>
                </c:pt>
                <c:pt idx="197">
                  <c:v>56.180509234899048</c:v>
                </c:pt>
                <c:pt idx="198">
                  <c:v>56.168966741804944</c:v>
                </c:pt>
                <c:pt idx="199">
                  <c:v>56.157426676914142</c:v>
                </c:pt>
                <c:pt idx="200">
                  <c:v>56.145888849494455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'C'!$BH$6:$BH$206</c:f>
              <c:numCache>
                <c:formatCode>General</c:formatCode>
                <c:ptCount val="201"/>
                <c:pt idx="0">
                  <c:v>56.396080959344921</c:v>
                </c:pt>
                <c:pt idx="1">
                  <c:v>56.410485663649133</c:v>
                </c:pt>
                <c:pt idx="2">
                  <c:v>56.424891805250546</c:v>
                </c:pt>
                <c:pt idx="3">
                  <c:v>56.439299494841485</c:v>
                </c:pt>
                <c:pt idx="4">
                  <c:v>56.453708851088749</c:v>
                </c:pt>
                <c:pt idx="5">
                  <c:v>56.468120001141003</c:v>
                </c:pt>
                <c:pt idx="6">
                  <c:v>56.482533081159602</c:v>
                </c:pt>
                <c:pt idx="7">
                  <c:v>56.496948236872768</c:v>
                </c:pt>
                <c:pt idx="8">
                  <c:v>56.511365624152496</c:v>
                </c:pt>
                <c:pt idx="9">
                  <c:v>56.525785409613555</c:v>
                </c:pt>
                <c:pt idx="10">
                  <c:v>56.54020777123317</c:v>
                </c:pt>
                <c:pt idx="11">
                  <c:v>56.554632898990029</c:v>
                </c:pt>
                <c:pt idx="12">
                  <c:v>56.569060995520438</c:v>
                </c:pt>
                <c:pt idx="13">
                  <c:v>56.583492276788654</c:v>
                </c:pt>
                <c:pt idx="14">
                  <c:v>56.597926972768498</c:v>
                </c:pt>
                <c:pt idx="15">
                  <c:v>56.612365328131382</c:v>
                </c:pt>
                <c:pt idx="16">
                  <c:v>56.626807602936324</c:v>
                </c:pt>
                <c:pt idx="17">
                  <c:v>56.641254073315068</c:v>
                </c:pt>
                <c:pt idx="18">
                  <c:v>56.655705032145441</c:v>
                </c:pt>
                <c:pt idx="19">
                  <c:v>56.670160789703715</c:v>
                </c:pt>
                <c:pt idx="20">
                  <c:v>56.684621674285708</c:v>
                </c:pt>
                <c:pt idx="21">
                  <c:v>56.699088032784367</c:v>
                </c:pt>
                <c:pt idx="22">
                  <c:v>56.713560231209293</c:v>
                </c:pt>
                <c:pt idx="23">
                  <c:v>56.728038655131598</c:v>
                </c:pt>
                <c:pt idx="24">
                  <c:v>56.742523710034462</c:v>
                </c:pt>
                <c:pt idx="25">
                  <c:v>56.757015821546958</c:v>
                </c:pt>
                <c:pt idx="26">
                  <c:v>56.771515435535036</c:v>
                </c:pt>
                <c:pt idx="27">
                  <c:v>56.78602301801957</c:v>
                </c:pt>
                <c:pt idx="28">
                  <c:v>56.800539054887139</c:v>
                </c:pt>
                <c:pt idx="29">
                  <c:v>56.815064051354057</c:v>
                </c:pt>
                <c:pt idx="30">
                  <c:v>56.829598531138338</c:v>
                </c:pt>
                <c:pt idx="31">
                  <c:v>56.844143035288255</c:v>
                </c:pt>
                <c:pt idx="32">
                  <c:v>56.858698120608771</c:v>
                </c:pt>
                <c:pt idx="33">
                  <c:v>56.873264357619142</c:v>
                </c:pt>
                <c:pt idx="34">
                  <c:v>56.887842327966091</c:v>
                </c:pt>
                <c:pt idx="35">
                  <c:v>56.902432621207033</c:v>
                </c:pt>
                <c:pt idx="36">
                  <c:v>56.917035830866517</c:v>
                </c:pt>
                <c:pt idx="37">
                  <c:v>56.931652549656839</c:v>
                </c:pt>
                <c:pt idx="38">
                  <c:v>56.946283363739994</c:v>
                </c:pt>
                <c:pt idx="39">
                  <c:v>56.960928845893164</c:v>
                </c:pt>
                <c:pt idx="40">
                  <c:v>56.975589547422899</c:v>
                </c:pt>
                <c:pt idx="41">
                  <c:v>56.990265988655167</c:v>
                </c:pt>
                <c:pt idx="42">
                  <c:v>57.004958647808273</c:v>
                </c:pt>
                <c:pt idx="43">
                  <c:v>57.019667948033593</c:v>
                </c:pt>
                <c:pt idx="44">
                  <c:v>57.034394242385886</c:v>
                </c:pt>
                <c:pt idx="45">
                  <c:v>57.049137796458794</c:v>
                </c:pt>
                <c:pt idx="46">
                  <c:v>57.063898768394338</c:v>
                </c:pt>
                <c:pt idx="47">
                  <c:v>57.078677185946063</c:v>
                </c:pt>
                <c:pt idx="48">
                  <c:v>57.093472920244828</c:v>
                </c:pt>
                <c:pt idx="49">
                  <c:v>57.10828565588475</c:v>
                </c:pt>
                <c:pt idx="50">
                  <c:v>57.123114856914349</c:v>
                </c:pt>
                <c:pt idx="51">
                  <c:v>57.137959728285018</c:v>
                </c:pt>
                <c:pt idx="52">
                  <c:v>57.152819172277482</c:v>
                </c:pt>
                <c:pt idx="53">
                  <c:v>57.167691739396055</c:v>
                </c:pt>
                <c:pt idx="54">
                  <c:v>57.182575573193979</c:v>
                </c:pt>
                <c:pt idx="55">
                  <c:v>57.19746834847021</c:v>
                </c:pt>
                <c:pt idx="56">
                  <c:v>57.212367202263472</c:v>
                </c:pt>
                <c:pt idx="57">
                  <c:v>57.227268657063327</c:v>
                </c:pt>
                <c:pt idx="58">
                  <c:v>57.242168535666153</c:v>
                </c:pt>
                <c:pt idx="59">
                  <c:v>57.257061867128556</c:v>
                </c:pt>
                <c:pt idx="60">
                  <c:v>57.271942783317293</c:v>
                </c:pt>
                <c:pt idx="61">
                  <c:v>57.286804405629155</c:v>
                </c:pt>
                <c:pt idx="62">
                  <c:v>57.301638721562156</c:v>
                </c:pt>
                <c:pt idx="63">
                  <c:v>57.316436450968801</c:v>
                </c:pt>
                <c:pt idx="64">
                  <c:v>57.331186902021223</c:v>
                </c:pt>
                <c:pt idx="65">
                  <c:v>57.345877817175207</c:v>
                </c:pt>
                <c:pt idx="66">
                  <c:v>57.360495209746105</c:v>
                </c:pt>
                <c:pt idx="67">
                  <c:v>57.375023192112096</c:v>
                </c:pt>
                <c:pt idx="68">
                  <c:v>57.389443797051854</c:v>
                </c:pt>
                <c:pt idx="69">
                  <c:v>57.403736794308671</c:v>
                </c:pt>
                <c:pt idx="70">
                  <c:v>57.41787950516229</c:v>
                </c:pt>
                <c:pt idx="71">
                  <c:v>57.431846618582071</c:v>
                </c:pt>
                <c:pt idx="72">
                  <c:v>57.445610013432535</c:v>
                </c:pt>
                <c:pt idx="73">
                  <c:v>57.459138592193263</c:v>
                </c:pt>
                <c:pt idx="74">
                  <c:v>57.472398132724642</c:v>
                </c:pt>
                <c:pt idx="75">
                  <c:v>57.485351165728147</c:v>
                </c:pt>
                <c:pt idx="76">
                  <c:v>57.497956886673038</c:v>
                </c:pt>
                <c:pt idx="77">
                  <c:v>57.510171112032197</c:v>
                </c:pt>
                <c:pt idx="78">
                  <c:v>57.521946290610082</c:v>
                </c:pt>
                <c:pt idx="79">
                  <c:v>57.533231581461422</c:v>
                </c:pt>
                <c:pt idx="80">
                  <c:v>57.543973010276872</c:v>
                </c:pt>
                <c:pt idx="81">
                  <c:v>57.554113716022641</c:v>
                </c:pt>
                <c:pt idx="82">
                  <c:v>57.563594298928621</c:v>
                </c:pt>
                <c:pt idx="83">
                  <c:v>57.572353279487352</c:v>
                </c:pt>
                <c:pt idx="84">
                  <c:v>57.580327675828606</c:v>
                </c:pt>
                <c:pt idx="85">
                  <c:v>57.587453703580437</c:v>
                </c:pt>
                <c:pt idx="86">
                  <c:v>57.593667598069814</c:v>
                </c:pt>
                <c:pt idx="87">
                  <c:v>57.598906553482237</c:v>
                </c:pt>
                <c:pt idx="88">
                  <c:v>57.603109767505828</c:v>
                </c:pt>
                <c:pt idx="89">
                  <c:v>57.606219573253199</c:v>
                </c:pt>
                <c:pt idx="90">
                  <c:v>57.60818263322259</c:v>
                </c:pt>
                <c:pt idx="91">
                  <c:v>57.608951163174694</c:v>
                </c:pt>
                <c:pt idx="92">
                  <c:v>57.608484147602397</c:v>
                </c:pt>
                <c:pt idx="93">
                  <c:v>57.606748503550321</c:v>
                </c:pt>
                <c:pt idx="94">
                  <c:v>57.603720146494481</c:v>
                </c:pt>
                <c:pt idx="95">
                  <c:v>57.599384911349048</c:v>
                </c:pt>
                <c:pt idx="96">
                  <c:v>57.593739283821421</c:v>
                </c:pt>
                <c:pt idx="97">
                  <c:v>57.586790902476132</c:v>
                </c:pt>
                <c:pt idx="98">
                  <c:v>57.578558799926029</c:v>
                </c:pt>
                <c:pt idx="99">
                  <c:v>57.569073362191965</c:v>
                </c:pt>
                <c:pt idx="100">
                  <c:v>57.558375997835014</c:v>
                </c:pt>
                <c:pt idx="101">
                  <c:v>57.546518522110048</c:v>
                </c:pt>
                <c:pt idx="102">
                  <c:v>57.533562275112985</c:v>
                </c:pt>
                <c:pt idx="103">
                  <c:v>57.519577005647946</c:v>
                </c:pt>
                <c:pt idx="104">
                  <c:v>57.504639563348249</c:v>
                </c:pt>
                <c:pt idx="105">
                  <c:v>57.488832449653515</c:v>
                </c:pt>
                <c:pt idx="106">
                  <c:v>57.472242283043215</c:v>
                </c:pt>
                <c:pt idx="107">
                  <c:v>57.454958235240312</c:v>
                </c:pt>
                <c:pt idx="108">
                  <c:v>57.437070493035066</c:v>
                </c:pt>
                <c:pt idx="109">
                  <c:v>57.418668795330916</c:v>
                </c:pt>
                <c:pt idx="110">
                  <c:v>57.399841087603029</c:v>
                </c:pt>
                <c:pt idx="111">
                  <c:v>57.380672326935681</c:v>
                </c:pt>
                <c:pt idx="112">
                  <c:v>57.361243460970456</c:v>
                </c:pt>
                <c:pt idx="113">
                  <c:v>57.34163059421001</c:v>
                </c:pt>
                <c:pt idx="114">
                  <c:v>57.321904345838234</c:v>
                </c:pt>
                <c:pt idx="115">
                  <c:v>57.302129395038499</c:v>
                </c:pt>
                <c:pt idx="116">
                  <c:v>57.282364203052438</c:v>
                </c:pt>
                <c:pt idx="117">
                  <c:v>57.262660896086857</c:v>
                </c:pt>
                <c:pt idx="118">
                  <c:v>57.243065289664038</c:v>
                </c:pt>
                <c:pt idx="119">
                  <c:v>57.223617033018975</c:v>
                </c:pt>
                <c:pt idx="120">
                  <c:v>57.204349851489795</c:v>
                </c:pt>
                <c:pt idx="121">
                  <c:v>57.185291865289912</c:v>
                </c:pt>
                <c:pt idx="122">
                  <c:v>57.166465964337377</c:v>
                </c:pt>
                <c:pt idx="123">
                  <c:v>57.147890220697441</c:v>
                </c:pt>
                <c:pt idx="124">
                  <c:v>57.129578322443408</c:v>
                </c:pt>
                <c:pt idx="125">
                  <c:v>57.111540015160678</c:v>
                </c:pt>
                <c:pt idx="126">
                  <c:v>57.093781539756343</c:v>
                </c:pt>
                <c:pt idx="127">
                  <c:v>57.07630605757187</c:v>
                </c:pt>
                <c:pt idx="128">
                  <c:v>57.059114055947738</c:v>
                </c:pt>
                <c:pt idx="129">
                  <c:v>57.042203729306863</c:v>
                </c:pt>
                <c:pt idx="130">
                  <c:v>57.025571332480929</c:v>
                </c:pt>
                <c:pt idx="131">
                  <c:v>57.009211504397413</c:v>
                </c:pt>
                <c:pt idx="132">
                  <c:v>56.993117561382576</c:v>
                </c:pt>
                <c:pt idx="133">
                  <c:v>56.977281760236963</c:v>
                </c:pt>
                <c:pt idx="134">
                  <c:v>56.961695531929841</c:v>
                </c:pt>
                <c:pt idx="135">
                  <c:v>56.946349687264771</c:v>
                </c:pt>
                <c:pt idx="136">
                  <c:v>56.931234596218331</c:v>
                </c:pt>
                <c:pt idx="137">
                  <c:v>56.916340342876197</c:v>
                </c:pt>
                <c:pt idx="138">
                  <c:v>56.90165685800816</c:v>
                </c:pt>
                <c:pt idx="139">
                  <c:v>56.887174031360871</c:v>
                </c:pt>
                <c:pt idx="140">
                  <c:v>56.872881805721867</c:v>
                </c:pt>
                <c:pt idx="141">
                  <c:v>56.858770254737763</c:v>
                </c:pt>
                <c:pt idx="142">
                  <c:v>56.844829646367522</c:v>
                </c:pt>
                <c:pt idx="143">
                  <c:v>56.831050493727858</c:v>
                </c:pt>
                <c:pt idx="144">
                  <c:v>56.817423594953084</c:v>
                </c:pt>
                <c:pt idx="145">
                  <c:v>56.803940063550712</c:v>
                </c:pt>
                <c:pt idx="146">
                  <c:v>56.79059135059336</c:v>
                </c:pt>
                <c:pt idx="147">
                  <c:v>56.777369259950248</c:v>
                </c:pt>
                <c:pt idx="148">
                  <c:v>56.764265957630364</c:v>
                </c:pt>
                <c:pt idx="149">
                  <c:v>56.751273976186262</c:v>
                </c:pt>
                <c:pt idx="150">
                  <c:v>56.73838621501303</c:v>
                </c:pt>
                <c:pt idx="151">
                  <c:v>56.725595937272288</c:v>
                </c:pt>
                <c:pt idx="152">
                  <c:v>56.712896764075786</c:v>
                </c:pt>
                <c:pt idx="153">
                  <c:v>56.700282666477335</c:v>
                </c:pt>
                <c:pt idx="154">
                  <c:v>56.687747955744918</c:v>
                </c:pt>
                <c:pt idx="155">
                  <c:v>56.675287272316666</c:v>
                </c:pt>
                <c:pt idx="156">
                  <c:v>56.662895573783821</c:v>
                </c:pt>
                <c:pt idx="157">
                  <c:v>56.65056812219067</c:v>
                </c:pt>
                <c:pt idx="158">
                  <c:v>56.638300470895039</c:v>
                </c:pt>
                <c:pt idx="159">
                  <c:v>56.626088451192196</c:v>
                </c:pt>
                <c:pt idx="160">
                  <c:v>56.613928158870088</c:v>
                </c:pt>
                <c:pt idx="161">
                  <c:v>56.601815940833106</c:v>
                </c:pt>
                <c:pt idx="162">
                  <c:v>56.589748381905828</c:v>
                </c:pt>
                <c:pt idx="163">
                  <c:v>56.577722291905502</c:v>
                </c:pt>
                <c:pt idx="164">
                  <c:v>56.565734693052896</c:v>
                </c:pt>
                <c:pt idx="165">
                  <c:v>56.553782807775328</c:v>
                </c:pt>
                <c:pt idx="166">
                  <c:v>56.541864046941306</c:v>
                </c:pt>
                <c:pt idx="167">
                  <c:v>56.529975998555472</c:v>
                </c:pt>
                <c:pt idx="168">
                  <c:v>56.51811641693223</c:v>
                </c:pt>
                <c:pt idx="169">
                  <c:v>56.506283212358746</c:v>
                </c:pt>
                <c:pt idx="170">
                  <c:v>56.494474441251569</c:v>
                </c:pt>
                <c:pt idx="171">
                  <c:v>56.482688296805378</c:v>
                </c:pt>
                <c:pt idx="172">
                  <c:v>56.470923100128211</c:v>
                </c:pt>
                <c:pt idx="173">
                  <c:v>56.459177291854154</c:v>
                </c:pt>
                <c:pt idx="174">
                  <c:v>56.447449424221389</c:v>
                </c:pt>
                <c:pt idx="175">
                  <c:v>56.435738153601797</c:v>
                </c:pt>
                <c:pt idx="176">
                  <c:v>56.424042233466487</c:v>
                </c:pt>
                <c:pt idx="177">
                  <c:v>56.412360507770487</c:v>
                </c:pt>
                <c:pt idx="178">
                  <c:v>56.400691904739361</c:v>
                </c:pt>
                <c:pt idx="179">
                  <c:v>56.389035431039538</c:v>
                </c:pt>
                <c:pt idx="180">
                  <c:v>56.377390166314584</c:v>
                </c:pt>
                <c:pt idx="181">
                  <c:v>56.365755258069122</c:v>
                </c:pt>
                <c:pt idx="182">
                  <c:v>56.354129916882563</c:v>
                </c:pt>
                <c:pt idx="183">
                  <c:v>56.34251341193508</c:v>
                </c:pt>
                <c:pt idx="184">
                  <c:v>56.33090506682862</c:v>
                </c:pt>
                <c:pt idx="185">
                  <c:v>56.319304255686255</c:v>
                </c:pt>
                <c:pt idx="186">
                  <c:v>56.307710399513802</c:v>
                </c:pt>
                <c:pt idx="187">
                  <c:v>56.296122962808205</c:v>
                </c:pt>
                <c:pt idx="188">
                  <c:v>56.284541450397654</c:v>
                </c:pt>
                <c:pt idx="189">
                  <c:v>56.272965404499523</c:v>
                </c:pt>
                <c:pt idx="190">
                  <c:v>56.261394401982145</c:v>
                </c:pt>
                <c:pt idx="191">
                  <c:v>56.249828051817921</c:v>
                </c:pt>
                <c:pt idx="192">
                  <c:v>56.238265992715171</c:v>
                </c:pt>
                <c:pt idx="193">
                  <c:v>56.226707890917403</c:v>
                </c:pt>
                <c:pt idx="194">
                  <c:v>56.215153438158907</c:v>
                </c:pt>
                <c:pt idx="195">
                  <c:v>56.203602349766193</c:v>
                </c:pt>
                <c:pt idx="196">
                  <c:v>56.192054362895782</c:v>
                </c:pt>
                <c:pt idx="197">
                  <c:v>56.18050923489897</c:v>
                </c:pt>
                <c:pt idx="198">
                  <c:v>56.16896674180493</c:v>
                </c:pt>
                <c:pt idx="199">
                  <c:v>56.157426676914142</c:v>
                </c:pt>
                <c:pt idx="200">
                  <c:v>56.145888849494455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803768"/>
        <c:axId val="531804160"/>
      </c:scatterChart>
      <c:valAx>
        <c:axId val="531803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1804160"/>
        <c:crosses val="autoZero"/>
        <c:crossBetween val="midCat"/>
      </c:valAx>
      <c:valAx>
        <c:axId val="5318041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180376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3.1724673825382652E-8</c:v>
                  </c:pt>
                  <c:pt idx="1">
                    <c:v>0</c:v>
                  </c:pt>
                  <c:pt idx="2">
                    <c:v>9.7890103379127871E-3</c:v>
                  </c:pt>
                  <c:pt idx="3">
                    <c:v>6.0285868567416375E-3</c:v>
                  </c:pt>
                  <c:pt idx="4">
                    <c:v>6.0863065725533854E-3</c:v>
                  </c:pt>
                  <c:pt idx="5">
                    <c:v>1.0748593213637449E-2</c:v>
                  </c:pt>
                  <c:pt idx="6">
                    <c:v>6.0508760089068832E-3</c:v>
                  </c:pt>
                  <c:pt idx="7">
                    <c:v>6.8882959317347588E-3</c:v>
                  </c:pt>
                  <c:pt idx="8">
                    <c:v>9.5143216588810461E-3</c:v>
                  </c:pt>
                  <c:pt idx="9">
                    <c:v>8.2201147085666636E-4</c:v>
                  </c:pt>
                  <c:pt idx="10">
                    <c:v>4.8537972366810341E-3</c:v>
                  </c:pt>
                  <c:pt idx="11">
                    <c:v>1.2514061734254388E-2</c:v>
                  </c:pt>
                  <c:pt idx="12">
                    <c:v>4.3485660599799497E-3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3.1724673825382652E-8</c:v>
                  </c:pt>
                  <c:pt idx="1">
                    <c:v>0</c:v>
                  </c:pt>
                  <c:pt idx="2">
                    <c:v>9.7890103379127871E-3</c:v>
                  </c:pt>
                  <c:pt idx="3">
                    <c:v>6.0285868567416375E-3</c:v>
                  </c:pt>
                  <c:pt idx="4">
                    <c:v>6.0863065725533854E-3</c:v>
                  </c:pt>
                  <c:pt idx="5">
                    <c:v>1.0748593213637449E-2</c:v>
                  </c:pt>
                  <c:pt idx="6">
                    <c:v>6.0508760089068832E-3</c:v>
                  </c:pt>
                  <c:pt idx="7">
                    <c:v>6.8882959317347588E-3</c:v>
                  </c:pt>
                  <c:pt idx="8">
                    <c:v>9.5143216588810461E-3</c:v>
                  </c:pt>
                  <c:pt idx="9">
                    <c:v>8.2201147085666636E-4</c:v>
                  </c:pt>
                  <c:pt idx="10">
                    <c:v>4.8537972366810341E-3</c:v>
                  </c:pt>
                  <c:pt idx="11">
                    <c:v>1.2514061734254388E-2</c:v>
                  </c:pt>
                  <c:pt idx="12">
                    <c:v>4.3485660599799497E-3</c:v>
                  </c:pt>
                </c:numCache>
              </c:numRef>
            </c:minus>
          </c:errBars>
          <c:xVal>
            <c:numRef>
              <c:f>'C'!$R$5:$AD$5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'C'!$C$223:$O$223</c:f>
              <c:numCache>
                <c:formatCode>0.0%</c:formatCode>
                <c:ptCount val="13"/>
                <c:pt idx="0">
                  <c:v>6.3393382204677782E-8</c:v>
                </c:pt>
                <c:pt idx="1">
                  <c:v>0</c:v>
                </c:pt>
                <c:pt idx="2">
                  <c:v>6.9478927192298072E-6</c:v>
                </c:pt>
                <c:pt idx="3">
                  <c:v>2.9501550959367448E-2</c:v>
                </c:pt>
                <c:pt idx="4">
                  <c:v>3.7363374765017325E-2</c:v>
                </c:pt>
                <c:pt idx="5">
                  <c:v>2.5108176064942596E-2</c:v>
                </c:pt>
                <c:pt idx="6">
                  <c:v>5.8714624014538294E-2</c:v>
                </c:pt>
                <c:pt idx="7">
                  <c:v>6.8070342060626038E-2</c:v>
                </c:pt>
                <c:pt idx="8">
                  <c:v>6.7817741335088985E-2</c:v>
                </c:pt>
                <c:pt idx="9">
                  <c:v>7.571096743479859E-2</c:v>
                </c:pt>
                <c:pt idx="10">
                  <c:v>9.7131502433874764E-2</c:v>
                </c:pt>
                <c:pt idx="11">
                  <c:v>9.7940085334361354E-2</c:v>
                </c:pt>
                <c:pt idx="12">
                  <c:v>0.11846492975118772</c:v>
                </c:pt>
              </c:numCache>
            </c:numRef>
          </c:yVal>
          <c:smooth val="0"/>
        </c:ser>
        <c:ser>
          <c:idx val="2"/>
          <c:order val="1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'C'!$C$225:$O$225</c:f>
              <c:numCache>
                <c:formatCode>0.0%</c:formatCode>
                <c:ptCount val="13"/>
                <c:pt idx="0">
                  <c:v>7.5461511710764871E-8</c:v>
                </c:pt>
                <c:pt idx="1">
                  <c:v>0</c:v>
                </c:pt>
                <c:pt idx="2">
                  <c:v>8.5693892936154649E-8</c:v>
                </c:pt>
                <c:pt idx="3">
                  <c:v>2.8095622271915473E-2</c:v>
                </c:pt>
                <c:pt idx="4">
                  <c:v>3.2503397879544003E-2</c:v>
                </c:pt>
                <c:pt idx="5">
                  <c:v>2.3330065393380232E-2</c:v>
                </c:pt>
                <c:pt idx="6">
                  <c:v>4.9910133747337257E-2</c:v>
                </c:pt>
                <c:pt idx="7">
                  <c:v>5.4926880467395953E-2</c:v>
                </c:pt>
                <c:pt idx="8">
                  <c:v>5.4227989299101241E-2</c:v>
                </c:pt>
                <c:pt idx="9">
                  <c:v>5.8683448168513147E-2</c:v>
                </c:pt>
                <c:pt idx="10">
                  <c:v>7.6940427543275486E-2</c:v>
                </c:pt>
                <c:pt idx="11">
                  <c:v>7.4394805170777775E-2</c:v>
                </c:pt>
                <c:pt idx="12">
                  <c:v>9.2601486554660981E-2</c:v>
                </c:pt>
              </c:numCache>
            </c:numRef>
          </c:yVal>
          <c:smooth val="0"/>
        </c:ser>
        <c:ser>
          <c:idx val="1"/>
          <c:order val="2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'C'!$C$226:$O$226</c:f>
              <c:numCache>
                <c:formatCode>0.0%</c:formatCode>
                <c:ptCount val="13"/>
                <c:pt idx="0">
                  <c:v>2.8847602100592442E-8</c:v>
                </c:pt>
                <c:pt idx="1">
                  <c:v>0</c:v>
                </c:pt>
                <c:pt idx="2">
                  <c:v>2.6186923459418715E-5</c:v>
                </c:pt>
                <c:pt idx="3">
                  <c:v>3.3363901901428225E-2</c:v>
                </c:pt>
                <c:pt idx="4">
                  <c:v>5.0736135118066204E-2</c:v>
                </c:pt>
                <c:pt idx="5">
                  <c:v>3.0408114065814621E-2</c:v>
                </c:pt>
                <c:pt idx="6">
                  <c:v>8.3829678894733195E-2</c:v>
                </c:pt>
                <c:pt idx="7">
                  <c:v>0.10599136912236236</c:v>
                </c:pt>
                <c:pt idx="8">
                  <c:v>0.10690336905940215</c:v>
                </c:pt>
                <c:pt idx="9">
                  <c:v>0.12355840484106205</c:v>
                </c:pt>
                <c:pt idx="10">
                  <c:v>0.15286916800932857</c:v>
                </c:pt>
                <c:pt idx="11">
                  <c:v>0.16325769104177551</c:v>
                </c:pt>
                <c:pt idx="12">
                  <c:v>0.19035250090456998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804944"/>
        <c:axId val="531805336"/>
      </c:scatterChart>
      <c:valAx>
        <c:axId val="53180494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1805336"/>
        <c:crosses val="autoZero"/>
        <c:crossBetween val="midCat"/>
      </c:valAx>
      <c:valAx>
        <c:axId val="531805336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31804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Combined!$C$10:$O$10</c:f>
                <c:numCache>
                  <c:formatCode>General</c:formatCode>
                  <c:ptCount val="13"/>
                  <c:pt idx="0">
                    <c:v>2.537973906030612E-5</c:v>
                  </c:pt>
                  <c:pt idx="1">
                    <c:v>0</c:v>
                  </c:pt>
                  <c:pt idx="2">
                    <c:v>7.8312082703302295</c:v>
                  </c:pt>
                  <c:pt idx="3">
                    <c:v>4.8228694853933103</c:v>
                  </c:pt>
                  <c:pt idx="4">
                    <c:v>4.8690452580427079</c:v>
                  </c:pt>
                  <c:pt idx="5">
                    <c:v>8.5988745709099597</c:v>
                  </c:pt>
                  <c:pt idx="6">
                    <c:v>4.8407008071255069</c:v>
                  </c:pt>
                  <c:pt idx="7">
                    <c:v>5.5106367453878073</c:v>
                  </c:pt>
                  <c:pt idx="8">
                    <c:v>7.6114573271048371</c:v>
                  </c:pt>
                  <c:pt idx="9">
                    <c:v>0.65760917668533314</c:v>
                  </c:pt>
                  <c:pt idx="10">
                    <c:v>3.8830377893448271</c:v>
                  </c:pt>
                  <c:pt idx="11">
                    <c:v>10.011249387403511</c:v>
                  </c:pt>
                  <c:pt idx="12">
                    <c:v>3.4788528479839598</c:v>
                  </c:pt>
                </c:numCache>
              </c:numRef>
            </c:plus>
            <c:minus>
              <c:numRef>
                <c:f>Combined!$C$10:$O$10</c:f>
                <c:numCache>
                  <c:formatCode>General</c:formatCode>
                  <c:ptCount val="13"/>
                  <c:pt idx="0">
                    <c:v>2.537973906030612E-5</c:v>
                  </c:pt>
                  <c:pt idx="1">
                    <c:v>0</c:v>
                  </c:pt>
                  <c:pt idx="2">
                    <c:v>7.8312082703302295</c:v>
                  </c:pt>
                  <c:pt idx="3">
                    <c:v>4.8228694853933103</c:v>
                  </c:pt>
                  <c:pt idx="4">
                    <c:v>4.8690452580427079</c:v>
                  </c:pt>
                  <c:pt idx="5">
                    <c:v>8.5988745709099597</c:v>
                  </c:pt>
                  <c:pt idx="6">
                    <c:v>4.8407008071255069</c:v>
                  </c:pt>
                  <c:pt idx="7">
                    <c:v>5.5106367453878073</c:v>
                  </c:pt>
                  <c:pt idx="8">
                    <c:v>7.6114573271048371</c:v>
                  </c:pt>
                  <c:pt idx="9">
                    <c:v>0.65760917668533314</c:v>
                  </c:pt>
                  <c:pt idx="10">
                    <c:v>3.8830377893448271</c:v>
                  </c:pt>
                  <c:pt idx="11">
                    <c:v>10.011249387403511</c:v>
                  </c:pt>
                  <c:pt idx="12">
                    <c:v>3.4788528479839598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Combined!$C$9:$O$9</c:f>
              <c:numCache>
                <c:formatCode>0.0</c:formatCode>
                <c:ptCount val="13"/>
                <c:pt idx="0">
                  <c:v>2.1413577838808157E-5</c:v>
                </c:pt>
                <c:pt idx="1">
                  <c:v>0</c:v>
                </c:pt>
                <c:pt idx="2">
                  <c:v>7.0968951790284631</c:v>
                </c:pt>
                <c:pt idx="3">
                  <c:v>28.185442186931052</c:v>
                </c:pt>
                <c:pt idx="4">
                  <c:v>33.338560326457753</c:v>
                </c:pt>
                <c:pt idx="5">
                  <c:v>30.015126513471209</c:v>
                </c:pt>
                <c:pt idx="6">
                  <c:v>46.653492303249536</c:v>
                </c:pt>
                <c:pt idx="7">
                  <c:v>49.144594573771094</c:v>
                </c:pt>
                <c:pt idx="8">
                  <c:v>45.493294422002414</c:v>
                </c:pt>
                <c:pt idx="9">
                  <c:v>60.290335456639212</c:v>
                </c:pt>
                <c:pt idx="10">
                  <c:v>74.31410977912077</c:v>
                </c:pt>
                <c:pt idx="11">
                  <c:v>84.98361408619246</c:v>
                </c:pt>
                <c:pt idx="12">
                  <c:v>90.875088753548354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Combined!$C$9:$K$9</c:f>
              <c:numCache>
                <c:formatCode>0.0</c:formatCode>
                <c:ptCount val="9"/>
                <c:pt idx="0">
                  <c:v>2.1413577838808157E-5</c:v>
                </c:pt>
                <c:pt idx="1">
                  <c:v>0</c:v>
                </c:pt>
                <c:pt idx="2">
                  <c:v>7.0968951790284631</c:v>
                </c:pt>
                <c:pt idx="3">
                  <c:v>28.185442186931052</c:v>
                </c:pt>
                <c:pt idx="4">
                  <c:v>33.338560326457753</c:v>
                </c:pt>
                <c:pt idx="5">
                  <c:v>30.015126513471209</c:v>
                </c:pt>
                <c:pt idx="6">
                  <c:v>46.653492303249536</c:v>
                </c:pt>
                <c:pt idx="7">
                  <c:v>49.144594573771094</c:v>
                </c:pt>
                <c:pt idx="8">
                  <c:v>45.493294422002414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806120"/>
        <c:axId val="531806512"/>
      </c:scatterChart>
      <c:valAx>
        <c:axId val="53180612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1806512"/>
        <c:crosses val="autoZero"/>
        <c:crossBetween val="midCat"/>
      </c:valAx>
      <c:valAx>
        <c:axId val="531806512"/>
        <c:scaling>
          <c:orientation val="minMax"/>
          <c:max val="4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31806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Combined!$C$8:$P$8</c:f>
                <c:numCache>
                  <c:formatCode>General</c:formatCode>
                  <c:ptCount val="14"/>
                  <c:pt idx="0">
                    <c:v>3.1724673825382652E-8</c:v>
                  </c:pt>
                  <c:pt idx="1">
                    <c:v>0</c:v>
                  </c:pt>
                  <c:pt idx="2">
                    <c:v>9.7890103379127871E-3</c:v>
                  </c:pt>
                  <c:pt idx="3">
                    <c:v>6.0285868567416375E-3</c:v>
                  </c:pt>
                  <c:pt idx="4">
                    <c:v>6.0863065725533854E-3</c:v>
                  </c:pt>
                  <c:pt idx="5">
                    <c:v>1.0748593213637449E-2</c:v>
                  </c:pt>
                  <c:pt idx="6">
                    <c:v>6.0508760089068832E-3</c:v>
                  </c:pt>
                  <c:pt idx="7">
                    <c:v>6.8882959317347588E-3</c:v>
                  </c:pt>
                  <c:pt idx="8">
                    <c:v>9.5143216588810461E-3</c:v>
                  </c:pt>
                  <c:pt idx="9">
                    <c:v>8.2201147085666636E-4</c:v>
                  </c:pt>
                  <c:pt idx="10">
                    <c:v>4.8537972366810341E-3</c:v>
                  </c:pt>
                  <c:pt idx="11">
                    <c:v>1.2514061734254388E-2</c:v>
                  </c:pt>
                  <c:pt idx="12">
                    <c:v>4.3485660599799497E-3</c:v>
                  </c:pt>
                </c:numCache>
              </c:numRef>
            </c:plus>
            <c:minus>
              <c:numRef>
                <c:f>Combined!$C$8:$P$8</c:f>
                <c:numCache>
                  <c:formatCode>General</c:formatCode>
                  <c:ptCount val="14"/>
                  <c:pt idx="0">
                    <c:v>3.1724673825382652E-8</c:v>
                  </c:pt>
                  <c:pt idx="1">
                    <c:v>0</c:v>
                  </c:pt>
                  <c:pt idx="2">
                    <c:v>9.7890103379127871E-3</c:v>
                  </c:pt>
                  <c:pt idx="3">
                    <c:v>6.0285868567416375E-3</c:v>
                  </c:pt>
                  <c:pt idx="4">
                    <c:v>6.0863065725533854E-3</c:v>
                  </c:pt>
                  <c:pt idx="5">
                    <c:v>1.0748593213637449E-2</c:v>
                  </c:pt>
                  <c:pt idx="6">
                    <c:v>6.0508760089068832E-3</c:v>
                  </c:pt>
                  <c:pt idx="7">
                    <c:v>6.8882959317347588E-3</c:v>
                  </c:pt>
                  <c:pt idx="8">
                    <c:v>9.5143216588810461E-3</c:v>
                  </c:pt>
                  <c:pt idx="9">
                    <c:v>8.2201147085666636E-4</c:v>
                  </c:pt>
                  <c:pt idx="10">
                    <c:v>4.8537972366810341E-3</c:v>
                  </c:pt>
                  <c:pt idx="11">
                    <c:v>1.2514061734254388E-2</c:v>
                  </c:pt>
                  <c:pt idx="12">
                    <c:v>4.3485660599799497E-3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Combined!$C$7:$O$7</c:f>
              <c:numCache>
                <c:formatCode>0.0%</c:formatCode>
                <c:ptCount val="13"/>
                <c:pt idx="0">
                  <c:v>2.6766972298510198E-8</c:v>
                </c:pt>
                <c:pt idx="1">
                  <c:v>0</c:v>
                </c:pt>
                <c:pt idx="2">
                  <c:v>8.871118973785579E-3</c:v>
                </c:pt>
                <c:pt idx="3">
                  <c:v>3.5231802733663817E-2</c:v>
                </c:pt>
                <c:pt idx="4">
                  <c:v>4.1673200408072188E-2</c:v>
                </c:pt>
                <c:pt idx="5">
                  <c:v>3.7518908141839009E-2</c:v>
                </c:pt>
                <c:pt idx="6">
                  <c:v>5.8316865379061923E-2</c:v>
                </c:pt>
                <c:pt idx="7">
                  <c:v>6.1430743217213868E-2</c:v>
                </c:pt>
                <c:pt idx="8">
                  <c:v>5.6866618027503014E-2</c:v>
                </c:pt>
                <c:pt idx="9">
                  <c:v>7.5362919320799013E-2</c:v>
                </c:pt>
                <c:pt idx="10">
                  <c:v>9.2892637223900953E-2</c:v>
                </c:pt>
                <c:pt idx="11">
                  <c:v>0.10622951760774058</c:v>
                </c:pt>
                <c:pt idx="12">
                  <c:v>0.11359386094193545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807296"/>
        <c:axId val="575655072"/>
      </c:scatterChart>
      <c:valAx>
        <c:axId val="53180729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5655072"/>
        <c:crosses val="autoZero"/>
        <c:crossBetween val="midCat"/>
      </c:valAx>
      <c:valAx>
        <c:axId val="575655072"/>
        <c:scaling>
          <c:orientation val="minMax"/>
          <c:max val="0.5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3180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2.5379739060306119E-6</c:v>
                  </c:pt>
                  <c:pt idx="1">
                    <c:v>0</c:v>
                  </c:pt>
                  <c:pt idx="2">
                    <c:v>0.78312082703302299</c:v>
                  </c:pt>
                  <c:pt idx="3">
                    <c:v>0.48228694853933102</c:v>
                  </c:pt>
                  <c:pt idx="4">
                    <c:v>0.48690452580427079</c:v>
                  </c:pt>
                  <c:pt idx="5">
                    <c:v>0.85988745709099601</c:v>
                  </c:pt>
                  <c:pt idx="6">
                    <c:v>0.4840700807125507</c:v>
                  </c:pt>
                  <c:pt idx="7">
                    <c:v>0.55106367453878069</c:v>
                  </c:pt>
                  <c:pt idx="8">
                    <c:v>0.76114573271048369</c:v>
                  </c:pt>
                  <c:pt idx="9">
                    <c:v>6.5760917668533314E-2</c:v>
                  </c:pt>
                  <c:pt idx="10">
                    <c:v>0.3883037789344827</c:v>
                  </c:pt>
                  <c:pt idx="11">
                    <c:v>1.0011249387403511</c:v>
                  </c:pt>
                  <c:pt idx="12">
                    <c:v>0.34788528479839598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2.5379739060306119E-6</c:v>
                  </c:pt>
                  <c:pt idx="1">
                    <c:v>0</c:v>
                  </c:pt>
                  <c:pt idx="2">
                    <c:v>0.78312082703302299</c:v>
                  </c:pt>
                  <c:pt idx="3">
                    <c:v>0.48228694853933102</c:v>
                  </c:pt>
                  <c:pt idx="4">
                    <c:v>0.48690452580427079</c:v>
                  </c:pt>
                  <c:pt idx="5">
                    <c:v>0.85988745709099601</c:v>
                  </c:pt>
                  <c:pt idx="6">
                    <c:v>0.4840700807125507</c:v>
                  </c:pt>
                  <c:pt idx="7">
                    <c:v>0.55106367453878069</c:v>
                  </c:pt>
                  <c:pt idx="8">
                    <c:v>0.76114573271048369</c:v>
                  </c:pt>
                  <c:pt idx="9">
                    <c:v>6.5760917668533314E-2</c:v>
                  </c:pt>
                  <c:pt idx="10">
                    <c:v>0.3883037789344827</c:v>
                  </c:pt>
                  <c:pt idx="11">
                    <c:v>1.0011249387403511</c:v>
                  </c:pt>
                  <c:pt idx="12">
                    <c:v>0.34788528479839598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2.1413577838808158E-6</c:v>
                </c:pt>
                <c:pt idx="1">
                  <c:v>0</c:v>
                </c:pt>
                <c:pt idx="2">
                  <c:v>0.70968951790284629</c:v>
                </c:pt>
                <c:pt idx="3">
                  <c:v>2.8185442186931051</c:v>
                </c:pt>
                <c:pt idx="4">
                  <c:v>3.3338560326457753</c:v>
                </c:pt>
                <c:pt idx="5">
                  <c:v>3.0015126513471211</c:v>
                </c:pt>
                <c:pt idx="6">
                  <c:v>4.6653492303249537</c:v>
                </c:pt>
                <c:pt idx="7">
                  <c:v>4.9144594573771094</c:v>
                </c:pt>
                <c:pt idx="8">
                  <c:v>4.549329442200241</c:v>
                </c:pt>
                <c:pt idx="9">
                  <c:v>6.0290335456639212</c:v>
                </c:pt>
                <c:pt idx="10">
                  <c:v>7.4314109779120772</c:v>
                </c:pt>
                <c:pt idx="11">
                  <c:v>8.498361408619246</c:v>
                </c:pt>
                <c:pt idx="12">
                  <c:v>9.0875088753548354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Combined!$C$11:$K$11</c:f>
              <c:numCache>
                <c:formatCode>0.0</c:formatCode>
                <c:ptCount val="9"/>
                <c:pt idx="0">
                  <c:v>2.1413577838808158E-6</c:v>
                </c:pt>
                <c:pt idx="1">
                  <c:v>0</c:v>
                </c:pt>
                <c:pt idx="2">
                  <c:v>0.70968951790284629</c:v>
                </c:pt>
                <c:pt idx="3">
                  <c:v>2.8185442186931051</c:v>
                </c:pt>
                <c:pt idx="4">
                  <c:v>3.3338560326457753</c:v>
                </c:pt>
                <c:pt idx="5">
                  <c:v>3.0015126513471211</c:v>
                </c:pt>
                <c:pt idx="6">
                  <c:v>4.6653492303249537</c:v>
                </c:pt>
                <c:pt idx="7">
                  <c:v>4.9144594573771094</c:v>
                </c:pt>
                <c:pt idx="8">
                  <c:v>4.549329442200241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55856"/>
        <c:axId val="575656248"/>
      </c:scatterChart>
      <c:valAx>
        <c:axId val="57565585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5656248"/>
        <c:crosses val="autoZero"/>
        <c:crossBetween val="midCat"/>
      </c:valAx>
      <c:valAx>
        <c:axId val="57565624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7565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only'!$C$10:$O$10</c:f>
                <c:numCache>
                  <c:formatCode>General</c:formatCode>
                  <c:ptCount val="13"/>
                  <c:pt idx="0">
                    <c:v>6.9708358559465922E-5</c:v>
                  </c:pt>
                  <c:pt idx="1">
                    <c:v>0</c:v>
                  </c:pt>
                  <c:pt idx="2">
                    <c:v>15.232550903579437</c:v>
                  </c:pt>
                  <c:pt idx="3">
                    <c:v>7.3089790329199058</c:v>
                  </c:pt>
                  <c:pt idx="4">
                    <c:v>9.7502473318131031</c:v>
                  </c:pt>
                  <c:pt idx="5">
                    <c:v>12.526926033957006</c:v>
                  </c:pt>
                  <c:pt idx="6">
                    <c:v>9.2795350178567872</c:v>
                  </c:pt>
                  <c:pt idx="7">
                    <c:v>14.715238851948536</c:v>
                  </c:pt>
                  <c:pt idx="8">
                    <c:v>26.813604874489339</c:v>
                  </c:pt>
                  <c:pt idx="9">
                    <c:v>15.558022502668617</c:v>
                  </c:pt>
                  <c:pt idx="10">
                    <c:v>7.7266016168964082</c:v>
                  </c:pt>
                  <c:pt idx="11">
                    <c:v>14.218012003527273</c:v>
                  </c:pt>
                  <c:pt idx="12">
                    <c:v>7.7527130891721363</c:v>
                  </c:pt>
                </c:numCache>
              </c:numRef>
            </c:plus>
            <c:minus>
              <c:numRef>
                <c:f>'a1 only'!$C$10:$O$10</c:f>
                <c:numCache>
                  <c:formatCode>General</c:formatCode>
                  <c:ptCount val="13"/>
                  <c:pt idx="0">
                    <c:v>6.9708358559465922E-5</c:v>
                  </c:pt>
                  <c:pt idx="1">
                    <c:v>0</c:v>
                  </c:pt>
                  <c:pt idx="2">
                    <c:v>15.232550903579437</c:v>
                  </c:pt>
                  <c:pt idx="3">
                    <c:v>7.3089790329199058</c:v>
                  </c:pt>
                  <c:pt idx="4">
                    <c:v>9.7502473318131031</c:v>
                  </c:pt>
                  <c:pt idx="5">
                    <c:v>12.526926033957006</c:v>
                  </c:pt>
                  <c:pt idx="6">
                    <c:v>9.2795350178567872</c:v>
                  </c:pt>
                  <c:pt idx="7">
                    <c:v>14.715238851948536</c:v>
                  </c:pt>
                  <c:pt idx="8">
                    <c:v>26.813604874489339</c:v>
                  </c:pt>
                  <c:pt idx="9">
                    <c:v>15.558022502668617</c:v>
                  </c:pt>
                  <c:pt idx="10">
                    <c:v>7.7266016168964082</c:v>
                  </c:pt>
                  <c:pt idx="11">
                    <c:v>14.218012003527273</c:v>
                  </c:pt>
                  <c:pt idx="12">
                    <c:v>7.7527130891721363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4.0246139579074597E-5</c:v>
                </c:pt>
                <c:pt idx="1">
                  <c:v>0</c:v>
                </c:pt>
                <c:pt idx="2">
                  <c:v>14.175007436948309</c:v>
                </c:pt>
                <c:pt idx="3">
                  <c:v>48.634609164037769</c:v>
                </c:pt>
                <c:pt idx="4">
                  <c:v>52.885744222489159</c:v>
                </c:pt>
                <c:pt idx="5">
                  <c:v>51.767150144661059</c:v>
                </c:pt>
                <c:pt idx="6">
                  <c:v>74.280089525787005</c:v>
                </c:pt>
                <c:pt idx="7">
                  <c:v>77.212244664718312</c:v>
                </c:pt>
                <c:pt idx="8">
                  <c:v>71.908474988864825</c:v>
                </c:pt>
                <c:pt idx="9">
                  <c:v>92.584191339222897</c:v>
                </c:pt>
                <c:pt idx="10">
                  <c:v>114.18277630737266</c:v>
                </c:pt>
                <c:pt idx="11">
                  <c:v>127.36728068846726</c:v>
                </c:pt>
                <c:pt idx="12">
                  <c:v>141.73522087785992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'a1 only'!$C$9:$L$9</c:f>
              <c:numCache>
                <c:formatCode>0.0</c:formatCode>
                <c:ptCount val="10"/>
                <c:pt idx="0">
                  <c:v>4.0246139579074597E-5</c:v>
                </c:pt>
                <c:pt idx="1">
                  <c:v>0</c:v>
                </c:pt>
                <c:pt idx="2">
                  <c:v>14.175007436948309</c:v>
                </c:pt>
                <c:pt idx="3">
                  <c:v>48.634609164037769</c:v>
                </c:pt>
                <c:pt idx="4">
                  <c:v>52.885744222489159</c:v>
                </c:pt>
                <c:pt idx="5">
                  <c:v>51.767150144661059</c:v>
                </c:pt>
                <c:pt idx="6">
                  <c:v>74.280089525787005</c:v>
                </c:pt>
                <c:pt idx="7">
                  <c:v>77.212244664718312</c:v>
                </c:pt>
                <c:pt idx="8">
                  <c:v>71.908474988864825</c:v>
                </c:pt>
                <c:pt idx="9">
                  <c:v>92.584191339222897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57032"/>
        <c:axId val="575657424"/>
      </c:scatterChart>
      <c:valAx>
        <c:axId val="57565703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75657424"/>
        <c:crosses val="autoZero"/>
        <c:crossBetween val="midCat"/>
      </c:valAx>
      <c:valAx>
        <c:axId val="575657424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75657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only'!$C$8:$P$8</c:f>
                <c:numCache>
                  <c:formatCode>General</c:formatCode>
                  <c:ptCount val="14"/>
                  <c:pt idx="0">
                    <c:v>4.3567724099666199E-8</c:v>
                  </c:pt>
                  <c:pt idx="1">
                    <c:v>0</c:v>
                  </c:pt>
                  <c:pt idx="2">
                    <c:v>9.5203443147371478E-3</c:v>
                  </c:pt>
                  <c:pt idx="3">
                    <c:v>4.5681118955749412E-3</c:v>
                  </c:pt>
                  <c:pt idx="4">
                    <c:v>6.0939045823831892E-3</c:v>
                  </c:pt>
                  <c:pt idx="5">
                    <c:v>7.8293287712231287E-3</c:v>
                  </c:pt>
                  <c:pt idx="6">
                    <c:v>5.7997093861604917E-3</c:v>
                  </c:pt>
                  <c:pt idx="7">
                    <c:v>9.1970242824678354E-3</c:v>
                  </c:pt>
                  <c:pt idx="8">
                    <c:v>1.6758503046555837E-2</c:v>
                  </c:pt>
                  <c:pt idx="9">
                    <c:v>9.7237640641678856E-3</c:v>
                  </c:pt>
                  <c:pt idx="10">
                    <c:v>4.8291260105602554E-3</c:v>
                  </c:pt>
                  <c:pt idx="11">
                    <c:v>8.8862575022045451E-3</c:v>
                  </c:pt>
                  <c:pt idx="12">
                    <c:v>4.8454456807325852E-3</c:v>
                  </c:pt>
                </c:numCache>
              </c:numRef>
            </c:plus>
            <c:minus>
              <c:numRef>
                <c:f>'a1 only'!$C$8:$P$8</c:f>
                <c:numCache>
                  <c:formatCode>General</c:formatCode>
                  <c:ptCount val="14"/>
                  <c:pt idx="0">
                    <c:v>4.3567724099666199E-8</c:v>
                  </c:pt>
                  <c:pt idx="1">
                    <c:v>0</c:v>
                  </c:pt>
                  <c:pt idx="2">
                    <c:v>9.5203443147371478E-3</c:v>
                  </c:pt>
                  <c:pt idx="3">
                    <c:v>4.5681118955749412E-3</c:v>
                  </c:pt>
                  <c:pt idx="4">
                    <c:v>6.0939045823831892E-3</c:v>
                  </c:pt>
                  <c:pt idx="5">
                    <c:v>7.8293287712231287E-3</c:v>
                  </c:pt>
                  <c:pt idx="6">
                    <c:v>5.7997093861604917E-3</c:v>
                  </c:pt>
                  <c:pt idx="7">
                    <c:v>9.1970242824678354E-3</c:v>
                  </c:pt>
                  <c:pt idx="8">
                    <c:v>1.6758503046555837E-2</c:v>
                  </c:pt>
                  <c:pt idx="9">
                    <c:v>9.7237640641678856E-3</c:v>
                  </c:pt>
                  <c:pt idx="10">
                    <c:v>4.8291260105602554E-3</c:v>
                  </c:pt>
                  <c:pt idx="11">
                    <c:v>8.8862575022045451E-3</c:v>
                  </c:pt>
                  <c:pt idx="12">
                    <c:v>4.8454456807325852E-3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only'!$C$7:$O$7</c:f>
              <c:numCache>
                <c:formatCode>0.0%</c:formatCode>
                <c:ptCount val="13"/>
                <c:pt idx="0">
                  <c:v>2.5153837236921623E-8</c:v>
                </c:pt>
                <c:pt idx="1">
                  <c:v>0</c:v>
                </c:pt>
                <c:pt idx="2">
                  <c:v>8.8593796480926929E-3</c:v>
                </c:pt>
                <c:pt idx="3">
                  <c:v>3.0396630727523605E-2</c:v>
                </c:pt>
                <c:pt idx="4">
                  <c:v>3.3053590139055726E-2</c:v>
                </c:pt>
                <c:pt idx="5">
                  <c:v>3.235446884041316E-2</c:v>
                </c:pt>
                <c:pt idx="6">
                  <c:v>4.642505595361688E-2</c:v>
                </c:pt>
                <c:pt idx="7">
                  <c:v>4.8257652915448944E-2</c:v>
                </c:pt>
                <c:pt idx="8">
                  <c:v>4.4942796868040515E-2</c:v>
                </c:pt>
                <c:pt idx="9">
                  <c:v>5.7865119587014312E-2</c:v>
                </c:pt>
                <c:pt idx="10">
                  <c:v>7.1364235192107911E-2</c:v>
                </c:pt>
                <c:pt idx="11">
                  <c:v>7.9604550430292034E-2</c:v>
                </c:pt>
                <c:pt idx="12">
                  <c:v>8.8584513048662453E-2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58208"/>
        <c:axId val="575658600"/>
      </c:scatterChart>
      <c:valAx>
        <c:axId val="57565820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75658600"/>
        <c:crosses val="autoZero"/>
        <c:crossBetween val="midCat"/>
      </c:valAx>
      <c:valAx>
        <c:axId val="575658600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7565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6.9708358559465919E-6</c:v>
                  </c:pt>
                  <c:pt idx="1">
                    <c:v>0</c:v>
                  </c:pt>
                  <c:pt idx="2">
                    <c:v>1.5232550903579436</c:v>
                  </c:pt>
                  <c:pt idx="3">
                    <c:v>0.73089790329199056</c:v>
                  </c:pt>
                  <c:pt idx="4">
                    <c:v>0.97502473318131033</c:v>
                  </c:pt>
                  <c:pt idx="5">
                    <c:v>1.2526926033957007</c:v>
                  </c:pt>
                  <c:pt idx="6">
                    <c:v>0.9279535017856787</c:v>
                  </c:pt>
                  <c:pt idx="7">
                    <c:v>1.4715238851948536</c:v>
                  </c:pt>
                  <c:pt idx="8">
                    <c:v>2.6813604874489338</c:v>
                  </c:pt>
                  <c:pt idx="9">
                    <c:v>1.5558022502668618</c:v>
                  </c:pt>
                  <c:pt idx="10">
                    <c:v>0.7726601616896408</c:v>
                  </c:pt>
                  <c:pt idx="11">
                    <c:v>1.4218012003527272</c:v>
                  </c:pt>
                  <c:pt idx="12">
                    <c:v>0.77527130891721363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6.9708358559465919E-6</c:v>
                  </c:pt>
                  <c:pt idx="1">
                    <c:v>0</c:v>
                  </c:pt>
                  <c:pt idx="2">
                    <c:v>1.5232550903579436</c:v>
                  </c:pt>
                  <c:pt idx="3">
                    <c:v>0.73089790329199056</c:v>
                  </c:pt>
                  <c:pt idx="4">
                    <c:v>0.97502473318131033</c:v>
                  </c:pt>
                  <c:pt idx="5">
                    <c:v>1.2526926033957007</c:v>
                  </c:pt>
                  <c:pt idx="6">
                    <c:v>0.9279535017856787</c:v>
                  </c:pt>
                  <c:pt idx="7">
                    <c:v>1.4715238851948536</c:v>
                  </c:pt>
                  <c:pt idx="8">
                    <c:v>2.6813604874489338</c:v>
                  </c:pt>
                  <c:pt idx="9">
                    <c:v>1.5558022502668618</c:v>
                  </c:pt>
                  <c:pt idx="10">
                    <c:v>0.7726601616896408</c:v>
                  </c:pt>
                  <c:pt idx="11">
                    <c:v>1.4218012003527272</c:v>
                  </c:pt>
                  <c:pt idx="12">
                    <c:v>0.77527130891721363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4.0246139579074595E-6</c:v>
                </c:pt>
                <c:pt idx="1">
                  <c:v>0</c:v>
                </c:pt>
                <c:pt idx="2">
                  <c:v>1.417500743694831</c:v>
                </c:pt>
                <c:pt idx="3">
                  <c:v>4.8634609164037768</c:v>
                </c:pt>
                <c:pt idx="4">
                  <c:v>5.2885744222489155</c:v>
                </c:pt>
                <c:pt idx="5">
                  <c:v>5.1767150144661063</c:v>
                </c:pt>
                <c:pt idx="6">
                  <c:v>7.4280089525787005</c:v>
                </c:pt>
                <c:pt idx="7">
                  <c:v>7.7212244664718312</c:v>
                </c:pt>
                <c:pt idx="8">
                  <c:v>7.1908474988864821</c:v>
                </c:pt>
                <c:pt idx="9">
                  <c:v>9.2584191339222901</c:v>
                </c:pt>
                <c:pt idx="10">
                  <c:v>11.418277630737267</c:v>
                </c:pt>
                <c:pt idx="11">
                  <c:v>12.736728068846727</c:v>
                </c:pt>
                <c:pt idx="12">
                  <c:v>14.173522087785992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4.0246139579074595E-6</c:v>
                </c:pt>
                <c:pt idx="1">
                  <c:v>0</c:v>
                </c:pt>
                <c:pt idx="2">
                  <c:v>1.417500743694831</c:v>
                </c:pt>
                <c:pt idx="3">
                  <c:v>4.8634609164037768</c:v>
                </c:pt>
                <c:pt idx="4">
                  <c:v>5.2885744222489155</c:v>
                </c:pt>
                <c:pt idx="5">
                  <c:v>5.1767150144661063</c:v>
                </c:pt>
                <c:pt idx="6">
                  <c:v>7.4280089525787005</c:v>
                </c:pt>
                <c:pt idx="7">
                  <c:v>7.7212244664718312</c:v>
                </c:pt>
                <c:pt idx="8">
                  <c:v>7.1908474988864821</c:v>
                </c:pt>
                <c:pt idx="9">
                  <c:v>9.2584191339222901</c:v>
                </c:pt>
                <c:pt idx="10">
                  <c:v>11.418277630737267</c:v>
                </c:pt>
                <c:pt idx="11">
                  <c:v>12.736728068846727</c:v>
                </c:pt>
                <c:pt idx="12">
                  <c:v>14.173522087785992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207384"/>
        <c:axId val="504207776"/>
      </c:scatterChart>
      <c:valAx>
        <c:axId val="50420738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4207776"/>
        <c:crosses val="autoZero"/>
        <c:crossBetween val="midCat"/>
      </c:valAx>
      <c:valAx>
        <c:axId val="50420777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04207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only'!$C$10:$O$10</c:f>
                <c:numCache>
                  <c:formatCode>General</c:formatCode>
                  <c:ptCount val="13"/>
                  <c:pt idx="0">
                    <c:v>2.093769596504816E-6</c:v>
                  </c:pt>
                  <c:pt idx="1">
                    <c:v>0</c:v>
                  </c:pt>
                  <c:pt idx="2">
                    <c:v>8.4603586197805196</c:v>
                  </c:pt>
                  <c:pt idx="3">
                    <c:v>10.401486353737631</c:v>
                  </c:pt>
                  <c:pt idx="4">
                    <c:v>10.023668352711077</c:v>
                  </c:pt>
                  <c:pt idx="5">
                    <c:v>15.145273152541137</c:v>
                  </c:pt>
                  <c:pt idx="6">
                    <c:v>9.0420352571714879</c:v>
                  </c:pt>
                  <c:pt idx="7">
                    <c:v>27.455385152538135</c:v>
                  </c:pt>
                  <c:pt idx="8">
                    <c:v>32.855559664749052</c:v>
                  </c:pt>
                  <c:pt idx="9">
                    <c:v>21.455062294616539</c:v>
                  </c:pt>
                  <c:pt idx="10">
                    <c:v>8.6555793202443656</c:v>
                  </c:pt>
                  <c:pt idx="11">
                    <c:v>16.759090708300779</c:v>
                  </c:pt>
                  <c:pt idx="12">
                    <c:v>10.77800932898001</c:v>
                  </c:pt>
                </c:numCache>
              </c:numRef>
            </c:plus>
            <c:minus>
              <c:numRef>
                <c:f>'a2 only'!$C$10:$O$10</c:f>
                <c:numCache>
                  <c:formatCode>General</c:formatCode>
                  <c:ptCount val="13"/>
                  <c:pt idx="0">
                    <c:v>2.093769596504816E-6</c:v>
                  </c:pt>
                  <c:pt idx="1">
                    <c:v>0</c:v>
                  </c:pt>
                  <c:pt idx="2">
                    <c:v>8.4603586197805196</c:v>
                  </c:pt>
                  <c:pt idx="3">
                    <c:v>10.401486353737631</c:v>
                  </c:pt>
                  <c:pt idx="4">
                    <c:v>10.023668352711077</c:v>
                  </c:pt>
                  <c:pt idx="5">
                    <c:v>15.145273152541137</c:v>
                  </c:pt>
                  <c:pt idx="6">
                    <c:v>9.0420352571714879</c:v>
                  </c:pt>
                  <c:pt idx="7">
                    <c:v>27.455385152538135</c:v>
                  </c:pt>
                  <c:pt idx="8">
                    <c:v>32.855559664749052</c:v>
                  </c:pt>
                  <c:pt idx="9">
                    <c:v>21.455062294616539</c:v>
                  </c:pt>
                  <c:pt idx="10">
                    <c:v>8.6555793202443656</c:v>
                  </c:pt>
                  <c:pt idx="11">
                    <c:v>16.759090708300779</c:v>
                  </c:pt>
                  <c:pt idx="12">
                    <c:v>10.77800932898001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2.5033462885458979E-5</c:v>
                </c:pt>
                <c:pt idx="1">
                  <c:v>0</c:v>
                </c:pt>
                <c:pt idx="2">
                  <c:v>7.114193663411271</c:v>
                </c:pt>
                <c:pt idx="3">
                  <c:v>38.633761724463795</c:v>
                </c:pt>
                <c:pt idx="4">
                  <c:v>52.128683088619674</c:v>
                </c:pt>
                <c:pt idx="5">
                  <c:v>41.808548774952051</c:v>
                </c:pt>
                <c:pt idx="6">
                  <c:v>73.613465224570945</c:v>
                </c:pt>
                <c:pt idx="7">
                  <c:v>78.767636235496582</c:v>
                </c:pt>
                <c:pt idx="8">
                  <c:v>72.108770088346702</c:v>
                </c:pt>
                <c:pt idx="9">
                  <c:v>98.471709325493379</c:v>
                </c:pt>
                <c:pt idx="10">
                  <c:v>121.85815790444966</c:v>
                </c:pt>
                <c:pt idx="11">
                  <c:v>143.55127752750906</c:v>
                </c:pt>
                <c:pt idx="12">
                  <c:v>147.06671776405565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only'!$C$9:$L$9</c:f>
              <c:numCache>
                <c:formatCode>0.0</c:formatCode>
                <c:ptCount val="10"/>
                <c:pt idx="0">
                  <c:v>2.5033462885458979E-5</c:v>
                </c:pt>
                <c:pt idx="1">
                  <c:v>0</c:v>
                </c:pt>
                <c:pt idx="2">
                  <c:v>7.114193663411271</c:v>
                </c:pt>
                <c:pt idx="3">
                  <c:v>38.633761724463795</c:v>
                </c:pt>
                <c:pt idx="4">
                  <c:v>52.128683088619674</c:v>
                </c:pt>
                <c:pt idx="5">
                  <c:v>41.808548774952051</c:v>
                </c:pt>
                <c:pt idx="6">
                  <c:v>73.613465224570945</c:v>
                </c:pt>
                <c:pt idx="7">
                  <c:v>78.767636235496582</c:v>
                </c:pt>
                <c:pt idx="8">
                  <c:v>72.108770088346702</c:v>
                </c:pt>
                <c:pt idx="9">
                  <c:v>98.471709325493379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208560"/>
        <c:axId val="504208952"/>
      </c:scatterChart>
      <c:valAx>
        <c:axId val="50420856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4208952"/>
        <c:crosses val="autoZero"/>
        <c:crossBetween val="midCat"/>
      </c:valAx>
      <c:valAx>
        <c:axId val="504208952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0420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only'!$C$8:$P$8</c:f>
                <c:numCache>
                  <c:formatCode>General</c:formatCode>
                  <c:ptCount val="14"/>
                  <c:pt idx="0">
                    <c:v>2.6172119956310199E-9</c:v>
                  </c:pt>
                  <c:pt idx="1">
                    <c:v>0</c:v>
                  </c:pt>
                  <c:pt idx="2">
                    <c:v>1.057544827472565E-2</c:v>
                  </c:pt>
                  <c:pt idx="3">
                    <c:v>1.300185794217204E-2</c:v>
                  </c:pt>
                  <c:pt idx="4">
                    <c:v>1.2529585440888846E-2</c:v>
                  </c:pt>
                  <c:pt idx="5">
                    <c:v>1.893159144067642E-2</c:v>
                  </c:pt>
                  <c:pt idx="6">
                    <c:v>1.130254407146436E-2</c:v>
                  </c:pt>
                  <c:pt idx="7">
                    <c:v>3.4319231440672671E-2</c:v>
                  </c:pt>
                  <c:pt idx="8">
                    <c:v>4.1069449580936314E-2</c:v>
                  </c:pt>
                  <c:pt idx="9">
                    <c:v>2.6818827868270674E-2</c:v>
                  </c:pt>
                  <c:pt idx="10">
                    <c:v>1.0819474150305456E-2</c:v>
                  </c:pt>
                  <c:pt idx="11">
                    <c:v>2.0948863385375972E-2</c:v>
                  </c:pt>
                  <c:pt idx="12">
                    <c:v>1.3472511661225013E-2</c:v>
                  </c:pt>
                </c:numCache>
              </c:numRef>
            </c:plus>
            <c:minus>
              <c:numRef>
                <c:f>'a2 only'!$C$8:$P$8</c:f>
                <c:numCache>
                  <c:formatCode>General</c:formatCode>
                  <c:ptCount val="14"/>
                  <c:pt idx="0">
                    <c:v>2.6172119956310199E-9</c:v>
                  </c:pt>
                  <c:pt idx="1">
                    <c:v>0</c:v>
                  </c:pt>
                  <c:pt idx="2">
                    <c:v>1.057544827472565E-2</c:v>
                  </c:pt>
                  <c:pt idx="3">
                    <c:v>1.300185794217204E-2</c:v>
                  </c:pt>
                  <c:pt idx="4">
                    <c:v>1.2529585440888846E-2</c:v>
                  </c:pt>
                  <c:pt idx="5">
                    <c:v>1.893159144067642E-2</c:v>
                  </c:pt>
                  <c:pt idx="6">
                    <c:v>1.130254407146436E-2</c:v>
                  </c:pt>
                  <c:pt idx="7">
                    <c:v>3.4319231440672671E-2</c:v>
                  </c:pt>
                  <c:pt idx="8">
                    <c:v>4.1069449580936314E-2</c:v>
                  </c:pt>
                  <c:pt idx="9">
                    <c:v>2.6818827868270674E-2</c:v>
                  </c:pt>
                  <c:pt idx="10">
                    <c:v>1.0819474150305456E-2</c:v>
                  </c:pt>
                  <c:pt idx="11">
                    <c:v>2.0948863385375972E-2</c:v>
                  </c:pt>
                  <c:pt idx="12">
                    <c:v>1.3472511661225013E-2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only'!$C$7:$O$7</c:f>
              <c:numCache>
                <c:formatCode>0.0%</c:formatCode>
                <c:ptCount val="13"/>
                <c:pt idx="0">
                  <c:v>3.1291828606823725E-8</c:v>
                </c:pt>
                <c:pt idx="1">
                  <c:v>0</c:v>
                </c:pt>
                <c:pt idx="2">
                  <c:v>8.8927420792640887E-3</c:v>
                </c:pt>
                <c:pt idx="3">
                  <c:v>4.8292202155579743E-2</c:v>
                </c:pt>
                <c:pt idx="4">
                  <c:v>6.5160853860774595E-2</c:v>
                </c:pt>
                <c:pt idx="5">
                  <c:v>5.2260685968690067E-2</c:v>
                </c:pt>
                <c:pt idx="6">
                  <c:v>9.2016831530713675E-2</c:v>
                </c:pt>
                <c:pt idx="7">
                  <c:v>9.8459545294370732E-2</c:v>
                </c:pt>
                <c:pt idx="8">
                  <c:v>9.0135962610433371E-2</c:v>
                </c:pt>
                <c:pt idx="9">
                  <c:v>0.12308963665686673</c:v>
                </c:pt>
                <c:pt idx="10">
                  <c:v>0.15232269738056206</c:v>
                </c:pt>
                <c:pt idx="11">
                  <c:v>0.17943909690938634</c:v>
                </c:pt>
                <c:pt idx="12">
                  <c:v>0.18383339720506955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209736"/>
        <c:axId val="504210128"/>
      </c:scatterChart>
      <c:valAx>
        <c:axId val="50420973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4210128"/>
        <c:crosses val="autoZero"/>
        <c:crossBetween val="midCat"/>
      </c:valAx>
      <c:valAx>
        <c:axId val="504210128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04209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2.0937695965048159E-7</c:v>
                  </c:pt>
                  <c:pt idx="1">
                    <c:v>0</c:v>
                  </c:pt>
                  <c:pt idx="2">
                    <c:v>0.84603586197805192</c:v>
                  </c:pt>
                  <c:pt idx="3">
                    <c:v>1.0401486353737632</c:v>
                  </c:pt>
                  <c:pt idx="4">
                    <c:v>1.0023668352711077</c:v>
                  </c:pt>
                  <c:pt idx="5">
                    <c:v>1.5145273152541137</c:v>
                  </c:pt>
                  <c:pt idx="6">
                    <c:v>0.90420352571714879</c:v>
                  </c:pt>
                  <c:pt idx="7">
                    <c:v>2.7455385152538136</c:v>
                  </c:pt>
                  <c:pt idx="8">
                    <c:v>3.285555966474905</c:v>
                  </c:pt>
                  <c:pt idx="9">
                    <c:v>2.1455062294616538</c:v>
                  </c:pt>
                  <c:pt idx="10">
                    <c:v>0.86555793202443654</c:v>
                  </c:pt>
                  <c:pt idx="11">
                    <c:v>1.6759090708300779</c:v>
                  </c:pt>
                  <c:pt idx="12">
                    <c:v>1.0778009328980009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2.0937695965048159E-7</c:v>
                  </c:pt>
                  <c:pt idx="1">
                    <c:v>0</c:v>
                  </c:pt>
                  <c:pt idx="2">
                    <c:v>0.84603586197805192</c:v>
                  </c:pt>
                  <c:pt idx="3">
                    <c:v>1.0401486353737632</c:v>
                  </c:pt>
                  <c:pt idx="4">
                    <c:v>1.0023668352711077</c:v>
                  </c:pt>
                  <c:pt idx="5">
                    <c:v>1.5145273152541137</c:v>
                  </c:pt>
                  <c:pt idx="6">
                    <c:v>0.90420352571714879</c:v>
                  </c:pt>
                  <c:pt idx="7">
                    <c:v>2.7455385152538136</c:v>
                  </c:pt>
                  <c:pt idx="8">
                    <c:v>3.285555966474905</c:v>
                  </c:pt>
                  <c:pt idx="9">
                    <c:v>2.1455062294616538</c:v>
                  </c:pt>
                  <c:pt idx="10">
                    <c:v>0.86555793202443654</c:v>
                  </c:pt>
                  <c:pt idx="11">
                    <c:v>1.6759090708300779</c:v>
                  </c:pt>
                  <c:pt idx="12">
                    <c:v>1.0778009328980009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2.5033462885458979E-6</c:v>
                </c:pt>
                <c:pt idx="1">
                  <c:v>0</c:v>
                </c:pt>
                <c:pt idx="2">
                  <c:v>0.71141936634112712</c:v>
                </c:pt>
                <c:pt idx="3">
                  <c:v>3.8633761724463795</c:v>
                </c:pt>
                <c:pt idx="4">
                  <c:v>5.2128683088619674</c:v>
                </c:pt>
                <c:pt idx="5">
                  <c:v>4.1808548774952055</c:v>
                </c:pt>
                <c:pt idx="6">
                  <c:v>7.3613465224570946</c:v>
                </c:pt>
                <c:pt idx="7">
                  <c:v>7.8767636235496585</c:v>
                </c:pt>
                <c:pt idx="8">
                  <c:v>7.2108770088346699</c:v>
                </c:pt>
                <c:pt idx="9">
                  <c:v>9.8471709325493375</c:v>
                </c:pt>
                <c:pt idx="10">
                  <c:v>12.185815790444966</c:v>
                </c:pt>
                <c:pt idx="11">
                  <c:v>14.355127752750906</c:v>
                </c:pt>
                <c:pt idx="12">
                  <c:v>14.706671776405566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only'!$C$11:$L$11</c:f>
              <c:numCache>
                <c:formatCode>0.0</c:formatCode>
                <c:ptCount val="10"/>
                <c:pt idx="0">
                  <c:v>2.5033462885458979E-6</c:v>
                </c:pt>
                <c:pt idx="1">
                  <c:v>0</c:v>
                </c:pt>
                <c:pt idx="2">
                  <c:v>0.71141936634112712</c:v>
                </c:pt>
                <c:pt idx="3">
                  <c:v>3.8633761724463795</c:v>
                </c:pt>
                <c:pt idx="4">
                  <c:v>5.2128683088619674</c:v>
                </c:pt>
                <c:pt idx="5">
                  <c:v>4.1808548774952055</c:v>
                </c:pt>
                <c:pt idx="6">
                  <c:v>7.3613465224570946</c:v>
                </c:pt>
                <c:pt idx="7">
                  <c:v>7.8767636235496585</c:v>
                </c:pt>
                <c:pt idx="8">
                  <c:v>7.2108770088346699</c:v>
                </c:pt>
                <c:pt idx="9">
                  <c:v>9.8471709325493375</c:v>
                </c:pt>
              </c:numCache>
            </c:numRef>
          </c:yVal>
          <c:smooth val="0"/>
        </c:ser>
        <c:ser>
          <c:idx val="2"/>
          <c:order val="2"/>
          <c:tx>
            <c:v>MMP-1</c:v>
          </c:tx>
          <c:spPr>
            <a:ln w="28575">
              <a:noFill/>
            </a:ln>
          </c:spP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2.0937695965048159E-7</c:v>
                  </c:pt>
                  <c:pt idx="1">
                    <c:v>0</c:v>
                  </c:pt>
                  <c:pt idx="2">
                    <c:v>0.84603586197805192</c:v>
                  </c:pt>
                  <c:pt idx="3">
                    <c:v>1.0401486353737632</c:v>
                  </c:pt>
                  <c:pt idx="4">
                    <c:v>1.0023668352711077</c:v>
                  </c:pt>
                  <c:pt idx="5">
                    <c:v>1.5145273152541137</c:v>
                  </c:pt>
                  <c:pt idx="6">
                    <c:v>0.90420352571714879</c:v>
                  </c:pt>
                  <c:pt idx="7">
                    <c:v>2.7455385152538136</c:v>
                  </c:pt>
                  <c:pt idx="8">
                    <c:v>3.285555966474905</c:v>
                  </c:pt>
                  <c:pt idx="9">
                    <c:v>2.1455062294616538</c:v>
                  </c:pt>
                  <c:pt idx="10">
                    <c:v>0.86555793202443654</c:v>
                  </c:pt>
                  <c:pt idx="11">
                    <c:v>1.6759090708300779</c:v>
                  </c:pt>
                  <c:pt idx="12">
                    <c:v>1.0778009328980009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2.0937695965048159E-7</c:v>
                  </c:pt>
                  <c:pt idx="1">
                    <c:v>0</c:v>
                  </c:pt>
                  <c:pt idx="2">
                    <c:v>0.84603586197805192</c:v>
                  </c:pt>
                  <c:pt idx="3">
                    <c:v>1.0401486353737632</c:v>
                  </c:pt>
                  <c:pt idx="4">
                    <c:v>1.0023668352711077</c:v>
                  </c:pt>
                  <c:pt idx="5">
                    <c:v>1.5145273152541137</c:v>
                  </c:pt>
                  <c:pt idx="6">
                    <c:v>0.90420352571714879</c:v>
                  </c:pt>
                  <c:pt idx="7">
                    <c:v>2.7455385152538136</c:v>
                  </c:pt>
                  <c:pt idx="8">
                    <c:v>3.285555966474905</c:v>
                  </c:pt>
                  <c:pt idx="9">
                    <c:v>2.1455062294616538</c:v>
                  </c:pt>
                  <c:pt idx="10">
                    <c:v>0.86555793202443654</c:v>
                  </c:pt>
                  <c:pt idx="11">
                    <c:v>1.6759090708300779</c:v>
                  </c:pt>
                  <c:pt idx="12">
                    <c:v>1.0778009328980009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2.5033462885458979E-6</c:v>
                </c:pt>
                <c:pt idx="1">
                  <c:v>0</c:v>
                </c:pt>
                <c:pt idx="2">
                  <c:v>0.71141936634112712</c:v>
                </c:pt>
                <c:pt idx="3">
                  <c:v>3.8633761724463795</c:v>
                </c:pt>
                <c:pt idx="4">
                  <c:v>5.2128683088619674</c:v>
                </c:pt>
                <c:pt idx="5">
                  <c:v>4.1808548774952055</c:v>
                </c:pt>
                <c:pt idx="6">
                  <c:v>7.3613465224570946</c:v>
                </c:pt>
                <c:pt idx="7">
                  <c:v>7.8767636235496585</c:v>
                </c:pt>
                <c:pt idx="8">
                  <c:v>7.2108770088346699</c:v>
                </c:pt>
                <c:pt idx="9">
                  <c:v>9.8471709325493375</c:v>
                </c:pt>
                <c:pt idx="10">
                  <c:v>12.185815790444966</c:v>
                </c:pt>
                <c:pt idx="11">
                  <c:v>14.355127752750906</c:v>
                </c:pt>
                <c:pt idx="12">
                  <c:v>14.706671776405566</c:v>
                </c:pt>
              </c:numCache>
            </c:numRef>
          </c:yVal>
          <c:smooth val="0"/>
        </c:ser>
        <c:ser>
          <c:idx val="3"/>
          <c:order val="3"/>
          <c:tx>
            <c:v>Rate</c:v>
          </c:tx>
          <c:spPr>
            <a:ln w="28575">
              <a:noFill/>
            </a:ln>
          </c:spPr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only'!$C$11:$L$11</c:f>
              <c:numCache>
                <c:formatCode>0.0</c:formatCode>
                <c:ptCount val="10"/>
                <c:pt idx="0">
                  <c:v>2.5033462885458979E-6</c:v>
                </c:pt>
                <c:pt idx="1">
                  <c:v>0</c:v>
                </c:pt>
                <c:pt idx="2">
                  <c:v>0.71141936634112712</c:v>
                </c:pt>
                <c:pt idx="3">
                  <c:v>3.8633761724463795</c:v>
                </c:pt>
                <c:pt idx="4">
                  <c:v>5.2128683088619674</c:v>
                </c:pt>
                <c:pt idx="5">
                  <c:v>4.1808548774952055</c:v>
                </c:pt>
                <c:pt idx="6">
                  <c:v>7.3613465224570946</c:v>
                </c:pt>
                <c:pt idx="7">
                  <c:v>7.8767636235496585</c:v>
                </c:pt>
                <c:pt idx="8">
                  <c:v>7.2108770088346699</c:v>
                </c:pt>
                <c:pt idx="9">
                  <c:v>9.8471709325493375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36896"/>
        <c:axId val="605637288"/>
      </c:scatterChart>
      <c:valAx>
        <c:axId val="60563689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5637288"/>
        <c:crosses val="autoZero"/>
        <c:crossBetween val="midCat"/>
      </c:valAx>
      <c:valAx>
        <c:axId val="6056372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563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234</xdr:row>
      <xdr:rowOff>0</xdr:rowOff>
    </xdr:from>
    <xdr:to>
      <xdr:col>13</xdr:col>
      <xdr:colOff>552000</xdr:colOff>
      <xdr:row>249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250</xdr:row>
      <xdr:rowOff>0</xdr:rowOff>
    </xdr:from>
    <xdr:to>
      <xdr:col>14</xdr:col>
      <xdr:colOff>552000</xdr:colOff>
      <xdr:row>265</xdr:row>
      <xdr:rowOff>22500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266</xdr:row>
      <xdr:rowOff>0</xdr:rowOff>
    </xdr:from>
    <xdr:to>
      <xdr:col>15</xdr:col>
      <xdr:colOff>552000</xdr:colOff>
      <xdr:row>281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282</xdr:row>
      <xdr:rowOff>0</xdr:rowOff>
    </xdr:from>
    <xdr:to>
      <xdr:col>16</xdr:col>
      <xdr:colOff>516282</xdr:colOff>
      <xdr:row>297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298</xdr:row>
      <xdr:rowOff>0</xdr:rowOff>
    </xdr:from>
    <xdr:to>
      <xdr:col>17</xdr:col>
      <xdr:colOff>551999</xdr:colOff>
      <xdr:row>313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314</xdr:row>
      <xdr:rowOff>0</xdr:rowOff>
    </xdr:from>
    <xdr:to>
      <xdr:col>18</xdr:col>
      <xdr:colOff>551999</xdr:colOff>
      <xdr:row>329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234</xdr:row>
      <xdr:rowOff>0</xdr:rowOff>
    </xdr:from>
    <xdr:to>
      <xdr:col>19</xdr:col>
      <xdr:colOff>551999</xdr:colOff>
      <xdr:row>249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F8" sqref="F8"/>
    </sheetView>
  </sheetViews>
  <sheetFormatPr defaultRowHeight="15" x14ac:dyDescent="0.25"/>
  <cols>
    <col min="1" max="1" width="9.140625" style="1"/>
  </cols>
  <sheetData>
    <row r="1" spans="1:3" x14ac:dyDescent="0.25">
      <c r="A1" s="1" t="s">
        <v>24</v>
      </c>
      <c r="B1">
        <v>800</v>
      </c>
    </row>
    <row r="2" spans="1:3" x14ac:dyDescent="0.25">
      <c r="A2" s="1" t="s">
        <v>25</v>
      </c>
      <c r="B2" t="s">
        <v>28</v>
      </c>
    </row>
    <row r="3" spans="1:3" x14ac:dyDescent="0.25">
      <c r="A3" s="1" t="s">
        <v>26</v>
      </c>
      <c r="B3">
        <v>10</v>
      </c>
    </row>
    <row r="4" spans="1:3" x14ac:dyDescent="0.25">
      <c r="A4" s="1" t="s">
        <v>27</v>
      </c>
      <c r="B4" t="s">
        <v>28</v>
      </c>
    </row>
    <row r="5" spans="1:3" x14ac:dyDescent="0.25">
      <c r="A5" s="1" t="s">
        <v>29</v>
      </c>
      <c r="B5" t="s">
        <v>52</v>
      </c>
    </row>
    <row r="6" spans="1:3" x14ac:dyDescent="0.25">
      <c r="A6" s="1" t="s">
        <v>30</v>
      </c>
      <c r="B6">
        <v>25</v>
      </c>
    </row>
    <row r="7" spans="1:3" x14ac:dyDescent="0.25">
      <c r="B7" s="1" t="str">
        <f>CONCATENATE(B1," ", B2," gelatin, ", B3, " ", B4, " ", B5)</f>
        <v>800 nM gelatin, 10 nM MMP-1(S243C)</v>
      </c>
    </row>
    <row r="8" spans="1:3" x14ac:dyDescent="0.25">
      <c r="B8" s="1" t="str">
        <f>CONCATENATE(B1*2," ", B2," a1(I), ", B3, " ", B4, " ", B5)</f>
        <v>1600 nM a1(I), 10 nM MMP-1(S243C)</v>
      </c>
    </row>
    <row r="9" spans="1:3" x14ac:dyDescent="0.25">
      <c r="B9" s="1" t="str">
        <f>CONCATENATE(B1," ", B2," a2(I), ", B3, " ", B4, " ", B5)</f>
        <v>800 nM a2(I), 10 nM MMP-1(S243C)</v>
      </c>
    </row>
    <row r="10" spans="1:3" x14ac:dyDescent="0.25">
      <c r="A10" s="1" t="s">
        <v>35</v>
      </c>
    </row>
    <row r="13" spans="1:3" x14ac:dyDescent="0.25">
      <c r="B13">
        <v>7.5</v>
      </c>
      <c r="C13" t="s">
        <v>47</v>
      </c>
    </row>
    <row r="14" spans="1:3" x14ac:dyDescent="0.25">
      <c r="B14">
        <v>800</v>
      </c>
      <c r="C14" t="s">
        <v>28</v>
      </c>
    </row>
    <row r="15" spans="1:3" x14ac:dyDescent="0.25">
      <c r="B15">
        <f>B14/1000*300</f>
        <v>240</v>
      </c>
      <c r="C15" t="s">
        <v>46</v>
      </c>
    </row>
    <row r="16" spans="1:3" x14ac:dyDescent="0.25">
      <c r="B16">
        <f>B13*20/36</f>
        <v>4.166666666666667</v>
      </c>
      <c r="C16" t="s">
        <v>48</v>
      </c>
    </row>
    <row r="17" spans="2:3" x14ac:dyDescent="0.25">
      <c r="B17">
        <f>B16*B15/1000</f>
        <v>1.0000000000000002</v>
      </c>
      <c r="C17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G233"/>
  <sheetViews>
    <sheetView zoomScale="80" zoomScaleNormal="80" workbookViewId="0">
      <pane xSplit="2" ySplit="5" topLeftCell="C204" activePane="bottomRight" state="frozen"/>
      <selection pane="topRight" activeCell="C1" sqref="C1"/>
      <selection pane="bottomLeft" activeCell="A6" sqref="A6"/>
      <selection pane="bottomRight" activeCell="C209" sqref="C209:P222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93.938500000000005</v>
      </c>
      <c r="D6">
        <v>98.417900000000003</v>
      </c>
      <c r="E6">
        <v>100.43300000000001</v>
      </c>
      <c r="F6">
        <v>101.015</v>
      </c>
      <c r="G6">
        <v>104.35299999999999</v>
      </c>
      <c r="H6">
        <v>106.66200000000001</v>
      </c>
      <c r="I6">
        <v>106.843</v>
      </c>
      <c r="J6">
        <v>106.214</v>
      </c>
      <c r="K6">
        <v>102.086</v>
      </c>
      <c r="L6">
        <v>97.986000000000004</v>
      </c>
      <c r="M6">
        <v>91.685699999999997</v>
      </c>
      <c r="N6">
        <v>82.986099999999993</v>
      </c>
      <c r="O6">
        <v>70.25</v>
      </c>
      <c r="R6" s="5">
        <f t="shared" ref="R6:R69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94.949390832740164</v>
      </c>
      <c r="S6" s="5">
        <f t="shared" ref="S6:S69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98.46466417518198</v>
      </c>
      <c r="T6" s="5">
        <f t="shared" ref="T6:T69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100.80490177133436</v>
      </c>
      <c r="U6" s="5">
        <f t="shared" ref="U6:U69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101.83952663360552</v>
      </c>
      <c r="V6" s="5">
        <f t="shared" ref="V6:V69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106.1108856259395</v>
      </c>
      <c r="W6" s="5">
        <f t="shared" ref="W6:W69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108.06806834615323</v>
      </c>
      <c r="X6" s="5">
        <f t="shared" ref="X6:X69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109.51085670148927</v>
      </c>
      <c r="Y6" s="5">
        <f t="shared" ref="Y6:Y69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106.33390029293072</v>
      </c>
      <c r="Z6" s="5">
        <f t="shared" ref="Z6:Z69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104.37193729041378</v>
      </c>
      <c r="AA6" s="5">
        <f t="shared" ref="AA6:AA69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99.395098322683481</v>
      </c>
      <c r="AB6" s="5">
        <f t="shared" ref="AB6:AB69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92.705440251977194</v>
      </c>
      <c r="AC6" s="5">
        <f t="shared" ref="AC6:AC69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83.806716311703738</v>
      </c>
      <c r="AD6" s="5">
        <f t="shared" ref="AD6:AD69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70.601011764375016</v>
      </c>
      <c r="AE6" s="5"/>
      <c r="AG6" s="5">
        <f t="shared" ref="AG6:AG69" si="13">C6-R6</f>
        <v>-1.0108908327401593</v>
      </c>
      <c r="AH6" s="5">
        <f t="shared" ref="AH6:AH69" si="14">D6-S6</f>
        <v>-4.6764175181976952E-2</v>
      </c>
      <c r="AI6" s="5">
        <f t="shared" ref="AI6:AI69" si="15">E6-T6</f>
        <v>-0.37190177133435043</v>
      </c>
      <c r="AJ6" s="5">
        <f t="shared" ref="AJ6:AJ69" si="16">F6-U6</f>
        <v>-0.82452663360551526</v>
      </c>
      <c r="AK6" s="5">
        <f t="shared" ref="AK6:AK69" si="17">G6-V6</f>
        <v>-1.7578856259395081</v>
      </c>
      <c r="AL6" s="5">
        <f t="shared" ref="AL6:AL69" si="18">H6-W6</f>
        <v>-1.4060683461532193</v>
      </c>
      <c r="AM6" s="5">
        <f t="shared" ref="AM6:AM69" si="19">I6-X6</f>
        <v>-2.6678567014892707</v>
      </c>
      <c r="AN6" s="5">
        <f t="shared" ref="AN6:AN69" si="20">J6-Y6</f>
        <v>-0.11990029293072269</v>
      </c>
      <c r="AO6" s="5">
        <f t="shared" ref="AO6:AO69" si="21">K6-Z6</f>
        <v>-2.2859372904137842</v>
      </c>
      <c r="AP6" s="5">
        <f t="shared" ref="AP6:AP69" si="22">L6-AA6</f>
        <v>-1.4090983226834766</v>
      </c>
      <c r="AQ6" s="5">
        <f t="shared" ref="AQ6:AQ69" si="23">M6-AB6</f>
        <v>-1.019740251977197</v>
      </c>
      <c r="AR6" s="5">
        <f t="shared" ref="AR6:AR69" si="24">N6-AC6</f>
        <v>-0.82061631170374483</v>
      </c>
      <c r="AS6" s="5">
        <f t="shared" ref="AS6:AS69" si="25">O6-AD6</f>
        <v>-0.35101176437501636</v>
      </c>
      <c r="AV6" s="2">
        <f t="shared" ref="AV6:AV69" si="26">((1-DS6)*CO6) + (DS6*DD6)</f>
        <v>94.949390832740164</v>
      </c>
      <c r="AW6" s="2">
        <f t="shared" ref="AW6:AW69" si="27">((1-DT6)*CP6) + (DT6*DE6)</f>
        <v>98.46466417518198</v>
      </c>
      <c r="AX6" s="2">
        <f t="shared" ref="AX6:AX69" si="28">((1-DU6)*CQ6) + (DU6*DF6)</f>
        <v>100.80490177133436</v>
      </c>
      <c r="AY6" s="2">
        <f t="shared" ref="AY6:AY69" si="29">((1-DV6)*CR6) + (DV6*DG6)</f>
        <v>101.83952663360552</v>
      </c>
      <c r="AZ6" s="2">
        <f t="shared" ref="AZ6:AZ69" si="30">((1-DW6)*CS6) + (DW6*DH6)</f>
        <v>106.1108856259395</v>
      </c>
      <c r="BA6" s="2">
        <f t="shared" ref="BA6:BA69" si="31">((1-DX6)*CT6) + (DX6*DI6)</f>
        <v>108.06806834615323</v>
      </c>
      <c r="BB6" s="2">
        <f t="shared" ref="BB6:BB69" si="32">((1-DY6)*CU6) + (DY6*DJ6)</f>
        <v>109.51085670148927</v>
      </c>
      <c r="BC6" s="2">
        <f t="shared" ref="BC6:BC69" si="33">((1-DZ6)*CV6) + (DZ6*DK6)</f>
        <v>106.33390029293072</v>
      </c>
      <c r="BD6" s="2">
        <f t="shared" ref="BD6:BD69" si="34">((1-EA6)*CW6) + (EA6*DL6)</f>
        <v>104.37193729041378</v>
      </c>
      <c r="BE6" s="2">
        <f t="shared" ref="BE6:BE69" si="35">((1-EB6)*CX6) + (EB6*DM6)</f>
        <v>99.395098322683481</v>
      </c>
      <c r="BF6" s="2">
        <f t="shared" ref="BF6:BF69" si="36">((1-EC6)*CY6) + (EC6*DN6)</f>
        <v>92.705440251977194</v>
      </c>
      <c r="BG6" s="2">
        <f t="shared" ref="BG6:BG69" si="37">((1-ED6)*CZ6) + (ED6*DO6)</f>
        <v>83.806716311703738</v>
      </c>
      <c r="BH6" s="2">
        <f t="shared" ref="BH6:BH69" si="38">((1-EE6)*DA6) + (EE6*DP6)</f>
        <v>70.601011764375016</v>
      </c>
      <c r="BK6" s="2">
        <f t="shared" ref="BK6:BK69" si="39">IF(OR($B6&lt;C$229, AND($B6&gt;C$230, $B6&lt;C$231)), C6, "")</f>
        <v>93.938500000000005</v>
      </c>
      <c r="BL6" s="2">
        <f t="shared" ref="BL6:BL69" si="40">IF(OR($B6&lt;D$229, AND($B6&gt;D$230, $B6&lt;D$231)), D6, "")</f>
        <v>98.417900000000003</v>
      </c>
      <c r="BM6" s="2">
        <f t="shared" ref="BM6:BM69" si="41">IF(OR($B6&lt;E$229, AND($B6&gt;E$230, $B6&lt;E$231)), E6, "")</f>
        <v>100.43300000000001</v>
      </c>
      <c r="BN6" s="2">
        <f t="shared" ref="BN6:BN69" si="42">IF(OR($B6&lt;F$229, AND($B6&gt;F$230, $B6&lt;F$231)), F6, "")</f>
        <v>101.015</v>
      </c>
      <c r="BO6" s="2">
        <f t="shared" ref="BO6:BO69" si="43">IF(OR($B6&lt;G$229, AND($B6&gt;G$230, $B6&lt;G$231)), G6, "")</f>
        <v>104.35299999999999</v>
      </c>
      <c r="BP6" s="2">
        <f t="shared" ref="BP6:BP69" si="44">IF(OR($B6&lt;H$229, AND($B6&gt;H$230, $B6&lt;H$231)), H6, "")</f>
        <v>106.66200000000001</v>
      </c>
      <c r="BQ6" s="2">
        <f t="shared" ref="BQ6:BQ69" si="45">IF(OR($B6&lt;I$229, AND($B6&gt;I$230, $B6&lt;I$231)), I6, "")</f>
        <v>106.843</v>
      </c>
      <c r="BR6" s="2">
        <f t="shared" ref="BR6:BR69" si="46">IF(OR($B6&lt;J$229, AND($B6&gt;J$230, $B6&lt;J$231)), J6, "")</f>
        <v>106.214</v>
      </c>
      <c r="BS6" s="2">
        <f t="shared" ref="BS6:BS69" si="47">IF(OR($B6&lt;K$229, AND($B6&gt;K$230, $B6&lt;K$231)), K6, "")</f>
        <v>102.086</v>
      </c>
      <c r="BT6" s="2">
        <f t="shared" ref="BT6:BT69" si="48">IF(OR($B6&lt;L$229, AND($B6&gt;L$230, $B6&lt;L$231)), L6, "")</f>
        <v>97.986000000000004</v>
      </c>
      <c r="BU6" s="2">
        <f t="shared" ref="BU6:BU69" si="49">IF(OR($B6&lt;M$229, AND($B6&gt;M$230, $B6&lt;M$231)), M6, "")</f>
        <v>91.685699999999997</v>
      </c>
      <c r="BV6" s="2">
        <f t="shared" ref="BV6:BV69" si="50">IF(OR($B6&lt;N$229, AND($B6&gt;N$230, $B6&lt;N$231)), N6, "")</f>
        <v>82.986099999999993</v>
      </c>
      <c r="BW6" s="2">
        <f t="shared" ref="BW6:BW69" si="51">IF(OR($B6&lt;O$229, AND($B6&gt;O$230, $B6&lt;O$231)), O6, "")</f>
        <v>70.25</v>
      </c>
      <c r="BZ6" s="2" t="str">
        <f t="shared" ref="BZ6:BZ69" si="52">IF(OR(AND($B6&gt;C$230, $B6&lt;C$231), $B6&gt;C$232), C6, "")</f>
        <v/>
      </c>
      <c r="CA6" s="2" t="str">
        <f t="shared" ref="CA6:CA69" si="53">IF(OR(AND($B6&gt;D$230, $B6&lt;D$231), $B6&gt;D$232), D6, "")</f>
        <v/>
      </c>
      <c r="CB6" s="2" t="str">
        <f t="shared" ref="CB6:CB69" si="54">IF(OR(AND($B6&gt;E$230, $B6&lt;E$231), $B6&gt;E$232), E6, "")</f>
        <v/>
      </c>
      <c r="CC6" s="2" t="str">
        <f t="shared" ref="CC6:CC69" si="55">IF(OR(AND($B6&gt;F$230, $B6&lt;F$231), $B6&gt;F$232), F6, "")</f>
        <v/>
      </c>
      <c r="CD6" s="2" t="str">
        <f t="shared" ref="CD6:CD69" si="56">IF(OR(AND($B6&gt;G$230, $B6&lt;G$231), $B6&gt;G$232), G6, "")</f>
        <v/>
      </c>
      <c r="CE6" s="2" t="str">
        <f t="shared" ref="CE6:CE69" si="57">IF(OR(AND($B6&gt;H$230, $B6&lt;H$231), $B6&gt;H$232), H6, "")</f>
        <v/>
      </c>
      <c r="CF6" s="2" t="str">
        <f t="shared" ref="CF6:CF69" si="58">IF(OR(AND($B6&gt;I$230, $B6&lt;I$231), $B6&gt;I$232), I6, "")</f>
        <v/>
      </c>
      <c r="CG6" s="2" t="str">
        <f t="shared" ref="CG6:CG69" si="59">IF(OR(AND($B6&gt;J$230, $B6&lt;J$231), $B6&gt;J$232), J6, "")</f>
        <v/>
      </c>
      <c r="CH6" s="2" t="str">
        <f t="shared" ref="CH6:CH69" si="60">IF(OR(AND($B6&gt;K$230, $B6&lt;K$231), $B6&gt;K$232), K6, "")</f>
        <v/>
      </c>
      <c r="CI6" s="2" t="str">
        <f t="shared" ref="CI6:CI69" si="61">IF(OR(AND($B6&gt;L$230, $B6&lt;L$231), $B6&gt;L$232), L6, "")</f>
        <v/>
      </c>
      <c r="CJ6" s="2" t="str">
        <f t="shared" ref="CJ6:CJ69" si="62">IF(OR(AND($B6&gt;M$230, $B6&lt;M$231), $B6&gt;M$232), M6, "")</f>
        <v/>
      </c>
      <c r="CK6" s="2" t="str">
        <f t="shared" ref="CK6:CK69" si="63">IF(OR(AND($B6&gt;N$230, $B6&lt;N$231), $B6&gt;N$232), N6, "")</f>
        <v/>
      </c>
      <c r="CL6" s="2" t="str">
        <f t="shared" ref="CL6:CL69" si="64">IF(OR(AND($B6&gt;O$230, $B6&lt;O$231), $B6&gt;O$232), O6, "")</f>
        <v/>
      </c>
      <c r="CO6" s="2">
        <f t="shared" ref="CO6:CO69" si="65">BK$207*$B6+BK$209</f>
        <v>94.949402779326149</v>
      </c>
      <c r="CP6" s="2">
        <f t="shared" ref="CP6:CP69" si="66">BL$207*$B6+BL$209</f>
        <v>98.464897522230117</v>
      </c>
      <c r="CQ6" s="2">
        <f t="shared" ref="CQ6:CQ69" si="67">BM$207*$B6+BM$209</f>
        <v>100.80494152687153</v>
      </c>
      <c r="CR6" s="2">
        <f t="shared" ref="CR6:CR69" si="68">BN$207*$B6+BN$209</f>
        <v>101.83894522788759</v>
      </c>
      <c r="CS6" s="2">
        <f t="shared" ref="CS6:CS69" si="69">BO$207*$B6+BO$209</f>
        <v>106.11037574109348</v>
      </c>
      <c r="CT6" s="2">
        <f t="shared" ref="CT6:CT69" si="70">BP$207*$B6+BP$209</f>
        <v>108.06769180412525</v>
      </c>
      <c r="CU6" s="2">
        <f t="shared" ref="CU6:CU69" si="71">BQ$207*$B6+BQ$209</f>
        <v>109.51065409542554</v>
      </c>
      <c r="CV6" s="2">
        <f t="shared" ref="CV6:CV69" si="72">BR$207*$B6+BR$209</f>
        <v>106.33353660126419</v>
      </c>
      <c r="CW6" s="2">
        <f t="shared" ref="CW6:CW69" si="73">BS$207*$B6+BS$209</f>
        <v>104.37177048428717</v>
      </c>
      <c r="CX6" s="2">
        <f t="shared" ref="CX6:CX69" si="74">BT$207*$B6+BT$209</f>
        <v>99.394994824201291</v>
      </c>
      <c r="CY6" s="2">
        <f t="shared" ref="CY6:CY69" si="75">BU$207*$B6+BU$209</f>
        <v>92.705174835120488</v>
      </c>
      <c r="CZ6" s="2">
        <f t="shared" ref="CZ6:CZ69" si="76">BV$207*$B6+BV$209</f>
        <v>83.806553746181336</v>
      </c>
      <c r="DA6" s="2">
        <f t="shared" ref="DA6:DA69" si="77">BW$207*$B6+BW$209</f>
        <v>70.600568243769743</v>
      </c>
      <c r="DD6" s="2">
        <f t="shared" ref="DD6:DD69" si="78">BZ$207*$B6+BZ$209</f>
        <v>94.763790066006607</v>
      </c>
      <c r="DE6" s="2">
        <f t="shared" ref="DE6:DE69" si="79">CA$207*$B6+CA$209</f>
        <v>96.153670091760617</v>
      </c>
      <c r="DF6" s="2">
        <f t="shared" ref="DF6:DF69" si="80">CB$207*$B6+CB$209</f>
        <v>100.3831230234872</v>
      </c>
      <c r="DG6" s="2">
        <f t="shared" ref="DG6:DG69" si="81">CC$207*$B6+CC$209</f>
        <v>106.26643265107275</v>
      </c>
      <c r="DH6" s="2">
        <f t="shared" ref="DH6:DH69" si="82">CD$207*$B6+CD$209</f>
        <v>109.27337833505113</v>
      </c>
      <c r="DI6" s="2">
        <f t="shared" ref="DI6:DI69" si="83">CE$207*$B6+CE$209</f>
        <v>110.03252497326822</v>
      </c>
      <c r="DJ6" s="2">
        <f t="shared" ref="DJ6:DJ69" si="84">CF$207*$B6+CF$209</f>
        <v>110.40342020806023</v>
      </c>
      <c r="DK6" s="2">
        <f t="shared" ref="DK6:DK69" si="85">CG$207*$B6+CG$209</f>
        <v>109.23336187227279</v>
      </c>
      <c r="DL6" s="2">
        <f t="shared" ref="DL6:DL69" si="86">CH$207*$B6+CH$209</f>
        <v>105.85278450074513</v>
      </c>
      <c r="DM6" s="2">
        <f t="shared" ref="DM6:DM69" si="87">CI$207*$B6+CI$209</f>
        <v>100.4552303089519</v>
      </c>
      <c r="DN6" s="2">
        <f t="shared" ref="DN6:DN69" si="88">CJ$207*$B6+CJ$209</f>
        <v>95.273296331550753</v>
      </c>
      <c r="DO6" s="2">
        <f t="shared" ref="DO6:DO69" si="89">CK$207*$B6+CK$209</f>
        <v>85.25605142411284</v>
      </c>
      <c r="DP6" s="2">
        <f t="shared" ref="DP6:DP69" si="90">CL$207*$B6+CL$209</f>
        <v>74.966067944030996</v>
      </c>
      <c r="DS6" s="2">
        <f t="shared" ref="DS6:DS69" si="91">POWER(10,($B6-C$227)/C$228)/(1+POWER(10,($B6-C$227)/C$228))</f>
        <v>6.4362972704779968E-5</v>
      </c>
      <c r="DT6" s="2">
        <f t="shared" ref="DT6:DT69" si="92">POWER(10,($B6-D$227)/D$228)/(1+POWER(10,($B6-D$227)/D$228))</f>
        <v>1.0096239126993499E-4</v>
      </c>
      <c r="DU6" s="2">
        <f t="shared" ref="DU6:DU69" si="93">POWER(10,($B6-E$227)/E$228)/(1+POWER(10,($B6-E$227)/E$228))</f>
        <v>9.4247968880616979E-5</v>
      </c>
      <c r="DV6" s="2">
        <f t="shared" ref="DV6:DV69" si="94">POWER(10,($B6-F$227)/F$228)/(1+POWER(10,($B6-F$227)/F$228))</f>
        <v>1.3131730536106905E-4</v>
      </c>
      <c r="DW6" s="2">
        <f t="shared" ref="DW6:DW69" si="95">POWER(10,($B6-G$227)/G$228)/(1+POWER(10,($B6-G$227)/G$228))</f>
        <v>1.6120279098173098E-4</v>
      </c>
      <c r="DX6" s="2">
        <f t="shared" ref="DX6:DX69" si="96">POWER(10,($B6-H$227)/H$228)/(1+POWER(10,($B6-H$227)/H$228))</f>
        <v>1.9164071224608319E-4</v>
      </c>
      <c r="DY6" s="2">
        <f t="shared" ref="DY6:DY69" si="97">POWER(10,($B6-I$227)/I$228)/(1+POWER(10,($B6-I$227)/I$228))</f>
        <v>2.2694192900074505E-4</v>
      </c>
      <c r="DZ6" s="2">
        <f t="shared" ref="DZ6:DZ69" si="98">POWER(10,($B6-J$227)/J$228)/(1+POWER(10,($B6-J$227)/J$228))</f>
        <v>1.2541847613295907E-4</v>
      </c>
      <c r="EA6" s="2">
        <f t="shared" ref="EA6:EA69" si="99">POWER(10,($B6-K$227)/K$228)/(1+POWER(10,($B6-K$227)/K$228))</f>
        <v>1.1262967450288814E-4</v>
      </c>
      <c r="EB6" s="2">
        <f t="shared" ref="EB6:EB69" si="100">POWER(10,($B6-L$227)/L$228)/(1+POWER(10,($B6-L$227)/L$228))</f>
        <v>9.7618391079897984E-5</v>
      </c>
      <c r="EC6" s="2">
        <f t="shared" ref="EC6:EC69" si="101">POWER(10,($B6-M$227)/M$228)/(1+POWER(10,($B6-M$227)/M$228))</f>
        <v>1.0335058410456523E-4</v>
      </c>
      <c r="ED6" s="2">
        <f t="shared" ref="ED6:ED69" si="102">POWER(10,($B6-N$227)/N$228)/(1+POWER(10,($B6-N$227)/N$228))</f>
        <v>1.1215300643597829E-4</v>
      </c>
      <c r="EE6" s="2">
        <f t="shared" ref="EE6:EE69" si="103">POWER(10,($B6-O$227)/O$228)/(1+POWER(10,($B6-O$227)/O$228))</f>
        <v>1.015967554059969E-4</v>
      </c>
    </row>
    <row r="7" spans="1:135" x14ac:dyDescent="0.25">
      <c r="B7" s="2">
        <v>1</v>
      </c>
      <c r="C7">
        <v>93.5077</v>
      </c>
      <c r="D7">
        <v>97.074600000000004</v>
      </c>
      <c r="E7">
        <v>99.641999999999996</v>
      </c>
      <c r="F7">
        <v>100.206</v>
      </c>
      <c r="G7">
        <v>104.059</v>
      </c>
      <c r="H7">
        <v>105.60299999999999</v>
      </c>
      <c r="I7">
        <v>106.571</v>
      </c>
      <c r="J7">
        <v>104.8</v>
      </c>
      <c r="K7">
        <v>102.5</v>
      </c>
      <c r="L7">
        <v>98.356999999999999</v>
      </c>
      <c r="M7">
        <v>92.328599999999994</v>
      </c>
      <c r="N7">
        <v>82.208299999999994</v>
      </c>
      <c r="O7">
        <v>69.833299999999994</v>
      </c>
      <c r="R7" s="5">
        <f t="shared" si="0"/>
        <v>94.928374144565481</v>
      </c>
      <c r="S7" s="5">
        <f t="shared" si="1"/>
        <v>98.43869413127095</v>
      </c>
      <c r="T7" s="5">
        <f t="shared" si="2"/>
        <v>100.78854592415637</v>
      </c>
      <c r="U7" s="5">
        <f t="shared" si="3"/>
        <v>101.85153367548249</v>
      </c>
      <c r="V7" s="5">
        <f t="shared" si="4"/>
        <v>106.11273113696041</v>
      </c>
      <c r="W7" s="5">
        <f t="shared" si="5"/>
        <v>108.06518649054868</v>
      </c>
      <c r="X7" s="5">
        <f t="shared" si="6"/>
        <v>109.49713056187302</v>
      </c>
      <c r="Y7" s="5">
        <f t="shared" si="7"/>
        <v>106.33712415908145</v>
      </c>
      <c r="Z7" s="5">
        <f t="shared" si="8"/>
        <v>104.36027375685553</v>
      </c>
      <c r="AA7" s="5">
        <f t="shared" si="9"/>
        <v>99.388652189853659</v>
      </c>
      <c r="AB7" s="5">
        <f t="shared" si="10"/>
        <v>92.707211546349527</v>
      </c>
      <c r="AC7" s="5">
        <f t="shared" si="11"/>
        <v>83.807102319574142</v>
      </c>
      <c r="AD7" s="5">
        <f t="shared" si="12"/>
        <v>70.629709715435339</v>
      </c>
      <c r="AE7" s="5"/>
      <c r="AG7" s="5">
        <f t="shared" si="13"/>
        <v>-1.4206741445654814</v>
      </c>
      <c r="AH7" s="5">
        <f t="shared" si="14"/>
        <v>-1.3640941312709458</v>
      </c>
      <c r="AI7" s="5">
        <f t="shared" si="15"/>
        <v>-1.1465459241563707</v>
      </c>
      <c r="AJ7" s="5">
        <f t="shared" si="16"/>
        <v>-1.6455336754824827</v>
      </c>
      <c r="AK7" s="5">
        <f t="shared" si="17"/>
        <v>-2.0537311369604083</v>
      </c>
      <c r="AL7" s="5">
        <f t="shared" si="18"/>
        <v>-2.4621864905486888</v>
      </c>
      <c r="AM7" s="5">
        <f t="shared" si="19"/>
        <v>-2.9261305618730233</v>
      </c>
      <c r="AN7" s="5">
        <f t="shared" si="20"/>
        <v>-1.5371241590814577</v>
      </c>
      <c r="AO7" s="5">
        <f t="shared" si="21"/>
        <v>-1.8602737568555341</v>
      </c>
      <c r="AP7" s="5">
        <f t="shared" si="22"/>
        <v>-1.0316521898536593</v>
      </c>
      <c r="AQ7" s="5">
        <f t="shared" si="23"/>
        <v>-0.37861154634953209</v>
      </c>
      <c r="AR7" s="5">
        <f t="shared" si="24"/>
        <v>-1.5988023195741476</v>
      </c>
      <c r="AS7" s="5">
        <f t="shared" si="25"/>
        <v>-0.79640971543534533</v>
      </c>
      <c r="AV7" s="2">
        <f t="shared" si="26"/>
        <v>94.928374144565481</v>
      </c>
      <c r="AW7" s="2">
        <f t="shared" si="27"/>
        <v>98.43869413127095</v>
      </c>
      <c r="AX7" s="2">
        <f t="shared" si="28"/>
        <v>100.78854592415637</v>
      </c>
      <c r="AY7" s="2">
        <f t="shared" si="29"/>
        <v>101.85153367548249</v>
      </c>
      <c r="AZ7" s="2">
        <f t="shared" si="30"/>
        <v>106.11273113696041</v>
      </c>
      <c r="BA7" s="2">
        <f t="shared" si="31"/>
        <v>108.06518649054868</v>
      </c>
      <c r="BB7" s="2">
        <f t="shared" si="32"/>
        <v>109.49713056187302</v>
      </c>
      <c r="BC7" s="2">
        <f t="shared" si="33"/>
        <v>106.33712415908145</v>
      </c>
      <c r="BD7" s="2">
        <f t="shared" si="34"/>
        <v>104.36027375685553</v>
      </c>
      <c r="BE7" s="2">
        <f t="shared" si="35"/>
        <v>99.388652189853659</v>
      </c>
      <c r="BF7" s="2">
        <f t="shared" si="36"/>
        <v>92.707211546349527</v>
      </c>
      <c r="BG7" s="2">
        <f t="shared" si="37"/>
        <v>83.807102319574142</v>
      </c>
      <c r="BH7" s="2">
        <f t="shared" si="38"/>
        <v>70.629709715435339</v>
      </c>
      <c r="BK7" s="2">
        <f t="shared" si="39"/>
        <v>93.5077</v>
      </c>
      <c r="BL7" s="2">
        <f t="shared" si="40"/>
        <v>97.074600000000004</v>
      </c>
      <c r="BM7" s="2">
        <f t="shared" si="41"/>
        <v>99.641999999999996</v>
      </c>
      <c r="BN7" s="2">
        <f t="shared" si="42"/>
        <v>100.206</v>
      </c>
      <c r="BO7" s="2">
        <f t="shared" si="43"/>
        <v>104.059</v>
      </c>
      <c r="BP7" s="2">
        <f t="shared" si="44"/>
        <v>105.60299999999999</v>
      </c>
      <c r="BQ7" s="2">
        <f t="shared" si="45"/>
        <v>106.571</v>
      </c>
      <c r="BR7" s="2">
        <f t="shared" si="46"/>
        <v>104.8</v>
      </c>
      <c r="BS7" s="2">
        <f t="shared" si="47"/>
        <v>102.5</v>
      </c>
      <c r="BT7" s="2">
        <f t="shared" si="48"/>
        <v>98.356999999999999</v>
      </c>
      <c r="BU7" s="2">
        <f t="shared" si="49"/>
        <v>92.328599999999994</v>
      </c>
      <c r="BV7" s="2">
        <f t="shared" si="50"/>
        <v>82.208299999999994</v>
      </c>
      <c r="BW7" s="2">
        <f t="shared" si="51"/>
        <v>69.833299999999994</v>
      </c>
      <c r="BZ7" s="2" t="str">
        <f t="shared" si="52"/>
        <v/>
      </c>
      <c r="CA7" s="2" t="str">
        <f t="shared" si="53"/>
        <v/>
      </c>
      <c r="CB7" s="2" t="str">
        <f t="shared" si="54"/>
        <v/>
      </c>
      <c r="CC7" s="2" t="str">
        <f t="shared" si="55"/>
        <v/>
      </c>
      <c r="CD7" s="2" t="str">
        <f t="shared" si="56"/>
        <v/>
      </c>
      <c r="CE7" s="2" t="str">
        <f t="shared" si="57"/>
        <v/>
      </c>
      <c r="CF7" s="2" t="str">
        <f t="shared" si="58"/>
        <v/>
      </c>
      <c r="CG7" s="2" t="str">
        <f t="shared" si="59"/>
        <v/>
      </c>
      <c r="CH7" s="2" t="str">
        <f t="shared" si="60"/>
        <v/>
      </c>
      <c r="CI7" s="2" t="str">
        <f t="shared" si="61"/>
        <v/>
      </c>
      <c r="CJ7" s="2" t="str">
        <f t="shared" si="62"/>
        <v/>
      </c>
      <c r="CK7" s="2" t="str">
        <f t="shared" si="63"/>
        <v/>
      </c>
      <c r="CL7" s="2" t="str">
        <f t="shared" si="64"/>
        <v/>
      </c>
      <c r="CO7" s="2">
        <f t="shared" si="65"/>
        <v>94.928387704729872</v>
      </c>
      <c r="CP7" s="2">
        <f t="shared" si="66"/>
        <v>98.438947988801658</v>
      </c>
      <c r="CQ7" s="2">
        <f t="shared" si="67"/>
        <v>100.78858986560888</v>
      </c>
      <c r="CR7" s="2">
        <f t="shared" si="68"/>
        <v>101.85090394112844</v>
      </c>
      <c r="CS7" s="2">
        <f t="shared" si="69"/>
        <v>106.11217984594647</v>
      </c>
      <c r="CT7" s="2">
        <f t="shared" si="70"/>
        <v>108.06478004965352</v>
      </c>
      <c r="CU7" s="2">
        <f t="shared" si="71"/>
        <v>109.49691427509447</v>
      </c>
      <c r="CV7" s="2">
        <f t="shared" si="72"/>
        <v>106.33673094138894</v>
      </c>
      <c r="CW7" s="2">
        <f t="shared" si="73"/>
        <v>104.36009368460186</v>
      </c>
      <c r="CX7" s="2">
        <f t="shared" si="74"/>
        <v>99.388540603248231</v>
      </c>
      <c r="CY7" s="2">
        <f t="shared" si="75"/>
        <v>92.706924240002479</v>
      </c>
      <c r="CZ7" s="2">
        <f t="shared" si="76"/>
        <v>83.806926689071062</v>
      </c>
      <c r="DA7" s="2">
        <f t="shared" si="77"/>
        <v>70.62922887626857</v>
      </c>
      <c r="DD7" s="2">
        <f t="shared" si="78"/>
        <v>94.73624161244696</v>
      </c>
      <c r="DE7" s="2">
        <f t="shared" si="79"/>
        <v>96.145786427263033</v>
      </c>
      <c r="DF7" s="2">
        <f t="shared" si="80"/>
        <v>100.36337703756953</v>
      </c>
      <c r="DG7" s="2">
        <f t="shared" si="81"/>
        <v>106.22452272269226</v>
      </c>
      <c r="DH7" s="2">
        <f t="shared" si="82"/>
        <v>109.23117795290777</v>
      </c>
      <c r="DI7" s="2">
        <f t="shared" si="83"/>
        <v>109.99905252824549</v>
      </c>
      <c r="DJ7" s="2">
        <f t="shared" si="84"/>
        <v>110.36612432469653</v>
      </c>
      <c r="DK7" s="2">
        <f t="shared" si="85"/>
        <v>109.1961432720185</v>
      </c>
      <c r="DL7" s="2">
        <f t="shared" si="86"/>
        <v>105.81823189269744</v>
      </c>
      <c r="DM7" s="2">
        <f t="shared" si="87"/>
        <v>100.43106088052541</v>
      </c>
      <c r="DN7" s="2">
        <f t="shared" si="88"/>
        <v>95.242266615427596</v>
      </c>
      <c r="DO7" s="2">
        <f t="shared" si="89"/>
        <v>85.235142131402313</v>
      </c>
      <c r="DP7" s="2">
        <f t="shared" si="90"/>
        <v>74.945654422991183</v>
      </c>
      <c r="DS7" s="2">
        <f t="shared" si="91"/>
        <v>7.0572157983219024E-5</v>
      </c>
      <c r="DT7" s="2">
        <f t="shared" si="92"/>
        <v>1.1070198234655009E-4</v>
      </c>
      <c r="DU7" s="2">
        <f t="shared" si="93"/>
        <v>1.0333990325165562E-4</v>
      </c>
      <c r="DV7" s="2">
        <f t="shared" si="94"/>
        <v>1.4398473792507681E-4</v>
      </c>
      <c r="DW7" s="2">
        <f t="shared" si="95"/>
        <v>1.7675259651450713E-4</v>
      </c>
      <c r="DX7" s="2">
        <f t="shared" si="96"/>
        <v>2.1012597742041733E-4</v>
      </c>
      <c r="DY7" s="2">
        <f t="shared" si="97"/>
        <v>2.4883142878881259E-4</v>
      </c>
      <c r="DZ7" s="2">
        <f t="shared" si="98"/>
        <v>1.3751696049767243E-4</v>
      </c>
      <c r="EA7" s="2">
        <f t="shared" si="99"/>
        <v>1.2349464040034306E-4</v>
      </c>
      <c r="EB7" s="2">
        <f t="shared" si="100"/>
        <v>1.0703542929705958E-4</v>
      </c>
      <c r="EC7" s="2">
        <f t="shared" si="101"/>
        <v>1.133205321014621E-4</v>
      </c>
      <c r="ED7" s="2">
        <f t="shared" si="102"/>
        <v>1.2297199559264344E-4</v>
      </c>
      <c r="EE7" s="2">
        <f t="shared" si="103"/>
        <v>1.1139753519722058E-4</v>
      </c>
    </row>
    <row r="8" spans="1:135" x14ac:dyDescent="0.25">
      <c r="B8" s="2">
        <v>2</v>
      </c>
      <c r="C8">
        <v>93.630799999999994</v>
      </c>
      <c r="D8">
        <v>98.149299999999997</v>
      </c>
      <c r="E8">
        <v>99.284000000000006</v>
      </c>
      <c r="F8">
        <v>100.265</v>
      </c>
      <c r="G8">
        <v>103.5</v>
      </c>
      <c r="H8">
        <v>106.25</v>
      </c>
      <c r="I8">
        <v>107.429</v>
      </c>
      <c r="J8">
        <v>104.914</v>
      </c>
      <c r="K8">
        <v>104.371</v>
      </c>
      <c r="L8">
        <v>97.914000000000001</v>
      </c>
      <c r="M8">
        <v>91.985699999999994</v>
      </c>
      <c r="N8">
        <v>82.472200000000001</v>
      </c>
      <c r="O8">
        <v>70</v>
      </c>
      <c r="R8" s="5">
        <f t="shared" si="0"/>
        <v>94.907357256255395</v>
      </c>
      <c r="S8" s="5">
        <f t="shared" si="1"/>
        <v>98.412722301952158</v>
      </c>
      <c r="T8" s="5">
        <f t="shared" si="2"/>
        <v>100.77218963937509</v>
      </c>
      <c r="U8" s="5">
        <f t="shared" si="3"/>
        <v>101.86354463031181</v>
      </c>
      <c r="V8" s="5">
        <f t="shared" si="4"/>
        <v>106.11457989090772</v>
      </c>
      <c r="W8" s="5">
        <f t="shared" si="5"/>
        <v>108.06230689873088</v>
      </c>
      <c r="X8" s="5">
        <f t="shared" si="6"/>
        <v>109.48340517596664</v>
      </c>
      <c r="Y8" s="5">
        <f t="shared" si="7"/>
        <v>106.34035033686159</v>
      </c>
      <c r="Z8" s="5">
        <f t="shared" si="8"/>
        <v>104.34861123030642</v>
      </c>
      <c r="AA8" s="5">
        <f t="shared" si="9"/>
        <v>99.382206654240576</v>
      </c>
      <c r="AB8" s="5">
        <f t="shared" si="10"/>
        <v>92.708984593709744</v>
      </c>
      <c r="AC8" s="5">
        <f t="shared" si="11"/>
        <v>83.807489335113431</v>
      </c>
      <c r="AD8" s="5">
        <f t="shared" si="12"/>
        <v>70.658410738666802</v>
      </c>
      <c r="AE8" s="5"/>
      <c r="AG8" s="5">
        <f t="shared" si="13"/>
        <v>-1.2765572562554013</v>
      </c>
      <c r="AH8" s="5">
        <f t="shared" si="14"/>
        <v>-0.26342230195216132</v>
      </c>
      <c r="AI8" s="5">
        <f t="shared" si="15"/>
        <v>-1.4881896393750793</v>
      </c>
      <c r="AJ8" s="5">
        <f t="shared" si="16"/>
        <v>-1.5985446303118067</v>
      </c>
      <c r="AK8" s="5">
        <f t="shared" si="17"/>
        <v>-2.61457989090772</v>
      </c>
      <c r="AL8" s="5">
        <f t="shared" si="18"/>
        <v>-1.8123068987308812</v>
      </c>
      <c r="AM8" s="5">
        <f t="shared" si="19"/>
        <v>-2.054405175966636</v>
      </c>
      <c r="AN8" s="5">
        <f t="shared" si="20"/>
        <v>-1.4263503368615886</v>
      </c>
      <c r="AO8" s="5">
        <f t="shared" si="21"/>
        <v>2.2388769693577615E-2</v>
      </c>
      <c r="AP8" s="5">
        <f t="shared" si="22"/>
        <v>-1.4682066542405749</v>
      </c>
      <c r="AQ8" s="5">
        <f t="shared" si="23"/>
        <v>-0.7232845937097494</v>
      </c>
      <c r="AR8" s="5">
        <f t="shared" si="24"/>
        <v>-1.3352893351134298</v>
      </c>
      <c r="AS8" s="5">
        <f t="shared" si="25"/>
        <v>-0.65841073866680233</v>
      </c>
      <c r="AV8" s="2">
        <f t="shared" si="26"/>
        <v>94.907357256255395</v>
      </c>
      <c r="AW8" s="2">
        <f t="shared" si="27"/>
        <v>98.412722301952158</v>
      </c>
      <c r="AX8" s="2">
        <f t="shared" si="28"/>
        <v>100.77218963937509</v>
      </c>
      <c r="AY8" s="2">
        <f t="shared" si="29"/>
        <v>101.86354463031181</v>
      </c>
      <c r="AZ8" s="2">
        <f t="shared" si="30"/>
        <v>106.11457989090772</v>
      </c>
      <c r="BA8" s="2">
        <f t="shared" si="31"/>
        <v>108.06230689873088</v>
      </c>
      <c r="BB8" s="2">
        <f t="shared" si="32"/>
        <v>109.48340517596664</v>
      </c>
      <c r="BC8" s="2">
        <f t="shared" si="33"/>
        <v>106.34035033686159</v>
      </c>
      <c r="BD8" s="2">
        <f t="shared" si="34"/>
        <v>104.34861123030642</v>
      </c>
      <c r="BE8" s="2">
        <f t="shared" si="35"/>
        <v>99.382206654240576</v>
      </c>
      <c r="BF8" s="2">
        <f t="shared" si="36"/>
        <v>92.708984593709744</v>
      </c>
      <c r="BG8" s="2">
        <f t="shared" si="37"/>
        <v>83.807489335113431</v>
      </c>
      <c r="BH8" s="2">
        <f t="shared" si="38"/>
        <v>70.658410738666802</v>
      </c>
      <c r="BK8" s="2">
        <f t="shared" si="39"/>
        <v>93.630799999999994</v>
      </c>
      <c r="BL8" s="2">
        <f t="shared" si="40"/>
        <v>98.149299999999997</v>
      </c>
      <c r="BM8" s="2">
        <f t="shared" si="41"/>
        <v>99.284000000000006</v>
      </c>
      <c r="BN8" s="2">
        <f t="shared" si="42"/>
        <v>100.265</v>
      </c>
      <c r="BO8" s="2">
        <f t="shared" si="43"/>
        <v>103.5</v>
      </c>
      <c r="BP8" s="2">
        <f t="shared" si="44"/>
        <v>106.25</v>
      </c>
      <c r="BQ8" s="2">
        <f t="shared" si="45"/>
        <v>107.429</v>
      </c>
      <c r="BR8" s="2">
        <f t="shared" si="46"/>
        <v>104.914</v>
      </c>
      <c r="BS8" s="2">
        <f t="shared" si="47"/>
        <v>104.371</v>
      </c>
      <c r="BT8" s="2">
        <f t="shared" si="48"/>
        <v>97.914000000000001</v>
      </c>
      <c r="BU8" s="2">
        <f t="shared" si="49"/>
        <v>91.985699999999994</v>
      </c>
      <c r="BV8" s="2">
        <f t="shared" si="50"/>
        <v>82.472200000000001</v>
      </c>
      <c r="BW8" s="2">
        <f t="shared" si="51"/>
        <v>70</v>
      </c>
      <c r="BZ8" s="2" t="str">
        <f t="shared" si="52"/>
        <v/>
      </c>
      <c r="CA8" s="2" t="str">
        <f t="shared" si="53"/>
        <v/>
      </c>
      <c r="CB8" s="2" t="str">
        <f t="shared" si="54"/>
        <v/>
      </c>
      <c r="CC8" s="2" t="str">
        <f t="shared" si="55"/>
        <v/>
      </c>
      <c r="CD8" s="2" t="str">
        <f t="shared" si="56"/>
        <v/>
      </c>
      <c r="CE8" s="2" t="str">
        <f t="shared" si="57"/>
        <v/>
      </c>
      <c r="CF8" s="2" t="str">
        <f t="shared" si="58"/>
        <v/>
      </c>
      <c r="CG8" s="2" t="str">
        <f t="shared" si="59"/>
        <v/>
      </c>
      <c r="CH8" s="2" t="str">
        <f t="shared" si="60"/>
        <v/>
      </c>
      <c r="CI8" s="2" t="str">
        <f t="shared" si="61"/>
        <v/>
      </c>
      <c r="CJ8" s="2" t="str">
        <f t="shared" si="62"/>
        <v/>
      </c>
      <c r="CK8" s="2" t="str">
        <f t="shared" si="63"/>
        <v/>
      </c>
      <c r="CL8" s="2" t="str">
        <f t="shared" si="64"/>
        <v/>
      </c>
      <c r="CO8" s="2">
        <f t="shared" si="65"/>
        <v>94.907372630133594</v>
      </c>
      <c r="CP8" s="2">
        <f t="shared" si="66"/>
        <v>98.412998455373199</v>
      </c>
      <c r="CQ8" s="2">
        <f t="shared" si="67"/>
        <v>100.77223820434624</v>
      </c>
      <c r="CR8" s="2">
        <f t="shared" si="68"/>
        <v>101.86286265436927</v>
      </c>
      <c r="CS8" s="2">
        <f t="shared" si="69"/>
        <v>106.11398395079945</v>
      </c>
      <c r="CT8" s="2">
        <f t="shared" si="70"/>
        <v>108.06186829518181</v>
      </c>
      <c r="CU8" s="2">
        <f t="shared" si="71"/>
        <v>109.4831744547634</v>
      </c>
      <c r="CV8" s="2">
        <f t="shared" si="72"/>
        <v>106.33992528151367</v>
      </c>
      <c r="CW8" s="2">
        <f t="shared" si="73"/>
        <v>104.34841688491655</v>
      </c>
      <c r="CX8" s="2">
        <f t="shared" si="74"/>
        <v>99.382086382295171</v>
      </c>
      <c r="CY8" s="2">
        <f t="shared" si="75"/>
        <v>92.708673644884456</v>
      </c>
      <c r="CZ8" s="2">
        <f t="shared" si="76"/>
        <v>83.807299631960788</v>
      </c>
      <c r="DA8" s="2">
        <f t="shared" si="77"/>
        <v>70.657889508767397</v>
      </c>
      <c r="DD8" s="2">
        <f t="shared" si="78"/>
        <v>94.708693158887328</v>
      </c>
      <c r="DE8" s="2">
        <f t="shared" si="79"/>
        <v>96.137902762765435</v>
      </c>
      <c r="DF8" s="2">
        <f t="shared" si="80"/>
        <v>100.34363105165188</v>
      </c>
      <c r="DG8" s="2">
        <f t="shared" si="81"/>
        <v>106.18261279431177</v>
      </c>
      <c r="DH8" s="2">
        <f t="shared" si="82"/>
        <v>109.18897757076442</v>
      </c>
      <c r="DI8" s="2">
        <f t="shared" si="83"/>
        <v>109.96558008322275</v>
      </c>
      <c r="DJ8" s="2">
        <f t="shared" si="84"/>
        <v>110.32882844133285</v>
      </c>
      <c r="DK8" s="2">
        <f t="shared" si="85"/>
        <v>109.15892467176421</v>
      </c>
      <c r="DL8" s="2">
        <f t="shared" si="86"/>
        <v>105.78367928464975</v>
      </c>
      <c r="DM8" s="2">
        <f t="shared" si="87"/>
        <v>100.40689145209892</v>
      </c>
      <c r="DN8" s="2">
        <f t="shared" si="88"/>
        <v>95.211236899304438</v>
      </c>
      <c r="DO8" s="2">
        <f t="shared" si="89"/>
        <v>85.214232838691771</v>
      </c>
      <c r="DP8" s="2">
        <f t="shared" si="90"/>
        <v>74.925240901951369</v>
      </c>
      <c r="DS8" s="2">
        <f t="shared" si="91"/>
        <v>7.738030562605812E-5</v>
      </c>
      <c r="DT8" s="2">
        <f t="shared" si="92"/>
        <v>1.2138101352383516E-4</v>
      </c>
      <c r="DU8" s="2">
        <f t="shared" si="93"/>
        <v>1.1330882101266415E-4</v>
      </c>
      <c r="DV8" s="2">
        <f t="shared" si="94"/>
        <v>1.5787393262421814E-4</v>
      </c>
      <c r="DW8" s="2">
        <f t="shared" si="95"/>
        <v>1.9380206332751511E-4</v>
      </c>
      <c r="DX8" s="2">
        <f t="shared" si="96"/>
        <v>2.3039388200744968E-4</v>
      </c>
      <c r="DY8" s="2">
        <f t="shared" si="97"/>
        <v>2.7283168636434363E-4</v>
      </c>
      <c r="DZ8" s="2">
        <f t="shared" si="98"/>
        <v>1.5078234829761961E-4</v>
      </c>
      <c r="EA8" s="2">
        <f t="shared" si="99"/>
        <v>1.3540756722062462E-4</v>
      </c>
      <c r="EB8" s="2">
        <f t="shared" si="100"/>
        <v>1.1736080250273186E-4</v>
      </c>
      <c r="EC8" s="2">
        <f t="shared" si="101"/>
        <v>1.2425213418091913E-4</v>
      </c>
      <c r="ED8" s="2">
        <f t="shared" si="102"/>
        <v>1.3483451221121375E-4</v>
      </c>
      <c r="EE8" s="2">
        <f t="shared" si="103"/>
        <v>1.2214365571705879E-4</v>
      </c>
    </row>
    <row r="9" spans="1:135" x14ac:dyDescent="0.25">
      <c r="B9" s="2">
        <v>3</v>
      </c>
      <c r="C9">
        <v>91.9846</v>
      </c>
      <c r="D9">
        <v>97.298500000000004</v>
      </c>
      <c r="E9">
        <v>100.53700000000001</v>
      </c>
      <c r="F9">
        <v>100.25</v>
      </c>
      <c r="G9">
        <v>103.88200000000001</v>
      </c>
      <c r="H9">
        <v>107.471</v>
      </c>
      <c r="I9">
        <v>107.68600000000001</v>
      </c>
      <c r="J9">
        <v>105.429</v>
      </c>
      <c r="K9">
        <v>102.729</v>
      </c>
      <c r="L9">
        <v>99.286000000000001</v>
      </c>
      <c r="M9">
        <v>91.928600000000003</v>
      </c>
      <c r="N9">
        <v>82.819400000000002</v>
      </c>
      <c r="O9">
        <v>70.111099999999993</v>
      </c>
      <c r="R9" s="5">
        <f t="shared" si="0"/>
        <v>94.886340144215168</v>
      </c>
      <c r="S9" s="5">
        <f t="shared" si="1"/>
        <v>98.386748533673554</v>
      </c>
      <c r="T9" s="5">
        <f t="shared" si="2"/>
        <v>100.75583287152524</v>
      </c>
      <c r="U9" s="5">
        <f t="shared" si="3"/>
        <v>101.8755598031653</v>
      </c>
      <c r="V9" s="5">
        <f t="shared" si="4"/>
        <v>106.11643212800281</v>
      </c>
      <c r="W9" s="5">
        <f t="shared" si="5"/>
        <v>108.05942972912163</v>
      </c>
      <c r="X9" s="5">
        <f t="shared" si="6"/>
        <v>109.46968056183734</v>
      </c>
      <c r="Y9" s="5">
        <f t="shared" si="7"/>
        <v>106.34357899742338</v>
      </c>
      <c r="Z9" s="5">
        <f t="shared" si="8"/>
        <v>104.33694978156998</v>
      </c>
      <c r="AA9" s="5">
        <f t="shared" si="9"/>
        <v>99.375761755784495</v>
      </c>
      <c r="AB9" s="5">
        <f t="shared" si="10"/>
        <v>92.71075952852047</v>
      </c>
      <c r="AC9" s="5">
        <f t="shared" si="11"/>
        <v>83.807877431124496</v>
      </c>
      <c r="AD9" s="5">
        <f t="shared" si="12"/>
        <v>70.687115079432616</v>
      </c>
      <c r="AE9" s="5"/>
      <c r="AG9" s="5">
        <f t="shared" si="13"/>
        <v>-2.901740144215168</v>
      </c>
      <c r="AH9" s="5">
        <f t="shared" si="14"/>
        <v>-1.0882485336735499</v>
      </c>
      <c r="AI9" s="5">
        <f t="shared" si="15"/>
        <v>-0.21883287152523678</v>
      </c>
      <c r="AJ9" s="5">
        <f t="shared" si="16"/>
        <v>-1.6255598031653022</v>
      </c>
      <c r="AK9" s="5">
        <f t="shared" si="17"/>
        <v>-2.2344321280028083</v>
      </c>
      <c r="AL9" s="5">
        <f t="shared" si="18"/>
        <v>-0.5884297291216285</v>
      </c>
      <c r="AM9" s="5">
        <f t="shared" si="19"/>
        <v>-1.783680561837329</v>
      </c>
      <c r="AN9" s="5">
        <f t="shared" si="20"/>
        <v>-0.91457899742337645</v>
      </c>
      <c r="AO9" s="5">
        <f t="shared" si="21"/>
        <v>-1.6079497815699852</v>
      </c>
      <c r="AP9" s="5">
        <f t="shared" si="22"/>
        <v>-8.9761755784493857E-2</v>
      </c>
      <c r="AQ9" s="5">
        <f t="shared" si="23"/>
        <v>-0.78215952852046655</v>
      </c>
      <c r="AR9" s="5">
        <f t="shared" si="24"/>
        <v>-0.98847743112449393</v>
      </c>
      <c r="AS9" s="5">
        <f t="shared" si="25"/>
        <v>-0.5760150794326222</v>
      </c>
      <c r="AV9" s="2">
        <f t="shared" si="26"/>
        <v>94.886340144215168</v>
      </c>
      <c r="AW9" s="2">
        <f t="shared" si="27"/>
        <v>98.386748533673554</v>
      </c>
      <c r="AX9" s="2">
        <f t="shared" si="28"/>
        <v>100.75583287152524</v>
      </c>
      <c r="AY9" s="2">
        <f t="shared" si="29"/>
        <v>101.8755598031653</v>
      </c>
      <c r="AZ9" s="2">
        <f t="shared" si="30"/>
        <v>106.11643212800281</v>
      </c>
      <c r="BA9" s="2">
        <f t="shared" si="31"/>
        <v>108.05942972912163</v>
      </c>
      <c r="BB9" s="2">
        <f t="shared" si="32"/>
        <v>109.46968056183734</v>
      </c>
      <c r="BC9" s="2">
        <f t="shared" si="33"/>
        <v>106.34357899742338</v>
      </c>
      <c r="BD9" s="2">
        <f t="shared" si="34"/>
        <v>104.33694978156998</v>
      </c>
      <c r="BE9" s="2">
        <f t="shared" si="35"/>
        <v>99.375761755784495</v>
      </c>
      <c r="BF9" s="2">
        <f t="shared" si="36"/>
        <v>92.71075952852047</v>
      </c>
      <c r="BG9" s="2">
        <f t="shared" si="37"/>
        <v>83.807877431124496</v>
      </c>
      <c r="BH9" s="2">
        <f t="shared" si="38"/>
        <v>70.687115079432616</v>
      </c>
      <c r="BK9" s="2">
        <f t="shared" si="39"/>
        <v>91.9846</v>
      </c>
      <c r="BL9" s="2">
        <f t="shared" si="40"/>
        <v>97.298500000000004</v>
      </c>
      <c r="BM9" s="2">
        <f t="shared" si="41"/>
        <v>100.53700000000001</v>
      </c>
      <c r="BN9" s="2">
        <f t="shared" si="42"/>
        <v>100.25</v>
      </c>
      <c r="BO9" s="2">
        <f t="shared" si="43"/>
        <v>103.88200000000001</v>
      </c>
      <c r="BP9" s="2">
        <f t="shared" si="44"/>
        <v>107.471</v>
      </c>
      <c r="BQ9" s="2">
        <f t="shared" si="45"/>
        <v>107.68600000000001</v>
      </c>
      <c r="BR9" s="2">
        <f t="shared" si="46"/>
        <v>105.429</v>
      </c>
      <c r="BS9" s="2">
        <f t="shared" si="47"/>
        <v>102.729</v>
      </c>
      <c r="BT9" s="2">
        <f t="shared" si="48"/>
        <v>99.286000000000001</v>
      </c>
      <c r="BU9" s="2">
        <f t="shared" si="49"/>
        <v>91.928600000000003</v>
      </c>
      <c r="BV9" s="2">
        <f t="shared" si="50"/>
        <v>82.819400000000002</v>
      </c>
      <c r="BW9" s="2">
        <f t="shared" si="51"/>
        <v>70.111099999999993</v>
      </c>
      <c r="BZ9" s="2" t="str">
        <f t="shared" si="52"/>
        <v/>
      </c>
      <c r="CA9" s="2" t="str">
        <f t="shared" si="53"/>
        <v/>
      </c>
      <c r="CB9" s="2" t="str">
        <f t="shared" si="54"/>
        <v/>
      </c>
      <c r="CC9" s="2" t="str">
        <f t="shared" si="55"/>
        <v/>
      </c>
      <c r="CD9" s="2" t="str">
        <f t="shared" si="56"/>
        <v/>
      </c>
      <c r="CE9" s="2" t="str">
        <f t="shared" si="57"/>
        <v/>
      </c>
      <c r="CF9" s="2" t="str">
        <f t="shared" si="58"/>
        <v/>
      </c>
      <c r="CG9" s="2" t="str">
        <f t="shared" si="59"/>
        <v/>
      </c>
      <c r="CH9" s="2" t="str">
        <f t="shared" si="60"/>
        <v/>
      </c>
      <c r="CI9" s="2" t="str">
        <f t="shared" si="61"/>
        <v/>
      </c>
      <c r="CJ9" s="2" t="str">
        <f t="shared" si="62"/>
        <v/>
      </c>
      <c r="CK9" s="2" t="str">
        <f t="shared" si="63"/>
        <v/>
      </c>
      <c r="CL9" s="2" t="str">
        <f t="shared" si="64"/>
        <v/>
      </c>
      <c r="CO9" s="2">
        <f t="shared" si="65"/>
        <v>94.886357555537316</v>
      </c>
      <c r="CP9" s="2">
        <f t="shared" si="66"/>
        <v>98.387048921944739</v>
      </c>
      <c r="CQ9" s="2">
        <f t="shared" si="67"/>
        <v>100.75588654308358</v>
      </c>
      <c r="CR9" s="2">
        <f t="shared" si="68"/>
        <v>101.87482136761011</v>
      </c>
      <c r="CS9" s="2">
        <f t="shared" si="69"/>
        <v>106.11578805565244</v>
      </c>
      <c r="CT9" s="2">
        <f t="shared" si="70"/>
        <v>108.05895654071008</v>
      </c>
      <c r="CU9" s="2">
        <f t="shared" si="71"/>
        <v>109.46943463443233</v>
      </c>
      <c r="CV9" s="2">
        <f t="shared" si="72"/>
        <v>106.34311962163842</v>
      </c>
      <c r="CW9" s="2">
        <f t="shared" si="73"/>
        <v>104.33674008523124</v>
      </c>
      <c r="CX9" s="2">
        <f t="shared" si="74"/>
        <v>99.375632161342111</v>
      </c>
      <c r="CY9" s="2">
        <f t="shared" si="75"/>
        <v>92.710423049766447</v>
      </c>
      <c r="CZ9" s="2">
        <f t="shared" si="76"/>
        <v>83.807672574850514</v>
      </c>
      <c r="DA9" s="2">
        <f t="shared" si="77"/>
        <v>70.686550141266224</v>
      </c>
      <c r="DD9" s="2">
        <f t="shared" si="78"/>
        <v>94.681144705327682</v>
      </c>
      <c r="DE9" s="2">
        <f t="shared" si="79"/>
        <v>96.130019098267852</v>
      </c>
      <c r="DF9" s="2">
        <f t="shared" si="80"/>
        <v>100.32388506573422</v>
      </c>
      <c r="DG9" s="2">
        <f t="shared" si="81"/>
        <v>106.14070286593127</v>
      </c>
      <c r="DH9" s="2">
        <f t="shared" si="82"/>
        <v>109.14677718862106</v>
      </c>
      <c r="DI9" s="2">
        <f t="shared" si="83"/>
        <v>109.93210763820001</v>
      </c>
      <c r="DJ9" s="2">
        <f t="shared" si="84"/>
        <v>110.29153255796915</v>
      </c>
      <c r="DK9" s="2">
        <f t="shared" si="85"/>
        <v>109.12170607150992</v>
      </c>
      <c r="DL9" s="2">
        <f t="shared" si="86"/>
        <v>105.74912667660206</v>
      </c>
      <c r="DM9" s="2">
        <f t="shared" si="87"/>
        <v>100.38272202367241</v>
      </c>
      <c r="DN9" s="2">
        <f t="shared" si="88"/>
        <v>95.180207183181281</v>
      </c>
      <c r="DO9" s="2">
        <f t="shared" si="89"/>
        <v>85.193323545981244</v>
      </c>
      <c r="DP9" s="2">
        <f t="shared" si="90"/>
        <v>74.904827380911541</v>
      </c>
      <c r="DS9" s="2">
        <f t="shared" si="91"/>
        <v>8.4845184517099738E-5</v>
      </c>
      <c r="DT9" s="2">
        <f t="shared" si="92"/>
        <v>1.3309007618717445E-4</v>
      </c>
      <c r="DU9" s="2">
        <f t="shared" si="93"/>
        <v>1.2423929350815899E-4</v>
      </c>
      <c r="DV9" s="2">
        <f t="shared" si="94"/>
        <v>1.7310268826689097E-4</v>
      </c>
      <c r="DW9" s="2">
        <f t="shared" si="95"/>
        <v>2.1249576362977711E-4</v>
      </c>
      <c r="DX9" s="2">
        <f t="shared" si="96"/>
        <v>2.5261625299538419E-4</v>
      </c>
      <c r="DY9" s="2">
        <f t="shared" si="97"/>
        <v>2.9914612109885753E-4</v>
      </c>
      <c r="DZ9" s="2">
        <f t="shared" si="98"/>
        <v>1.6532715222297516E-4</v>
      </c>
      <c r="EA9" s="2">
        <f t="shared" si="99"/>
        <v>1.4846950546272696E-4</v>
      </c>
      <c r="EB9" s="2">
        <f t="shared" si="100"/>
        <v>1.2868210398972224E-4</v>
      </c>
      <c r="EC9" s="2">
        <f t="shared" si="101"/>
        <v>1.362381227825484E-4</v>
      </c>
      <c r="ED9" s="2">
        <f t="shared" si="102"/>
        <v>1.4784117952183203E-4</v>
      </c>
      <c r="EE9" s="2">
        <f t="shared" si="103"/>
        <v>1.3392627707699753E-4</v>
      </c>
    </row>
    <row r="10" spans="1:135" x14ac:dyDescent="0.25">
      <c r="B10" s="2">
        <v>4</v>
      </c>
      <c r="C10">
        <v>92.707700000000003</v>
      </c>
      <c r="D10">
        <v>97.164199999999994</v>
      </c>
      <c r="E10">
        <v>100.343</v>
      </c>
      <c r="F10">
        <v>100.35299999999999</v>
      </c>
      <c r="G10">
        <v>103.456</v>
      </c>
      <c r="H10">
        <v>107.485</v>
      </c>
      <c r="I10">
        <v>107.929</v>
      </c>
      <c r="J10">
        <v>103.95699999999999</v>
      </c>
      <c r="K10">
        <v>103.95699999999999</v>
      </c>
      <c r="L10">
        <v>98.528999999999996</v>
      </c>
      <c r="M10">
        <v>90.957099999999997</v>
      </c>
      <c r="N10">
        <v>81.472200000000001</v>
      </c>
      <c r="O10">
        <v>69.541700000000006</v>
      </c>
      <c r="R10" s="5">
        <f t="shared" si="0"/>
        <v>94.865322782161101</v>
      </c>
      <c r="S10" s="5">
        <f t="shared" si="1"/>
        <v>98.360772659880709</v>
      </c>
      <c r="T10" s="5">
        <f t="shared" si="2"/>
        <v>100.73947557044423</v>
      </c>
      <c r="U10" s="5">
        <f t="shared" si="3"/>
        <v>101.88757952153809</v>
      </c>
      <c r="V10" s="5">
        <f t="shared" si="4"/>
        <v>106.11828810461445</v>
      </c>
      <c r="W10" s="5">
        <f t="shared" si="5"/>
        <v>108.05655514962467</v>
      </c>
      <c r="X10" s="5">
        <f t="shared" si="6"/>
        <v>109.45595673402111</v>
      </c>
      <c r="Y10" s="5">
        <f t="shared" si="7"/>
        <v>106.34681032341648</v>
      </c>
      <c r="Z10" s="5">
        <f t="shared" si="8"/>
        <v>104.32528948573444</v>
      </c>
      <c r="AA10" s="5">
        <f t="shared" si="9"/>
        <v>99.369317536571614</v>
      </c>
      <c r="AB10" s="5">
        <f t="shared" si="10"/>
        <v>92.712536494865773</v>
      </c>
      <c r="AC10" s="5">
        <f t="shared" si="11"/>
        <v>83.808266685074472</v>
      </c>
      <c r="AD10" s="5">
        <f t="shared" si="12"/>
        <v>70.71582300183195</v>
      </c>
      <c r="AE10" s="5"/>
      <c r="AG10" s="5">
        <f t="shared" si="13"/>
        <v>-2.1576227821610985</v>
      </c>
      <c r="AH10" s="5">
        <f t="shared" si="14"/>
        <v>-1.1965726598807152</v>
      </c>
      <c r="AI10" s="5">
        <f t="shared" si="15"/>
        <v>-0.39647557044422399</v>
      </c>
      <c r="AJ10" s="5">
        <f t="shared" si="16"/>
        <v>-1.5345795215380917</v>
      </c>
      <c r="AK10" s="5">
        <f t="shared" si="17"/>
        <v>-2.6622881046144471</v>
      </c>
      <c r="AL10" s="5">
        <f t="shared" si="18"/>
        <v>-0.5715551496246718</v>
      </c>
      <c r="AM10" s="5">
        <f t="shared" si="19"/>
        <v>-1.5269567340211125</v>
      </c>
      <c r="AN10" s="5">
        <f t="shared" si="20"/>
        <v>-2.3898103234164836</v>
      </c>
      <c r="AO10" s="5">
        <f t="shared" si="21"/>
        <v>-0.36828948573445075</v>
      </c>
      <c r="AP10" s="5">
        <f t="shared" si="22"/>
        <v>-0.84031753657161801</v>
      </c>
      <c r="AQ10" s="5">
        <f t="shared" si="23"/>
        <v>-1.7554364948657764</v>
      </c>
      <c r="AR10" s="5">
        <f t="shared" si="24"/>
        <v>-2.3360666850744707</v>
      </c>
      <c r="AS10" s="5">
        <f t="shared" si="25"/>
        <v>-1.1741230018319442</v>
      </c>
      <c r="AV10" s="2">
        <f t="shared" si="26"/>
        <v>94.865322782161101</v>
      </c>
      <c r="AW10" s="2">
        <f t="shared" si="27"/>
        <v>98.360772659880709</v>
      </c>
      <c r="AX10" s="2">
        <f t="shared" si="28"/>
        <v>100.73947557044423</v>
      </c>
      <c r="AY10" s="2">
        <f t="shared" si="29"/>
        <v>101.88757952153809</v>
      </c>
      <c r="AZ10" s="2">
        <f t="shared" si="30"/>
        <v>106.11828810461445</v>
      </c>
      <c r="BA10" s="2">
        <f t="shared" si="31"/>
        <v>108.05655514962467</v>
      </c>
      <c r="BB10" s="2">
        <f t="shared" si="32"/>
        <v>109.45595673402111</v>
      </c>
      <c r="BC10" s="2">
        <f t="shared" si="33"/>
        <v>106.34681032341648</v>
      </c>
      <c r="BD10" s="2">
        <f t="shared" si="34"/>
        <v>104.32528948573444</v>
      </c>
      <c r="BE10" s="2">
        <f t="shared" si="35"/>
        <v>99.369317536571614</v>
      </c>
      <c r="BF10" s="2">
        <f t="shared" si="36"/>
        <v>92.712536494865773</v>
      </c>
      <c r="BG10" s="2">
        <f t="shared" si="37"/>
        <v>83.808266685074472</v>
      </c>
      <c r="BH10" s="2">
        <f t="shared" si="38"/>
        <v>70.71582300183195</v>
      </c>
      <c r="BK10" s="2">
        <f t="shared" si="39"/>
        <v>92.707700000000003</v>
      </c>
      <c r="BL10" s="2">
        <f t="shared" si="40"/>
        <v>97.164199999999994</v>
      </c>
      <c r="BM10" s="2">
        <f t="shared" si="41"/>
        <v>100.343</v>
      </c>
      <c r="BN10" s="2">
        <f t="shared" si="42"/>
        <v>100.35299999999999</v>
      </c>
      <c r="BO10" s="2">
        <f t="shared" si="43"/>
        <v>103.456</v>
      </c>
      <c r="BP10" s="2">
        <f t="shared" si="44"/>
        <v>107.485</v>
      </c>
      <c r="BQ10" s="2">
        <f t="shared" si="45"/>
        <v>107.929</v>
      </c>
      <c r="BR10" s="2">
        <f t="shared" si="46"/>
        <v>103.95699999999999</v>
      </c>
      <c r="BS10" s="2">
        <f t="shared" si="47"/>
        <v>103.95699999999999</v>
      </c>
      <c r="BT10" s="2">
        <f t="shared" si="48"/>
        <v>98.528999999999996</v>
      </c>
      <c r="BU10" s="2">
        <f t="shared" si="49"/>
        <v>90.957099999999997</v>
      </c>
      <c r="BV10" s="2">
        <f t="shared" si="50"/>
        <v>81.472200000000001</v>
      </c>
      <c r="BW10" s="2">
        <f t="shared" si="51"/>
        <v>69.541700000000006</v>
      </c>
      <c r="BZ10" s="2" t="str">
        <f t="shared" si="52"/>
        <v/>
      </c>
      <c r="CA10" s="2" t="str">
        <f t="shared" si="53"/>
        <v/>
      </c>
      <c r="CB10" s="2" t="str">
        <f t="shared" si="54"/>
        <v/>
      </c>
      <c r="CC10" s="2" t="str">
        <f t="shared" si="55"/>
        <v/>
      </c>
      <c r="CD10" s="2" t="str">
        <f t="shared" si="56"/>
        <v/>
      </c>
      <c r="CE10" s="2" t="str">
        <f t="shared" si="57"/>
        <v/>
      </c>
      <c r="CF10" s="2" t="str">
        <f t="shared" si="58"/>
        <v/>
      </c>
      <c r="CG10" s="2" t="str">
        <f t="shared" si="59"/>
        <v/>
      </c>
      <c r="CH10" s="2" t="str">
        <f t="shared" si="60"/>
        <v/>
      </c>
      <c r="CI10" s="2" t="str">
        <f t="shared" si="61"/>
        <v/>
      </c>
      <c r="CJ10" s="2" t="str">
        <f t="shared" si="62"/>
        <v/>
      </c>
      <c r="CK10" s="2" t="str">
        <f t="shared" si="63"/>
        <v/>
      </c>
      <c r="CL10" s="2" t="str">
        <f t="shared" si="64"/>
        <v/>
      </c>
      <c r="CO10" s="2">
        <f t="shared" si="65"/>
        <v>94.865342480941038</v>
      </c>
      <c r="CP10" s="2">
        <f t="shared" si="66"/>
        <v>98.36109938851628</v>
      </c>
      <c r="CQ10" s="2">
        <f t="shared" si="67"/>
        <v>100.73953488182093</v>
      </c>
      <c r="CR10" s="2">
        <f t="shared" si="68"/>
        <v>101.88678008085094</v>
      </c>
      <c r="CS10" s="2">
        <f t="shared" si="69"/>
        <v>106.11759216050544</v>
      </c>
      <c r="CT10" s="2">
        <f t="shared" si="70"/>
        <v>108.05604478623837</v>
      </c>
      <c r="CU10" s="2">
        <f t="shared" si="71"/>
        <v>109.45569481410126</v>
      </c>
      <c r="CV10" s="2">
        <f t="shared" si="72"/>
        <v>106.34631396176317</v>
      </c>
      <c r="CW10" s="2">
        <f t="shared" si="73"/>
        <v>104.32506328554594</v>
      </c>
      <c r="CX10" s="2">
        <f t="shared" si="74"/>
        <v>99.369177940389051</v>
      </c>
      <c r="CY10" s="2">
        <f t="shared" si="75"/>
        <v>92.712172454648424</v>
      </c>
      <c r="CZ10" s="2">
        <f t="shared" si="76"/>
        <v>83.80804551774024</v>
      </c>
      <c r="DA10" s="2">
        <f t="shared" si="77"/>
        <v>70.715210773765051</v>
      </c>
      <c r="DD10" s="2">
        <f t="shared" si="78"/>
        <v>94.653596251768036</v>
      </c>
      <c r="DE10" s="2">
        <f t="shared" si="79"/>
        <v>96.122135433770254</v>
      </c>
      <c r="DF10" s="2">
        <f t="shared" si="80"/>
        <v>100.30413907981655</v>
      </c>
      <c r="DG10" s="2">
        <f t="shared" si="81"/>
        <v>106.0987929375508</v>
      </c>
      <c r="DH10" s="2">
        <f t="shared" si="82"/>
        <v>109.1045768064777</v>
      </c>
      <c r="DI10" s="2">
        <f t="shared" si="83"/>
        <v>109.89863519317727</v>
      </c>
      <c r="DJ10" s="2">
        <f t="shared" si="84"/>
        <v>110.25423667460547</v>
      </c>
      <c r="DK10" s="2">
        <f t="shared" si="85"/>
        <v>109.08448747125561</v>
      </c>
      <c r="DL10" s="2">
        <f t="shared" si="86"/>
        <v>105.71457406855437</v>
      </c>
      <c r="DM10" s="2">
        <f t="shared" si="87"/>
        <v>100.35855259524592</v>
      </c>
      <c r="DN10" s="2">
        <f t="shared" si="88"/>
        <v>95.149177467058124</v>
      </c>
      <c r="DO10" s="2">
        <f t="shared" si="89"/>
        <v>85.172414253270716</v>
      </c>
      <c r="DP10" s="2">
        <f t="shared" si="90"/>
        <v>74.884413859871728</v>
      </c>
      <c r="DS10" s="2">
        <f t="shared" si="91"/>
        <v>9.3030133353019391E-5</v>
      </c>
      <c r="DT10" s="2">
        <f t="shared" si="92"/>
        <v>1.4592849289803489E-4</v>
      </c>
      <c r="DU10" s="2">
        <f t="shared" si="93"/>
        <v>1.3622404360237925E-4</v>
      </c>
      <c r="DV10" s="2">
        <f t="shared" si="94"/>
        <v>1.8980015359530732E-4</v>
      </c>
      <c r="DW10" s="2">
        <f t="shared" si="95"/>
        <v>2.3299219497140361E-4</v>
      </c>
      <c r="DX10" s="2">
        <f t="shared" si="96"/>
        <v>2.7698146281958434E-4</v>
      </c>
      <c r="DY10" s="2">
        <f t="shared" si="97"/>
        <v>3.2799773287750538E-4</v>
      </c>
      <c r="DZ10" s="2">
        <f t="shared" si="98"/>
        <v>1.8127472622668533E-4</v>
      </c>
      <c r="EA10" s="2">
        <f t="shared" si="99"/>
        <v>1.6279124369885983E-4</v>
      </c>
      <c r="EB10" s="2">
        <f t="shared" si="100"/>
        <v>1.4109536955711098E-4</v>
      </c>
      <c r="EC10" s="2">
        <f t="shared" si="101"/>
        <v>1.4938016766037398E-4</v>
      </c>
      <c r="ED10" s="2">
        <f t="shared" si="102"/>
        <v>1.6210231769942481E-4</v>
      </c>
      <c r="EE10" s="2">
        <f t="shared" si="103"/>
        <v>1.4684534532189897E-4</v>
      </c>
    </row>
    <row r="11" spans="1:135" x14ac:dyDescent="0.25">
      <c r="B11" s="2">
        <v>5</v>
      </c>
      <c r="C11">
        <v>93.584599999999995</v>
      </c>
      <c r="D11">
        <v>97.925399999999996</v>
      </c>
      <c r="E11">
        <v>99.745999999999995</v>
      </c>
      <c r="F11">
        <v>100.985</v>
      </c>
      <c r="G11">
        <v>104.16200000000001</v>
      </c>
      <c r="H11">
        <v>105.926</v>
      </c>
      <c r="I11">
        <v>108.1</v>
      </c>
      <c r="J11">
        <v>106</v>
      </c>
      <c r="K11">
        <v>102.286</v>
      </c>
      <c r="L11">
        <v>99.043000000000006</v>
      </c>
      <c r="M11">
        <v>91.285700000000006</v>
      </c>
      <c r="N11">
        <v>82.277799999999999</v>
      </c>
      <c r="O11">
        <v>70.013900000000007</v>
      </c>
      <c r="R11" s="5">
        <f t="shared" si="0"/>
        <v>94.844305140821234</v>
      </c>
      <c r="S11" s="5">
        <f t="shared" si="1"/>
        <v>98.334794499938795</v>
      </c>
      <c r="T11" s="5">
        <f t="shared" si="2"/>
        <v>100.72311768078924</v>
      </c>
      <c r="U11" s="5">
        <f t="shared" si="3"/>
        <v>101.89960413683237</v>
      </c>
      <c r="V11" s="5">
        <f t="shared" si="4"/>
        <v>106.12014809413536</v>
      </c>
      <c r="W11" s="5">
        <f t="shared" si="5"/>
        <v>108.05368333797809</v>
      </c>
      <c r="X11" s="5">
        <f t="shared" si="6"/>
        <v>109.44223370267366</v>
      </c>
      <c r="Y11" s="5">
        <f t="shared" si="7"/>
        <v>106.35004450961139</v>
      </c>
      <c r="Z11" s="5">
        <f t="shared" si="8"/>
        <v>104.31363042233978</v>
      </c>
      <c r="AA11" s="5">
        <f t="shared" si="9"/>
        <v>99.362874040875909</v>
      </c>
      <c r="AB11" s="5">
        <f t="shared" si="10"/>
        <v>92.714315647055059</v>
      </c>
      <c r="AC11" s="5">
        <f t="shared" si="11"/>
        <v>83.808657179316413</v>
      </c>
      <c r="AD11" s="5">
        <f t="shared" si="12"/>
        <v>70.744534790028979</v>
      </c>
      <c r="AE11" s="5"/>
      <c r="AG11" s="5">
        <f t="shared" si="13"/>
        <v>-1.2597051408212394</v>
      </c>
      <c r="AH11" s="5">
        <f t="shared" si="14"/>
        <v>-0.40939449993879862</v>
      </c>
      <c r="AI11" s="5">
        <f t="shared" si="15"/>
        <v>-0.97711768078924877</v>
      </c>
      <c r="AJ11" s="5">
        <f t="shared" si="16"/>
        <v>-0.91460413683236652</v>
      </c>
      <c r="AK11" s="5">
        <f t="shared" si="17"/>
        <v>-1.9581480941353533</v>
      </c>
      <c r="AL11" s="5">
        <f t="shared" si="18"/>
        <v>-2.127683337978084</v>
      </c>
      <c r="AM11" s="5">
        <f t="shared" si="19"/>
        <v>-1.342233702673667</v>
      </c>
      <c r="AN11" s="5">
        <f t="shared" si="20"/>
        <v>-0.35004450961139355</v>
      </c>
      <c r="AO11" s="5">
        <f t="shared" si="21"/>
        <v>-2.027630422339783</v>
      </c>
      <c r="AP11" s="5">
        <f t="shared" si="22"/>
        <v>-0.31987404087590221</v>
      </c>
      <c r="AQ11" s="5">
        <f t="shared" si="23"/>
        <v>-1.4286156470550537</v>
      </c>
      <c r="AR11" s="5">
        <f t="shared" si="24"/>
        <v>-1.5308571793164134</v>
      </c>
      <c r="AS11" s="5">
        <f t="shared" si="25"/>
        <v>-0.73063479002897225</v>
      </c>
      <c r="AV11" s="2">
        <f t="shared" si="26"/>
        <v>94.844305140821234</v>
      </c>
      <c r="AW11" s="2">
        <f t="shared" si="27"/>
        <v>98.334794499938795</v>
      </c>
      <c r="AX11" s="2">
        <f t="shared" si="28"/>
        <v>100.72311768078924</v>
      </c>
      <c r="AY11" s="2">
        <f t="shared" si="29"/>
        <v>101.89960413683237</v>
      </c>
      <c r="AZ11" s="2">
        <f t="shared" si="30"/>
        <v>106.12014809413536</v>
      </c>
      <c r="BA11" s="2">
        <f t="shared" si="31"/>
        <v>108.05368333797809</v>
      </c>
      <c r="BB11" s="2">
        <f t="shared" si="32"/>
        <v>109.44223370267366</v>
      </c>
      <c r="BC11" s="2">
        <f t="shared" si="33"/>
        <v>106.35004450961139</v>
      </c>
      <c r="BD11" s="2">
        <f t="shared" si="34"/>
        <v>104.31363042233978</v>
      </c>
      <c r="BE11" s="2">
        <f t="shared" si="35"/>
        <v>99.362874040875909</v>
      </c>
      <c r="BF11" s="2">
        <f t="shared" si="36"/>
        <v>92.714315647055059</v>
      </c>
      <c r="BG11" s="2">
        <f t="shared" si="37"/>
        <v>83.808657179316413</v>
      </c>
      <c r="BH11" s="2">
        <f t="shared" si="38"/>
        <v>70.744534790028979</v>
      </c>
      <c r="BK11" s="2">
        <f t="shared" si="39"/>
        <v>93.584599999999995</v>
      </c>
      <c r="BL11" s="2">
        <f t="shared" si="40"/>
        <v>97.925399999999996</v>
      </c>
      <c r="BM11" s="2">
        <f t="shared" si="41"/>
        <v>99.745999999999995</v>
      </c>
      <c r="BN11" s="2">
        <f t="shared" si="42"/>
        <v>100.985</v>
      </c>
      <c r="BO11" s="2">
        <f t="shared" si="43"/>
        <v>104.16200000000001</v>
      </c>
      <c r="BP11" s="2">
        <f t="shared" si="44"/>
        <v>105.926</v>
      </c>
      <c r="BQ11" s="2">
        <f t="shared" si="45"/>
        <v>108.1</v>
      </c>
      <c r="BR11" s="2">
        <f t="shared" si="46"/>
        <v>106</v>
      </c>
      <c r="BS11" s="2">
        <f t="shared" si="47"/>
        <v>102.286</v>
      </c>
      <c r="BT11" s="2">
        <f t="shared" si="48"/>
        <v>99.043000000000006</v>
      </c>
      <c r="BU11" s="2">
        <f t="shared" si="49"/>
        <v>91.285700000000006</v>
      </c>
      <c r="BV11" s="2">
        <f t="shared" si="50"/>
        <v>82.277799999999999</v>
      </c>
      <c r="BW11" s="2">
        <f t="shared" si="51"/>
        <v>70.013900000000007</v>
      </c>
      <c r="BZ11" s="2" t="str">
        <f t="shared" si="52"/>
        <v/>
      </c>
      <c r="CA11" s="2" t="str">
        <f t="shared" si="53"/>
        <v/>
      </c>
      <c r="CB11" s="2" t="str">
        <f t="shared" si="54"/>
        <v/>
      </c>
      <c r="CC11" s="2" t="str">
        <f t="shared" si="55"/>
        <v/>
      </c>
      <c r="CD11" s="2" t="str">
        <f t="shared" si="56"/>
        <v/>
      </c>
      <c r="CE11" s="2" t="str">
        <f t="shared" si="57"/>
        <v/>
      </c>
      <c r="CF11" s="2" t="str">
        <f t="shared" si="58"/>
        <v/>
      </c>
      <c r="CG11" s="2" t="str">
        <f t="shared" si="59"/>
        <v/>
      </c>
      <c r="CH11" s="2" t="str">
        <f t="shared" si="60"/>
        <v/>
      </c>
      <c r="CI11" s="2" t="str">
        <f t="shared" si="61"/>
        <v/>
      </c>
      <c r="CJ11" s="2" t="str">
        <f t="shared" si="62"/>
        <v/>
      </c>
      <c r="CK11" s="2" t="str">
        <f t="shared" si="63"/>
        <v/>
      </c>
      <c r="CL11" s="2" t="str">
        <f t="shared" si="64"/>
        <v/>
      </c>
      <c r="CO11" s="2">
        <f t="shared" si="65"/>
        <v>94.84432740634476</v>
      </c>
      <c r="CP11" s="2">
        <f t="shared" si="66"/>
        <v>98.33514985508782</v>
      </c>
      <c r="CQ11" s="2">
        <f t="shared" si="67"/>
        <v>100.72318322055828</v>
      </c>
      <c r="CR11" s="2">
        <f t="shared" si="68"/>
        <v>101.89873879409178</v>
      </c>
      <c r="CS11" s="2">
        <f t="shared" si="69"/>
        <v>106.11939626535842</v>
      </c>
      <c r="CT11" s="2">
        <f t="shared" si="70"/>
        <v>108.05313303176665</v>
      </c>
      <c r="CU11" s="2">
        <f t="shared" si="71"/>
        <v>109.4419549937702</v>
      </c>
      <c r="CV11" s="2">
        <f t="shared" si="72"/>
        <v>106.34950830188791</v>
      </c>
      <c r="CW11" s="2">
        <f t="shared" si="73"/>
        <v>104.31338648586063</v>
      </c>
      <c r="CX11" s="2">
        <f t="shared" si="74"/>
        <v>99.362723719435991</v>
      </c>
      <c r="CY11" s="2">
        <f t="shared" si="75"/>
        <v>92.713921859530416</v>
      </c>
      <c r="CZ11" s="2">
        <f t="shared" si="76"/>
        <v>83.808418460629952</v>
      </c>
      <c r="DA11" s="2">
        <f t="shared" si="77"/>
        <v>70.743871406263878</v>
      </c>
      <c r="DD11" s="2">
        <f t="shared" si="78"/>
        <v>94.626047798208404</v>
      </c>
      <c r="DE11" s="2">
        <f t="shared" si="79"/>
        <v>96.11425176927267</v>
      </c>
      <c r="DF11" s="2">
        <f t="shared" si="80"/>
        <v>100.2843930938989</v>
      </c>
      <c r="DG11" s="2">
        <f t="shared" si="81"/>
        <v>106.05688300917031</v>
      </c>
      <c r="DH11" s="2">
        <f t="shared" si="82"/>
        <v>109.06237642433435</v>
      </c>
      <c r="DI11" s="2">
        <f t="shared" si="83"/>
        <v>109.86516274815453</v>
      </c>
      <c r="DJ11" s="2">
        <f t="shared" si="84"/>
        <v>110.21694079124177</v>
      </c>
      <c r="DK11" s="2">
        <f t="shared" si="85"/>
        <v>109.04726887100132</v>
      </c>
      <c r="DL11" s="2">
        <f t="shared" si="86"/>
        <v>105.68002146050668</v>
      </c>
      <c r="DM11" s="2">
        <f t="shared" si="87"/>
        <v>100.33438316681944</v>
      </c>
      <c r="DN11" s="2">
        <f t="shared" si="88"/>
        <v>95.118147750934966</v>
      </c>
      <c r="DO11" s="2">
        <f t="shared" si="89"/>
        <v>85.151504960560175</v>
      </c>
      <c r="DP11" s="2">
        <f t="shared" si="90"/>
        <v>74.864000338831914</v>
      </c>
      <c r="DS11" s="2">
        <f t="shared" si="91"/>
        <v>1.0200459727591229E-4</v>
      </c>
      <c r="DT11" s="2">
        <f t="shared" si="92"/>
        <v>1.6000515795927065E-4</v>
      </c>
      <c r="DU11" s="2">
        <f t="shared" si="93"/>
        <v>1.4936473055209189E-4</v>
      </c>
      <c r="DV11" s="2">
        <f t="shared" si="94"/>
        <v>2.0810791925780965E-4</v>
      </c>
      <c r="DW11" s="2">
        <f t="shared" si="95"/>
        <v>2.5546511914242311E-4</v>
      </c>
      <c r="DX11" s="2">
        <f t="shared" si="96"/>
        <v>3.0369601914844189E-4</v>
      </c>
      <c r="DY11" s="2">
        <f t="shared" si="97"/>
        <v>3.5963098209535762E-4</v>
      </c>
      <c r="DZ11" s="2">
        <f t="shared" si="98"/>
        <v>1.9876030868870096E-4</v>
      </c>
      <c r="EA11" s="2">
        <f t="shared" si="99"/>
        <v>1.7849424584291652E-4</v>
      </c>
      <c r="EB11" s="2">
        <f t="shared" si="100"/>
        <v>1.5470589034259744E-4</v>
      </c>
      <c r="EC11" s="2">
        <f t="shared" si="101"/>
        <v>1.637897362497447E-4</v>
      </c>
      <c r="ED11" s="2">
        <f t="shared" si="102"/>
        <v>1.7773887718310505E-4</v>
      </c>
      <c r="EE11" s="2">
        <f t="shared" si="103"/>
        <v>1.6101043825547751E-4</v>
      </c>
    </row>
    <row r="12" spans="1:135" x14ac:dyDescent="0.25">
      <c r="B12" s="2">
        <v>6</v>
      </c>
      <c r="C12">
        <v>94.030799999999999</v>
      </c>
      <c r="D12">
        <v>97.626900000000006</v>
      </c>
      <c r="E12">
        <v>99.775999999999996</v>
      </c>
      <c r="F12">
        <v>101.941</v>
      </c>
      <c r="G12">
        <v>104.91200000000001</v>
      </c>
      <c r="H12">
        <v>107.044</v>
      </c>
      <c r="I12">
        <v>105.81399999999999</v>
      </c>
      <c r="J12">
        <v>104.014</v>
      </c>
      <c r="K12">
        <v>102.443</v>
      </c>
      <c r="L12">
        <v>97.557000000000002</v>
      </c>
      <c r="M12">
        <v>91.185699999999997</v>
      </c>
      <c r="N12">
        <v>83.388900000000007</v>
      </c>
      <c r="O12">
        <v>69</v>
      </c>
      <c r="R12" s="5">
        <f t="shared" si="0"/>
        <v>94.823287187603754</v>
      </c>
      <c r="S12" s="5">
        <f t="shared" si="1"/>
        <v>98.308813857967607</v>
      </c>
      <c r="T12" s="5">
        <f t="shared" si="2"/>
        <v>100.70675914150539</v>
      </c>
      <c r="U12" s="5">
        <f t="shared" si="3"/>
        <v>101.91163402591768</v>
      </c>
      <c r="V12" s="5">
        <f t="shared" si="4"/>
        <v>106.12201238787699</v>
      </c>
      <c r="W12" s="5">
        <f t="shared" si="5"/>
        <v>108.05081448208641</v>
      </c>
      <c r="X12" s="5">
        <f t="shared" si="6"/>
        <v>109.42851147259013</v>
      </c>
      <c r="Y12" s="5">
        <f t="shared" si="7"/>
        <v>106.3532817635363</v>
      </c>
      <c r="Z12" s="5">
        <f t="shared" si="8"/>
        <v>104.3019726755371</v>
      </c>
      <c r="AA12" s="5">
        <f t="shared" si="9"/>
        <v>99.356431315189369</v>
      </c>
      <c r="AB12" s="5">
        <f t="shared" si="10"/>
        <v>92.716097150253376</v>
      </c>
      <c r="AC12" s="5">
        <f t="shared" si="11"/>
        <v>83.809049001310257</v>
      </c>
      <c r="AD12" s="5">
        <f t="shared" si="12"/>
        <v>70.77325074966366</v>
      </c>
      <c r="AE12" s="5"/>
      <c r="AG12" s="5">
        <f t="shared" si="13"/>
        <v>-0.79248718760375425</v>
      </c>
      <c r="AH12" s="5">
        <f t="shared" si="14"/>
        <v>-0.68191385796760073</v>
      </c>
      <c r="AI12" s="5">
        <f t="shared" si="15"/>
        <v>-0.93075914150539063</v>
      </c>
      <c r="AJ12" s="5">
        <f t="shared" si="16"/>
        <v>2.9365974082324442E-2</v>
      </c>
      <c r="AK12" s="5">
        <f t="shared" si="17"/>
        <v>-1.2100123878769864</v>
      </c>
      <c r="AL12" s="5">
        <f t="shared" si="18"/>
        <v>-1.006814482086412</v>
      </c>
      <c r="AM12" s="5">
        <f t="shared" si="19"/>
        <v>-3.6145114725901379</v>
      </c>
      <c r="AN12" s="5">
        <f t="shared" si="20"/>
        <v>-2.3392817635363059</v>
      </c>
      <c r="AO12" s="5">
        <f t="shared" si="21"/>
        <v>-1.8589726755371032</v>
      </c>
      <c r="AP12" s="5">
        <f t="shared" si="22"/>
        <v>-1.7994313151893664</v>
      </c>
      <c r="AQ12" s="5">
        <f t="shared" si="23"/>
        <v>-1.5303971502533784</v>
      </c>
      <c r="AR12" s="5">
        <f t="shared" si="24"/>
        <v>-0.42014900131025001</v>
      </c>
      <c r="AS12" s="5">
        <f t="shared" si="25"/>
        <v>-1.77325074966366</v>
      </c>
      <c r="AV12" s="2">
        <f t="shared" si="26"/>
        <v>94.823287187603754</v>
      </c>
      <c r="AW12" s="2">
        <f t="shared" si="27"/>
        <v>98.308813857967607</v>
      </c>
      <c r="AX12" s="2">
        <f t="shared" si="28"/>
        <v>100.70675914150539</v>
      </c>
      <c r="AY12" s="2">
        <f t="shared" si="29"/>
        <v>101.91163402591768</v>
      </c>
      <c r="AZ12" s="2">
        <f t="shared" si="30"/>
        <v>106.12201238787699</v>
      </c>
      <c r="BA12" s="2">
        <f t="shared" si="31"/>
        <v>108.05081448208639</v>
      </c>
      <c r="BB12" s="2">
        <f t="shared" si="32"/>
        <v>109.42851147259012</v>
      </c>
      <c r="BC12" s="2">
        <f t="shared" si="33"/>
        <v>106.3532817635363</v>
      </c>
      <c r="BD12" s="2">
        <f t="shared" si="34"/>
        <v>104.3019726755371</v>
      </c>
      <c r="BE12" s="2">
        <f t="shared" si="35"/>
        <v>99.356431315189369</v>
      </c>
      <c r="BF12" s="2">
        <f t="shared" si="36"/>
        <v>92.716097150253376</v>
      </c>
      <c r="BG12" s="2">
        <f t="shared" si="37"/>
        <v>83.809049001310257</v>
      </c>
      <c r="BH12" s="2">
        <f t="shared" si="38"/>
        <v>70.77325074966366</v>
      </c>
      <c r="BK12" s="2">
        <f t="shared" si="39"/>
        <v>94.030799999999999</v>
      </c>
      <c r="BL12" s="2">
        <f t="shared" si="40"/>
        <v>97.626900000000006</v>
      </c>
      <c r="BM12" s="2">
        <f t="shared" si="41"/>
        <v>99.775999999999996</v>
      </c>
      <c r="BN12" s="2">
        <f t="shared" si="42"/>
        <v>101.941</v>
      </c>
      <c r="BO12" s="2">
        <f t="shared" si="43"/>
        <v>104.91200000000001</v>
      </c>
      <c r="BP12" s="2">
        <f t="shared" si="44"/>
        <v>107.044</v>
      </c>
      <c r="BQ12" s="2">
        <f t="shared" si="45"/>
        <v>105.81399999999999</v>
      </c>
      <c r="BR12" s="2">
        <f t="shared" si="46"/>
        <v>104.014</v>
      </c>
      <c r="BS12" s="2">
        <f t="shared" si="47"/>
        <v>102.443</v>
      </c>
      <c r="BT12" s="2">
        <f t="shared" si="48"/>
        <v>97.557000000000002</v>
      </c>
      <c r="BU12" s="2">
        <f t="shared" si="49"/>
        <v>91.185699999999997</v>
      </c>
      <c r="BV12" s="2">
        <f t="shared" si="50"/>
        <v>83.388900000000007</v>
      </c>
      <c r="BW12" s="2">
        <f t="shared" si="51"/>
        <v>69</v>
      </c>
      <c r="BZ12" s="2" t="str">
        <f t="shared" si="52"/>
        <v/>
      </c>
      <c r="CA12" s="2" t="str">
        <f t="shared" si="53"/>
        <v/>
      </c>
      <c r="CB12" s="2" t="str">
        <f t="shared" si="54"/>
        <v/>
      </c>
      <c r="CC12" s="2" t="str">
        <f t="shared" si="55"/>
        <v/>
      </c>
      <c r="CD12" s="2" t="str">
        <f t="shared" si="56"/>
        <v/>
      </c>
      <c r="CE12" s="2" t="str">
        <f t="shared" si="57"/>
        <v/>
      </c>
      <c r="CF12" s="2" t="str">
        <f t="shared" si="58"/>
        <v/>
      </c>
      <c r="CG12" s="2" t="str">
        <f t="shared" si="59"/>
        <v/>
      </c>
      <c r="CH12" s="2" t="str">
        <f t="shared" si="60"/>
        <v/>
      </c>
      <c r="CI12" s="2" t="str">
        <f t="shared" si="61"/>
        <v/>
      </c>
      <c r="CJ12" s="2" t="str">
        <f t="shared" si="62"/>
        <v/>
      </c>
      <c r="CK12" s="2" t="str">
        <f t="shared" si="63"/>
        <v/>
      </c>
      <c r="CL12" s="2" t="str">
        <f t="shared" si="64"/>
        <v/>
      </c>
      <c r="CO12" s="2">
        <f t="shared" si="65"/>
        <v>94.823312331748483</v>
      </c>
      <c r="CP12" s="2">
        <f t="shared" si="66"/>
        <v>98.309200321659361</v>
      </c>
      <c r="CQ12" s="2">
        <f t="shared" si="67"/>
        <v>100.70683155929564</v>
      </c>
      <c r="CR12" s="2">
        <f t="shared" si="68"/>
        <v>101.91069750733261</v>
      </c>
      <c r="CS12" s="2">
        <f t="shared" si="69"/>
        <v>106.12120037021141</v>
      </c>
      <c r="CT12" s="2">
        <f t="shared" si="70"/>
        <v>108.05022127729492</v>
      </c>
      <c r="CU12" s="2">
        <f t="shared" si="71"/>
        <v>109.42821517343913</v>
      </c>
      <c r="CV12" s="2">
        <f t="shared" si="72"/>
        <v>106.35270264201266</v>
      </c>
      <c r="CW12" s="2">
        <f t="shared" si="73"/>
        <v>104.30170968617531</v>
      </c>
      <c r="CX12" s="2">
        <f t="shared" si="74"/>
        <v>99.356269498482931</v>
      </c>
      <c r="CY12" s="2">
        <f t="shared" si="75"/>
        <v>92.715671264412393</v>
      </c>
      <c r="CZ12" s="2">
        <f t="shared" si="76"/>
        <v>83.808791403519677</v>
      </c>
      <c r="DA12" s="2">
        <f t="shared" si="77"/>
        <v>70.772532038762705</v>
      </c>
      <c r="DD12" s="2">
        <f t="shared" si="78"/>
        <v>94.598499344648758</v>
      </c>
      <c r="DE12" s="2">
        <f t="shared" si="79"/>
        <v>96.106368104775072</v>
      </c>
      <c r="DF12" s="2">
        <f t="shared" si="80"/>
        <v>100.26464710798123</v>
      </c>
      <c r="DG12" s="2">
        <f t="shared" si="81"/>
        <v>106.01497308078982</v>
      </c>
      <c r="DH12" s="2">
        <f t="shared" si="82"/>
        <v>109.02017604219098</v>
      </c>
      <c r="DI12" s="2">
        <f t="shared" si="83"/>
        <v>109.83169030313179</v>
      </c>
      <c r="DJ12" s="2">
        <f t="shared" si="84"/>
        <v>110.17964490787809</v>
      </c>
      <c r="DK12" s="2">
        <f t="shared" si="85"/>
        <v>109.01005027074703</v>
      </c>
      <c r="DL12" s="2">
        <f t="shared" si="86"/>
        <v>105.64546885245899</v>
      </c>
      <c r="DM12" s="2">
        <f t="shared" si="87"/>
        <v>100.31021373839295</v>
      </c>
      <c r="DN12" s="2">
        <f t="shared" si="88"/>
        <v>95.087118034811795</v>
      </c>
      <c r="DO12" s="2">
        <f t="shared" si="89"/>
        <v>85.130595667849647</v>
      </c>
      <c r="DP12" s="2">
        <f t="shared" si="90"/>
        <v>74.843586817792101</v>
      </c>
      <c r="DS12" s="2">
        <f t="shared" si="91"/>
        <v>1.1184471613099807E-4</v>
      </c>
      <c r="DT12" s="2">
        <f t="shared" si="92"/>
        <v>1.7543945871228091E-4</v>
      </c>
      <c r="DU12" s="2">
        <f t="shared" si="93"/>
        <v>1.6377281028495178E-4</v>
      </c>
      <c r="DV12" s="2">
        <f t="shared" si="94"/>
        <v>2.281812145166351E-4</v>
      </c>
      <c r="DW12" s="2">
        <f t="shared" si="95"/>
        <v>2.8010502931826548E-4</v>
      </c>
      <c r="DX12" s="2">
        <f t="shared" si="96"/>
        <v>3.3298630673827704E-4</v>
      </c>
      <c r="DY12" s="2">
        <f t="shared" si="97"/>
        <v>3.9431384919555446E-4</v>
      </c>
      <c r="DZ12" s="2">
        <f t="shared" si="98"/>
        <v>2.1793216566078522E-4</v>
      </c>
      <c r="EA12" s="2">
        <f t="shared" si="99"/>
        <v>1.9571167839154807E-4</v>
      </c>
      <c r="EB12" s="2">
        <f t="shared" si="100"/>
        <v>1.6962910373479018E-4</v>
      </c>
      <c r="EC12" s="2">
        <f t="shared" si="101"/>
        <v>1.7958903665909358E-4</v>
      </c>
      <c r="ED12" s="2">
        <f t="shared" si="102"/>
        <v>1.9488346159101831E-4</v>
      </c>
      <c r="EE12" s="2">
        <f t="shared" si="103"/>
        <v>1.7654169250053123E-4</v>
      </c>
    </row>
    <row r="13" spans="1:135" x14ac:dyDescent="0.25">
      <c r="B13" s="2">
        <v>7</v>
      </c>
      <c r="C13">
        <v>93.415400000000005</v>
      </c>
      <c r="D13">
        <v>96.7761</v>
      </c>
      <c r="E13">
        <v>99.418000000000006</v>
      </c>
      <c r="F13">
        <v>100.824</v>
      </c>
      <c r="G13">
        <v>104.5</v>
      </c>
      <c r="H13">
        <v>106.809</v>
      </c>
      <c r="I13">
        <v>107.857</v>
      </c>
      <c r="J13">
        <v>104.443</v>
      </c>
      <c r="K13">
        <v>102.82899999999999</v>
      </c>
      <c r="L13">
        <v>98.956999999999994</v>
      </c>
      <c r="M13">
        <v>91.3857</v>
      </c>
      <c r="N13">
        <v>82.944400000000002</v>
      </c>
      <c r="O13">
        <v>69.819400000000002</v>
      </c>
      <c r="R13" s="5">
        <f t="shared" si="0"/>
        <v>94.802268886229058</v>
      </c>
      <c r="S13" s="5">
        <f t="shared" si="1"/>
        <v>98.282830521583406</v>
      </c>
      <c r="T13" s="5">
        <f t="shared" si="2"/>
        <v>100.69039988523907</v>
      </c>
      <c r="U13" s="5">
        <f t="shared" si="3"/>
        <v>101.92366959276946</v>
      </c>
      <c r="V13" s="5">
        <f t="shared" si="4"/>
        <v>106.12388129597775</v>
      </c>
      <c r="W13" s="5">
        <f t="shared" si="5"/>
        <v>108.04794878032452</v>
      </c>
      <c r="X13" s="5">
        <f t="shared" si="6"/>
        <v>109.41479004207729</v>
      </c>
      <c r="Y13" s="5">
        <f t="shared" si="7"/>
        <v>106.35652230612304</v>
      </c>
      <c r="Z13" s="5">
        <f t="shared" si="8"/>
        <v>104.2903163342372</v>
      </c>
      <c r="AA13" s="5">
        <f t="shared" si="9"/>
        <v>99.349989408237334</v>
      </c>
      <c r="AB13" s="5">
        <f t="shared" si="10"/>
        <v>92.717881181138267</v>
      </c>
      <c r="AC13" s="5">
        <f t="shared" si="11"/>
        <v>83.809442243840664</v>
      </c>
      <c r="AD13" s="5">
        <f t="shared" si="12"/>
        <v>70.801971209347471</v>
      </c>
      <c r="AE13" s="5"/>
      <c r="AG13" s="5">
        <f t="shared" si="13"/>
        <v>-1.3868688862290526</v>
      </c>
      <c r="AH13" s="5">
        <f t="shared" si="14"/>
        <v>-1.5067305215834068</v>
      </c>
      <c r="AI13" s="5">
        <f t="shared" si="15"/>
        <v>-1.2723998852390679</v>
      </c>
      <c r="AJ13" s="5">
        <f t="shared" si="16"/>
        <v>-1.0996695927694589</v>
      </c>
      <c r="AK13" s="5">
        <f t="shared" si="17"/>
        <v>-1.6238812959777533</v>
      </c>
      <c r="AL13" s="5">
        <f t="shared" si="18"/>
        <v>-1.2389487803245203</v>
      </c>
      <c r="AM13" s="5">
        <f t="shared" si="19"/>
        <v>-1.5577900420772863</v>
      </c>
      <c r="AN13" s="5">
        <f t="shared" si="20"/>
        <v>-1.913522306123042</v>
      </c>
      <c r="AO13" s="5">
        <f t="shared" si="21"/>
        <v>-1.4613163342372104</v>
      </c>
      <c r="AP13" s="5">
        <f t="shared" si="22"/>
        <v>-0.39298940823734085</v>
      </c>
      <c r="AQ13" s="5">
        <f t="shared" si="23"/>
        <v>-1.3321811811382673</v>
      </c>
      <c r="AR13" s="5">
        <f t="shared" si="24"/>
        <v>-0.86504224384066219</v>
      </c>
      <c r="AS13" s="5">
        <f t="shared" si="25"/>
        <v>-0.98257120934746922</v>
      </c>
      <c r="AV13" s="2">
        <f t="shared" si="26"/>
        <v>94.802268886229058</v>
      </c>
      <c r="AW13" s="2">
        <f t="shared" si="27"/>
        <v>98.282830521583406</v>
      </c>
      <c r="AX13" s="2">
        <f t="shared" si="28"/>
        <v>100.69039988523907</v>
      </c>
      <c r="AY13" s="2">
        <f t="shared" si="29"/>
        <v>101.92366959276946</v>
      </c>
      <c r="AZ13" s="2">
        <f t="shared" si="30"/>
        <v>106.12388129597775</v>
      </c>
      <c r="BA13" s="2">
        <f t="shared" si="31"/>
        <v>108.04794878032446</v>
      </c>
      <c r="BB13" s="2">
        <f t="shared" si="32"/>
        <v>109.41479004207717</v>
      </c>
      <c r="BC13" s="2">
        <f t="shared" si="33"/>
        <v>106.35652230612304</v>
      </c>
      <c r="BD13" s="2">
        <f t="shared" si="34"/>
        <v>104.2903163342372</v>
      </c>
      <c r="BE13" s="2">
        <f t="shared" si="35"/>
        <v>99.349989408237334</v>
      </c>
      <c r="BF13" s="2">
        <f t="shared" si="36"/>
        <v>92.717881181138267</v>
      </c>
      <c r="BG13" s="2">
        <f t="shared" si="37"/>
        <v>83.809442243840664</v>
      </c>
      <c r="BH13" s="2">
        <f t="shared" si="38"/>
        <v>70.801971209347471</v>
      </c>
      <c r="BK13" s="2">
        <f t="shared" si="39"/>
        <v>93.415400000000005</v>
      </c>
      <c r="BL13" s="2">
        <f t="shared" si="40"/>
        <v>96.7761</v>
      </c>
      <c r="BM13" s="2">
        <f t="shared" si="41"/>
        <v>99.418000000000006</v>
      </c>
      <c r="BN13" s="2">
        <f t="shared" si="42"/>
        <v>100.824</v>
      </c>
      <c r="BO13" s="2">
        <f t="shared" si="43"/>
        <v>104.5</v>
      </c>
      <c r="BP13" s="2">
        <f t="shared" si="44"/>
        <v>106.809</v>
      </c>
      <c r="BQ13" s="2">
        <f t="shared" si="45"/>
        <v>107.857</v>
      </c>
      <c r="BR13" s="2">
        <f t="shared" si="46"/>
        <v>104.443</v>
      </c>
      <c r="BS13" s="2">
        <f t="shared" si="47"/>
        <v>102.82899999999999</v>
      </c>
      <c r="BT13" s="2">
        <f t="shared" si="48"/>
        <v>98.956999999999994</v>
      </c>
      <c r="BU13" s="2">
        <f t="shared" si="49"/>
        <v>91.3857</v>
      </c>
      <c r="BV13" s="2">
        <f t="shared" si="50"/>
        <v>82.944400000000002</v>
      </c>
      <c r="BW13" s="2">
        <f t="shared" si="51"/>
        <v>69.819400000000002</v>
      </c>
      <c r="BZ13" s="2" t="str">
        <f t="shared" si="52"/>
        <v/>
      </c>
      <c r="CA13" s="2" t="str">
        <f t="shared" si="53"/>
        <v/>
      </c>
      <c r="CB13" s="2" t="str">
        <f t="shared" si="54"/>
        <v/>
      </c>
      <c r="CC13" s="2" t="str">
        <f t="shared" si="55"/>
        <v/>
      </c>
      <c r="CD13" s="2" t="str">
        <f t="shared" si="56"/>
        <v/>
      </c>
      <c r="CE13" s="2" t="str">
        <f t="shared" si="57"/>
        <v/>
      </c>
      <c r="CF13" s="2" t="str">
        <f t="shared" si="58"/>
        <v/>
      </c>
      <c r="CG13" s="2" t="str">
        <f t="shared" si="59"/>
        <v/>
      </c>
      <c r="CH13" s="2" t="str">
        <f t="shared" si="60"/>
        <v/>
      </c>
      <c r="CI13" s="2" t="str">
        <f t="shared" si="61"/>
        <v/>
      </c>
      <c r="CJ13" s="2" t="str">
        <f t="shared" si="62"/>
        <v/>
      </c>
      <c r="CK13" s="2" t="str">
        <f t="shared" si="63"/>
        <v/>
      </c>
      <c r="CL13" s="2" t="str">
        <f t="shared" si="64"/>
        <v/>
      </c>
      <c r="CO13" s="2">
        <f t="shared" si="65"/>
        <v>94.802297257152205</v>
      </c>
      <c r="CP13" s="2">
        <f t="shared" si="66"/>
        <v>98.283250788230902</v>
      </c>
      <c r="CQ13" s="2">
        <f t="shared" si="67"/>
        <v>100.69047989803298</v>
      </c>
      <c r="CR13" s="2">
        <f t="shared" si="68"/>
        <v>101.92265622057346</v>
      </c>
      <c r="CS13" s="2">
        <f t="shared" si="69"/>
        <v>106.12300447506439</v>
      </c>
      <c r="CT13" s="2">
        <f t="shared" si="70"/>
        <v>108.04730952282321</v>
      </c>
      <c r="CU13" s="2">
        <f t="shared" si="71"/>
        <v>109.41447535310806</v>
      </c>
      <c r="CV13" s="2">
        <f t="shared" si="72"/>
        <v>106.35589698213739</v>
      </c>
      <c r="CW13" s="2">
        <f t="shared" si="73"/>
        <v>104.29003288649001</v>
      </c>
      <c r="CX13" s="2">
        <f t="shared" si="74"/>
        <v>99.349815277529871</v>
      </c>
      <c r="CY13" s="2">
        <f t="shared" si="75"/>
        <v>92.717420669294384</v>
      </c>
      <c r="CZ13" s="2">
        <f t="shared" si="76"/>
        <v>83.809164346409403</v>
      </c>
      <c r="DA13" s="2">
        <f t="shared" si="77"/>
        <v>70.801192671261546</v>
      </c>
      <c r="DD13" s="2">
        <f t="shared" si="78"/>
        <v>94.570950891089112</v>
      </c>
      <c r="DE13" s="2">
        <f t="shared" si="79"/>
        <v>96.098484440277488</v>
      </c>
      <c r="DF13" s="2">
        <f t="shared" si="80"/>
        <v>100.24490112206357</v>
      </c>
      <c r="DG13" s="2">
        <f t="shared" si="81"/>
        <v>105.97306315240932</v>
      </c>
      <c r="DH13" s="2">
        <f t="shared" si="82"/>
        <v>108.97797566004762</v>
      </c>
      <c r="DI13" s="2">
        <f t="shared" si="83"/>
        <v>109.79821785810906</v>
      </c>
      <c r="DJ13" s="2">
        <f t="shared" si="84"/>
        <v>110.14234902451439</v>
      </c>
      <c r="DK13" s="2">
        <f t="shared" si="85"/>
        <v>108.97283167049274</v>
      </c>
      <c r="DL13" s="2">
        <f t="shared" si="86"/>
        <v>105.6109162444113</v>
      </c>
      <c r="DM13" s="2">
        <f t="shared" si="87"/>
        <v>100.28604430996644</v>
      </c>
      <c r="DN13" s="2">
        <f t="shared" si="88"/>
        <v>95.056088318688637</v>
      </c>
      <c r="DO13" s="2">
        <f t="shared" si="89"/>
        <v>85.10968637513912</v>
      </c>
      <c r="DP13" s="2">
        <f t="shared" si="90"/>
        <v>74.823173296752287</v>
      </c>
      <c r="DS13" s="2">
        <f t="shared" si="91"/>
        <v>1.2263396930024093E-4</v>
      </c>
      <c r="DT13" s="2">
        <f t="shared" si="92"/>
        <v>1.9236228528126656E-4</v>
      </c>
      <c r="DU13" s="2">
        <f t="shared" si="93"/>
        <v>1.7957047829424746E-4</v>
      </c>
      <c r="DV13" s="2">
        <f t="shared" si="94"/>
        <v>2.5019021867139725E-4</v>
      </c>
      <c r="DW13" s="2">
        <f t="shared" si="95"/>
        <v>3.0712075763758432E-4</v>
      </c>
      <c r="DX13" s="2">
        <f t="shared" si="96"/>
        <v>3.6510049576410011E-4</v>
      </c>
      <c r="DY13" s="2">
        <f t="shared" si="97"/>
        <v>4.323400907006548E-4</v>
      </c>
      <c r="DZ13" s="2">
        <f t="shared" si="98"/>
        <v>2.3895284373397736E-4</v>
      </c>
      <c r="EA13" s="2">
        <f t="shared" si="99"/>
        <v>2.1458953622667513E-4</v>
      </c>
      <c r="EB13" s="2">
        <f t="shared" si="100"/>
        <v>1.8599156982962306E-4</v>
      </c>
      <c r="EC13" s="2">
        <f t="shared" si="101"/>
        <v>1.9691205118091206E-4</v>
      </c>
      <c r="ED13" s="2">
        <f t="shared" si="102"/>
        <v>2.1368144878382674E-4</v>
      </c>
      <c r="EE13" s="2">
        <f t="shared" si="103"/>
        <v>1.9357081955676748E-4</v>
      </c>
    </row>
    <row r="14" spans="1:135" x14ac:dyDescent="0.25">
      <c r="B14" s="2">
        <v>8</v>
      </c>
      <c r="C14">
        <v>93.630799999999994</v>
      </c>
      <c r="D14">
        <v>97.074600000000004</v>
      </c>
      <c r="E14">
        <v>99.209000000000003</v>
      </c>
      <c r="F14">
        <v>99.397000000000006</v>
      </c>
      <c r="G14">
        <v>104.89700000000001</v>
      </c>
      <c r="H14">
        <v>107.074</v>
      </c>
      <c r="I14">
        <v>107.143</v>
      </c>
      <c r="J14">
        <v>105.014</v>
      </c>
      <c r="K14">
        <v>102.057</v>
      </c>
      <c r="L14">
        <v>97.813999999999993</v>
      </c>
      <c r="M14">
        <v>91.485699999999994</v>
      </c>
      <c r="N14">
        <v>81.708299999999994</v>
      </c>
      <c r="O14">
        <v>69.277799999999999</v>
      </c>
      <c r="R14" s="5">
        <f t="shared" si="0"/>
        <v>94.781250196321835</v>
      </c>
      <c r="S14" s="5">
        <f t="shared" si="1"/>
        <v>98.25684426054022</v>
      </c>
      <c r="T14" s="5">
        <f t="shared" si="2"/>
        <v>100.67403983769192</v>
      </c>
      <c r="U14" s="5">
        <f t="shared" si="3"/>
        <v>101.93571127018534</v>
      </c>
      <c r="V14" s="5">
        <f t="shared" si="4"/>
        <v>106.12575514831916</v>
      </c>
      <c r="W14" s="5">
        <f t="shared" si="5"/>
        <v>108.04508644180535</v>
      </c>
      <c r="X14" s="5">
        <f t="shared" si="6"/>
        <v>109.40106940165803</v>
      </c>
      <c r="Y14" s="5">
        <f t="shared" si="7"/>
        <v>106.35976637235908</v>
      </c>
      <c r="Z14" s="5">
        <f t="shared" si="8"/>
        <v>104.27866149224457</v>
      </c>
      <c r="AA14" s="5">
        <f t="shared" si="9"/>
        <v>99.343548370976379</v>
      </c>
      <c r="AB14" s="5">
        <f t="shared" si="10"/>
        <v>92.719667928581643</v>
      </c>
      <c r="AC14" s="5">
        <f t="shared" si="11"/>
        <v>83.809837005229468</v>
      </c>
      <c r="AD14" s="5">
        <f t="shared" si="12"/>
        <v>70.830696522247294</v>
      </c>
      <c r="AE14" s="5"/>
      <c r="AG14" s="5">
        <f t="shared" si="13"/>
        <v>-1.1504501963218416</v>
      </c>
      <c r="AH14" s="5">
        <f t="shared" si="14"/>
        <v>-1.1822442605402159</v>
      </c>
      <c r="AI14" s="5">
        <f t="shared" si="15"/>
        <v>-1.4650398376919185</v>
      </c>
      <c r="AJ14" s="5">
        <f t="shared" si="16"/>
        <v>-2.5387112701853312</v>
      </c>
      <c r="AK14" s="5">
        <f t="shared" si="17"/>
        <v>-1.2287551483191521</v>
      </c>
      <c r="AL14" s="5">
        <f t="shared" si="18"/>
        <v>-0.97108644180535464</v>
      </c>
      <c r="AM14" s="5">
        <f t="shared" si="19"/>
        <v>-2.2580694016580338</v>
      </c>
      <c r="AN14" s="5">
        <f t="shared" si="20"/>
        <v>-1.3457663723590798</v>
      </c>
      <c r="AO14" s="5">
        <f t="shared" si="21"/>
        <v>-2.2216614922445643</v>
      </c>
      <c r="AP14" s="5">
        <f t="shared" si="22"/>
        <v>-1.5295483709763857</v>
      </c>
      <c r="AQ14" s="5">
        <f t="shared" si="23"/>
        <v>-1.2339679285816487</v>
      </c>
      <c r="AR14" s="5">
        <f t="shared" si="24"/>
        <v>-2.1015370052294742</v>
      </c>
      <c r="AS14" s="5">
        <f t="shared" si="25"/>
        <v>-1.5528965222472948</v>
      </c>
      <c r="AV14" s="2">
        <f t="shared" si="26"/>
        <v>94.781250196321835</v>
      </c>
      <c r="AW14" s="2">
        <f t="shared" si="27"/>
        <v>98.25684426054022</v>
      </c>
      <c r="AX14" s="2">
        <f t="shared" si="28"/>
        <v>100.67403983769192</v>
      </c>
      <c r="AY14" s="2">
        <f t="shared" si="29"/>
        <v>101.93571127018534</v>
      </c>
      <c r="AZ14" s="2">
        <f t="shared" si="30"/>
        <v>106.12575514831913</v>
      </c>
      <c r="BA14" s="2">
        <f t="shared" si="31"/>
        <v>108.04508644180505</v>
      </c>
      <c r="BB14" s="2">
        <f t="shared" si="32"/>
        <v>109.40106940165745</v>
      </c>
      <c r="BC14" s="2">
        <f t="shared" si="33"/>
        <v>106.35976637235908</v>
      </c>
      <c r="BD14" s="2">
        <f t="shared" si="34"/>
        <v>104.27866149224457</v>
      </c>
      <c r="BE14" s="2">
        <f t="shared" si="35"/>
        <v>99.343548370976379</v>
      </c>
      <c r="BF14" s="2">
        <f t="shared" si="36"/>
        <v>92.719667928581643</v>
      </c>
      <c r="BG14" s="2">
        <f t="shared" si="37"/>
        <v>83.809837005229454</v>
      </c>
      <c r="BH14" s="2">
        <f t="shared" si="38"/>
        <v>70.830696522247266</v>
      </c>
      <c r="BK14" s="2">
        <f t="shared" si="39"/>
        <v>93.630799999999994</v>
      </c>
      <c r="BL14" s="2">
        <f t="shared" si="40"/>
        <v>97.074600000000004</v>
      </c>
      <c r="BM14" s="2">
        <f t="shared" si="41"/>
        <v>99.209000000000003</v>
      </c>
      <c r="BN14" s="2">
        <f t="shared" si="42"/>
        <v>99.397000000000006</v>
      </c>
      <c r="BO14" s="2">
        <f t="shared" si="43"/>
        <v>104.89700000000001</v>
      </c>
      <c r="BP14" s="2">
        <f t="shared" si="44"/>
        <v>107.074</v>
      </c>
      <c r="BQ14" s="2">
        <f t="shared" si="45"/>
        <v>107.143</v>
      </c>
      <c r="BR14" s="2">
        <f t="shared" si="46"/>
        <v>105.014</v>
      </c>
      <c r="BS14" s="2">
        <f t="shared" si="47"/>
        <v>102.057</v>
      </c>
      <c r="BT14" s="2">
        <f t="shared" si="48"/>
        <v>97.813999999999993</v>
      </c>
      <c r="BU14" s="2">
        <f t="shared" si="49"/>
        <v>91.485699999999994</v>
      </c>
      <c r="BV14" s="2">
        <f t="shared" si="50"/>
        <v>81.708299999999994</v>
      </c>
      <c r="BW14" s="2">
        <f t="shared" si="51"/>
        <v>69.277799999999999</v>
      </c>
      <c r="BZ14" s="2" t="str">
        <f t="shared" si="52"/>
        <v/>
      </c>
      <c r="CA14" s="2" t="str">
        <f t="shared" si="53"/>
        <v/>
      </c>
      <c r="CB14" s="2" t="str">
        <f t="shared" si="54"/>
        <v/>
      </c>
      <c r="CC14" s="2" t="str">
        <f t="shared" si="55"/>
        <v/>
      </c>
      <c r="CD14" s="2" t="str">
        <f t="shared" si="56"/>
        <v/>
      </c>
      <c r="CE14" s="2" t="str">
        <f t="shared" si="57"/>
        <v/>
      </c>
      <c r="CF14" s="2" t="str">
        <f t="shared" si="58"/>
        <v/>
      </c>
      <c r="CG14" s="2" t="str">
        <f t="shared" si="59"/>
        <v/>
      </c>
      <c r="CH14" s="2" t="str">
        <f t="shared" si="60"/>
        <v/>
      </c>
      <c r="CI14" s="2" t="str">
        <f t="shared" si="61"/>
        <v/>
      </c>
      <c r="CJ14" s="2" t="str">
        <f t="shared" si="62"/>
        <v/>
      </c>
      <c r="CK14" s="2" t="str">
        <f t="shared" si="63"/>
        <v/>
      </c>
      <c r="CL14" s="2" t="str">
        <f t="shared" si="64"/>
        <v/>
      </c>
      <c r="CO14" s="2">
        <f t="shared" si="65"/>
        <v>94.781282182555927</v>
      </c>
      <c r="CP14" s="2">
        <f t="shared" si="66"/>
        <v>98.257301254802442</v>
      </c>
      <c r="CQ14" s="2">
        <f t="shared" si="67"/>
        <v>100.67412823677033</v>
      </c>
      <c r="CR14" s="2">
        <f t="shared" si="68"/>
        <v>101.93461493381429</v>
      </c>
      <c r="CS14" s="2">
        <f t="shared" si="69"/>
        <v>106.12480857991739</v>
      </c>
      <c r="CT14" s="2">
        <f t="shared" si="70"/>
        <v>108.04439776835149</v>
      </c>
      <c r="CU14" s="2">
        <f t="shared" si="71"/>
        <v>109.40073553277699</v>
      </c>
      <c r="CV14" s="2">
        <f t="shared" si="72"/>
        <v>106.35909132226215</v>
      </c>
      <c r="CW14" s="2">
        <f t="shared" si="73"/>
        <v>104.27835608680471</v>
      </c>
      <c r="CX14" s="2">
        <f t="shared" si="74"/>
        <v>99.343361056576811</v>
      </c>
      <c r="CY14" s="2">
        <f t="shared" si="75"/>
        <v>92.719170074176375</v>
      </c>
      <c r="CZ14" s="2">
        <f t="shared" si="76"/>
        <v>83.809537289299129</v>
      </c>
      <c r="DA14" s="2">
        <f t="shared" si="77"/>
        <v>70.829853303760373</v>
      </c>
      <c r="DD14" s="2">
        <f t="shared" si="78"/>
        <v>94.54340243752948</v>
      </c>
      <c r="DE14" s="2">
        <f t="shared" si="79"/>
        <v>96.09060077577989</v>
      </c>
      <c r="DF14" s="2">
        <f t="shared" si="80"/>
        <v>100.22515513614591</v>
      </c>
      <c r="DG14" s="2">
        <f t="shared" si="81"/>
        <v>105.93115322402883</v>
      </c>
      <c r="DH14" s="2">
        <f t="shared" si="82"/>
        <v>108.93577527790427</v>
      </c>
      <c r="DI14" s="2">
        <f t="shared" si="83"/>
        <v>109.76474541308632</v>
      </c>
      <c r="DJ14" s="2">
        <f t="shared" si="84"/>
        <v>110.10505314115071</v>
      </c>
      <c r="DK14" s="2">
        <f t="shared" si="85"/>
        <v>108.93561307023845</v>
      </c>
      <c r="DL14" s="2">
        <f t="shared" si="86"/>
        <v>105.57636363636361</v>
      </c>
      <c r="DM14" s="2">
        <f t="shared" si="87"/>
        <v>100.26187488153995</v>
      </c>
      <c r="DN14" s="2">
        <f t="shared" si="88"/>
        <v>95.02505860256548</v>
      </c>
      <c r="DO14" s="2">
        <f t="shared" si="89"/>
        <v>85.088777082428592</v>
      </c>
      <c r="DP14" s="2">
        <f t="shared" si="90"/>
        <v>74.802759775712474</v>
      </c>
      <c r="DS14" s="2">
        <f t="shared" si="91"/>
        <v>1.3446388253422344E-4</v>
      </c>
      <c r="DT14" s="2">
        <f t="shared" si="92"/>
        <v>2.1091713720932786E-4</v>
      </c>
      <c r="DU14" s="2">
        <f t="shared" si="93"/>
        <v>1.9689170304359319E-4</v>
      </c>
      <c r="DV14" s="2">
        <f t="shared" si="94"/>
        <v>2.7432149811632158E-4</v>
      </c>
      <c r="DW14" s="2">
        <f t="shared" si="95"/>
        <v>3.3674123653596035E-4</v>
      </c>
      <c r="DX14" s="2">
        <f t="shared" si="96"/>
        <v>4.003106323697177E-4</v>
      </c>
      <c r="DY14" s="2">
        <f t="shared" si="97"/>
        <v>4.7403171024931441E-4</v>
      </c>
      <c r="DZ14" s="2">
        <f t="shared" si="98"/>
        <v>2.6200054296849474E-4</v>
      </c>
      <c r="EA14" s="2">
        <f t="shared" si="99"/>
        <v>2.3528787637839069E-4</v>
      </c>
      <c r="EB14" s="2">
        <f t="shared" si="100"/>
        <v>2.0393204160132301E-4</v>
      </c>
      <c r="EC14" s="2">
        <f t="shared" si="101"/>
        <v>2.1590566896236417E-4</v>
      </c>
      <c r="ED14" s="2">
        <f t="shared" si="102"/>
        <v>2.3429221943690348E-4</v>
      </c>
      <c r="EE14" s="2">
        <f t="shared" si="103"/>
        <v>2.1224221935296647E-4</v>
      </c>
    </row>
    <row r="15" spans="1:135" x14ac:dyDescent="0.25">
      <c r="B15" s="2">
        <v>9</v>
      </c>
      <c r="C15">
        <v>94.0154</v>
      </c>
      <c r="D15">
        <v>97.298500000000004</v>
      </c>
      <c r="E15">
        <v>100.97</v>
      </c>
      <c r="F15">
        <v>100.294</v>
      </c>
      <c r="G15">
        <v>104.5</v>
      </c>
      <c r="H15">
        <v>105.824</v>
      </c>
      <c r="I15">
        <v>108.786</v>
      </c>
      <c r="J15">
        <v>105.7</v>
      </c>
      <c r="K15">
        <v>102.771</v>
      </c>
      <c r="L15">
        <v>98.885999999999996</v>
      </c>
      <c r="M15">
        <v>91.957099999999997</v>
      </c>
      <c r="N15">
        <v>82.680599999999998</v>
      </c>
      <c r="O15">
        <v>70.416700000000006</v>
      </c>
      <c r="R15" s="5">
        <f t="shared" si="0"/>
        <v>94.760231072958931</v>
      </c>
      <c r="S15" s="5">
        <f t="shared" si="1"/>
        <v>98.230854825262995</v>
      </c>
      <c r="T15" s="5">
        <f t="shared" si="2"/>
        <v>100.65767891690864</v>
      </c>
      <c r="U15" s="5">
        <f t="shared" si="3"/>
        <v>101.94775952157995</v>
      </c>
      <c r="V15" s="5">
        <f t="shared" si="4"/>
        <v>106.12763429544258</v>
      </c>
      <c r="W15" s="5">
        <f t="shared" si="5"/>
        <v>108.04222768660169</v>
      </c>
      <c r="X15" s="5">
        <f t="shared" si="6"/>
        <v>109.38734953258785</v>
      </c>
      <c r="Y15" s="5">
        <f t="shared" si="7"/>
        <v>106.36301421193977</v>
      </c>
      <c r="Z15" s="5">
        <f t="shared" si="8"/>
        <v>104.26700824837306</v>
      </c>
      <c r="AA15" s="5">
        <f t="shared" si="9"/>
        <v>99.337108256570673</v>
      </c>
      <c r="AB15" s="5">
        <f t="shared" si="10"/>
        <v>92.721457594356195</v>
      </c>
      <c r="AC15" s="5">
        <f t="shared" si="11"/>
        <v>83.810233389539121</v>
      </c>
      <c r="AD15" s="5">
        <f t="shared" si="12"/>
        <v>70.859427067760606</v>
      </c>
      <c r="AE15" s="5"/>
      <c r="AG15" s="5">
        <f t="shared" si="13"/>
        <v>-0.74483107295893092</v>
      </c>
      <c r="AH15" s="5">
        <f t="shared" si="14"/>
        <v>-0.93235482526299052</v>
      </c>
      <c r="AI15" s="5">
        <f t="shared" si="15"/>
        <v>0.31232108309136208</v>
      </c>
      <c r="AJ15" s="5">
        <f t="shared" si="16"/>
        <v>-1.653759521579957</v>
      </c>
      <c r="AK15" s="5">
        <f t="shared" si="17"/>
        <v>-1.6276342954425758</v>
      </c>
      <c r="AL15" s="5">
        <f t="shared" si="18"/>
        <v>-2.2182276866016934</v>
      </c>
      <c r="AM15" s="5">
        <f t="shared" si="19"/>
        <v>-0.60134953258784662</v>
      </c>
      <c r="AN15" s="5">
        <f t="shared" si="20"/>
        <v>-0.66301421193976751</v>
      </c>
      <c r="AO15" s="5">
        <f t="shared" si="21"/>
        <v>-1.4960082483730588</v>
      </c>
      <c r="AP15" s="5">
        <f t="shared" si="22"/>
        <v>-0.45110825657067721</v>
      </c>
      <c r="AQ15" s="5">
        <f t="shared" si="23"/>
        <v>-0.76435759435619843</v>
      </c>
      <c r="AR15" s="5">
        <f t="shared" si="24"/>
        <v>-1.1296333895391228</v>
      </c>
      <c r="AS15" s="5">
        <f t="shared" si="25"/>
        <v>-0.44272706776060033</v>
      </c>
      <c r="AV15" s="2">
        <f t="shared" si="26"/>
        <v>94.760231072958931</v>
      </c>
      <c r="AW15" s="2">
        <f t="shared" si="27"/>
        <v>98.230854825262995</v>
      </c>
      <c r="AX15" s="2">
        <f t="shared" si="28"/>
        <v>100.65767891690864</v>
      </c>
      <c r="AY15" s="2">
        <f t="shared" si="29"/>
        <v>101.94775952157994</v>
      </c>
      <c r="AZ15" s="2">
        <f t="shared" si="30"/>
        <v>106.12763429544239</v>
      </c>
      <c r="BA15" s="2">
        <f t="shared" si="31"/>
        <v>108.04222768660017</v>
      </c>
      <c r="BB15" s="2">
        <f t="shared" si="32"/>
        <v>109.38734953258486</v>
      </c>
      <c r="BC15" s="2">
        <f t="shared" si="33"/>
        <v>106.36301421193976</v>
      </c>
      <c r="BD15" s="2">
        <f t="shared" si="34"/>
        <v>104.26700824837306</v>
      </c>
      <c r="BE15" s="2">
        <f t="shared" si="35"/>
        <v>99.337108256570673</v>
      </c>
      <c r="BF15" s="2">
        <f t="shared" si="36"/>
        <v>92.721457594356195</v>
      </c>
      <c r="BG15" s="2">
        <f t="shared" si="37"/>
        <v>83.810233389539022</v>
      </c>
      <c r="BH15" s="2">
        <f t="shared" si="38"/>
        <v>70.859427067760436</v>
      </c>
      <c r="BK15" s="2">
        <f t="shared" si="39"/>
        <v>94.0154</v>
      </c>
      <c r="BL15" s="2">
        <f t="shared" si="40"/>
        <v>97.298500000000004</v>
      </c>
      <c r="BM15" s="2">
        <f t="shared" si="41"/>
        <v>100.97</v>
      </c>
      <c r="BN15" s="2">
        <f t="shared" si="42"/>
        <v>100.294</v>
      </c>
      <c r="BO15" s="2">
        <f t="shared" si="43"/>
        <v>104.5</v>
      </c>
      <c r="BP15" s="2">
        <f t="shared" si="44"/>
        <v>105.824</v>
      </c>
      <c r="BQ15" s="2">
        <f t="shared" si="45"/>
        <v>108.786</v>
      </c>
      <c r="BR15" s="2">
        <f t="shared" si="46"/>
        <v>105.7</v>
      </c>
      <c r="BS15" s="2">
        <f t="shared" si="47"/>
        <v>102.771</v>
      </c>
      <c r="BT15" s="2">
        <f t="shared" si="48"/>
        <v>98.885999999999996</v>
      </c>
      <c r="BU15" s="2">
        <f t="shared" si="49"/>
        <v>91.957099999999997</v>
      </c>
      <c r="BV15" s="2">
        <f t="shared" si="50"/>
        <v>82.680599999999998</v>
      </c>
      <c r="BW15" s="2">
        <f t="shared" si="51"/>
        <v>70.416700000000006</v>
      </c>
      <c r="BZ15" s="2" t="str">
        <f t="shared" si="52"/>
        <v/>
      </c>
      <c r="CA15" s="2" t="str">
        <f t="shared" si="53"/>
        <v/>
      </c>
      <c r="CB15" s="2" t="str">
        <f t="shared" si="54"/>
        <v/>
      </c>
      <c r="CC15" s="2" t="str">
        <f t="shared" si="55"/>
        <v/>
      </c>
      <c r="CD15" s="2" t="str">
        <f t="shared" si="56"/>
        <v/>
      </c>
      <c r="CE15" s="2" t="str">
        <f t="shared" si="57"/>
        <v/>
      </c>
      <c r="CF15" s="2" t="str">
        <f t="shared" si="58"/>
        <v/>
      </c>
      <c r="CG15" s="2" t="str">
        <f t="shared" si="59"/>
        <v/>
      </c>
      <c r="CH15" s="2" t="str">
        <f t="shared" si="60"/>
        <v/>
      </c>
      <c r="CI15" s="2" t="str">
        <f t="shared" si="61"/>
        <v/>
      </c>
      <c r="CJ15" s="2" t="str">
        <f t="shared" si="62"/>
        <v/>
      </c>
      <c r="CK15" s="2" t="str">
        <f t="shared" si="63"/>
        <v/>
      </c>
      <c r="CL15" s="2" t="str">
        <f t="shared" si="64"/>
        <v/>
      </c>
      <c r="CO15" s="2">
        <f t="shared" si="65"/>
        <v>94.760267107959649</v>
      </c>
      <c r="CP15" s="2">
        <f t="shared" si="66"/>
        <v>98.231351721373983</v>
      </c>
      <c r="CQ15" s="2">
        <f t="shared" si="67"/>
        <v>100.65777657550768</v>
      </c>
      <c r="CR15" s="2">
        <f t="shared" si="68"/>
        <v>101.94657364705513</v>
      </c>
      <c r="CS15" s="2">
        <f t="shared" si="69"/>
        <v>106.12661268477038</v>
      </c>
      <c r="CT15" s="2">
        <f t="shared" si="70"/>
        <v>108.04148601387976</v>
      </c>
      <c r="CU15" s="2">
        <f t="shared" si="71"/>
        <v>109.38699571244592</v>
      </c>
      <c r="CV15" s="2">
        <f t="shared" si="72"/>
        <v>106.3622856623869</v>
      </c>
      <c r="CW15" s="2">
        <f t="shared" si="73"/>
        <v>104.26667928711939</v>
      </c>
      <c r="CX15" s="2">
        <f t="shared" si="74"/>
        <v>99.336906835623736</v>
      </c>
      <c r="CY15" s="2">
        <f t="shared" si="75"/>
        <v>92.720919479058352</v>
      </c>
      <c r="CZ15" s="2">
        <f t="shared" si="76"/>
        <v>83.809910232188855</v>
      </c>
      <c r="DA15" s="2">
        <f t="shared" si="77"/>
        <v>70.8585139362592</v>
      </c>
      <c r="DD15" s="2">
        <f t="shared" si="78"/>
        <v>94.515853983969834</v>
      </c>
      <c r="DE15" s="2">
        <f t="shared" si="79"/>
        <v>96.082717111282307</v>
      </c>
      <c r="DF15" s="2">
        <f t="shared" si="80"/>
        <v>100.20540915022825</v>
      </c>
      <c r="DG15" s="2">
        <f t="shared" si="81"/>
        <v>105.88924329564834</v>
      </c>
      <c r="DH15" s="2">
        <f t="shared" si="82"/>
        <v>108.89357489576091</v>
      </c>
      <c r="DI15" s="2">
        <f t="shared" si="83"/>
        <v>109.73127296806358</v>
      </c>
      <c r="DJ15" s="2">
        <f t="shared" si="84"/>
        <v>110.06775725778701</v>
      </c>
      <c r="DK15" s="2">
        <f t="shared" si="85"/>
        <v>108.89839446998415</v>
      </c>
      <c r="DL15" s="2">
        <f t="shared" si="86"/>
        <v>105.54181102831592</v>
      </c>
      <c r="DM15" s="2">
        <f t="shared" si="87"/>
        <v>100.23770545311346</v>
      </c>
      <c r="DN15" s="2">
        <f t="shared" si="88"/>
        <v>94.994028886442322</v>
      </c>
      <c r="DO15" s="2">
        <f t="shared" si="89"/>
        <v>85.067867789718051</v>
      </c>
      <c r="DP15" s="2">
        <f t="shared" si="90"/>
        <v>74.782346254672646</v>
      </c>
      <c r="DS15" s="2">
        <f t="shared" si="91"/>
        <v>1.4743480272048489E-4</v>
      </c>
      <c r="DT15" s="2">
        <f t="shared" si="92"/>
        <v>2.3126133622802263E-4</v>
      </c>
      <c r="DU15" s="2">
        <f t="shared" si="93"/>
        <v>2.158833585211212E-4</v>
      </c>
      <c r="DV15" s="2">
        <f t="shared" si="94"/>
        <v>3.0077958097246652E-4</v>
      </c>
      <c r="DW15" s="2">
        <f t="shared" si="95"/>
        <v>3.6921742839909259E-4</v>
      </c>
      <c r="DX15" s="2">
        <f t="shared" si="96"/>
        <v>4.3891492863550448E-4</v>
      </c>
      <c r="DY15" s="2">
        <f t="shared" si="97"/>
        <v>5.1974166484681996E-4</v>
      </c>
      <c r="DZ15" s="2">
        <f t="shared" si="98"/>
        <v>2.8727062130552824E-4</v>
      </c>
      <c r="EA15" s="2">
        <f t="shared" si="99"/>
        <v>2.5798217003181087E-4</v>
      </c>
      <c r="EB15" s="2">
        <f t="shared" si="100"/>
        <v>2.236026377299223E-4</v>
      </c>
      <c r="EC15" s="2">
        <f t="shared" si="101"/>
        <v>2.3673092729087009E-4</v>
      </c>
      <c r="ED15" s="2">
        <f t="shared" si="102"/>
        <v>2.5689050336232064E-4</v>
      </c>
      <c r="EE15" s="2">
        <f t="shared" si="103"/>
        <v>2.3271420059188167E-4</v>
      </c>
    </row>
    <row r="16" spans="1:135" x14ac:dyDescent="0.25">
      <c r="B16" s="2">
        <v>10</v>
      </c>
      <c r="C16">
        <v>92.538499999999999</v>
      </c>
      <c r="D16">
        <v>97.373099999999994</v>
      </c>
      <c r="E16">
        <v>99.984999999999999</v>
      </c>
      <c r="F16">
        <v>101.13200000000001</v>
      </c>
      <c r="G16">
        <v>104.574</v>
      </c>
      <c r="H16">
        <v>107.206</v>
      </c>
      <c r="I16">
        <v>108.157</v>
      </c>
      <c r="J16">
        <v>104.82899999999999</v>
      </c>
      <c r="K16">
        <v>103.1</v>
      </c>
      <c r="L16">
        <v>98.742999999999995</v>
      </c>
      <c r="M16">
        <v>91.4</v>
      </c>
      <c r="N16">
        <v>82.666700000000006</v>
      </c>
      <c r="O16">
        <v>69.930599999999998</v>
      </c>
      <c r="R16" s="5">
        <f t="shared" si="0"/>
        <v>94.739211466168001</v>
      </c>
      <c r="S16" s="5">
        <f t="shared" si="1"/>
        <v>98.204861945264625</v>
      </c>
      <c r="T16" s="5">
        <f t="shared" si="2"/>
        <v>100.64131703249214</v>
      </c>
      <c r="U16" s="5">
        <f t="shared" si="3"/>
        <v>101.95981484285606</v>
      </c>
      <c r="V16" s="5">
        <f t="shared" si="4"/>
        <v>106.12951910945857</v>
      </c>
      <c r="W16" s="5">
        <f t="shared" si="5"/>
        <v>108.03937274591181</v>
      </c>
      <c r="X16" s="5">
        <f t="shared" si="6"/>
        <v>109.37363040516122</v>
      </c>
      <c r="Y16" s="5">
        <f t="shared" si="7"/>
        <v>106.36626608991517</v>
      </c>
      <c r="Z16" s="5">
        <f t="shared" si="8"/>
        <v>104.25535670653808</v>
      </c>
      <c r="AA16" s="5">
        <f t="shared" si="9"/>
        <v>99.330669120343217</v>
      </c>
      <c r="AB16" s="5">
        <f t="shared" si="10"/>
        <v>92.723250393863864</v>
      </c>
      <c r="AC16" s="5">
        <f t="shared" si="11"/>
        <v>83.81063150676404</v>
      </c>
      <c r="AD16" s="5">
        <f t="shared" si="12"/>
        <v>70.888163253284617</v>
      </c>
      <c r="AE16" s="5"/>
      <c r="AG16" s="5">
        <f t="shared" si="13"/>
        <v>-2.2007114661680021</v>
      </c>
      <c r="AH16" s="5">
        <f t="shared" si="14"/>
        <v>-0.83176194526463121</v>
      </c>
      <c r="AI16" s="5">
        <f t="shared" si="15"/>
        <v>-0.65631703249214013</v>
      </c>
      <c r="AJ16" s="5">
        <f t="shared" si="16"/>
        <v>-0.827814842856057</v>
      </c>
      <c r="AK16" s="5">
        <f t="shared" si="17"/>
        <v>-1.5555191094585723</v>
      </c>
      <c r="AL16" s="5">
        <f t="shared" si="18"/>
        <v>-0.83337274591180233</v>
      </c>
      <c r="AM16" s="5">
        <f t="shared" si="19"/>
        <v>-1.2166304051612258</v>
      </c>
      <c r="AN16" s="5">
        <f t="shared" si="20"/>
        <v>-1.5372660899151782</v>
      </c>
      <c r="AO16" s="5">
        <f t="shared" si="21"/>
        <v>-1.1553567065380861</v>
      </c>
      <c r="AP16" s="5">
        <f t="shared" si="22"/>
        <v>-0.58766912034322161</v>
      </c>
      <c r="AQ16" s="5">
        <f t="shared" si="23"/>
        <v>-1.3232503938638587</v>
      </c>
      <c r="AR16" s="5">
        <f t="shared" si="24"/>
        <v>-1.1439315067640337</v>
      </c>
      <c r="AS16" s="5">
        <f t="shared" si="25"/>
        <v>-0.95756325328461855</v>
      </c>
      <c r="AV16" s="2">
        <f t="shared" si="26"/>
        <v>94.739211466168001</v>
      </c>
      <c r="AW16" s="2">
        <f t="shared" si="27"/>
        <v>98.204861945264597</v>
      </c>
      <c r="AX16" s="2">
        <f t="shared" si="28"/>
        <v>100.64131703249214</v>
      </c>
      <c r="AY16" s="2">
        <f t="shared" si="29"/>
        <v>101.95981484285598</v>
      </c>
      <c r="AZ16" s="2">
        <f t="shared" si="30"/>
        <v>106.12951910945762</v>
      </c>
      <c r="BA16" s="2">
        <f t="shared" si="31"/>
        <v>108.03937274590439</v>
      </c>
      <c r="BB16" s="2">
        <f t="shared" si="32"/>
        <v>109.3736304051466</v>
      </c>
      <c r="BC16" s="2">
        <f t="shared" si="33"/>
        <v>106.36626608991513</v>
      </c>
      <c r="BD16" s="2">
        <f t="shared" si="34"/>
        <v>104.25535670653807</v>
      </c>
      <c r="BE16" s="2">
        <f t="shared" si="35"/>
        <v>99.330669120343217</v>
      </c>
      <c r="BF16" s="2">
        <f t="shared" si="36"/>
        <v>92.72325039386385</v>
      </c>
      <c r="BG16" s="2">
        <f t="shared" si="37"/>
        <v>83.810631506763556</v>
      </c>
      <c r="BH16" s="2">
        <f t="shared" si="38"/>
        <v>70.888163253283793</v>
      </c>
      <c r="BK16" s="2">
        <f t="shared" si="39"/>
        <v>92.538499999999999</v>
      </c>
      <c r="BL16" s="2">
        <f t="shared" si="40"/>
        <v>97.373099999999994</v>
      </c>
      <c r="BM16" s="2">
        <f t="shared" si="41"/>
        <v>99.984999999999999</v>
      </c>
      <c r="BN16" s="2">
        <f t="shared" si="42"/>
        <v>101.13200000000001</v>
      </c>
      <c r="BO16" s="2">
        <f t="shared" si="43"/>
        <v>104.574</v>
      </c>
      <c r="BP16" s="2">
        <f t="shared" si="44"/>
        <v>107.206</v>
      </c>
      <c r="BQ16" s="2">
        <f t="shared" si="45"/>
        <v>108.157</v>
      </c>
      <c r="BR16" s="2">
        <f t="shared" si="46"/>
        <v>104.82899999999999</v>
      </c>
      <c r="BS16" s="2">
        <f t="shared" si="47"/>
        <v>103.1</v>
      </c>
      <c r="BT16" s="2">
        <f t="shared" si="48"/>
        <v>98.742999999999995</v>
      </c>
      <c r="BU16" s="2">
        <f t="shared" si="49"/>
        <v>91.4</v>
      </c>
      <c r="BV16" s="2">
        <f t="shared" si="50"/>
        <v>82.666700000000006</v>
      </c>
      <c r="BW16" s="2">
        <f t="shared" si="51"/>
        <v>69.930599999999998</v>
      </c>
      <c r="BZ16" s="2" t="str">
        <f t="shared" si="52"/>
        <v/>
      </c>
      <c r="CA16" s="2" t="str">
        <f t="shared" si="53"/>
        <v/>
      </c>
      <c r="CB16" s="2" t="str">
        <f t="shared" si="54"/>
        <v/>
      </c>
      <c r="CC16" s="2" t="str">
        <f t="shared" si="55"/>
        <v/>
      </c>
      <c r="CD16" s="2" t="str">
        <f t="shared" si="56"/>
        <v/>
      </c>
      <c r="CE16" s="2" t="str">
        <f t="shared" si="57"/>
        <v/>
      </c>
      <c r="CF16" s="2" t="str">
        <f t="shared" si="58"/>
        <v/>
      </c>
      <c r="CG16" s="2" t="str">
        <f t="shared" si="59"/>
        <v/>
      </c>
      <c r="CH16" s="2" t="str">
        <f t="shared" si="60"/>
        <v/>
      </c>
      <c r="CI16" s="2" t="str">
        <f t="shared" si="61"/>
        <v/>
      </c>
      <c r="CJ16" s="2" t="str">
        <f t="shared" si="62"/>
        <v/>
      </c>
      <c r="CK16" s="2" t="str">
        <f t="shared" si="63"/>
        <v/>
      </c>
      <c r="CL16" s="2" t="str">
        <f t="shared" si="64"/>
        <v/>
      </c>
      <c r="CO16" s="2">
        <f t="shared" si="65"/>
        <v>94.739252033363371</v>
      </c>
      <c r="CP16" s="2">
        <f t="shared" si="66"/>
        <v>98.205402187945523</v>
      </c>
      <c r="CQ16" s="2">
        <f t="shared" si="67"/>
        <v>100.64142491424504</v>
      </c>
      <c r="CR16" s="2">
        <f t="shared" si="68"/>
        <v>101.95853236029596</v>
      </c>
      <c r="CS16" s="2">
        <f t="shared" si="69"/>
        <v>106.12841678962336</v>
      </c>
      <c r="CT16" s="2">
        <f t="shared" si="70"/>
        <v>108.03857425940805</v>
      </c>
      <c r="CU16" s="2">
        <f t="shared" si="71"/>
        <v>109.37325589211486</v>
      </c>
      <c r="CV16" s="2">
        <f t="shared" si="72"/>
        <v>106.36548000251163</v>
      </c>
      <c r="CW16" s="2">
        <f t="shared" si="73"/>
        <v>104.25500248743408</v>
      </c>
      <c r="CX16" s="2">
        <f t="shared" si="74"/>
        <v>99.330452614670676</v>
      </c>
      <c r="CY16" s="2">
        <f t="shared" si="75"/>
        <v>92.722668883940344</v>
      </c>
      <c r="CZ16" s="2">
        <f t="shared" si="76"/>
        <v>83.810283175078581</v>
      </c>
      <c r="DA16" s="2">
        <f t="shared" si="77"/>
        <v>70.887174568758027</v>
      </c>
      <c r="DD16" s="2">
        <f t="shared" si="78"/>
        <v>94.488305530410187</v>
      </c>
      <c r="DE16" s="2">
        <f t="shared" si="79"/>
        <v>96.074833446784709</v>
      </c>
      <c r="DF16" s="2">
        <f t="shared" si="80"/>
        <v>100.18566316431058</v>
      </c>
      <c r="DG16" s="2">
        <f t="shared" si="81"/>
        <v>105.84733336726785</v>
      </c>
      <c r="DH16" s="2">
        <f t="shared" si="82"/>
        <v>108.85137451361754</v>
      </c>
      <c r="DI16" s="2">
        <f t="shared" si="83"/>
        <v>109.69780052304084</v>
      </c>
      <c r="DJ16" s="2">
        <f t="shared" si="84"/>
        <v>110.03046137442333</v>
      </c>
      <c r="DK16" s="2">
        <f t="shared" si="85"/>
        <v>108.86117586972986</v>
      </c>
      <c r="DL16" s="2">
        <f t="shared" si="86"/>
        <v>105.50725842026823</v>
      </c>
      <c r="DM16" s="2">
        <f t="shared" si="87"/>
        <v>100.21353602468697</v>
      </c>
      <c r="DN16" s="2">
        <f t="shared" si="88"/>
        <v>94.962999170319165</v>
      </c>
      <c r="DO16" s="2">
        <f t="shared" si="89"/>
        <v>85.046958497007523</v>
      </c>
      <c r="DP16" s="2">
        <f t="shared" si="90"/>
        <v>74.761932733632833</v>
      </c>
      <c r="DS16" s="2">
        <f t="shared" si="91"/>
        <v>1.6165674709069856E-4</v>
      </c>
      <c r="DT16" s="2">
        <f t="shared" si="92"/>
        <v>2.5356735527214851E-4</v>
      </c>
      <c r="DU16" s="2">
        <f t="shared" si="93"/>
        <v>2.3670646539755016E-4</v>
      </c>
      <c r="DV16" s="2">
        <f t="shared" si="94"/>
        <v>3.2978868235198489E-4</v>
      </c>
      <c r="DW16" s="2">
        <f t="shared" si="95"/>
        <v>4.0482443944963301E-4</v>
      </c>
      <c r="DX16" s="2">
        <f t="shared" si="96"/>
        <v>4.8124027074453863E-4</v>
      </c>
      <c r="DY16" s="2">
        <f t="shared" si="97"/>
        <v>5.6985682838003469E-4</v>
      </c>
      <c r="DZ16" s="2">
        <f t="shared" si="98"/>
        <v>3.1497724294906286E-4</v>
      </c>
      <c r="EA16" s="2">
        <f t="shared" si="99"/>
        <v>2.8286478402686754E-4</v>
      </c>
      <c r="EB16" s="2">
        <f t="shared" si="100"/>
        <v>2.4517012786994267E-4</v>
      </c>
      <c r="EC16" s="2">
        <f t="shared" si="101"/>
        <v>2.5956437183973315E-4</v>
      </c>
      <c r="ED16" s="2">
        <f t="shared" si="102"/>
        <v>2.8166785478330098E-4</v>
      </c>
      <c r="EE16" s="2">
        <f t="shared" si="103"/>
        <v>2.5516031806164917E-4</v>
      </c>
    </row>
    <row r="17" spans="2:135" x14ac:dyDescent="0.25">
      <c r="B17" s="2">
        <v>11</v>
      </c>
      <c r="C17">
        <v>93.953800000000001</v>
      </c>
      <c r="D17">
        <v>96.850700000000003</v>
      </c>
      <c r="E17">
        <v>99.641999999999996</v>
      </c>
      <c r="F17">
        <v>100.706</v>
      </c>
      <c r="G17">
        <v>106.015</v>
      </c>
      <c r="H17">
        <v>106.721</v>
      </c>
      <c r="I17">
        <v>107.6</v>
      </c>
      <c r="J17">
        <v>104.5</v>
      </c>
      <c r="K17">
        <v>102.614</v>
      </c>
      <c r="L17">
        <v>98.456999999999994</v>
      </c>
      <c r="M17">
        <v>91.528599999999997</v>
      </c>
      <c r="N17">
        <v>82.847200000000001</v>
      </c>
      <c r="O17">
        <v>70.388900000000007</v>
      </c>
      <c r="R17" s="5">
        <f t="shared" si="0"/>
        <v>94.718191320372057</v>
      </c>
      <c r="S17" s="5">
        <f t="shared" si="1"/>
        <v>98.178865327438146</v>
      </c>
      <c r="T17" s="5">
        <f t="shared" si="2"/>
        <v>100.62495408473919</v>
      </c>
      <c r="U17" s="5">
        <f t="shared" si="3"/>
        <v>101.97187776435092</v>
      </c>
      <c r="V17" s="5">
        <f t="shared" si="4"/>
        <v>106.13140998493925</v>
      </c>
      <c r="W17" s="5">
        <f t="shared" si="5"/>
        <v>108.03652186216188</v>
      </c>
      <c r="X17" s="5">
        <f t="shared" si="6"/>
        <v>109.35991197679314</v>
      </c>
      <c r="Y17" s="5">
        <f t="shared" si="7"/>
        <v>106.3695222873245</v>
      </c>
      <c r="Z17" s="5">
        <f t="shared" si="8"/>
        <v>104.24370697581966</v>
      </c>
      <c r="AA17" s="5">
        <f t="shared" si="9"/>
        <v>99.324231019696867</v>
      </c>
      <c r="AB17" s="5">
        <f t="shared" si="10"/>
        <v>92.725046556884465</v>
      </c>
      <c r="AC17" s="5">
        <f t="shared" si="11"/>
        <v>83.811031473005727</v>
      </c>
      <c r="AD17" s="5">
        <f t="shared" si="12"/>
        <v>70.916905516082579</v>
      </c>
      <c r="AE17" s="5"/>
      <c r="AG17" s="5">
        <f t="shared" si="13"/>
        <v>-0.76439132037205582</v>
      </c>
      <c r="AH17" s="5">
        <f t="shared" si="14"/>
        <v>-1.3281653274381426</v>
      </c>
      <c r="AI17" s="5">
        <f t="shared" si="15"/>
        <v>-0.9829540847391911</v>
      </c>
      <c r="AJ17" s="5">
        <f t="shared" si="16"/>
        <v>-1.2658777643509183</v>
      </c>
      <c r="AK17" s="5">
        <f t="shared" si="17"/>
        <v>-0.11640998493925281</v>
      </c>
      <c r="AL17" s="5">
        <f t="shared" si="18"/>
        <v>-1.3155218621618729</v>
      </c>
      <c r="AM17" s="5">
        <f t="shared" si="19"/>
        <v>-1.7599119767931484</v>
      </c>
      <c r="AN17" s="5">
        <f t="shared" si="20"/>
        <v>-1.8695222873245001</v>
      </c>
      <c r="AO17" s="5">
        <f t="shared" si="21"/>
        <v>-1.6297069758196585</v>
      </c>
      <c r="AP17" s="5">
        <f t="shared" si="22"/>
        <v>-0.86723101969687377</v>
      </c>
      <c r="AQ17" s="5">
        <f t="shared" si="23"/>
        <v>-1.1964465568844673</v>
      </c>
      <c r="AR17" s="5">
        <f t="shared" si="24"/>
        <v>-0.96383147300572602</v>
      </c>
      <c r="AS17" s="5">
        <f t="shared" si="25"/>
        <v>-0.52800551608257251</v>
      </c>
      <c r="AV17" s="2">
        <f t="shared" si="26"/>
        <v>94.718191320372043</v>
      </c>
      <c r="AW17" s="2">
        <f t="shared" si="27"/>
        <v>98.178865327438004</v>
      </c>
      <c r="AX17" s="2">
        <f t="shared" si="28"/>
        <v>100.62495408473919</v>
      </c>
      <c r="AY17" s="2">
        <f t="shared" si="29"/>
        <v>101.97187776435049</v>
      </c>
      <c r="AZ17" s="2">
        <f t="shared" si="30"/>
        <v>106.13140998493458</v>
      </c>
      <c r="BA17" s="2">
        <f t="shared" si="31"/>
        <v>108.03652186212702</v>
      </c>
      <c r="BB17" s="2">
        <f t="shared" si="32"/>
        <v>109.35991197672443</v>
      </c>
      <c r="BC17" s="2">
        <f t="shared" si="33"/>
        <v>106.36952228732427</v>
      </c>
      <c r="BD17" s="2">
        <f t="shared" si="34"/>
        <v>104.24370697581959</v>
      </c>
      <c r="BE17" s="2">
        <f t="shared" si="35"/>
        <v>99.324231019696867</v>
      </c>
      <c r="BF17" s="2">
        <f t="shared" si="36"/>
        <v>92.725046556884394</v>
      </c>
      <c r="BG17" s="2">
        <f t="shared" si="37"/>
        <v>83.811031473003439</v>
      </c>
      <c r="BH17" s="2">
        <f t="shared" si="38"/>
        <v>70.916905516078785</v>
      </c>
      <c r="BK17" s="2">
        <f t="shared" si="39"/>
        <v>93.953800000000001</v>
      </c>
      <c r="BL17" s="2">
        <f t="shared" si="40"/>
        <v>96.850700000000003</v>
      </c>
      <c r="BM17" s="2">
        <f t="shared" si="41"/>
        <v>99.641999999999996</v>
      </c>
      <c r="BN17" s="2">
        <f t="shared" si="42"/>
        <v>100.706</v>
      </c>
      <c r="BO17" s="2">
        <f t="shared" si="43"/>
        <v>106.015</v>
      </c>
      <c r="BP17" s="2">
        <f t="shared" si="44"/>
        <v>106.721</v>
      </c>
      <c r="BQ17" s="2">
        <f t="shared" si="45"/>
        <v>107.6</v>
      </c>
      <c r="BR17" s="2">
        <f t="shared" si="46"/>
        <v>104.5</v>
      </c>
      <c r="BS17" s="2">
        <f t="shared" si="47"/>
        <v>102.614</v>
      </c>
      <c r="BT17" s="2">
        <f t="shared" si="48"/>
        <v>98.456999999999994</v>
      </c>
      <c r="BU17" s="2">
        <f t="shared" si="49"/>
        <v>91.528599999999997</v>
      </c>
      <c r="BV17" s="2">
        <f t="shared" si="50"/>
        <v>82.847200000000001</v>
      </c>
      <c r="BW17" s="2">
        <f t="shared" si="51"/>
        <v>70.388900000000007</v>
      </c>
      <c r="BZ17" s="2" t="str">
        <f t="shared" si="52"/>
        <v/>
      </c>
      <c r="CA17" s="2" t="str">
        <f t="shared" si="53"/>
        <v/>
      </c>
      <c r="CB17" s="2" t="str">
        <f t="shared" si="54"/>
        <v/>
      </c>
      <c r="CC17" s="2" t="str">
        <f t="shared" si="55"/>
        <v/>
      </c>
      <c r="CD17" s="2" t="str">
        <f t="shared" si="56"/>
        <v/>
      </c>
      <c r="CE17" s="2" t="str">
        <f t="shared" si="57"/>
        <v/>
      </c>
      <c r="CF17" s="2" t="str">
        <f t="shared" si="58"/>
        <v/>
      </c>
      <c r="CG17" s="2" t="str">
        <f t="shared" si="59"/>
        <v/>
      </c>
      <c r="CH17" s="2" t="str">
        <f t="shared" si="60"/>
        <v/>
      </c>
      <c r="CI17" s="2" t="str">
        <f t="shared" si="61"/>
        <v/>
      </c>
      <c r="CJ17" s="2" t="str">
        <f t="shared" si="62"/>
        <v/>
      </c>
      <c r="CK17" s="2" t="str">
        <f t="shared" si="63"/>
        <v/>
      </c>
      <c r="CL17" s="2" t="str">
        <f t="shared" si="64"/>
        <v/>
      </c>
      <c r="CO17" s="2">
        <f t="shared" si="65"/>
        <v>94.718236958767093</v>
      </c>
      <c r="CP17" s="2">
        <f t="shared" si="66"/>
        <v>98.179452654517064</v>
      </c>
      <c r="CQ17" s="2">
        <f t="shared" si="67"/>
        <v>100.62507325298238</v>
      </c>
      <c r="CR17" s="2">
        <f t="shared" si="68"/>
        <v>101.97049107353681</v>
      </c>
      <c r="CS17" s="2">
        <f t="shared" si="69"/>
        <v>106.13022089447635</v>
      </c>
      <c r="CT17" s="2">
        <f t="shared" si="70"/>
        <v>108.03566250493633</v>
      </c>
      <c r="CU17" s="2">
        <f t="shared" si="71"/>
        <v>109.35951607178379</v>
      </c>
      <c r="CV17" s="2">
        <f t="shared" si="72"/>
        <v>106.36867434263638</v>
      </c>
      <c r="CW17" s="2">
        <f t="shared" si="73"/>
        <v>104.24332568774878</v>
      </c>
      <c r="CX17" s="2">
        <f t="shared" si="74"/>
        <v>99.323998393717616</v>
      </c>
      <c r="CY17" s="2">
        <f t="shared" si="75"/>
        <v>92.724418288822321</v>
      </c>
      <c r="CZ17" s="2">
        <f t="shared" si="76"/>
        <v>83.810656117968307</v>
      </c>
      <c r="DA17" s="2">
        <f t="shared" si="77"/>
        <v>70.915835201256854</v>
      </c>
      <c r="DD17" s="2">
        <f t="shared" si="78"/>
        <v>94.460757076850541</v>
      </c>
      <c r="DE17" s="2">
        <f t="shared" si="79"/>
        <v>96.066949782287125</v>
      </c>
      <c r="DF17" s="2">
        <f t="shared" si="80"/>
        <v>100.16591717839293</v>
      </c>
      <c r="DG17" s="2">
        <f t="shared" si="81"/>
        <v>105.80542343888737</v>
      </c>
      <c r="DH17" s="2">
        <f t="shared" si="82"/>
        <v>108.80917413147419</v>
      </c>
      <c r="DI17" s="2">
        <f t="shared" si="83"/>
        <v>109.6643280780181</v>
      </c>
      <c r="DJ17" s="2">
        <f t="shared" si="84"/>
        <v>109.99316549105963</v>
      </c>
      <c r="DK17" s="2">
        <f t="shared" si="85"/>
        <v>108.82395726947556</v>
      </c>
      <c r="DL17" s="2">
        <f t="shared" si="86"/>
        <v>105.47270581222054</v>
      </c>
      <c r="DM17" s="2">
        <f t="shared" si="87"/>
        <v>100.18936659626048</v>
      </c>
      <c r="DN17" s="2">
        <f t="shared" si="88"/>
        <v>94.931969454196008</v>
      </c>
      <c r="DO17" s="2">
        <f t="shared" si="89"/>
        <v>85.026049204296996</v>
      </c>
      <c r="DP17" s="2">
        <f t="shared" si="90"/>
        <v>74.741519212593019</v>
      </c>
      <c r="DS17" s="2">
        <f t="shared" si="91"/>
        <v>1.7725033398589807E-4</v>
      </c>
      <c r="DT17" s="2">
        <f t="shared" si="92"/>
        <v>2.7802427480130306E-4</v>
      </c>
      <c r="DU17" s="2">
        <f t="shared" si="93"/>
        <v>2.5953755113215842E-4</v>
      </c>
      <c r="DV17" s="2">
        <f t="shared" si="94"/>
        <v>3.6159459452767765E-4</v>
      </c>
      <c r="DW17" s="2">
        <f t="shared" si="95"/>
        <v>4.4386383525169676E-4</v>
      </c>
      <c r="DX17" s="2">
        <f t="shared" si="96"/>
        <v>5.2764496584735161E-4</v>
      </c>
      <c r="DY17" s="2">
        <f t="shared" si="97"/>
        <v>6.2480123644550198E-4</v>
      </c>
      <c r="DZ17" s="2">
        <f t="shared" si="98"/>
        <v>3.4535518437094656E-4</v>
      </c>
      <c r="EA17" s="2">
        <f t="shared" si="99"/>
        <v>3.1014660415326644E-4</v>
      </c>
      <c r="EB17" s="2">
        <f t="shared" si="100"/>
        <v>2.6881734106478213E-4</v>
      </c>
      <c r="EC17" s="2">
        <f t="shared" si="101"/>
        <v>2.84599547189952E-4</v>
      </c>
      <c r="ED17" s="2">
        <f t="shared" si="102"/>
        <v>3.0883426881280613E-4</v>
      </c>
      <c r="EE17" s="2">
        <f t="shared" si="103"/>
        <v>2.7977083804291169E-4</v>
      </c>
    </row>
    <row r="18" spans="2:135" x14ac:dyDescent="0.25">
      <c r="B18" s="2">
        <v>12</v>
      </c>
      <c r="C18">
        <v>94.138499999999993</v>
      </c>
      <c r="D18">
        <v>97.596999999999994</v>
      </c>
      <c r="E18">
        <v>98.850999999999999</v>
      </c>
      <c r="F18">
        <v>102.14700000000001</v>
      </c>
      <c r="G18">
        <v>105.38200000000001</v>
      </c>
      <c r="H18">
        <v>107.61799999999999</v>
      </c>
      <c r="I18">
        <v>108.5</v>
      </c>
      <c r="J18">
        <v>105.75700000000001</v>
      </c>
      <c r="K18">
        <v>103.729</v>
      </c>
      <c r="L18">
        <v>98.1</v>
      </c>
      <c r="M18">
        <v>92.485699999999994</v>
      </c>
      <c r="N18">
        <v>83.208299999999994</v>
      </c>
      <c r="O18">
        <v>70.555599999999998</v>
      </c>
      <c r="R18" s="5">
        <f t="shared" si="0"/>
        <v>94.697170573773647</v>
      </c>
      <c r="S18" s="5">
        <f t="shared" si="1"/>
        <v>98.152864654214881</v>
      </c>
      <c r="T18" s="5">
        <f t="shared" si="2"/>
        <v>100.60858996368772</v>
      </c>
      <c r="U18" s="5">
        <f t="shared" si="3"/>
        <v>101.98394885285461</v>
      </c>
      <c r="V18" s="5">
        <f t="shared" si="4"/>
        <v>106.13330733978576</v>
      </c>
      <c r="W18" s="5">
        <f t="shared" si="5"/>
        <v>108.03367528905525</v>
      </c>
      <c r="X18" s="5">
        <f t="shared" si="6"/>
        <v>109.34619418989479</v>
      </c>
      <c r="Y18" s="5">
        <f t="shared" si="7"/>
        <v>106.37278310180916</v>
      </c>
      <c r="Z18" s="5">
        <f t="shared" si="8"/>
        <v>104.23205917049026</v>
      </c>
      <c r="AA18" s="5">
        <f t="shared" si="9"/>
        <v>99.317794013999958</v>
      </c>
      <c r="AB18" s="5">
        <f t="shared" si="10"/>
        <v>92.726846328341651</v>
      </c>
      <c r="AC18" s="5">
        <f t="shared" si="11"/>
        <v>83.811433410628126</v>
      </c>
      <c r="AD18" s="5">
        <f t="shared" si="12"/>
        <v>70.945654325251951</v>
      </c>
      <c r="AE18" s="5"/>
      <c r="AG18" s="5">
        <f t="shared" si="13"/>
        <v>-0.5586705737736537</v>
      </c>
      <c r="AH18" s="5">
        <f t="shared" si="14"/>
        <v>-0.5558646542148864</v>
      </c>
      <c r="AI18" s="5">
        <f t="shared" si="15"/>
        <v>-1.757589963687721</v>
      </c>
      <c r="AJ18" s="5">
        <f t="shared" si="16"/>
        <v>0.1630511471453957</v>
      </c>
      <c r="AK18" s="5">
        <f t="shared" si="17"/>
        <v>-0.75130733978575392</v>
      </c>
      <c r="AL18" s="5">
        <f t="shared" si="18"/>
        <v>-0.41567528905525819</v>
      </c>
      <c r="AM18" s="5">
        <f t="shared" si="19"/>
        <v>-0.84619418989478845</v>
      </c>
      <c r="AN18" s="5">
        <f t="shared" si="20"/>
        <v>-0.61578310180915707</v>
      </c>
      <c r="AO18" s="5">
        <f t="shared" si="21"/>
        <v>-0.5030591704902605</v>
      </c>
      <c r="AP18" s="5">
        <f t="shared" si="22"/>
        <v>-1.2177940139999635</v>
      </c>
      <c r="AQ18" s="5">
        <f t="shared" si="23"/>
        <v>-0.24114632834165661</v>
      </c>
      <c r="AR18" s="5">
        <f t="shared" si="24"/>
        <v>-0.60313341062813208</v>
      </c>
      <c r="AS18" s="5">
        <f t="shared" si="25"/>
        <v>-0.3900543252519526</v>
      </c>
      <c r="AV18" s="2">
        <f t="shared" si="26"/>
        <v>94.697170573773604</v>
      </c>
      <c r="AW18" s="2">
        <f t="shared" si="27"/>
        <v>98.152864654214156</v>
      </c>
      <c r="AX18" s="2">
        <f t="shared" si="28"/>
        <v>100.60858996368769</v>
      </c>
      <c r="AY18" s="2">
        <f t="shared" si="29"/>
        <v>101.98394885285248</v>
      </c>
      <c r="AZ18" s="2">
        <f t="shared" si="30"/>
        <v>106.13330733976363</v>
      </c>
      <c r="BA18" s="2">
        <f t="shared" si="31"/>
        <v>108.03367528889792</v>
      </c>
      <c r="BB18" s="2">
        <f t="shared" si="32"/>
        <v>109.34619418958506</v>
      </c>
      <c r="BC18" s="2">
        <f t="shared" si="33"/>
        <v>106.37278310180803</v>
      </c>
      <c r="BD18" s="2">
        <f t="shared" si="34"/>
        <v>104.23205917048992</v>
      </c>
      <c r="BE18" s="2">
        <f t="shared" si="35"/>
        <v>99.317794013999929</v>
      </c>
      <c r="BF18" s="2">
        <f t="shared" si="36"/>
        <v>92.726846328341324</v>
      </c>
      <c r="BG18" s="2">
        <f t="shared" si="37"/>
        <v>83.811433410617624</v>
      </c>
      <c r="BH18" s="2">
        <f t="shared" si="38"/>
        <v>70.945654325235097</v>
      </c>
      <c r="BK18" s="2">
        <f t="shared" si="39"/>
        <v>94.138499999999993</v>
      </c>
      <c r="BL18" s="2">
        <f t="shared" si="40"/>
        <v>97.596999999999994</v>
      </c>
      <c r="BM18" s="2">
        <f t="shared" si="41"/>
        <v>98.850999999999999</v>
      </c>
      <c r="BN18" s="2">
        <f t="shared" si="42"/>
        <v>102.14700000000001</v>
      </c>
      <c r="BO18" s="2">
        <f t="shared" si="43"/>
        <v>105.38200000000001</v>
      </c>
      <c r="BP18" s="2">
        <f t="shared" si="44"/>
        <v>107.61799999999999</v>
      </c>
      <c r="BQ18" s="2">
        <f t="shared" si="45"/>
        <v>108.5</v>
      </c>
      <c r="BR18" s="2">
        <f t="shared" si="46"/>
        <v>105.75700000000001</v>
      </c>
      <c r="BS18" s="2">
        <f t="shared" si="47"/>
        <v>103.729</v>
      </c>
      <c r="BT18" s="2">
        <f t="shared" si="48"/>
        <v>98.1</v>
      </c>
      <c r="BU18" s="2">
        <f t="shared" si="49"/>
        <v>92.485699999999994</v>
      </c>
      <c r="BV18" s="2">
        <f t="shared" si="50"/>
        <v>83.208299999999994</v>
      </c>
      <c r="BW18" s="2">
        <f t="shared" si="51"/>
        <v>70.555599999999998</v>
      </c>
      <c r="BZ18" s="2" t="str">
        <f t="shared" si="52"/>
        <v/>
      </c>
      <c r="CA18" s="2" t="str">
        <f t="shared" si="53"/>
        <v/>
      </c>
      <c r="CB18" s="2" t="str">
        <f t="shared" si="54"/>
        <v/>
      </c>
      <c r="CC18" s="2" t="str">
        <f t="shared" si="55"/>
        <v/>
      </c>
      <c r="CD18" s="2" t="str">
        <f t="shared" si="56"/>
        <v/>
      </c>
      <c r="CE18" s="2" t="str">
        <f t="shared" si="57"/>
        <v/>
      </c>
      <c r="CF18" s="2" t="str">
        <f t="shared" si="58"/>
        <v/>
      </c>
      <c r="CG18" s="2" t="str">
        <f t="shared" si="59"/>
        <v/>
      </c>
      <c r="CH18" s="2" t="str">
        <f t="shared" si="60"/>
        <v/>
      </c>
      <c r="CI18" s="2" t="str">
        <f t="shared" si="61"/>
        <v/>
      </c>
      <c r="CJ18" s="2" t="str">
        <f t="shared" si="62"/>
        <v/>
      </c>
      <c r="CK18" s="2" t="str">
        <f t="shared" si="63"/>
        <v/>
      </c>
      <c r="CL18" s="2" t="str">
        <f t="shared" si="64"/>
        <v/>
      </c>
      <c r="CO18" s="2">
        <f t="shared" si="65"/>
        <v>94.697221884170816</v>
      </c>
      <c r="CP18" s="2">
        <f t="shared" si="66"/>
        <v>98.153503121088605</v>
      </c>
      <c r="CQ18" s="2">
        <f t="shared" si="67"/>
        <v>100.60872159171973</v>
      </c>
      <c r="CR18" s="2">
        <f t="shared" si="68"/>
        <v>101.98244978677764</v>
      </c>
      <c r="CS18" s="2">
        <f t="shared" si="69"/>
        <v>106.13202499932935</v>
      </c>
      <c r="CT18" s="2">
        <f t="shared" si="70"/>
        <v>108.03275075046461</v>
      </c>
      <c r="CU18" s="2">
        <f t="shared" si="71"/>
        <v>109.34577625145272</v>
      </c>
      <c r="CV18" s="2">
        <f t="shared" si="72"/>
        <v>106.37186868276113</v>
      </c>
      <c r="CW18" s="2">
        <f t="shared" si="73"/>
        <v>104.23164888806348</v>
      </c>
      <c r="CX18" s="2">
        <f t="shared" si="74"/>
        <v>99.317544172764556</v>
      </c>
      <c r="CY18" s="2">
        <f t="shared" si="75"/>
        <v>92.726167693704312</v>
      </c>
      <c r="CZ18" s="2">
        <f t="shared" si="76"/>
        <v>83.811029060858033</v>
      </c>
      <c r="DA18" s="2">
        <f t="shared" si="77"/>
        <v>70.944495833755681</v>
      </c>
      <c r="DD18" s="2">
        <f t="shared" si="78"/>
        <v>94.433208623290909</v>
      </c>
      <c r="DE18" s="2">
        <f t="shared" si="79"/>
        <v>96.059066117789527</v>
      </c>
      <c r="DF18" s="2">
        <f t="shared" si="80"/>
        <v>100.14617119247526</v>
      </c>
      <c r="DG18" s="2">
        <f t="shared" si="81"/>
        <v>105.76351351050688</v>
      </c>
      <c r="DH18" s="2">
        <f t="shared" si="82"/>
        <v>108.76697374933083</v>
      </c>
      <c r="DI18" s="2">
        <f t="shared" si="83"/>
        <v>109.63085563299536</v>
      </c>
      <c r="DJ18" s="2">
        <f t="shared" si="84"/>
        <v>109.95586960769593</v>
      </c>
      <c r="DK18" s="2">
        <f t="shared" si="85"/>
        <v>108.78673866922126</v>
      </c>
      <c r="DL18" s="2">
        <f t="shared" si="86"/>
        <v>105.43815320417285</v>
      </c>
      <c r="DM18" s="2">
        <f t="shared" si="87"/>
        <v>100.16519716783398</v>
      </c>
      <c r="DN18" s="2">
        <f t="shared" si="88"/>
        <v>94.90093973807285</v>
      </c>
      <c r="DO18" s="2">
        <f t="shared" si="89"/>
        <v>85.005139911586454</v>
      </c>
      <c r="DP18" s="2">
        <f t="shared" si="90"/>
        <v>74.721105691553205</v>
      </c>
      <c r="DS18" s="2">
        <f t="shared" si="91"/>
        <v>1.9434780297318522E-4</v>
      </c>
      <c r="DT18" s="2">
        <f t="shared" si="92"/>
        <v>3.0483937852598703E-4</v>
      </c>
      <c r="DU18" s="2">
        <f t="shared" si="93"/>
        <v>2.8457014034166445E-4</v>
      </c>
      <c r="DV18" s="2">
        <f t="shared" si="94"/>
        <v>3.964667576058222E-4</v>
      </c>
      <c r="DW18" s="2">
        <f t="shared" si="95"/>
        <v>4.8666617681563599E-4</v>
      </c>
      <c r="DX18" s="2">
        <f t="shared" si="96"/>
        <v>5.7852174999246323E-4</v>
      </c>
      <c r="DY18" s="2">
        <f t="shared" si="97"/>
        <v>6.8503963870446174E-4</v>
      </c>
      <c r="DZ18" s="2">
        <f t="shared" si="98"/>
        <v>3.7866181286195551E-4</v>
      </c>
      <c r="EA18" s="2">
        <f t="shared" si="99"/>
        <v>3.4005881369119332E-4</v>
      </c>
      <c r="EB18" s="2">
        <f t="shared" si="100"/>
        <v>2.9474470901510774E-4</v>
      </c>
      <c r="EC18" s="2">
        <f t="shared" si="101"/>
        <v>3.1204863000364858E-4</v>
      </c>
      <c r="ED18" s="2">
        <f t="shared" si="102"/>
        <v>3.3861995253177179E-4</v>
      </c>
      <c r="EE18" s="2">
        <f t="shared" si="103"/>
        <v>3.0675434398321708E-4</v>
      </c>
    </row>
    <row r="19" spans="2:135" x14ac:dyDescent="0.25">
      <c r="B19" s="2">
        <v>13</v>
      </c>
      <c r="C19">
        <v>94.076899999999995</v>
      </c>
      <c r="D19">
        <v>96.761200000000002</v>
      </c>
      <c r="E19">
        <v>99.284000000000006</v>
      </c>
      <c r="F19">
        <v>101.35299999999999</v>
      </c>
      <c r="G19">
        <v>105.985</v>
      </c>
      <c r="H19">
        <v>107.074</v>
      </c>
      <c r="I19">
        <v>108.2</v>
      </c>
      <c r="J19">
        <v>105.114</v>
      </c>
      <c r="K19">
        <v>102.714</v>
      </c>
      <c r="L19">
        <v>98.070999999999998</v>
      </c>
      <c r="M19">
        <v>91.685699999999997</v>
      </c>
      <c r="N19">
        <v>82.152799999999999</v>
      </c>
      <c r="O19">
        <v>70.125</v>
      </c>
      <c r="R19" s="5">
        <f t="shared" si="0"/>
        <v>94.676149157673137</v>
      </c>
      <c r="S19" s="5">
        <f t="shared" si="1"/>
        <v>98.126859581579623</v>
      </c>
      <c r="T19" s="5">
        <f t="shared" si="2"/>
        <v>100.59222454806759</v>
      </c>
      <c r="U19" s="5">
        <f t="shared" si="3"/>
        <v>101.99602871369788</v>
      </c>
      <c r="V19" s="5">
        <f t="shared" si="4"/>
        <v>106.13521161607258</v>
      </c>
      <c r="W19" s="5">
        <f t="shared" si="5"/>
        <v>108.03083329165092</v>
      </c>
      <c r="X19" s="5">
        <f t="shared" si="6"/>
        <v>109.33247696970501</v>
      </c>
      <c r="Y19" s="5">
        <f t="shared" si="7"/>
        <v>106.37604884819628</v>
      </c>
      <c r="Z19" s="5">
        <f t="shared" si="8"/>
        <v>104.22041340999999</v>
      </c>
      <c r="AA19" s="5">
        <f t="shared" si="9"/>
        <v>99.311358164430672</v>
      </c>
      <c r="AB19" s="5">
        <f t="shared" si="10"/>
        <v>92.72864996908244</v>
      </c>
      <c r="AC19" s="5">
        <f t="shared" si="11"/>
        <v>83.811837448395011</v>
      </c>
      <c r="AD19" s="5">
        <f t="shared" si="12"/>
        <v>70.974410183805674</v>
      </c>
      <c r="AE19" s="5"/>
      <c r="AG19" s="5">
        <f t="shared" si="13"/>
        <v>-0.59924915767314246</v>
      </c>
      <c r="AH19" s="5">
        <f t="shared" si="14"/>
        <v>-1.3656595815796209</v>
      </c>
      <c r="AI19" s="5">
        <f t="shared" si="15"/>
        <v>-1.3082245480675851</v>
      </c>
      <c r="AJ19" s="5">
        <f t="shared" si="16"/>
        <v>-0.64302871369788761</v>
      </c>
      <c r="AK19" s="5">
        <f t="shared" si="17"/>
        <v>-0.15021161607258193</v>
      </c>
      <c r="AL19" s="5">
        <f t="shared" si="18"/>
        <v>-0.95683329165092346</v>
      </c>
      <c r="AM19" s="5">
        <f t="shared" si="19"/>
        <v>-1.1324769697050101</v>
      </c>
      <c r="AN19" s="5">
        <f t="shared" si="20"/>
        <v>-1.2620488481962724</v>
      </c>
      <c r="AO19" s="5">
        <f t="shared" si="21"/>
        <v>-1.5064134099999933</v>
      </c>
      <c r="AP19" s="5">
        <f t="shared" si="22"/>
        <v>-1.240358164430674</v>
      </c>
      <c r="AQ19" s="5">
        <f t="shared" si="23"/>
        <v>-1.0429499690824429</v>
      </c>
      <c r="AR19" s="5">
        <f t="shared" si="24"/>
        <v>-1.6590374483950114</v>
      </c>
      <c r="AS19" s="5">
        <f t="shared" si="25"/>
        <v>-0.84941018380567357</v>
      </c>
      <c r="AV19" s="2">
        <f t="shared" si="26"/>
        <v>94.676149157672924</v>
      </c>
      <c r="AW19" s="2">
        <f t="shared" si="27"/>
        <v>98.12685958157617</v>
      </c>
      <c r="AX19" s="2">
        <f t="shared" si="28"/>
        <v>100.59222454806741</v>
      </c>
      <c r="AY19" s="2">
        <f t="shared" si="29"/>
        <v>101.99602871368768</v>
      </c>
      <c r="AZ19" s="2">
        <f t="shared" si="30"/>
        <v>106.13521161597208</v>
      </c>
      <c r="BA19" s="2">
        <f t="shared" si="31"/>
        <v>108.03083329096918</v>
      </c>
      <c r="BB19" s="2">
        <f t="shared" si="32"/>
        <v>109.33247696836555</v>
      </c>
      <c r="BC19" s="2">
        <f t="shared" si="33"/>
        <v>106.37604884819075</v>
      </c>
      <c r="BD19" s="2">
        <f t="shared" si="34"/>
        <v>104.22041340999829</v>
      </c>
      <c r="BE19" s="2">
        <f t="shared" si="35"/>
        <v>99.311358164430501</v>
      </c>
      <c r="BF19" s="2">
        <f t="shared" si="36"/>
        <v>92.728649969080834</v>
      </c>
      <c r="BG19" s="2">
        <f t="shared" si="37"/>
        <v>83.811837448348655</v>
      </c>
      <c r="BH19" s="2">
        <f t="shared" si="38"/>
        <v>70.974410183733653</v>
      </c>
      <c r="BK19" s="2">
        <f t="shared" si="39"/>
        <v>94.076899999999995</v>
      </c>
      <c r="BL19" s="2">
        <f t="shared" si="40"/>
        <v>96.761200000000002</v>
      </c>
      <c r="BM19" s="2">
        <f t="shared" si="41"/>
        <v>99.284000000000006</v>
      </c>
      <c r="BN19" s="2">
        <f t="shared" si="42"/>
        <v>101.35299999999999</v>
      </c>
      <c r="BO19" s="2">
        <f t="shared" si="43"/>
        <v>105.985</v>
      </c>
      <c r="BP19" s="2">
        <f t="shared" si="44"/>
        <v>107.074</v>
      </c>
      <c r="BQ19" s="2">
        <f t="shared" si="45"/>
        <v>108.2</v>
      </c>
      <c r="BR19" s="2">
        <f t="shared" si="46"/>
        <v>105.114</v>
      </c>
      <c r="BS19" s="2">
        <f t="shared" si="47"/>
        <v>102.714</v>
      </c>
      <c r="BT19" s="2">
        <f t="shared" si="48"/>
        <v>98.070999999999998</v>
      </c>
      <c r="BU19" s="2">
        <f t="shared" si="49"/>
        <v>91.685699999999997</v>
      </c>
      <c r="BV19" s="2">
        <f t="shared" si="50"/>
        <v>82.152799999999999</v>
      </c>
      <c r="BW19" s="2">
        <f t="shared" si="51"/>
        <v>70.125</v>
      </c>
      <c r="BZ19" s="2" t="str">
        <f t="shared" si="52"/>
        <v/>
      </c>
      <c r="CA19" s="2" t="str">
        <f t="shared" si="53"/>
        <v/>
      </c>
      <c r="CB19" s="2" t="str">
        <f t="shared" si="54"/>
        <v/>
      </c>
      <c r="CC19" s="2" t="str">
        <f t="shared" si="55"/>
        <v/>
      </c>
      <c r="CD19" s="2" t="str">
        <f t="shared" si="56"/>
        <v/>
      </c>
      <c r="CE19" s="2" t="str">
        <f t="shared" si="57"/>
        <v/>
      </c>
      <c r="CF19" s="2" t="str">
        <f t="shared" si="58"/>
        <v/>
      </c>
      <c r="CG19" s="2" t="str">
        <f t="shared" si="59"/>
        <v/>
      </c>
      <c r="CH19" s="2" t="str">
        <f t="shared" si="60"/>
        <v/>
      </c>
      <c r="CI19" s="2" t="str">
        <f t="shared" si="61"/>
        <v/>
      </c>
      <c r="CJ19" s="2" t="str">
        <f t="shared" si="62"/>
        <v/>
      </c>
      <c r="CK19" s="2" t="str">
        <f t="shared" si="63"/>
        <v/>
      </c>
      <c r="CL19" s="2" t="str">
        <f t="shared" si="64"/>
        <v/>
      </c>
      <c r="CO19" s="2">
        <f t="shared" si="65"/>
        <v>94.676206809574538</v>
      </c>
      <c r="CP19" s="2">
        <f t="shared" si="66"/>
        <v>98.127553587660145</v>
      </c>
      <c r="CQ19" s="2">
        <f t="shared" si="67"/>
        <v>100.59236993045708</v>
      </c>
      <c r="CR19" s="2">
        <f t="shared" si="68"/>
        <v>101.99440850001848</v>
      </c>
      <c r="CS19" s="2">
        <f t="shared" si="69"/>
        <v>106.13382910418233</v>
      </c>
      <c r="CT19" s="2">
        <f t="shared" si="70"/>
        <v>108.02983899599289</v>
      </c>
      <c r="CU19" s="2">
        <f t="shared" si="71"/>
        <v>109.33203643112165</v>
      </c>
      <c r="CV19" s="2">
        <f t="shared" si="72"/>
        <v>106.37506302288587</v>
      </c>
      <c r="CW19" s="2">
        <f t="shared" si="73"/>
        <v>104.21997208837816</v>
      </c>
      <c r="CX19" s="2">
        <f t="shared" si="74"/>
        <v>99.311089951811496</v>
      </c>
      <c r="CY19" s="2">
        <f t="shared" si="75"/>
        <v>92.727917098586289</v>
      </c>
      <c r="CZ19" s="2">
        <f t="shared" si="76"/>
        <v>83.811402003747759</v>
      </c>
      <c r="DA19" s="2">
        <f t="shared" si="77"/>
        <v>70.973156466254508</v>
      </c>
      <c r="DD19" s="2">
        <f t="shared" si="78"/>
        <v>94.405660169731263</v>
      </c>
      <c r="DE19" s="2">
        <f t="shared" si="79"/>
        <v>96.051182453291943</v>
      </c>
      <c r="DF19" s="2">
        <f t="shared" si="80"/>
        <v>100.1264252065576</v>
      </c>
      <c r="DG19" s="2">
        <f t="shared" si="81"/>
        <v>105.72160358212639</v>
      </c>
      <c r="DH19" s="2">
        <f t="shared" si="82"/>
        <v>108.72477336718747</v>
      </c>
      <c r="DI19" s="2">
        <f t="shared" si="83"/>
        <v>109.59738318797262</v>
      </c>
      <c r="DJ19" s="2">
        <f t="shared" si="84"/>
        <v>109.91857372433225</v>
      </c>
      <c r="DK19" s="2">
        <f t="shared" si="85"/>
        <v>108.74952006896697</v>
      </c>
      <c r="DL19" s="2">
        <f t="shared" si="86"/>
        <v>105.40360059612516</v>
      </c>
      <c r="DM19" s="2">
        <f t="shared" si="87"/>
        <v>100.14102773940749</v>
      </c>
      <c r="DN19" s="2">
        <f t="shared" si="88"/>
        <v>94.869910021949693</v>
      </c>
      <c r="DO19" s="2">
        <f t="shared" si="89"/>
        <v>84.984230618875927</v>
      </c>
      <c r="DP19" s="2">
        <f t="shared" si="90"/>
        <v>74.700692170513392</v>
      </c>
      <c r="DS19" s="2">
        <f t="shared" si="91"/>
        <v>2.1309413284408574E-4</v>
      </c>
      <c r="DT19" s="2">
        <f t="shared" si="92"/>
        <v>3.3423990176596849E-4</v>
      </c>
      <c r="DU19" s="2">
        <f t="shared" si="93"/>
        <v>3.1201638780620623E-4</v>
      </c>
      <c r="DV19" s="2">
        <f t="shared" si="94"/>
        <v>4.3470052774234412E-4</v>
      </c>
      <c r="DW19" s="2">
        <f t="shared" si="95"/>
        <v>5.3359379802260119E-4</v>
      </c>
      <c r="DX19" s="2">
        <f t="shared" si="96"/>
        <v>6.3430108151464268E-4</v>
      </c>
      <c r="DY19" s="2">
        <f t="shared" si="97"/>
        <v>7.5108138732138657E-4</v>
      </c>
      <c r="DZ19" s="2">
        <f t="shared" si="98"/>
        <v>4.1517925393398051E-4</v>
      </c>
      <c r="EA19" s="2">
        <f t="shared" si="99"/>
        <v>3.7285484189976983E-4</v>
      </c>
      <c r="EB19" s="2">
        <f t="shared" si="100"/>
        <v>3.2317195700436337E-4</v>
      </c>
      <c r="EC19" s="2">
        <f t="shared" si="101"/>
        <v>3.4214421837951544E-4</v>
      </c>
      <c r="ED19" s="2">
        <f t="shared" si="102"/>
        <v>3.7127726530896896E-4</v>
      </c>
      <c r="EE19" s="2">
        <f t="shared" si="103"/>
        <v>3.3633949574685373E-4</v>
      </c>
    </row>
    <row r="20" spans="2:135" x14ac:dyDescent="0.25">
      <c r="B20" s="2">
        <v>14</v>
      </c>
      <c r="C20">
        <v>92.569199999999995</v>
      </c>
      <c r="D20">
        <v>96.910399999999996</v>
      </c>
      <c r="E20">
        <v>99.254000000000005</v>
      </c>
      <c r="F20">
        <v>100.63200000000001</v>
      </c>
      <c r="G20">
        <v>106.38200000000001</v>
      </c>
      <c r="H20">
        <v>106.221</v>
      </c>
      <c r="I20">
        <v>106.229</v>
      </c>
      <c r="J20">
        <v>103.81399999999999</v>
      </c>
      <c r="K20">
        <v>104.271</v>
      </c>
      <c r="L20">
        <v>98.513999999999996</v>
      </c>
      <c r="M20">
        <v>92.185699999999997</v>
      </c>
      <c r="N20">
        <v>83.402799999999999</v>
      </c>
      <c r="O20">
        <v>70.861099999999993</v>
      </c>
      <c r="R20" s="5">
        <f t="shared" si="0"/>
        <v>94.655126995713061</v>
      </c>
      <c r="S20" s="5">
        <f t="shared" si="1"/>
        <v>98.100849736934691</v>
      </c>
      <c r="T20" s="5">
        <f t="shared" si="2"/>
        <v>100.57585770414489</v>
      </c>
      <c r="U20" s="5">
        <f t="shared" si="3"/>
        <v>102.0081179929108</v>
      </c>
      <c r="V20" s="5">
        <f t="shared" si="4"/>
        <v>106.13712328091839</v>
      </c>
      <c r="W20" s="5">
        <f t="shared" si="5"/>
        <v>108.02799614682884</v>
      </c>
      <c r="X20" s="5">
        <f t="shared" si="6"/>
        <v>109.31876022277267</v>
      </c>
      <c r="Y20" s="5">
        <f t="shared" si="7"/>
        <v>106.37931985904441</v>
      </c>
      <c r="Z20" s="5">
        <f t="shared" si="8"/>
        <v>104.20876981891216</v>
      </c>
      <c r="AA20" s="5">
        <f t="shared" si="9"/>
        <v>99.30492353377295</v>
      </c>
      <c r="AB20" s="5">
        <f t="shared" si="10"/>
        <v>92.73045775666715</v>
      </c>
      <c r="AC20" s="5">
        <f t="shared" si="11"/>
        <v>83.812243721609931</v>
      </c>
      <c r="AD20" s="5">
        <f t="shared" si="12"/>
        <v>71.003173630906844</v>
      </c>
      <c r="AE20" s="5"/>
      <c r="AG20" s="5">
        <f t="shared" si="13"/>
        <v>-2.0859269957130664</v>
      </c>
      <c r="AH20" s="5">
        <f t="shared" si="14"/>
        <v>-1.1904497369346956</v>
      </c>
      <c r="AI20" s="5">
        <f t="shared" si="15"/>
        <v>-1.3218577041448896</v>
      </c>
      <c r="AJ20" s="5">
        <f t="shared" si="16"/>
        <v>-1.3761179929107925</v>
      </c>
      <c r="AK20" s="5">
        <f t="shared" si="17"/>
        <v>0.24487671908161701</v>
      </c>
      <c r="AL20" s="5">
        <f t="shared" si="18"/>
        <v>-1.8069961468288369</v>
      </c>
      <c r="AM20" s="5">
        <f t="shared" si="19"/>
        <v>-3.0897602227726679</v>
      </c>
      <c r="AN20" s="5">
        <f t="shared" si="20"/>
        <v>-2.5653198590444219</v>
      </c>
      <c r="AO20" s="5">
        <f t="shared" si="21"/>
        <v>6.2230181087841174E-2</v>
      </c>
      <c r="AP20" s="5">
        <f t="shared" si="22"/>
        <v>-0.7909235337729541</v>
      </c>
      <c r="AQ20" s="5">
        <f t="shared" si="23"/>
        <v>-0.54475775666715265</v>
      </c>
      <c r="AR20" s="5">
        <f t="shared" si="24"/>
        <v>-0.40944372160993225</v>
      </c>
      <c r="AS20" s="5">
        <f t="shared" si="25"/>
        <v>-0.14207363090685021</v>
      </c>
      <c r="AV20" s="2">
        <f t="shared" si="26"/>
        <v>94.655126995712067</v>
      </c>
      <c r="AW20" s="2">
        <f t="shared" si="27"/>
        <v>98.100849736918832</v>
      </c>
      <c r="AX20" s="2">
        <f t="shared" si="28"/>
        <v>100.57585770414398</v>
      </c>
      <c r="AY20" s="2">
        <f t="shared" si="29"/>
        <v>102.00811799286399</v>
      </c>
      <c r="AZ20" s="2">
        <f t="shared" si="30"/>
        <v>106.1371232804799</v>
      </c>
      <c r="BA20" s="2">
        <f t="shared" si="31"/>
        <v>108.02799614399247</v>
      </c>
      <c r="BB20" s="2">
        <f t="shared" si="32"/>
        <v>109.31876021721584</v>
      </c>
      <c r="BC20" s="2">
        <f t="shared" si="33"/>
        <v>106.37931985901868</v>
      </c>
      <c r="BD20" s="2">
        <f t="shared" si="34"/>
        <v>104.20876981890405</v>
      </c>
      <c r="BE20" s="2">
        <f t="shared" si="35"/>
        <v>99.304923533772126</v>
      </c>
      <c r="BF20" s="2">
        <f t="shared" si="36"/>
        <v>92.73045775665959</v>
      </c>
      <c r="BG20" s="2">
        <f t="shared" si="37"/>
        <v>83.812243721413054</v>
      </c>
      <c r="BH20" s="2">
        <f t="shared" si="38"/>
        <v>71.003173630610391</v>
      </c>
      <c r="BK20" s="2">
        <f t="shared" si="39"/>
        <v>92.569199999999995</v>
      </c>
      <c r="BL20" s="2">
        <f t="shared" si="40"/>
        <v>96.910399999999996</v>
      </c>
      <c r="BM20" s="2">
        <f t="shared" si="41"/>
        <v>99.254000000000005</v>
      </c>
      <c r="BN20" s="2">
        <f t="shared" si="42"/>
        <v>100.63200000000001</v>
      </c>
      <c r="BO20" s="2">
        <f t="shared" si="43"/>
        <v>106.38200000000001</v>
      </c>
      <c r="BP20" s="2">
        <f t="shared" si="44"/>
        <v>106.221</v>
      </c>
      <c r="BQ20" s="2">
        <f t="shared" si="45"/>
        <v>106.229</v>
      </c>
      <c r="BR20" s="2">
        <f t="shared" si="46"/>
        <v>103.81399999999999</v>
      </c>
      <c r="BS20" s="2">
        <f t="shared" si="47"/>
        <v>104.271</v>
      </c>
      <c r="BT20" s="2">
        <f t="shared" si="48"/>
        <v>98.513999999999996</v>
      </c>
      <c r="BU20" s="2">
        <f t="shared" si="49"/>
        <v>92.185699999999997</v>
      </c>
      <c r="BV20" s="2">
        <f t="shared" si="50"/>
        <v>83.402799999999999</v>
      </c>
      <c r="BW20" s="2">
        <f t="shared" si="51"/>
        <v>70.861099999999993</v>
      </c>
      <c r="BZ20" s="2" t="str">
        <f t="shared" si="52"/>
        <v/>
      </c>
      <c r="CA20" s="2" t="str">
        <f t="shared" si="53"/>
        <v/>
      </c>
      <c r="CB20" s="2" t="str">
        <f t="shared" si="54"/>
        <v/>
      </c>
      <c r="CC20" s="2" t="str">
        <f t="shared" si="55"/>
        <v/>
      </c>
      <c r="CD20" s="2" t="str">
        <f t="shared" si="56"/>
        <v/>
      </c>
      <c r="CE20" s="2" t="str">
        <f t="shared" si="57"/>
        <v/>
      </c>
      <c r="CF20" s="2" t="str">
        <f t="shared" si="58"/>
        <v/>
      </c>
      <c r="CG20" s="2" t="str">
        <f t="shared" si="59"/>
        <v/>
      </c>
      <c r="CH20" s="2" t="str">
        <f t="shared" si="60"/>
        <v/>
      </c>
      <c r="CI20" s="2" t="str">
        <f t="shared" si="61"/>
        <v/>
      </c>
      <c r="CJ20" s="2" t="str">
        <f t="shared" si="62"/>
        <v/>
      </c>
      <c r="CK20" s="2" t="str">
        <f t="shared" si="63"/>
        <v/>
      </c>
      <c r="CL20" s="2" t="str">
        <f t="shared" si="64"/>
        <v/>
      </c>
      <c r="CO20" s="2">
        <f t="shared" si="65"/>
        <v>94.655191734978246</v>
      </c>
      <c r="CP20" s="2">
        <f t="shared" si="66"/>
        <v>98.101604054231686</v>
      </c>
      <c r="CQ20" s="2">
        <f t="shared" si="67"/>
        <v>100.57601826919444</v>
      </c>
      <c r="CR20" s="2">
        <f t="shared" si="68"/>
        <v>102.00636721325931</v>
      </c>
      <c r="CS20" s="2">
        <f t="shared" si="69"/>
        <v>106.13563320903532</v>
      </c>
      <c r="CT20" s="2">
        <f t="shared" si="70"/>
        <v>108.02692724152116</v>
      </c>
      <c r="CU20" s="2">
        <f t="shared" si="71"/>
        <v>109.31829661079058</v>
      </c>
      <c r="CV20" s="2">
        <f t="shared" si="72"/>
        <v>106.37825736301062</v>
      </c>
      <c r="CW20" s="2">
        <f t="shared" si="73"/>
        <v>104.20829528869285</v>
      </c>
      <c r="CX20" s="2">
        <f t="shared" si="74"/>
        <v>99.304635730858436</v>
      </c>
      <c r="CY20" s="2">
        <f t="shared" si="75"/>
        <v>92.72966650346828</v>
      </c>
      <c r="CZ20" s="2">
        <f t="shared" si="76"/>
        <v>83.81177494663747</v>
      </c>
      <c r="DA20" s="2">
        <f t="shared" si="77"/>
        <v>71.001817098753335</v>
      </c>
      <c r="DD20" s="2">
        <f t="shared" si="78"/>
        <v>94.378111716171617</v>
      </c>
      <c r="DE20" s="2">
        <f t="shared" si="79"/>
        <v>96.043298788794345</v>
      </c>
      <c r="DF20" s="2">
        <f t="shared" si="80"/>
        <v>100.10667922063993</v>
      </c>
      <c r="DG20" s="2">
        <f t="shared" si="81"/>
        <v>105.6796936537459</v>
      </c>
      <c r="DH20" s="2">
        <f t="shared" si="82"/>
        <v>108.68257298504412</v>
      </c>
      <c r="DI20" s="2">
        <f t="shared" si="83"/>
        <v>109.56391074294989</v>
      </c>
      <c r="DJ20" s="2">
        <f t="shared" si="84"/>
        <v>109.88127784096855</v>
      </c>
      <c r="DK20" s="2">
        <f t="shared" si="85"/>
        <v>108.71230146871268</v>
      </c>
      <c r="DL20" s="2">
        <f t="shared" si="86"/>
        <v>105.36904798807747</v>
      </c>
      <c r="DM20" s="2">
        <f t="shared" si="87"/>
        <v>100.116858310981</v>
      </c>
      <c r="DN20" s="2">
        <f t="shared" si="88"/>
        <v>94.838880305826535</v>
      </c>
      <c r="DO20" s="2">
        <f t="shared" si="89"/>
        <v>84.963321326165399</v>
      </c>
      <c r="DP20" s="2">
        <f t="shared" si="90"/>
        <v>74.680278649473564</v>
      </c>
      <c r="DS20" s="2">
        <f t="shared" si="91"/>
        <v>2.3364826682945397E-4</v>
      </c>
      <c r="DT20" s="2">
        <f t="shared" si="92"/>
        <v>3.6647494690009142E-4</v>
      </c>
      <c r="DU20" s="2">
        <f t="shared" si="93"/>
        <v>3.4210886764147704E-4</v>
      </c>
      <c r="DV20" s="2">
        <f t="shared" si="94"/>
        <v>4.7661966151091328E-4</v>
      </c>
      <c r="DW20" s="2">
        <f t="shared" si="95"/>
        <v>5.8504384697400638E-4</v>
      </c>
      <c r="DX20" s="2">
        <f t="shared" si="96"/>
        <v>6.9545474646629088E-4</v>
      </c>
      <c r="DY20" s="2">
        <f t="shared" si="97"/>
        <v>8.2348469257420337E-4</v>
      </c>
      <c r="DZ20" s="2">
        <f t="shared" si="98"/>
        <v>4.5521676538270414E-4</v>
      </c>
      <c r="EA20" s="2">
        <f t="shared" si="99"/>
        <v>4.0881249851809257E-4</v>
      </c>
      <c r="EB20" s="2">
        <f t="shared" si="100"/>
        <v>3.5433995647788866E-4</v>
      </c>
      <c r="EC20" s="2">
        <f t="shared" si="101"/>
        <v>3.7514129217923405E-4</v>
      </c>
      <c r="ED20" s="2">
        <f t="shared" si="102"/>
        <v>4.0708284436199831E-4</v>
      </c>
      <c r="EE20" s="2">
        <f t="shared" si="103"/>
        <v>3.6877695698696317E-4</v>
      </c>
    </row>
    <row r="21" spans="2:135" x14ac:dyDescent="0.25">
      <c r="B21" s="2">
        <v>15</v>
      </c>
      <c r="C21">
        <v>93.523099999999999</v>
      </c>
      <c r="D21">
        <v>97.731300000000005</v>
      </c>
      <c r="E21">
        <v>99.418000000000006</v>
      </c>
      <c r="F21">
        <v>100.691</v>
      </c>
      <c r="G21">
        <v>105.88200000000001</v>
      </c>
      <c r="H21">
        <v>108.324</v>
      </c>
      <c r="I21">
        <v>108.24299999999999</v>
      </c>
      <c r="J21">
        <v>104.886</v>
      </c>
      <c r="K21">
        <v>102.886</v>
      </c>
      <c r="L21">
        <v>98.271000000000001</v>
      </c>
      <c r="M21">
        <v>91.585700000000003</v>
      </c>
      <c r="N21">
        <v>83.555599999999998</v>
      </c>
      <c r="O21">
        <v>70.402799999999999</v>
      </c>
      <c r="R21" s="5">
        <f t="shared" si="0"/>
        <v>94.63410400304268</v>
      </c>
      <c r="S21" s="5">
        <f t="shared" si="1"/>
        <v>98.074834716812987</v>
      </c>
      <c r="T21" s="5">
        <f t="shared" si="2"/>
        <v>100.55948928445027</v>
      </c>
      <c r="U21" s="5">
        <f t="shared" si="3"/>
        <v>102.02021737947665</v>
      </c>
      <c r="V21" s="5">
        <f t="shared" si="4"/>
        <v>106.1390428276116</v>
      </c>
      <c r="W21" s="5">
        <f t="shared" si="5"/>
        <v>108.02516414547992</v>
      </c>
      <c r="X21" s="5">
        <f t="shared" si="6"/>
        <v>109.3050438386704</v>
      </c>
      <c r="Y21" s="5">
        <f t="shared" si="7"/>
        <v>106.38259648515643</v>
      </c>
      <c r="Z21" s="5">
        <f t="shared" si="8"/>
        <v>104.19712852678573</v>
      </c>
      <c r="AA21" s="5">
        <f t="shared" si="9"/>
        <v>99.298490186157267</v>
      </c>
      <c r="AB21" s="5">
        <f t="shared" si="10"/>
        <v>92.732269986169783</v>
      </c>
      <c r="AC21" s="5">
        <f t="shared" si="11"/>
        <v>83.812652372354449</v>
      </c>
      <c r="AD21" s="5">
        <f t="shared" si="12"/>
        <v>71.031945244395828</v>
      </c>
      <c r="AE21" s="5"/>
      <c r="AG21" s="5">
        <f t="shared" si="13"/>
        <v>-1.1110040030426802</v>
      </c>
      <c r="AH21" s="5">
        <f t="shared" si="14"/>
        <v>-0.34353471681298231</v>
      </c>
      <c r="AI21" s="5">
        <f t="shared" si="15"/>
        <v>-1.1414892844502589</v>
      </c>
      <c r="AJ21" s="5">
        <f t="shared" si="16"/>
        <v>-1.3292173794766455</v>
      </c>
      <c r="AK21" s="5">
        <f t="shared" si="17"/>
        <v>-0.25704282761159902</v>
      </c>
      <c r="AL21" s="5">
        <f t="shared" si="18"/>
        <v>0.29883585452007821</v>
      </c>
      <c r="AM21" s="5">
        <f t="shared" si="19"/>
        <v>-1.0620438386704052</v>
      </c>
      <c r="AN21" s="5">
        <f t="shared" si="20"/>
        <v>-1.4965964851564308</v>
      </c>
      <c r="AO21" s="5">
        <f t="shared" si="21"/>
        <v>-1.3111285267857369</v>
      </c>
      <c r="AP21" s="5">
        <f t="shared" si="22"/>
        <v>-1.0274901861572658</v>
      </c>
      <c r="AQ21" s="5">
        <f t="shared" si="23"/>
        <v>-1.14656998616978</v>
      </c>
      <c r="AR21" s="5">
        <f t="shared" si="24"/>
        <v>-0.25705237235445111</v>
      </c>
      <c r="AS21" s="5">
        <f t="shared" si="25"/>
        <v>-0.6291452443958292</v>
      </c>
      <c r="AV21" s="2">
        <f t="shared" si="26"/>
        <v>94.634104003038161</v>
      </c>
      <c r="AW21" s="2">
        <f t="shared" si="27"/>
        <v>98.074834716742814</v>
      </c>
      <c r="AX21" s="2">
        <f t="shared" si="28"/>
        <v>100.55948928444586</v>
      </c>
      <c r="AY21" s="2">
        <f t="shared" si="29"/>
        <v>102.02021737927019</v>
      </c>
      <c r="AZ21" s="2">
        <f t="shared" si="30"/>
        <v>106.13904282577397</v>
      </c>
      <c r="BA21" s="2">
        <f t="shared" si="31"/>
        <v>108.02516413414907</v>
      </c>
      <c r="BB21" s="2">
        <f t="shared" si="32"/>
        <v>109.30504381655611</v>
      </c>
      <c r="BC21" s="2">
        <f t="shared" si="33"/>
        <v>106.38259648504119</v>
      </c>
      <c r="BD21" s="2">
        <f t="shared" si="34"/>
        <v>104.1971285267485</v>
      </c>
      <c r="BE21" s="2">
        <f t="shared" si="35"/>
        <v>99.298490186153259</v>
      </c>
      <c r="BF21" s="2">
        <f t="shared" si="36"/>
        <v>92.732269986135492</v>
      </c>
      <c r="BG21" s="2">
        <f t="shared" si="37"/>
        <v>83.812652371549504</v>
      </c>
      <c r="BH21" s="2">
        <f t="shared" si="38"/>
        <v>71.03194524322015</v>
      </c>
      <c r="BK21" s="2">
        <f t="shared" si="39"/>
        <v>93.523099999999999</v>
      </c>
      <c r="BL21" s="2">
        <f t="shared" si="40"/>
        <v>97.731300000000005</v>
      </c>
      <c r="BM21" s="2">
        <f t="shared" si="41"/>
        <v>99.418000000000006</v>
      </c>
      <c r="BN21" s="2">
        <f t="shared" si="42"/>
        <v>100.691</v>
      </c>
      <c r="BO21" s="2">
        <f t="shared" si="43"/>
        <v>105.88200000000001</v>
      </c>
      <c r="BP21" s="2">
        <f t="shared" si="44"/>
        <v>108.324</v>
      </c>
      <c r="BQ21" s="2">
        <f t="shared" si="45"/>
        <v>108.24299999999999</v>
      </c>
      <c r="BR21" s="2">
        <f t="shared" si="46"/>
        <v>104.886</v>
      </c>
      <c r="BS21" s="2">
        <f t="shared" si="47"/>
        <v>102.886</v>
      </c>
      <c r="BT21" s="2">
        <f t="shared" si="48"/>
        <v>98.271000000000001</v>
      </c>
      <c r="BU21" s="2">
        <f t="shared" si="49"/>
        <v>91.585700000000003</v>
      </c>
      <c r="BV21" s="2">
        <f t="shared" si="50"/>
        <v>83.555599999999998</v>
      </c>
      <c r="BW21" s="2">
        <f t="shared" si="51"/>
        <v>70.402799999999999</v>
      </c>
      <c r="BZ21" s="2" t="str">
        <f t="shared" si="52"/>
        <v/>
      </c>
      <c r="CA21" s="2" t="str">
        <f t="shared" si="53"/>
        <v/>
      </c>
      <c r="CB21" s="2" t="str">
        <f t="shared" si="54"/>
        <v/>
      </c>
      <c r="CC21" s="2" t="str">
        <f t="shared" si="55"/>
        <v/>
      </c>
      <c r="CD21" s="2" t="str">
        <f t="shared" si="56"/>
        <v/>
      </c>
      <c r="CE21" s="2" t="str">
        <f t="shared" si="57"/>
        <v/>
      </c>
      <c r="CF21" s="2" t="str">
        <f t="shared" si="58"/>
        <v/>
      </c>
      <c r="CG21" s="2" t="str">
        <f t="shared" si="59"/>
        <v/>
      </c>
      <c r="CH21" s="2" t="str">
        <f t="shared" si="60"/>
        <v/>
      </c>
      <c r="CI21" s="2" t="str">
        <f t="shared" si="61"/>
        <v/>
      </c>
      <c r="CJ21" s="2" t="str">
        <f t="shared" si="62"/>
        <v/>
      </c>
      <c r="CK21" s="2" t="str">
        <f t="shared" si="63"/>
        <v/>
      </c>
      <c r="CL21" s="2" t="str">
        <f t="shared" si="64"/>
        <v/>
      </c>
      <c r="CO21" s="2">
        <f t="shared" si="65"/>
        <v>94.634176660381968</v>
      </c>
      <c r="CP21" s="2">
        <f t="shared" si="66"/>
        <v>98.075654520803226</v>
      </c>
      <c r="CQ21" s="2">
        <f t="shared" si="67"/>
        <v>100.55966660793179</v>
      </c>
      <c r="CR21" s="2">
        <f t="shared" si="68"/>
        <v>102.01832592650015</v>
      </c>
      <c r="CS21" s="2">
        <f t="shared" si="69"/>
        <v>106.1374373138883</v>
      </c>
      <c r="CT21" s="2">
        <f t="shared" si="70"/>
        <v>108.02401548704945</v>
      </c>
      <c r="CU21" s="2">
        <f t="shared" si="71"/>
        <v>109.30455679045951</v>
      </c>
      <c r="CV21" s="2">
        <f t="shared" si="72"/>
        <v>106.38145170313537</v>
      </c>
      <c r="CW21" s="2">
        <f t="shared" si="73"/>
        <v>104.19661848900755</v>
      </c>
      <c r="CX21" s="2">
        <f t="shared" si="74"/>
        <v>99.298181509905376</v>
      </c>
      <c r="CY21" s="2">
        <f t="shared" si="75"/>
        <v>92.731415908350257</v>
      </c>
      <c r="CZ21" s="2">
        <f t="shared" si="76"/>
        <v>83.812147889527196</v>
      </c>
      <c r="DA21" s="2">
        <f t="shared" si="77"/>
        <v>71.030477731252162</v>
      </c>
      <c r="DD21" s="2">
        <f t="shared" si="78"/>
        <v>94.350563262611985</v>
      </c>
      <c r="DE21" s="2">
        <f t="shared" si="79"/>
        <v>96.035415124296762</v>
      </c>
      <c r="DF21" s="2">
        <f t="shared" si="80"/>
        <v>100.08693323472228</v>
      </c>
      <c r="DG21" s="2">
        <f t="shared" si="81"/>
        <v>105.63778372536541</v>
      </c>
      <c r="DH21" s="2">
        <f t="shared" si="82"/>
        <v>108.64037260290075</v>
      </c>
      <c r="DI21" s="2">
        <f t="shared" si="83"/>
        <v>109.53043829792715</v>
      </c>
      <c r="DJ21" s="2">
        <f t="shared" si="84"/>
        <v>109.84398195760487</v>
      </c>
      <c r="DK21" s="2">
        <f t="shared" si="85"/>
        <v>108.67508286845839</v>
      </c>
      <c r="DL21" s="2">
        <f t="shared" si="86"/>
        <v>105.33449538002978</v>
      </c>
      <c r="DM21" s="2">
        <f t="shared" si="87"/>
        <v>100.09268888255451</v>
      </c>
      <c r="DN21" s="2">
        <f t="shared" si="88"/>
        <v>94.807850589703378</v>
      </c>
      <c r="DO21" s="2">
        <f t="shared" si="89"/>
        <v>84.942412033454858</v>
      </c>
      <c r="DP21" s="2">
        <f t="shared" si="90"/>
        <v>74.659865128433751</v>
      </c>
      <c r="DS21" s="2">
        <f t="shared" si="91"/>
        <v>2.5618445524454948E-4</v>
      </c>
      <c r="DT21" s="2">
        <f t="shared" si="92"/>
        <v>4.0181758170800924E-4</v>
      </c>
      <c r="DU21" s="2">
        <f t="shared" si="93"/>
        <v>3.7510253342447824E-4</v>
      </c>
      <c r="DV21" s="2">
        <f t="shared" si="94"/>
        <v>5.2257903673627202E-4</v>
      </c>
      <c r="DW21" s="2">
        <f t="shared" si="95"/>
        <v>6.4145161591574193E-4</v>
      </c>
      <c r="DX21" s="2">
        <f t="shared" si="96"/>
        <v>7.6249980505033361E-4</v>
      </c>
      <c r="DY21" s="2">
        <f t="shared" si="97"/>
        <v>9.0286127945552635E-4</v>
      </c>
      <c r="DZ21" s="2">
        <f t="shared" si="98"/>
        <v>4.9911333745565633E-4</v>
      </c>
      <c r="EA21" s="2">
        <f t="shared" si="99"/>
        <v>4.4823631182681217E-4</v>
      </c>
      <c r="EB21" s="2">
        <f t="shared" si="100"/>
        <v>3.8851275457229005E-4</v>
      </c>
      <c r="EC21" s="2">
        <f t="shared" si="101"/>
        <v>4.1131936048433644E-4</v>
      </c>
      <c r="ED21" s="2">
        <f t="shared" si="102"/>
        <v>4.4633993303628769E-4</v>
      </c>
      <c r="EE21" s="2">
        <f t="shared" si="103"/>
        <v>4.0434150653582138E-4</v>
      </c>
    </row>
    <row r="22" spans="2:135" x14ac:dyDescent="0.25">
      <c r="B22" s="2">
        <v>16</v>
      </c>
      <c r="C22">
        <v>93.815399999999997</v>
      </c>
      <c r="D22">
        <v>98.522400000000005</v>
      </c>
      <c r="E22">
        <v>100.328</v>
      </c>
      <c r="F22">
        <v>101.64700000000001</v>
      </c>
      <c r="G22">
        <v>106.36799999999999</v>
      </c>
      <c r="H22">
        <v>107.33799999999999</v>
      </c>
      <c r="I22">
        <v>107.786</v>
      </c>
      <c r="J22">
        <v>104.68600000000001</v>
      </c>
      <c r="K22">
        <v>103.74299999999999</v>
      </c>
      <c r="L22">
        <v>97.156999999999996</v>
      </c>
      <c r="M22">
        <v>91.585700000000003</v>
      </c>
      <c r="N22">
        <v>83.444400000000002</v>
      </c>
      <c r="O22">
        <v>70.138900000000007</v>
      </c>
      <c r="R22" s="5">
        <f t="shared" si="0"/>
        <v>94.613080085396163</v>
      </c>
      <c r="S22" s="5">
        <f t="shared" si="1"/>
        <v>98.04881408447028</v>
      </c>
      <c r="T22" s="5">
        <f t="shared" si="2"/>
        <v>100.54311912638244</v>
      </c>
      <c r="U22" s="5">
        <f t="shared" si="3"/>
        <v>102.03232760779187</v>
      </c>
      <c r="V22" s="5">
        <f t="shared" si="4"/>
        <v>106.14097077787667</v>
      </c>
      <c r="W22" s="5">
        <f t="shared" si="5"/>
        <v>108.02233760106822</v>
      </c>
      <c r="X22" s="5">
        <f t="shared" si="6"/>
        <v>109.29132770382614</v>
      </c>
      <c r="Y22" s="5">
        <f t="shared" si="7"/>
        <v>106.38587909611492</v>
      </c>
      <c r="Z22" s="5">
        <f t="shared" si="8"/>
        <v>104.18548966801831</v>
      </c>
      <c r="AA22" s="5">
        <f t="shared" si="9"/>
        <v>99.292058186740078</v>
      </c>
      <c r="AB22" s="5">
        <f t="shared" si="10"/>
        <v>92.734086971004274</v>
      </c>
      <c r="AC22" s="5">
        <f t="shared" si="11"/>
        <v>83.813063550183571</v>
      </c>
      <c r="AD22" s="5">
        <f t="shared" si="12"/>
        <v>71.060725644091889</v>
      </c>
      <c r="AE22" s="5"/>
      <c r="AG22" s="5">
        <f t="shared" si="13"/>
        <v>-0.79768008539616631</v>
      </c>
      <c r="AH22" s="5">
        <f t="shared" si="14"/>
        <v>0.47358591552972484</v>
      </c>
      <c r="AI22" s="5">
        <f t="shared" si="15"/>
        <v>-0.21511912638243302</v>
      </c>
      <c r="AJ22" s="5">
        <f t="shared" si="16"/>
        <v>-0.38532760779186503</v>
      </c>
      <c r="AK22" s="5">
        <f t="shared" si="17"/>
        <v>0.22702922212332055</v>
      </c>
      <c r="AL22" s="5">
        <f t="shared" si="18"/>
        <v>-0.68433760106822206</v>
      </c>
      <c r="AM22" s="5">
        <f t="shared" si="19"/>
        <v>-1.5053277038261399</v>
      </c>
      <c r="AN22" s="5">
        <f t="shared" si="20"/>
        <v>-1.6998790961149126</v>
      </c>
      <c r="AO22" s="5">
        <f t="shared" si="21"/>
        <v>-0.44248966801831102</v>
      </c>
      <c r="AP22" s="5">
        <f t="shared" si="22"/>
        <v>-2.135058186740082</v>
      </c>
      <c r="AQ22" s="5">
        <f t="shared" si="23"/>
        <v>-1.1483869710042711</v>
      </c>
      <c r="AR22" s="5">
        <f t="shared" si="24"/>
        <v>-0.36866355018356955</v>
      </c>
      <c r="AS22" s="5">
        <f t="shared" si="25"/>
        <v>-0.92182564409188217</v>
      </c>
      <c r="AV22" s="2">
        <f t="shared" si="26"/>
        <v>94.613080085376268</v>
      </c>
      <c r="AW22" s="2">
        <f t="shared" si="27"/>
        <v>98.048814084171454</v>
      </c>
      <c r="AX22" s="2">
        <f t="shared" si="28"/>
        <v>100.54311912636201</v>
      </c>
      <c r="AY22" s="2">
        <f t="shared" si="29"/>
        <v>102.03232760691694</v>
      </c>
      <c r="AZ22" s="2">
        <f t="shared" si="30"/>
        <v>106.1409707704796</v>
      </c>
      <c r="BA22" s="2">
        <f t="shared" si="31"/>
        <v>108.02233755760594</v>
      </c>
      <c r="BB22" s="2">
        <f t="shared" si="32"/>
        <v>109.29132761940176</v>
      </c>
      <c r="BC22" s="2">
        <f t="shared" si="33"/>
        <v>106.38587909561905</v>
      </c>
      <c r="BD22" s="2">
        <f t="shared" si="34"/>
        <v>104.18548966785404</v>
      </c>
      <c r="BE22" s="2">
        <f t="shared" si="35"/>
        <v>99.292058186721377</v>
      </c>
      <c r="BF22" s="2">
        <f t="shared" si="36"/>
        <v>92.734086970854676</v>
      </c>
      <c r="BG22" s="2">
        <f t="shared" si="37"/>
        <v>83.81306354701556</v>
      </c>
      <c r="BH22" s="2">
        <f t="shared" si="38"/>
        <v>71.06072563959988</v>
      </c>
      <c r="BK22" s="2">
        <f t="shared" si="39"/>
        <v>93.815399999999997</v>
      </c>
      <c r="BL22" s="2">
        <f t="shared" si="40"/>
        <v>98.522400000000005</v>
      </c>
      <c r="BM22" s="2">
        <f t="shared" si="41"/>
        <v>100.328</v>
      </c>
      <c r="BN22" s="2">
        <f t="shared" si="42"/>
        <v>101.64700000000001</v>
      </c>
      <c r="BO22" s="2">
        <f t="shared" si="43"/>
        <v>106.36799999999999</v>
      </c>
      <c r="BP22" s="2">
        <f t="shared" si="44"/>
        <v>107.33799999999999</v>
      </c>
      <c r="BQ22" s="2">
        <f t="shared" si="45"/>
        <v>107.786</v>
      </c>
      <c r="BR22" s="2">
        <f t="shared" si="46"/>
        <v>104.68600000000001</v>
      </c>
      <c r="BS22" s="2">
        <f t="shared" si="47"/>
        <v>103.74299999999999</v>
      </c>
      <c r="BT22" s="2">
        <f t="shared" si="48"/>
        <v>97.156999999999996</v>
      </c>
      <c r="BU22" s="2">
        <f t="shared" si="49"/>
        <v>91.585700000000003</v>
      </c>
      <c r="BV22" s="2">
        <f t="shared" si="50"/>
        <v>83.444400000000002</v>
      </c>
      <c r="BW22" s="2">
        <f t="shared" si="51"/>
        <v>70.138900000000007</v>
      </c>
      <c r="BZ22" s="2" t="str">
        <f t="shared" si="52"/>
        <v/>
      </c>
      <c r="CA22" s="2" t="str">
        <f t="shared" si="53"/>
        <v/>
      </c>
      <c r="CB22" s="2" t="str">
        <f t="shared" si="54"/>
        <v/>
      </c>
      <c r="CC22" s="2" t="str">
        <f t="shared" si="55"/>
        <v/>
      </c>
      <c r="CD22" s="2" t="str">
        <f t="shared" si="56"/>
        <v/>
      </c>
      <c r="CE22" s="2" t="str">
        <f t="shared" si="57"/>
        <v/>
      </c>
      <c r="CF22" s="2" t="str">
        <f t="shared" si="58"/>
        <v/>
      </c>
      <c r="CG22" s="2" t="str">
        <f t="shared" si="59"/>
        <v/>
      </c>
      <c r="CH22" s="2" t="str">
        <f t="shared" si="60"/>
        <v/>
      </c>
      <c r="CI22" s="2" t="str">
        <f t="shared" si="61"/>
        <v/>
      </c>
      <c r="CJ22" s="2" t="str">
        <f t="shared" si="62"/>
        <v/>
      </c>
      <c r="CK22" s="2" t="str">
        <f t="shared" si="63"/>
        <v/>
      </c>
      <c r="CL22" s="2" t="str">
        <f t="shared" si="64"/>
        <v/>
      </c>
      <c r="CO22" s="2">
        <f t="shared" si="65"/>
        <v>94.61316158578569</v>
      </c>
      <c r="CP22" s="2">
        <f t="shared" si="66"/>
        <v>98.049704987374767</v>
      </c>
      <c r="CQ22" s="2">
        <f t="shared" si="67"/>
        <v>100.54331494666913</v>
      </c>
      <c r="CR22" s="2">
        <f t="shared" si="68"/>
        <v>102.03028463974098</v>
      </c>
      <c r="CS22" s="2">
        <f t="shared" si="69"/>
        <v>106.13924141874129</v>
      </c>
      <c r="CT22" s="2">
        <f t="shared" si="70"/>
        <v>108.02110373257773</v>
      </c>
      <c r="CU22" s="2">
        <f t="shared" si="71"/>
        <v>109.29081697012845</v>
      </c>
      <c r="CV22" s="2">
        <f t="shared" si="72"/>
        <v>106.3846460432601</v>
      </c>
      <c r="CW22" s="2">
        <f t="shared" si="73"/>
        <v>104.18494168932224</v>
      </c>
      <c r="CX22" s="2">
        <f t="shared" si="74"/>
        <v>99.291727288952316</v>
      </c>
      <c r="CY22" s="2">
        <f t="shared" si="75"/>
        <v>92.733165313232249</v>
      </c>
      <c r="CZ22" s="2">
        <f t="shared" si="76"/>
        <v>83.812520832416922</v>
      </c>
      <c r="DA22" s="2">
        <f t="shared" si="77"/>
        <v>71.059138363750989</v>
      </c>
      <c r="DD22" s="2">
        <f t="shared" si="78"/>
        <v>94.323014809052339</v>
      </c>
      <c r="DE22" s="2">
        <f t="shared" si="79"/>
        <v>96.027531459799164</v>
      </c>
      <c r="DF22" s="2">
        <f t="shared" si="80"/>
        <v>100.06718724880461</v>
      </c>
      <c r="DG22" s="2">
        <f t="shared" si="81"/>
        <v>105.59587379698492</v>
      </c>
      <c r="DH22" s="2">
        <f t="shared" si="82"/>
        <v>108.59817222075739</v>
      </c>
      <c r="DI22" s="2">
        <f t="shared" si="83"/>
        <v>109.49696585290441</v>
      </c>
      <c r="DJ22" s="2">
        <f t="shared" si="84"/>
        <v>109.80668607424117</v>
      </c>
      <c r="DK22" s="2">
        <f t="shared" si="85"/>
        <v>108.6378642682041</v>
      </c>
      <c r="DL22" s="2">
        <f t="shared" si="86"/>
        <v>105.29994277198209</v>
      </c>
      <c r="DM22" s="2">
        <f t="shared" si="87"/>
        <v>100.06851945412801</v>
      </c>
      <c r="DN22" s="2">
        <f t="shared" si="88"/>
        <v>94.77682087358022</v>
      </c>
      <c r="DO22" s="2">
        <f t="shared" si="89"/>
        <v>84.92150274074433</v>
      </c>
      <c r="DP22" s="2">
        <f t="shared" si="90"/>
        <v>74.639451607393937</v>
      </c>
      <c r="DS22" s="2">
        <f t="shared" si="91"/>
        <v>2.8089372673697241E-4</v>
      </c>
      <c r="DT22" s="2">
        <f t="shared" si="92"/>
        <v>4.4056713786418507E-4</v>
      </c>
      <c r="DU22" s="2">
        <f t="shared" si="93"/>
        <v>4.112768654307766E-4</v>
      </c>
      <c r="DV22" s="2">
        <f t="shared" si="94"/>
        <v>5.7296763195709816E-4</v>
      </c>
      <c r="DW22" s="2">
        <f t="shared" si="95"/>
        <v>7.0329418660170829E-4</v>
      </c>
      <c r="DX22" s="2">
        <f t="shared" si="96"/>
        <v>8.3600291057659749E-4</v>
      </c>
      <c r="DY22" s="2">
        <f t="shared" si="97"/>
        <v>9.8988148202526819E-4</v>
      </c>
      <c r="DZ22" s="2">
        <f t="shared" si="98"/>
        <v>5.4724054034721538E-4</v>
      </c>
      <c r="EA22" s="2">
        <f t="shared" si="99"/>
        <v>4.9146008943102767E-4</v>
      </c>
      <c r="EB22" s="2">
        <f t="shared" si="100"/>
        <v>4.2597979730715335E-4</v>
      </c>
      <c r="EC22" s="2">
        <f t="shared" si="101"/>
        <v>4.5098481383444919E-4</v>
      </c>
      <c r="ED22" s="2">
        <f t="shared" si="102"/>
        <v>4.8938093088561055E-4</v>
      </c>
      <c r="EE22" s="2">
        <f t="shared" si="103"/>
        <v>4.4333435117747402E-4</v>
      </c>
    </row>
    <row r="23" spans="2:135" x14ac:dyDescent="0.25">
      <c r="B23" s="2">
        <v>17</v>
      </c>
      <c r="C23">
        <v>95.030799999999999</v>
      </c>
      <c r="D23">
        <v>98.134299999999996</v>
      </c>
      <c r="E23">
        <v>99.373000000000005</v>
      </c>
      <c r="F23">
        <v>102.059</v>
      </c>
      <c r="G23">
        <v>104.206</v>
      </c>
      <c r="H23">
        <v>107.735</v>
      </c>
      <c r="I23">
        <v>107.943</v>
      </c>
      <c r="J23">
        <v>104.157</v>
      </c>
      <c r="K23">
        <v>103.857</v>
      </c>
      <c r="L23">
        <v>98.328999999999994</v>
      </c>
      <c r="M23">
        <v>92.8</v>
      </c>
      <c r="N23">
        <v>83.180599999999998</v>
      </c>
      <c r="O23">
        <v>70.083299999999994</v>
      </c>
      <c r="R23" s="5">
        <f t="shared" si="0"/>
        <v>94.592055138087588</v>
      </c>
      <c r="S23" s="5">
        <f t="shared" si="1"/>
        <v>98.022787367502232</v>
      </c>
      <c r="T23" s="5">
        <f t="shared" si="2"/>
        <v>100.5267470506889</v>
      </c>
      <c r="U23" s="5">
        <f t="shared" si="3"/>
        <v>102.04444946077156</v>
      </c>
      <c r="V23" s="5">
        <f t="shared" si="4"/>
        <v>106.14290768840127</v>
      </c>
      <c r="W23" s="5">
        <f t="shared" si="5"/>
        <v>108.01951687983887</v>
      </c>
      <c r="X23" s="5">
        <f t="shared" si="6"/>
        <v>109.27761175638361</v>
      </c>
      <c r="Y23" s="5">
        <f t="shared" si="7"/>
        <v>106.38916808109121</v>
      </c>
      <c r="Z23" s="5">
        <f t="shared" si="8"/>
        <v>104.17385338173474</v>
      </c>
      <c r="AA23" s="5">
        <f t="shared" si="9"/>
        <v>99.285627601325601</v>
      </c>
      <c r="AB23" s="5">
        <f t="shared" si="10"/>
        <v>92.735909043854051</v>
      </c>
      <c r="AC23" s="5">
        <f t="shared" si="11"/>
        <v>83.813477414524826</v>
      </c>
      <c r="AD23" s="5">
        <f t="shared" si="12"/>
        <v>71.089515497464262</v>
      </c>
      <c r="AE23" s="5"/>
      <c r="AG23" s="5">
        <f t="shared" si="13"/>
        <v>0.43874486191241147</v>
      </c>
      <c r="AH23" s="5">
        <f t="shared" si="14"/>
        <v>0.11151263249776378</v>
      </c>
      <c r="AI23" s="5">
        <f t="shared" si="15"/>
        <v>-1.1537470506888923</v>
      </c>
      <c r="AJ23" s="5">
        <f t="shared" si="16"/>
        <v>1.4550539228437742E-2</v>
      </c>
      <c r="AK23" s="5">
        <f t="shared" si="17"/>
        <v>-1.9369076884012628</v>
      </c>
      <c r="AL23" s="5">
        <f t="shared" si="18"/>
        <v>-0.28451687983887552</v>
      </c>
      <c r="AM23" s="5">
        <f t="shared" si="19"/>
        <v>-1.3346117563836088</v>
      </c>
      <c r="AN23" s="5">
        <f t="shared" si="20"/>
        <v>-2.232168081091217</v>
      </c>
      <c r="AO23" s="5">
        <f t="shared" si="21"/>
        <v>-0.3168533817347452</v>
      </c>
      <c r="AP23" s="5">
        <f t="shared" si="22"/>
        <v>-0.9566276013256072</v>
      </c>
      <c r="AQ23" s="5">
        <f t="shared" si="23"/>
        <v>6.409095614594662E-2</v>
      </c>
      <c r="AR23" s="5">
        <f t="shared" si="24"/>
        <v>-0.63287741452482749</v>
      </c>
      <c r="AS23" s="5">
        <f t="shared" si="25"/>
        <v>-1.0062154974642681</v>
      </c>
      <c r="AV23" s="2">
        <f t="shared" si="26"/>
        <v>94.592055138003204</v>
      </c>
      <c r="AW23" s="2">
        <f t="shared" si="27"/>
        <v>98.022787366277839</v>
      </c>
      <c r="AX23" s="2">
        <f t="shared" si="28"/>
        <v>100.52674705059793</v>
      </c>
      <c r="AY23" s="2">
        <f t="shared" si="29"/>
        <v>102.04444945720833</v>
      </c>
      <c r="AZ23" s="2">
        <f t="shared" si="30"/>
        <v>106.14290765980137</v>
      </c>
      <c r="BA23" s="2">
        <f t="shared" si="31"/>
        <v>108.01951671976794</v>
      </c>
      <c r="BB23" s="2">
        <f t="shared" si="32"/>
        <v>109.27761144720374</v>
      </c>
      <c r="BC23" s="2">
        <f t="shared" si="33"/>
        <v>106.38916807904063</v>
      </c>
      <c r="BD23" s="2">
        <f t="shared" si="34"/>
        <v>104.1738533810381</v>
      </c>
      <c r="BE23" s="2">
        <f t="shared" si="35"/>
        <v>99.285627601241785</v>
      </c>
      <c r="BF23" s="2">
        <f t="shared" si="36"/>
        <v>92.735909043226329</v>
      </c>
      <c r="BG23" s="2">
        <f t="shared" si="37"/>
        <v>83.813477402522778</v>
      </c>
      <c r="BH23" s="2">
        <f t="shared" si="38"/>
        <v>71.08951548092918</v>
      </c>
      <c r="BK23" s="2">
        <f t="shared" si="39"/>
        <v>95.030799999999999</v>
      </c>
      <c r="BL23" s="2">
        <f t="shared" si="40"/>
        <v>98.134299999999996</v>
      </c>
      <c r="BM23" s="2">
        <f t="shared" si="41"/>
        <v>99.373000000000005</v>
      </c>
      <c r="BN23" s="2">
        <f t="shared" si="42"/>
        <v>102.059</v>
      </c>
      <c r="BO23" s="2">
        <f t="shared" si="43"/>
        <v>104.206</v>
      </c>
      <c r="BP23" s="2">
        <f t="shared" si="44"/>
        <v>107.735</v>
      </c>
      <c r="BQ23" s="2">
        <f t="shared" si="45"/>
        <v>107.943</v>
      </c>
      <c r="BR23" s="2">
        <f t="shared" si="46"/>
        <v>104.157</v>
      </c>
      <c r="BS23" s="2">
        <f t="shared" si="47"/>
        <v>103.857</v>
      </c>
      <c r="BT23" s="2">
        <f t="shared" si="48"/>
        <v>98.328999999999994</v>
      </c>
      <c r="BU23" s="2">
        <f t="shared" si="49"/>
        <v>92.8</v>
      </c>
      <c r="BV23" s="2">
        <f t="shared" si="50"/>
        <v>83.180599999999998</v>
      </c>
      <c r="BW23" s="2">
        <f t="shared" si="51"/>
        <v>70.083299999999994</v>
      </c>
      <c r="BZ23" s="2" t="str">
        <f t="shared" si="52"/>
        <v/>
      </c>
      <c r="CA23" s="2" t="str">
        <f t="shared" si="53"/>
        <v/>
      </c>
      <c r="CB23" s="2" t="str">
        <f t="shared" si="54"/>
        <v/>
      </c>
      <c r="CC23" s="2" t="str">
        <f t="shared" si="55"/>
        <v/>
      </c>
      <c r="CD23" s="2" t="str">
        <f t="shared" si="56"/>
        <v/>
      </c>
      <c r="CE23" s="2" t="str">
        <f t="shared" si="57"/>
        <v/>
      </c>
      <c r="CF23" s="2" t="str">
        <f t="shared" si="58"/>
        <v/>
      </c>
      <c r="CG23" s="2" t="str">
        <f t="shared" si="59"/>
        <v/>
      </c>
      <c r="CH23" s="2" t="str">
        <f t="shared" si="60"/>
        <v/>
      </c>
      <c r="CI23" s="2" t="str">
        <f t="shared" si="61"/>
        <v/>
      </c>
      <c r="CJ23" s="2" t="str">
        <f t="shared" si="62"/>
        <v/>
      </c>
      <c r="CK23" s="2" t="str">
        <f t="shared" si="63"/>
        <v/>
      </c>
      <c r="CL23" s="2" t="str">
        <f t="shared" si="64"/>
        <v/>
      </c>
      <c r="CO23" s="2">
        <f t="shared" si="65"/>
        <v>94.592146511189412</v>
      </c>
      <c r="CP23" s="2">
        <f t="shared" si="66"/>
        <v>98.023755453946308</v>
      </c>
      <c r="CQ23" s="2">
        <f t="shared" si="67"/>
        <v>100.52696328540648</v>
      </c>
      <c r="CR23" s="2">
        <f t="shared" si="68"/>
        <v>102.04224335298183</v>
      </c>
      <c r="CS23" s="2">
        <f t="shared" si="69"/>
        <v>106.14104552359429</v>
      </c>
      <c r="CT23" s="2">
        <f t="shared" si="70"/>
        <v>108.018191978106</v>
      </c>
      <c r="CU23" s="2">
        <f t="shared" si="71"/>
        <v>109.27707714979738</v>
      </c>
      <c r="CV23" s="2">
        <f t="shared" si="72"/>
        <v>106.38784038338486</v>
      </c>
      <c r="CW23" s="2">
        <f t="shared" si="73"/>
        <v>104.17326488963693</v>
      </c>
      <c r="CX23" s="2">
        <f t="shared" si="74"/>
        <v>99.285273067999256</v>
      </c>
      <c r="CY23" s="2">
        <f t="shared" si="75"/>
        <v>92.73491471811424</v>
      </c>
      <c r="CZ23" s="2">
        <f t="shared" si="76"/>
        <v>83.812893775306648</v>
      </c>
      <c r="DA23" s="2">
        <f t="shared" si="77"/>
        <v>71.087798996249816</v>
      </c>
      <c r="DD23" s="2">
        <f t="shared" si="78"/>
        <v>94.295466355492692</v>
      </c>
      <c r="DE23" s="2">
        <f t="shared" si="79"/>
        <v>96.01964779530158</v>
      </c>
      <c r="DF23" s="2">
        <f t="shared" si="80"/>
        <v>100.04744126288695</v>
      </c>
      <c r="DG23" s="2">
        <f t="shared" si="81"/>
        <v>105.55396386860444</v>
      </c>
      <c r="DH23" s="2">
        <f t="shared" si="82"/>
        <v>108.55597183861404</v>
      </c>
      <c r="DI23" s="2">
        <f t="shared" si="83"/>
        <v>109.46349340788167</v>
      </c>
      <c r="DJ23" s="2">
        <f t="shared" si="84"/>
        <v>109.76939019087749</v>
      </c>
      <c r="DK23" s="2">
        <f t="shared" si="85"/>
        <v>108.60064566794981</v>
      </c>
      <c r="DL23" s="2">
        <f t="shared" si="86"/>
        <v>105.2653901639344</v>
      </c>
      <c r="DM23" s="2">
        <f t="shared" si="87"/>
        <v>100.04435002570152</v>
      </c>
      <c r="DN23" s="2">
        <f t="shared" si="88"/>
        <v>94.745791157457049</v>
      </c>
      <c r="DO23" s="2">
        <f t="shared" si="89"/>
        <v>84.900593448033803</v>
      </c>
      <c r="DP23" s="2">
        <f t="shared" si="90"/>
        <v>74.619038086354124</v>
      </c>
      <c r="DS23" s="2">
        <f t="shared" si="91"/>
        <v>3.0798550035645471E-4</v>
      </c>
      <c r="DT23" s="2">
        <f t="shared" si="92"/>
        <v>4.8305172843228006E-4</v>
      </c>
      <c r="DU23" s="2">
        <f t="shared" si="93"/>
        <v>4.509382226324496E-4</v>
      </c>
      <c r="DV23" s="2">
        <f t="shared" si="94"/>
        <v>6.2821178869042064E-4</v>
      </c>
      <c r="DW23" s="2">
        <f t="shared" si="95"/>
        <v>7.7109442035686179E-4</v>
      </c>
      <c r="DX23" s="2">
        <f t="shared" si="96"/>
        <v>9.1658503522849821E-4</v>
      </c>
      <c r="DY23" s="2">
        <f t="shared" si="97"/>
        <v>1.0852798154356174E-3</v>
      </c>
      <c r="DZ23" s="2">
        <f t="shared" si="98"/>
        <v>6.0000564217033505E-4</v>
      </c>
      <c r="EA23" s="2">
        <f t="shared" si="99"/>
        <v>5.3884972267754193E-4</v>
      </c>
      <c r="EB23" s="2">
        <f t="shared" si="100"/>
        <v>4.6705836469107027E-4</v>
      </c>
      <c r="EC23" s="2">
        <f t="shared" si="101"/>
        <v>4.9447350051960899E-4</v>
      </c>
      <c r="ED23" s="2">
        <f t="shared" si="102"/>
        <v>5.3657018638327155E-4</v>
      </c>
      <c r="EE23" s="2">
        <f t="shared" si="103"/>
        <v>4.8608565876371511E-4</v>
      </c>
    </row>
    <row r="24" spans="2:135" x14ac:dyDescent="0.25">
      <c r="B24" s="2">
        <v>18</v>
      </c>
      <c r="C24">
        <v>93.4</v>
      </c>
      <c r="D24">
        <v>96.895499999999998</v>
      </c>
      <c r="E24">
        <v>100.104</v>
      </c>
      <c r="F24">
        <v>102.529</v>
      </c>
      <c r="G24">
        <v>105.35299999999999</v>
      </c>
      <c r="H24">
        <v>107.824</v>
      </c>
      <c r="I24">
        <v>109.657</v>
      </c>
      <c r="J24">
        <v>105.414</v>
      </c>
      <c r="K24">
        <v>102.629</v>
      </c>
      <c r="L24">
        <v>98.143000000000001</v>
      </c>
      <c r="M24">
        <v>91.328599999999994</v>
      </c>
      <c r="N24">
        <v>83.541700000000006</v>
      </c>
      <c r="O24">
        <v>71.541700000000006</v>
      </c>
      <c r="R24" s="5">
        <f t="shared" si="0"/>
        <v>94.571029044956163</v>
      </c>
      <c r="S24" s="5">
        <f t="shared" si="1"/>
        <v>97.996754056036153</v>
      </c>
      <c r="T24" s="5">
        <f t="shared" si="2"/>
        <v>100.51037285986499</v>
      </c>
      <c r="U24" s="5">
        <f t="shared" si="3"/>
        <v>102.05658377517267</v>
      </c>
      <c r="V24" s="5">
        <f t="shared" si="4"/>
        <v>106.14485417201537</v>
      </c>
      <c r="W24" s="5">
        <f t="shared" si="5"/>
        <v>108.01670250035173</v>
      </c>
      <c r="X24" s="5">
        <f t="shared" si="6"/>
        <v>109.2638961713286</v>
      </c>
      <c r="Y24" s="5">
        <f t="shared" si="7"/>
        <v>106.39246385087372</v>
      </c>
      <c r="Z24" s="5">
        <f t="shared" si="8"/>
        <v>104.16221981206708</v>
      </c>
      <c r="AA24" s="5">
        <f t="shared" si="9"/>
        <v>99.279198495970363</v>
      </c>
      <c r="AB24" s="5">
        <f t="shared" si="10"/>
        <v>92.73773655800899</v>
      </c>
      <c r="AC24" s="5">
        <f t="shared" si="11"/>
        <v>83.813894142867795</v>
      </c>
      <c r="AD24" s="5">
        <f t="shared" si="12"/>
        <v>71.118315532722818</v>
      </c>
      <c r="AE24" s="5"/>
      <c r="AG24" s="5">
        <f t="shared" si="13"/>
        <v>-1.1710290449561569</v>
      </c>
      <c r="AH24" s="5">
        <f t="shared" si="14"/>
        <v>-1.1012540560361543</v>
      </c>
      <c r="AI24" s="5">
        <f t="shared" si="15"/>
        <v>-0.40637285986498739</v>
      </c>
      <c r="AJ24" s="5">
        <f t="shared" si="16"/>
        <v>0.47241622482732737</v>
      </c>
      <c r="AK24" s="5">
        <f t="shared" si="17"/>
        <v>-0.79185417201537689</v>
      </c>
      <c r="AL24" s="5">
        <f t="shared" si="18"/>
        <v>-0.19270250035172865</v>
      </c>
      <c r="AM24" s="5">
        <f t="shared" si="19"/>
        <v>0.39310382867139992</v>
      </c>
      <c r="AN24" s="5">
        <f t="shared" si="20"/>
        <v>-0.97846385087372312</v>
      </c>
      <c r="AO24" s="5">
        <f t="shared" si="21"/>
        <v>-1.5332198120670739</v>
      </c>
      <c r="AP24" s="5">
        <f t="shared" si="22"/>
        <v>-1.1361984959703619</v>
      </c>
      <c r="AQ24" s="5">
        <f t="shared" si="23"/>
        <v>-1.4091365580089956</v>
      </c>
      <c r="AR24" s="5">
        <f t="shared" si="24"/>
        <v>-0.27219414286778942</v>
      </c>
      <c r="AS24" s="5">
        <f t="shared" si="25"/>
        <v>0.42338446727718804</v>
      </c>
      <c r="AV24" s="2">
        <f t="shared" si="26"/>
        <v>94.571029044611166</v>
      </c>
      <c r="AW24" s="2">
        <f t="shared" si="27"/>
        <v>97.996754051208924</v>
      </c>
      <c r="AX24" s="2">
        <f t="shared" si="28"/>
        <v>100.51037285947542</v>
      </c>
      <c r="AY24" s="2">
        <f t="shared" si="29"/>
        <v>102.0565837612277</v>
      </c>
      <c r="AZ24" s="2">
        <f t="shared" si="30"/>
        <v>106.14485406580353</v>
      </c>
      <c r="BA24" s="2">
        <f t="shared" si="31"/>
        <v>108.01670193429169</v>
      </c>
      <c r="BB24" s="2">
        <f t="shared" si="32"/>
        <v>109.26389508514529</v>
      </c>
      <c r="BC24" s="2">
        <f t="shared" si="33"/>
        <v>106.39246384272437</v>
      </c>
      <c r="BD24" s="2">
        <f t="shared" si="34"/>
        <v>104.16221980922694</v>
      </c>
      <c r="BE24" s="2">
        <f t="shared" si="35"/>
        <v>99.279198495609236</v>
      </c>
      <c r="BF24" s="2">
        <f t="shared" si="36"/>
        <v>92.737736555475564</v>
      </c>
      <c r="BG24" s="2">
        <f t="shared" si="37"/>
        <v>83.813894099098206</v>
      </c>
      <c r="BH24" s="2">
        <f t="shared" si="38"/>
        <v>71.118315474084113</v>
      </c>
      <c r="BK24" s="2">
        <f t="shared" si="39"/>
        <v>93.4</v>
      </c>
      <c r="BL24" s="2">
        <f t="shared" si="40"/>
        <v>96.895499999999998</v>
      </c>
      <c r="BM24" s="2">
        <f t="shared" si="41"/>
        <v>100.104</v>
      </c>
      <c r="BN24" s="2">
        <f t="shared" si="42"/>
        <v>102.529</v>
      </c>
      <c r="BO24" s="2">
        <f t="shared" si="43"/>
        <v>105.35299999999999</v>
      </c>
      <c r="BP24" s="2">
        <f t="shared" si="44"/>
        <v>107.824</v>
      </c>
      <c r="BQ24" s="2">
        <f t="shared" si="45"/>
        <v>109.657</v>
      </c>
      <c r="BR24" s="2">
        <f t="shared" si="46"/>
        <v>105.414</v>
      </c>
      <c r="BS24" s="2">
        <f t="shared" si="47"/>
        <v>102.629</v>
      </c>
      <c r="BT24" s="2">
        <f t="shared" si="48"/>
        <v>98.143000000000001</v>
      </c>
      <c r="BU24" s="2">
        <f t="shared" si="49"/>
        <v>91.328599999999994</v>
      </c>
      <c r="BV24" s="2">
        <f t="shared" si="50"/>
        <v>83.541700000000006</v>
      </c>
      <c r="BW24" s="2">
        <f t="shared" si="51"/>
        <v>71.541700000000006</v>
      </c>
      <c r="BZ24" s="2" t="str">
        <f t="shared" si="52"/>
        <v/>
      </c>
      <c r="CA24" s="2" t="str">
        <f t="shared" si="53"/>
        <v/>
      </c>
      <c r="CB24" s="2" t="str">
        <f t="shared" si="54"/>
        <v/>
      </c>
      <c r="CC24" s="2" t="str">
        <f t="shared" si="55"/>
        <v/>
      </c>
      <c r="CD24" s="2" t="str">
        <f t="shared" si="56"/>
        <v/>
      </c>
      <c r="CE24" s="2" t="str">
        <f t="shared" si="57"/>
        <v/>
      </c>
      <c r="CF24" s="2" t="str">
        <f t="shared" si="58"/>
        <v/>
      </c>
      <c r="CG24" s="2" t="str">
        <f t="shared" si="59"/>
        <v/>
      </c>
      <c r="CH24" s="2" t="str">
        <f t="shared" si="60"/>
        <v/>
      </c>
      <c r="CI24" s="2" t="str">
        <f t="shared" si="61"/>
        <v/>
      </c>
      <c r="CJ24" s="2" t="str">
        <f t="shared" si="62"/>
        <v/>
      </c>
      <c r="CK24" s="2" t="str">
        <f t="shared" si="63"/>
        <v/>
      </c>
      <c r="CL24" s="2" t="str">
        <f t="shared" si="64"/>
        <v/>
      </c>
      <c r="CO24" s="2">
        <f t="shared" si="65"/>
        <v>94.571131436593134</v>
      </c>
      <c r="CP24" s="2">
        <f t="shared" si="66"/>
        <v>97.997805920517848</v>
      </c>
      <c r="CQ24" s="2">
        <f t="shared" si="67"/>
        <v>100.51061162414383</v>
      </c>
      <c r="CR24" s="2">
        <f t="shared" si="68"/>
        <v>102.05420206622267</v>
      </c>
      <c r="CS24" s="2">
        <f t="shared" si="69"/>
        <v>106.14284962844727</v>
      </c>
      <c r="CT24" s="2">
        <f t="shared" si="70"/>
        <v>108.01528022363429</v>
      </c>
      <c r="CU24" s="2">
        <f t="shared" si="71"/>
        <v>109.26333732946631</v>
      </c>
      <c r="CV24" s="2">
        <f t="shared" si="72"/>
        <v>106.39103472350959</v>
      </c>
      <c r="CW24" s="2">
        <f t="shared" si="73"/>
        <v>104.16158808995162</v>
      </c>
      <c r="CX24" s="2">
        <f t="shared" si="74"/>
        <v>99.278818847046196</v>
      </c>
      <c r="CY24" s="2">
        <f t="shared" si="75"/>
        <v>92.736664122996217</v>
      </c>
      <c r="CZ24" s="2">
        <f t="shared" si="76"/>
        <v>83.813266718196374</v>
      </c>
      <c r="DA24" s="2">
        <f t="shared" si="77"/>
        <v>71.116459628748643</v>
      </c>
      <c r="DD24" s="2">
        <f t="shared" si="78"/>
        <v>94.26791790193306</v>
      </c>
      <c r="DE24" s="2">
        <f t="shared" si="79"/>
        <v>96.011764130803982</v>
      </c>
      <c r="DF24" s="2">
        <f t="shared" si="80"/>
        <v>100.0276952769693</v>
      </c>
      <c r="DG24" s="2">
        <f t="shared" si="81"/>
        <v>105.51205394022395</v>
      </c>
      <c r="DH24" s="2">
        <f t="shared" si="82"/>
        <v>108.51377145647068</v>
      </c>
      <c r="DI24" s="2">
        <f t="shared" si="83"/>
        <v>109.43002096285893</v>
      </c>
      <c r="DJ24" s="2">
        <f t="shared" si="84"/>
        <v>109.73209430751379</v>
      </c>
      <c r="DK24" s="2">
        <f t="shared" si="85"/>
        <v>108.5634270676955</v>
      </c>
      <c r="DL24" s="2">
        <f t="shared" si="86"/>
        <v>105.23083755588671</v>
      </c>
      <c r="DM24" s="2">
        <f t="shared" si="87"/>
        <v>100.02018059727503</v>
      </c>
      <c r="DN24" s="2">
        <f t="shared" si="88"/>
        <v>94.714761441333891</v>
      </c>
      <c r="DO24" s="2">
        <f t="shared" si="89"/>
        <v>84.879684155323261</v>
      </c>
      <c r="DP24" s="2">
        <f t="shared" si="90"/>
        <v>74.59862456531431</v>
      </c>
      <c r="DS24" s="2">
        <f t="shared" si="91"/>
        <v>3.3768935180636351E-4</v>
      </c>
      <c r="DT24" s="2">
        <f t="shared" si="92"/>
        <v>5.2963100493342197E-4</v>
      </c>
      <c r="DU24" s="2">
        <f t="shared" si="93"/>
        <v>4.9442241872750905E-4</v>
      </c>
      <c r="DV24" s="2">
        <f t="shared" si="94"/>
        <v>6.8877878284487326E-4</v>
      </c>
      <c r="DW24" s="2">
        <f t="shared" si="95"/>
        <v>8.4542532468751929E-4</v>
      </c>
      <c r="DX24" s="2">
        <f t="shared" si="96"/>
        <v>1.004926639903285E-3</v>
      </c>
      <c r="DY24" s="2">
        <f t="shared" si="97"/>
        <v>1.1898610689380518E-3</v>
      </c>
      <c r="DZ24" s="2">
        <f t="shared" si="98"/>
        <v>6.578550226450159E-4</v>
      </c>
      <c r="EA24" s="2">
        <f t="shared" si="99"/>
        <v>5.9080625752156693E-4</v>
      </c>
      <c r="EB24" s="2">
        <f t="shared" si="100"/>
        <v>5.1209623766784859E-4</v>
      </c>
      <c r="EC24" s="2">
        <f t="shared" si="101"/>
        <v>5.4215354796123853E-4</v>
      </c>
      <c r="ED24" s="2">
        <f t="shared" si="102"/>
        <v>5.8830705498799977E-4</v>
      </c>
      <c r="EE24" s="2">
        <f t="shared" si="103"/>
        <v>5.3295733236948689E-4</v>
      </c>
    </row>
    <row r="25" spans="2:135" x14ac:dyDescent="0.25">
      <c r="B25" s="2">
        <v>19</v>
      </c>
      <c r="C25">
        <v>93.753799999999998</v>
      </c>
      <c r="D25">
        <v>98.611900000000006</v>
      </c>
      <c r="E25">
        <v>99.164000000000001</v>
      </c>
      <c r="F25">
        <v>102.16200000000001</v>
      </c>
      <c r="G25">
        <v>106.41200000000001</v>
      </c>
      <c r="H25">
        <v>108.33799999999999</v>
      </c>
      <c r="I25">
        <v>109.143</v>
      </c>
      <c r="J25">
        <v>106.24299999999999</v>
      </c>
      <c r="K25">
        <v>103.371</v>
      </c>
      <c r="L25">
        <v>98.8</v>
      </c>
      <c r="M25">
        <v>92.142899999999997</v>
      </c>
      <c r="N25">
        <v>83.861099999999993</v>
      </c>
      <c r="O25">
        <v>72.569400000000002</v>
      </c>
      <c r="R25" s="5">
        <f t="shared" si="0"/>
        <v>94.550001677409412</v>
      </c>
      <c r="S25" s="5">
        <f t="shared" si="1"/>
        <v>97.970713603405244</v>
      </c>
      <c r="T25" s="5">
        <f t="shared" si="2"/>
        <v>100.49399633666496</v>
      </c>
      <c r="U25" s="5">
        <f t="shared" si="3"/>
        <v>102.0687314544637</v>
      </c>
      <c r="V25" s="5">
        <f t="shared" si="4"/>
        <v>106.14681096635999</v>
      </c>
      <c r="W25" s="5">
        <f t="shared" si="5"/>
        <v>108.01389544386274</v>
      </c>
      <c r="X25" s="5">
        <f t="shared" si="6"/>
        <v>109.25018193735748</v>
      </c>
      <c r="Y25" s="5">
        <f t="shared" si="7"/>
        <v>106.39576684440728</v>
      </c>
      <c r="Z25" s="5">
        <f t="shared" si="8"/>
        <v>104.15058911008306</v>
      </c>
      <c r="AA25" s="5">
        <f t="shared" si="9"/>
        <v>99.272770936755506</v>
      </c>
      <c r="AB25" s="5">
        <f t="shared" si="10"/>
        <v>92.739569890197487</v>
      </c>
      <c r="AC25" s="5">
        <f t="shared" si="11"/>
        <v>83.814313957510791</v>
      </c>
      <c r="AD25" s="5">
        <f t="shared" si="12"/>
        <v>71.14712657462249</v>
      </c>
      <c r="AE25" s="5"/>
      <c r="AG25" s="5">
        <f t="shared" si="13"/>
        <v>-0.79620167740941383</v>
      </c>
      <c r="AH25" s="5">
        <f t="shared" si="14"/>
        <v>0.64118639659476173</v>
      </c>
      <c r="AI25" s="5">
        <f t="shared" si="15"/>
        <v>-1.3299963366649621</v>
      </c>
      <c r="AJ25" s="5">
        <f t="shared" si="16"/>
        <v>9.3268545536304259E-2</v>
      </c>
      <c r="AK25" s="5">
        <f t="shared" si="17"/>
        <v>0.26518903364001289</v>
      </c>
      <c r="AL25" s="5">
        <f t="shared" si="18"/>
        <v>0.3241045561372573</v>
      </c>
      <c r="AM25" s="5">
        <f t="shared" si="19"/>
        <v>-0.10718193735748116</v>
      </c>
      <c r="AN25" s="5">
        <f t="shared" si="20"/>
        <v>-0.15276684440728161</v>
      </c>
      <c r="AO25" s="5">
        <f t="shared" si="21"/>
        <v>-0.77958911008306586</v>
      </c>
      <c r="AP25" s="5">
        <f t="shared" si="22"/>
        <v>-0.4727709367555093</v>
      </c>
      <c r="AQ25" s="5">
        <f t="shared" si="23"/>
        <v>-0.59666989019748939</v>
      </c>
      <c r="AR25" s="5">
        <f t="shared" si="24"/>
        <v>4.6786042489202373E-2</v>
      </c>
      <c r="AS25" s="5">
        <f t="shared" si="25"/>
        <v>1.4222734253775116</v>
      </c>
      <c r="AV25" s="2">
        <f t="shared" si="26"/>
        <v>94.550001676049817</v>
      </c>
      <c r="AW25" s="2">
        <f t="shared" si="27"/>
        <v>97.970713585092952</v>
      </c>
      <c r="AX25" s="2">
        <f t="shared" si="28"/>
        <v>100.49399633506074</v>
      </c>
      <c r="AY25" s="2">
        <f t="shared" si="29"/>
        <v>102.0687314020194</v>
      </c>
      <c r="AZ25" s="2">
        <f t="shared" si="30"/>
        <v>106.14681058749436</v>
      </c>
      <c r="BA25" s="2">
        <f t="shared" si="31"/>
        <v>108.01389352182215</v>
      </c>
      <c r="BB25" s="2">
        <f t="shared" si="32"/>
        <v>109.25017827683051</v>
      </c>
      <c r="BC25" s="2">
        <f t="shared" si="33"/>
        <v>106.39576681328289</v>
      </c>
      <c r="BD25" s="2">
        <f t="shared" si="34"/>
        <v>104.15058909895272</v>
      </c>
      <c r="BE25" s="2">
        <f t="shared" si="35"/>
        <v>99.272770935259771</v>
      </c>
      <c r="BF25" s="2">
        <f t="shared" si="36"/>
        <v>92.739569880363149</v>
      </c>
      <c r="BG25" s="2">
        <f t="shared" si="37"/>
        <v>83.814313803858511</v>
      </c>
      <c r="BH25" s="2">
        <f t="shared" si="38"/>
        <v>71.147126374279182</v>
      </c>
      <c r="BK25" s="2">
        <f t="shared" si="39"/>
        <v>93.753799999999998</v>
      </c>
      <c r="BL25" s="2">
        <f t="shared" si="40"/>
        <v>98.611900000000006</v>
      </c>
      <c r="BM25" s="2">
        <f t="shared" si="41"/>
        <v>99.164000000000001</v>
      </c>
      <c r="BN25" s="2">
        <f t="shared" si="42"/>
        <v>102.16200000000001</v>
      </c>
      <c r="BO25" s="2">
        <f t="shared" si="43"/>
        <v>106.41200000000001</v>
      </c>
      <c r="BP25" s="2">
        <f t="shared" si="44"/>
        <v>108.33799999999999</v>
      </c>
      <c r="BQ25" s="2">
        <f t="shared" si="45"/>
        <v>109.143</v>
      </c>
      <c r="BR25" s="2">
        <f t="shared" si="46"/>
        <v>106.24299999999999</v>
      </c>
      <c r="BS25" s="2">
        <f t="shared" si="47"/>
        <v>103.371</v>
      </c>
      <c r="BT25" s="2">
        <f t="shared" si="48"/>
        <v>98.8</v>
      </c>
      <c r="BU25" s="2">
        <f t="shared" si="49"/>
        <v>92.142899999999997</v>
      </c>
      <c r="BV25" s="2">
        <f t="shared" si="50"/>
        <v>83.861099999999993</v>
      </c>
      <c r="BW25" s="2">
        <f t="shared" si="51"/>
        <v>72.569400000000002</v>
      </c>
      <c r="BZ25" s="2" t="str">
        <f t="shared" si="52"/>
        <v/>
      </c>
      <c r="CA25" s="2" t="str">
        <f t="shared" si="53"/>
        <v/>
      </c>
      <c r="CB25" s="2" t="str">
        <f t="shared" si="54"/>
        <v/>
      </c>
      <c r="CC25" s="2" t="str">
        <f t="shared" si="55"/>
        <v/>
      </c>
      <c r="CD25" s="2" t="str">
        <f t="shared" si="56"/>
        <v/>
      </c>
      <c r="CE25" s="2" t="str">
        <f t="shared" si="57"/>
        <v/>
      </c>
      <c r="CF25" s="2" t="str">
        <f t="shared" si="58"/>
        <v/>
      </c>
      <c r="CG25" s="2" t="str">
        <f t="shared" si="59"/>
        <v/>
      </c>
      <c r="CH25" s="2" t="str">
        <f t="shared" si="60"/>
        <v/>
      </c>
      <c r="CI25" s="2" t="str">
        <f t="shared" si="61"/>
        <v/>
      </c>
      <c r="CJ25" s="2" t="str">
        <f t="shared" si="62"/>
        <v/>
      </c>
      <c r="CK25" s="2" t="str">
        <f t="shared" si="63"/>
        <v/>
      </c>
      <c r="CL25" s="2" t="str">
        <f t="shared" si="64"/>
        <v/>
      </c>
      <c r="CO25" s="2">
        <f t="shared" si="65"/>
        <v>94.550116361996857</v>
      </c>
      <c r="CP25" s="2">
        <f t="shared" si="66"/>
        <v>97.971856387089389</v>
      </c>
      <c r="CQ25" s="2">
        <f t="shared" si="67"/>
        <v>100.49425996288119</v>
      </c>
      <c r="CR25" s="2">
        <f t="shared" si="68"/>
        <v>102.0661607794635</v>
      </c>
      <c r="CS25" s="2">
        <f t="shared" si="69"/>
        <v>106.14465373330026</v>
      </c>
      <c r="CT25" s="2">
        <f t="shared" si="70"/>
        <v>108.01236846916257</v>
      </c>
      <c r="CU25" s="2">
        <f t="shared" si="71"/>
        <v>109.24959750913524</v>
      </c>
      <c r="CV25" s="2">
        <f t="shared" si="72"/>
        <v>106.39422906363434</v>
      </c>
      <c r="CW25" s="2">
        <f t="shared" si="73"/>
        <v>104.14991129026632</v>
      </c>
      <c r="CX25" s="2">
        <f t="shared" si="74"/>
        <v>99.272364626093136</v>
      </c>
      <c r="CY25" s="2">
        <f t="shared" si="75"/>
        <v>92.738413527878208</v>
      </c>
      <c r="CZ25" s="2">
        <f t="shared" si="76"/>
        <v>83.8136396610861</v>
      </c>
      <c r="DA25" s="2">
        <f t="shared" si="77"/>
        <v>71.14512026124747</v>
      </c>
      <c r="DD25" s="2">
        <f t="shared" si="78"/>
        <v>94.240369448373414</v>
      </c>
      <c r="DE25" s="2">
        <f t="shared" si="79"/>
        <v>96.003880466306398</v>
      </c>
      <c r="DF25" s="2">
        <f t="shared" si="80"/>
        <v>100.00794929105163</v>
      </c>
      <c r="DG25" s="2">
        <f t="shared" si="81"/>
        <v>105.47014401184346</v>
      </c>
      <c r="DH25" s="2">
        <f t="shared" si="82"/>
        <v>108.47157107432733</v>
      </c>
      <c r="DI25" s="2">
        <f t="shared" si="83"/>
        <v>109.39654851783619</v>
      </c>
      <c r="DJ25" s="2">
        <f t="shared" si="84"/>
        <v>109.69479842415011</v>
      </c>
      <c r="DK25" s="2">
        <f t="shared" si="85"/>
        <v>108.52620846744121</v>
      </c>
      <c r="DL25" s="2">
        <f t="shared" si="86"/>
        <v>105.19628494783902</v>
      </c>
      <c r="DM25" s="2">
        <f t="shared" si="87"/>
        <v>99.99601116884854</v>
      </c>
      <c r="DN25" s="2">
        <f t="shared" si="88"/>
        <v>94.683731725210734</v>
      </c>
      <c r="DO25" s="2">
        <f t="shared" si="89"/>
        <v>84.858774862612734</v>
      </c>
      <c r="DP25" s="2">
        <f t="shared" si="90"/>
        <v>74.578211044274482</v>
      </c>
      <c r="DS25" s="2">
        <f t="shared" si="91"/>
        <v>3.7025694848008691E-4</v>
      </c>
      <c r="DT25" s="2">
        <f t="shared" si="92"/>
        <v>5.8069917643498528E-4</v>
      </c>
      <c r="DU25" s="2">
        <f t="shared" si="93"/>
        <v>5.4209754323334618E-4</v>
      </c>
      <c r="DV25" s="2">
        <f t="shared" si="94"/>
        <v>7.551807339837305E-4</v>
      </c>
      <c r="DW25" s="2">
        <f t="shared" si="95"/>
        <v>9.2691483107670207E-4</v>
      </c>
      <c r="DX25" s="2">
        <f t="shared" si="96"/>
        <v>1.1017733285865342E-3</v>
      </c>
      <c r="DY25" s="2">
        <f t="shared" si="97"/>
        <v>1.3045069668055447E-3</v>
      </c>
      <c r="DZ25" s="2">
        <f t="shared" si="98"/>
        <v>7.2127791000684428E-4</v>
      </c>
      <c r="EA25" s="2">
        <f t="shared" si="99"/>
        <v>6.477692567202493E-4</v>
      </c>
      <c r="EB25" s="2">
        <f t="shared" si="100"/>
        <v>5.6147461864665979E-4</v>
      </c>
      <c r="EC25" s="2">
        <f t="shared" si="101"/>
        <v>5.9442845212872534E-4</v>
      </c>
      <c r="ED25" s="2">
        <f t="shared" si="102"/>
        <v>6.4502924734328602E-4</v>
      </c>
      <c r="EE25" s="2">
        <f t="shared" si="103"/>
        <v>5.8434604806737963E-4</v>
      </c>
    </row>
    <row r="26" spans="2:135" x14ac:dyDescent="0.25">
      <c r="B26" s="2">
        <v>20</v>
      </c>
      <c r="C26">
        <v>94.430800000000005</v>
      </c>
      <c r="D26">
        <v>97.805999999999997</v>
      </c>
      <c r="E26">
        <v>99.537000000000006</v>
      </c>
      <c r="F26">
        <v>102.971</v>
      </c>
      <c r="G26">
        <v>107.015</v>
      </c>
      <c r="H26">
        <v>108.16200000000001</v>
      </c>
      <c r="I26">
        <v>110.443</v>
      </c>
      <c r="J26">
        <v>105.914</v>
      </c>
      <c r="K26">
        <v>103.229</v>
      </c>
      <c r="L26">
        <v>99.143000000000001</v>
      </c>
      <c r="M26">
        <v>92.3429</v>
      </c>
      <c r="N26">
        <v>83.458299999999994</v>
      </c>
      <c r="O26">
        <v>73.986099999999993</v>
      </c>
      <c r="R26" s="5">
        <f t="shared" si="0"/>
        <v>94.5289728940988</v>
      </c>
      <c r="S26" s="5">
        <f t="shared" si="1"/>
        <v>97.944665435558221</v>
      </c>
      <c r="T26" s="5">
        <f t="shared" si="2"/>
        <v>100.47761724345656</v>
      </c>
      <c r="U26" s="5">
        <f t="shared" si="3"/>
        <v>102.08089350637717</v>
      </c>
      <c r="V26" s="5">
        <f t="shared" si="4"/>
        <v>106.14877914875304</v>
      </c>
      <c r="W26" s="5">
        <f t="shared" si="5"/>
        <v>108.01109807472908</v>
      </c>
      <c r="X26" s="5">
        <f t="shared" si="6"/>
        <v>109.23647255232261</v>
      </c>
      <c r="Y26" s="5">
        <f t="shared" si="7"/>
        <v>106.39907755065713</v>
      </c>
      <c r="Z26" s="5">
        <f t="shared" si="8"/>
        <v>104.13896144164484</v>
      </c>
      <c r="AA26" s="5">
        <f t="shared" si="9"/>
        <v>99.266344990423349</v>
      </c>
      <c r="AB26" s="5">
        <f t="shared" si="10"/>
        <v>92.74140944857507</v>
      </c>
      <c r="AC26" s="5">
        <f t="shared" si="11"/>
        <v>83.814737208905385</v>
      </c>
      <c r="AD26" s="5">
        <f t="shared" si="12"/>
        <v>71.17594964723429</v>
      </c>
      <c r="AE26" s="5"/>
      <c r="AG26" s="5">
        <f t="shared" si="13"/>
        <v>-9.8172894098794927E-2</v>
      </c>
      <c r="AH26" s="5">
        <f t="shared" si="14"/>
        <v>-0.13866543555822375</v>
      </c>
      <c r="AI26" s="5">
        <f t="shared" si="15"/>
        <v>-0.94061724345655762</v>
      </c>
      <c r="AJ26" s="5">
        <f t="shared" si="16"/>
        <v>0.890106493622838</v>
      </c>
      <c r="AK26" s="5">
        <f t="shared" si="17"/>
        <v>0.86622085124696468</v>
      </c>
      <c r="AL26" s="5">
        <f t="shared" si="18"/>
        <v>0.15090192527092938</v>
      </c>
      <c r="AM26" s="5">
        <f t="shared" si="19"/>
        <v>1.206527447677388</v>
      </c>
      <c r="AN26" s="5">
        <f t="shared" si="20"/>
        <v>-0.48507755065712388</v>
      </c>
      <c r="AO26" s="5">
        <f t="shared" si="21"/>
        <v>-0.90996144164483894</v>
      </c>
      <c r="AP26" s="5">
        <f t="shared" si="22"/>
        <v>-0.12334499042334812</v>
      </c>
      <c r="AQ26" s="5">
        <f t="shared" si="23"/>
        <v>-0.39850944857506931</v>
      </c>
      <c r="AR26" s="5">
        <f t="shared" si="24"/>
        <v>-0.35643720890539043</v>
      </c>
      <c r="AS26" s="5">
        <f t="shared" si="25"/>
        <v>2.810150352765703</v>
      </c>
      <c r="AV26" s="2">
        <f t="shared" si="26"/>
        <v>94.528972888934362</v>
      </c>
      <c r="AW26" s="2">
        <f t="shared" si="27"/>
        <v>97.944665368715349</v>
      </c>
      <c r="AX26" s="2">
        <f t="shared" si="28"/>
        <v>100.4776172371041</v>
      </c>
      <c r="AY26" s="2">
        <f t="shared" si="29"/>
        <v>102.0808933168434</v>
      </c>
      <c r="AZ26" s="2">
        <f t="shared" si="30"/>
        <v>106.1487778506734</v>
      </c>
      <c r="BA26" s="2">
        <f t="shared" si="31"/>
        <v>108.01109180840771</v>
      </c>
      <c r="BB26" s="2">
        <f t="shared" si="32"/>
        <v>109.23646071829239</v>
      </c>
      <c r="BC26" s="2">
        <f t="shared" si="33"/>
        <v>106.39907743641935</v>
      </c>
      <c r="BD26" s="2">
        <f t="shared" si="34"/>
        <v>104.13896139971521</v>
      </c>
      <c r="BE26" s="2">
        <f t="shared" si="35"/>
        <v>99.266344984467807</v>
      </c>
      <c r="BF26" s="2">
        <f t="shared" si="36"/>
        <v>92.741409411857575</v>
      </c>
      <c r="BG26" s="2">
        <f t="shared" si="37"/>
        <v>83.814736689681396</v>
      </c>
      <c r="BH26" s="2">
        <f t="shared" si="38"/>
        <v>71.175948987790505</v>
      </c>
      <c r="BK26" s="2">
        <f t="shared" si="39"/>
        <v>94.430800000000005</v>
      </c>
      <c r="BL26" s="2">
        <f t="shared" si="40"/>
        <v>97.805999999999997</v>
      </c>
      <c r="BM26" s="2">
        <f t="shared" si="41"/>
        <v>99.537000000000006</v>
      </c>
      <c r="BN26" s="2">
        <f t="shared" si="42"/>
        <v>102.971</v>
      </c>
      <c r="BO26" s="2">
        <f t="shared" si="43"/>
        <v>107.015</v>
      </c>
      <c r="BP26" s="2">
        <f t="shared" si="44"/>
        <v>108.16200000000001</v>
      </c>
      <c r="BQ26" s="2">
        <f t="shared" si="45"/>
        <v>110.443</v>
      </c>
      <c r="BR26" s="2">
        <f t="shared" si="46"/>
        <v>105.914</v>
      </c>
      <c r="BS26" s="2">
        <f t="shared" si="47"/>
        <v>103.229</v>
      </c>
      <c r="BT26" s="2">
        <f t="shared" si="48"/>
        <v>99.143000000000001</v>
      </c>
      <c r="BU26" s="2">
        <f t="shared" si="49"/>
        <v>92.3429</v>
      </c>
      <c r="BV26" s="2">
        <f t="shared" si="50"/>
        <v>83.458299999999994</v>
      </c>
      <c r="BW26" s="2">
        <f t="shared" si="51"/>
        <v>73.986099999999993</v>
      </c>
      <c r="BZ26" s="2" t="str">
        <f t="shared" si="52"/>
        <v/>
      </c>
      <c r="CA26" s="2" t="str">
        <f t="shared" si="53"/>
        <v/>
      </c>
      <c r="CB26" s="2" t="str">
        <f t="shared" si="54"/>
        <v/>
      </c>
      <c r="CC26" s="2" t="str">
        <f t="shared" si="55"/>
        <v/>
      </c>
      <c r="CD26" s="2" t="str">
        <f t="shared" si="56"/>
        <v/>
      </c>
      <c r="CE26" s="2" t="str">
        <f t="shared" si="57"/>
        <v/>
      </c>
      <c r="CF26" s="2" t="str">
        <f t="shared" si="58"/>
        <v/>
      </c>
      <c r="CG26" s="2" t="str">
        <f t="shared" si="59"/>
        <v/>
      </c>
      <c r="CH26" s="2" t="str">
        <f t="shared" si="60"/>
        <v/>
      </c>
      <c r="CI26" s="2" t="str">
        <f t="shared" si="61"/>
        <v/>
      </c>
      <c r="CJ26" s="2" t="str">
        <f t="shared" si="62"/>
        <v/>
      </c>
      <c r="CK26" s="2" t="str">
        <f t="shared" si="63"/>
        <v/>
      </c>
      <c r="CL26" s="2" t="str">
        <f t="shared" si="64"/>
        <v/>
      </c>
      <c r="CO26" s="2">
        <f t="shared" si="65"/>
        <v>94.529101287400579</v>
      </c>
      <c r="CP26" s="2">
        <f t="shared" si="66"/>
        <v>97.945906853660929</v>
      </c>
      <c r="CQ26" s="2">
        <f t="shared" si="67"/>
        <v>100.47790830161853</v>
      </c>
      <c r="CR26" s="2">
        <f t="shared" si="68"/>
        <v>102.07811949270435</v>
      </c>
      <c r="CS26" s="2">
        <f t="shared" si="69"/>
        <v>106.14645783815325</v>
      </c>
      <c r="CT26" s="2">
        <f t="shared" si="70"/>
        <v>108.00945671469086</v>
      </c>
      <c r="CU26" s="2">
        <f t="shared" si="71"/>
        <v>109.23585768880417</v>
      </c>
      <c r="CV26" s="2">
        <f t="shared" si="72"/>
        <v>106.39742340375909</v>
      </c>
      <c r="CW26" s="2">
        <f t="shared" si="73"/>
        <v>104.138234490581</v>
      </c>
      <c r="CX26" s="2">
        <f t="shared" si="74"/>
        <v>99.265910405140076</v>
      </c>
      <c r="CY26" s="2">
        <f t="shared" si="75"/>
        <v>92.740162932760185</v>
      </c>
      <c r="CZ26" s="2">
        <f t="shared" si="76"/>
        <v>83.814012603975826</v>
      </c>
      <c r="DA26" s="2">
        <f t="shared" si="77"/>
        <v>71.173780893746297</v>
      </c>
      <c r="DD26" s="2">
        <f t="shared" si="78"/>
        <v>94.212820994813768</v>
      </c>
      <c r="DE26" s="2">
        <f t="shared" si="79"/>
        <v>95.995996801808801</v>
      </c>
      <c r="DF26" s="2">
        <f t="shared" si="80"/>
        <v>99.988203305133965</v>
      </c>
      <c r="DG26" s="2">
        <f t="shared" si="81"/>
        <v>105.42823408346297</v>
      </c>
      <c r="DH26" s="2">
        <f t="shared" si="82"/>
        <v>108.42937069218397</v>
      </c>
      <c r="DI26" s="2">
        <f t="shared" si="83"/>
        <v>109.36307607281346</v>
      </c>
      <c r="DJ26" s="2">
        <f t="shared" si="84"/>
        <v>109.65750254078641</v>
      </c>
      <c r="DK26" s="2">
        <f t="shared" si="85"/>
        <v>108.48898986718692</v>
      </c>
      <c r="DL26" s="2">
        <f t="shared" si="86"/>
        <v>105.16173233979133</v>
      </c>
      <c r="DM26" s="2">
        <f t="shared" si="87"/>
        <v>99.97184174042205</v>
      </c>
      <c r="DN26" s="2">
        <f t="shared" si="88"/>
        <v>94.652702009087577</v>
      </c>
      <c r="DO26" s="2">
        <f t="shared" si="89"/>
        <v>84.837865569902206</v>
      </c>
      <c r="DP26" s="2">
        <f t="shared" si="90"/>
        <v>74.557797523234669</v>
      </c>
      <c r="DS26" s="2">
        <f t="shared" si="91"/>
        <v>4.0596416923952737E-4</v>
      </c>
      <c r="DT26" s="2">
        <f t="shared" si="92"/>
        <v>6.3668831513798965E-4</v>
      </c>
      <c r="DU26" s="2">
        <f t="shared" si="93"/>
        <v>5.943670505888835E-4</v>
      </c>
      <c r="DV26" s="2">
        <f t="shared" si="94"/>
        <v>8.2797888368178957E-4</v>
      </c>
      <c r="DW26" s="2">
        <f t="shared" si="95"/>
        <v>1.0162510216052065E-3</v>
      </c>
      <c r="DX26" s="2">
        <f t="shared" si="96"/>
        <v>1.2079420311483702E-3</v>
      </c>
      <c r="DY26" s="2">
        <f t="shared" si="97"/>
        <v>1.4301834479660577E-3</v>
      </c>
      <c r="DZ26" s="2">
        <f t="shared" si="98"/>
        <v>7.9081047108607604E-4</v>
      </c>
      <c r="EA26" s="2">
        <f t="shared" si="99"/>
        <v>7.1022048046389221E-4</v>
      </c>
      <c r="EB26" s="2">
        <f t="shared" si="100"/>
        <v>6.1561132933221879E-4</v>
      </c>
      <c r="EC26" s="2">
        <f t="shared" si="101"/>
        <v>6.5174046001186035E-4</v>
      </c>
      <c r="ED26" s="2">
        <f t="shared" si="102"/>
        <v>7.0721649461425275E-4</v>
      </c>
      <c r="EE26" s="2">
        <f t="shared" si="103"/>
        <v>6.4068658094349417E-4</v>
      </c>
    </row>
    <row r="27" spans="2:135" x14ac:dyDescent="0.25">
      <c r="B27" s="2">
        <v>21</v>
      </c>
      <c r="C27">
        <v>93.830799999999996</v>
      </c>
      <c r="D27">
        <v>98.014899999999997</v>
      </c>
      <c r="E27">
        <v>100.045</v>
      </c>
      <c r="F27">
        <v>101</v>
      </c>
      <c r="G27">
        <v>105.86799999999999</v>
      </c>
      <c r="H27">
        <v>107.16200000000001</v>
      </c>
      <c r="I27">
        <v>110.32899999999999</v>
      </c>
      <c r="J27">
        <v>106.24299999999999</v>
      </c>
      <c r="K27">
        <v>104.214</v>
      </c>
      <c r="L27">
        <v>99.528999999999996</v>
      </c>
      <c r="M27">
        <v>93.6571</v>
      </c>
      <c r="N27">
        <v>83.361099999999993</v>
      </c>
      <c r="O27">
        <v>71.888900000000007</v>
      </c>
      <c r="R27" s="5">
        <f t="shared" si="0"/>
        <v>94.507942543013627</v>
      </c>
      <c r="S27" s="5">
        <f t="shared" si="1"/>
        <v>97.918608988713942</v>
      </c>
      <c r="T27" s="5">
        <f t="shared" si="2"/>
        <v>100.46123532496023</v>
      </c>
      <c r="U27" s="5">
        <f t="shared" si="3"/>
        <v>102.09307115761283</v>
      </c>
      <c r="V27" s="5">
        <f t="shared" si="4"/>
        <v>106.15076077939787</v>
      </c>
      <c r="W27" s="5">
        <f t="shared" si="5"/>
        <v>108.00831673965052</v>
      </c>
      <c r="X27" s="5">
        <f t="shared" si="6"/>
        <v>109.22277875159925</v>
      </c>
      <c r="Y27" s="5">
        <f t="shared" si="7"/>
        <v>106.40239657957297</v>
      </c>
      <c r="Z27" s="5">
        <f t="shared" si="8"/>
        <v>104.12733701502326</v>
      </c>
      <c r="AA27" s="5">
        <f t="shared" si="9"/>
        <v>99.259920728308231</v>
      </c>
      <c r="AB27" s="5">
        <f t="shared" si="10"/>
        <v>92.743255697598471</v>
      </c>
      <c r="AC27" s="5">
        <f t="shared" si="11"/>
        <v>83.815164623717848</v>
      </c>
      <c r="AD27" s="5">
        <f t="shared" si="12"/>
        <v>71.204786265938921</v>
      </c>
      <c r="AE27" s="5"/>
      <c r="AG27" s="5">
        <f t="shared" si="13"/>
        <v>-0.67714254301363042</v>
      </c>
      <c r="AH27" s="5">
        <f t="shared" si="14"/>
        <v>9.629101128605555E-2</v>
      </c>
      <c r="AI27" s="5">
        <f t="shared" si="15"/>
        <v>-0.41623532496022619</v>
      </c>
      <c r="AJ27" s="5">
        <f t="shared" si="16"/>
        <v>-1.093071157612826</v>
      </c>
      <c r="AK27" s="5">
        <f t="shared" si="17"/>
        <v>-0.28276077939787569</v>
      </c>
      <c r="AL27" s="5">
        <f t="shared" si="18"/>
        <v>-0.84631673965051846</v>
      </c>
      <c r="AM27" s="5">
        <f t="shared" si="19"/>
        <v>1.1062212484007432</v>
      </c>
      <c r="AN27" s="5">
        <f t="shared" si="20"/>
        <v>-0.15939657957297015</v>
      </c>
      <c r="AO27" s="5">
        <f t="shared" si="21"/>
        <v>8.6662984976740631E-2</v>
      </c>
      <c r="AP27" s="5">
        <f t="shared" si="22"/>
        <v>0.2690792716917656</v>
      </c>
      <c r="AQ27" s="5">
        <f t="shared" si="23"/>
        <v>0.91384430240152881</v>
      </c>
      <c r="AR27" s="5">
        <f t="shared" si="24"/>
        <v>-0.45406462371785494</v>
      </c>
      <c r="AS27" s="5">
        <f t="shared" si="25"/>
        <v>0.68411373406108567</v>
      </c>
      <c r="AV27" s="2">
        <f t="shared" si="26"/>
        <v>94.507942524104877</v>
      </c>
      <c r="AW27" s="2">
        <f t="shared" si="27"/>
        <v>97.918608753948035</v>
      </c>
      <c r="AX27" s="2">
        <f t="shared" si="28"/>
        <v>100.46123530077182</v>
      </c>
      <c r="AY27" s="2">
        <f t="shared" si="29"/>
        <v>102.0930704993758</v>
      </c>
      <c r="AZ27" s="2">
        <f t="shared" si="30"/>
        <v>106.15075650749546</v>
      </c>
      <c r="BA27" s="2">
        <f t="shared" si="31"/>
        <v>108.00829712354351</v>
      </c>
      <c r="BB27" s="2">
        <f t="shared" si="32"/>
        <v>109.22274205124008</v>
      </c>
      <c r="BC27" s="2">
        <f t="shared" si="33"/>
        <v>106.40239617662344</v>
      </c>
      <c r="BD27" s="2">
        <f t="shared" si="34"/>
        <v>104.12733686318636</v>
      </c>
      <c r="BE27" s="2">
        <f t="shared" si="35"/>
        <v>99.259920705512016</v>
      </c>
      <c r="BF27" s="2">
        <f t="shared" si="36"/>
        <v>92.743255565744562</v>
      </c>
      <c r="BG27" s="2">
        <f t="shared" si="37"/>
        <v>83.815162934756245</v>
      </c>
      <c r="BH27" s="2">
        <f t="shared" si="38"/>
        <v>71.204784174750088</v>
      </c>
      <c r="BK27" s="2">
        <f t="shared" si="39"/>
        <v>93.830799999999996</v>
      </c>
      <c r="BL27" s="2">
        <f t="shared" si="40"/>
        <v>98.014899999999997</v>
      </c>
      <c r="BM27" s="2">
        <f t="shared" si="41"/>
        <v>100.045</v>
      </c>
      <c r="BN27" s="2">
        <f t="shared" si="42"/>
        <v>101</v>
      </c>
      <c r="BO27" s="2">
        <f t="shared" si="43"/>
        <v>105.86799999999999</v>
      </c>
      <c r="BP27" s="2">
        <f t="shared" si="44"/>
        <v>107.16200000000001</v>
      </c>
      <c r="BQ27" s="2">
        <f t="shared" si="45"/>
        <v>110.32899999999999</v>
      </c>
      <c r="BR27" s="2">
        <f t="shared" si="46"/>
        <v>106.24299999999999</v>
      </c>
      <c r="BS27" s="2">
        <f t="shared" si="47"/>
        <v>104.214</v>
      </c>
      <c r="BT27" s="2">
        <f t="shared" si="48"/>
        <v>99.528999999999996</v>
      </c>
      <c r="BU27" s="2">
        <f t="shared" si="49"/>
        <v>93.6571</v>
      </c>
      <c r="BV27" s="2">
        <f t="shared" si="50"/>
        <v>83.361099999999993</v>
      </c>
      <c r="BW27" s="2">
        <f t="shared" si="51"/>
        <v>71.888900000000007</v>
      </c>
      <c r="BZ27" s="2" t="str">
        <f t="shared" si="52"/>
        <v/>
      </c>
      <c r="CA27" s="2" t="str">
        <f t="shared" si="53"/>
        <v/>
      </c>
      <c r="CB27" s="2" t="str">
        <f t="shared" si="54"/>
        <v/>
      </c>
      <c r="CC27" s="2" t="str">
        <f t="shared" si="55"/>
        <v/>
      </c>
      <c r="CD27" s="2" t="str">
        <f t="shared" si="56"/>
        <v/>
      </c>
      <c r="CE27" s="2" t="str">
        <f t="shared" si="57"/>
        <v/>
      </c>
      <c r="CF27" s="2" t="str">
        <f t="shared" si="58"/>
        <v/>
      </c>
      <c r="CG27" s="2" t="str">
        <f t="shared" si="59"/>
        <v/>
      </c>
      <c r="CH27" s="2" t="str">
        <f t="shared" si="60"/>
        <v/>
      </c>
      <c r="CI27" s="2" t="str">
        <f t="shared" si="61"/>
        <v/>
      </c>
      <c r="CJ27" s="2" t="str">
        <f t="shared" si="62"/>
        <v/>
      </c>
      <c r="CK27" s="2" t="str">
        <f t="shared" si="63"/>
        <v/>
      </c>
      <c r="CL27" s="2" t="str">
        <f t="shared" si="64"/>
        <v/>
      </c>
      <c r="CO27" s="2">
        <f t="shared" si="65"/>
        <v>94.508086212804301</v>
      </c>
      <c r="CP27" s="2">
        <f t="shared" si="66"/>
        <v>97.91995732023247</v>
      </c>
      <c r="CQ27" s="2">
        <f t="shared" si="67"/>
        <v>100.46155664035588</v>
      </c>
      <c r="CR27" s="2">
        <f t="shared" si="68"/>
        <v>102.09007820594518</v>
      </c>
      <c r="CS27" s="2">
        <f t="shared" si="69"/>
        <v>106.14826194300623</v>
      </c>
      <c r="CT27" s="2">
        <f t="shared" si="70"/>
        <v>108.00654496021913</v>
      </c>
      <c r="CU27" s="2">
        <f t="shared" si="71"/>
        <v>109.22211786847311</v>
      </c>
      <c r="CV27" s="2">
        <f t="shared" si="72"/>
        <v>106.40061774388383</v>
      </c>
      <c r="CW27" s="2">
        <f t="shared" si="73"/>
        <v>104.12655769089569</v>
      </c>
      <c r="CX27" s="2">
        <f t="shared" si="74"/>
        <v>99.259456184187016</v>
      </c>
      <c r="CY27" s="2">
        <f t="shared" si="75"/>
        <v>92.741912337642177</v>
      </c>
      <c r="CZ27" s="2">
        <f t="shared" si="76"/>
        <v>83.814385546865552</v>
      </c>
      <c r="DA27" s="2">
        <f t="shared" si="77"/>
        <v>71.202441526245138</v>
      </c>
      <c r="DD27" s="2">
        <f t="shared" si="78"/>
        <v>94.185272541254136</v>
      </c>
      <c r="DE27" s="2">
        <f t="shared" si="79"/>
        <v>95.988113137311217</v>
      </c>
      <c r="DF27" s="2">
        <f t="shared" si="80"/>
        <v>99.968457319216313</v>
      </c>
      <c r="DG27" s="2">
        <f t="shared" si="81"/>
        <v>105.38632415508248</v>
      </c>
      <c r="DH27" s="2">
        <f t="shared" si="82"/>
        <v>108.3871703100406</v>
      </c>
      <c r="DI27" s="2">
        <f t="shared" si="83"/>
        <v>109.32960362779072</v>
      </c>
      <c r="DJ27" s="2">
        <f t="shared" si="84"/>
        <v>109.62020665742273</v>
      </c>
      <c r="DK27" s="2">
        <f t="shared" si="85"/>
        <v>108.45177126693262</v>
      </c>
      <c r="DL27" s="2">
        <f t="shared" si="86"/>
        <v>105.12717973174364</v>
      </c>
      <c r="DM27" s="2">
        <f t="shared" si="87"/>
        <v>99.947672311995547</v>
      </c>
      <c r="DN27" s="2">
        <f t="shared" si="88"/>
        <v>94.621672292964419</v>
      </c>
      <c r="DO27" s="2">
        <f t="shared" si="89"/>
        <v>84.816956277191665</v>
      </c>
      <c r="DP27" s="2">
        <f t="shared" si="90"/>
        <v>74.537384002194855</v>
      </c>
      <c r="DS27" s="2">
        <f t="shared" si="91"/>
        <v>4.4511342636660605E-4</v>
      </c>
      <c r="DT27" s="2">
        <f t="shared" si="92"/>
        <v>6.9807197514173774E-4</v>
      </c>
      <c r="DU27" s="2">
        <f t="shared" si="93"/>
        <v>6.516731422832985E-4</v>
      </c>
      <c r="DV27" s="2">
        <f t="shared" si="94"/>
        <v>9.0778827696339544E-4</v>
      </c>
      <c r="DW27" s="2">
        <f t="shared" si="95"/>
        <v>1.1141878452640081E-3</v>
      </c>
      <c r="DX27" s="2">
        <f t="shared" si="96"/>
        <v>1.3243277621113698E-3</v>
      </c>
      <c r="DY27" s="2">
        <f t="shared" si="97"/>
        <v>1.5679486192471304E-3</v>
      </c>
      <c r="DZ27" s="2">
        <f t="shared" si="98"/>
        <v>8.6704028714982455E-4</v>
      </c>
      <c r="EA27" s="2">
        <f t="shared" si="99"/>
        <v>7.7868791497125937E-4</v>
      </c>
      <c r="EB27" s="2">
        <f t="shared" si="100"/>
        <v>6.7496431170849529E-4</v>
      </c>
      <c r="EC27" s="2">
        <f t="shared" si="101"/>
        <v>7.1457427241463647E-4</v>
      </c>
      <c r="ED27" s="2">
        <f t="shared" si="102"/>
        <v>7.7539456037305015E-4</v>
      </c>
      <c r="EE27" s="2">
        <f t="shared" si="103"/>
        <v>7.0245544618938974E-4</v>
      </c>
    </row>
    <row r="28" spans="2:135" x14ac:dyDescent="0.25">
      <c r="B28" s="2">
        <v>22</v>
      </c>
      <c r="C28">
        <v>94.123099999999994</v>
      </c>
      <c r="D28">
        <v>97.313400000000001</v>
      </c>
      <c r="E28">
        <v>98.924999999999997</v>
      </c>
      <c r="F28">
        <v>101.074</v>
      </c>
      <c r="G28">
        <v>104.83799999999999</v>
      </c>
      <c r="H28">
        <v>108.88200000000001</v>
      </c>
      <c r="I28">
        <v>110.271</v>
      </c>
      <c r="J28">
        <v>106.014</v>
      </c>
      <c r="K28">
        <v>104.086</v>
      </c>
      <c r="L28">
        <v>98.070999999999998</v>
      </c>
      <c r="M28">
        <v>92.442899999999995</v>
      </c>
      <c r="N28">
        <v>84.097200000000001</v>
      </c>
      <c r="O28">
        <v>70.152799999999999</v>
      </c>
      <c r="R28" s="5">
        <f t="shared" si="0"/>
        <v>94.486910471652905</v>
      </c>
      <c r="S28" s="5">
        <f t="shared" si="1"/>
        <v>97.892543833298248</v>
      </c>
      <c r="T28" s="5">
        <f t="shared" si="2"/>
        <v>100.44485032271442</v>
      </c>
      <c r="U28" s="5">
        <f t="shared" si="3"/>
        <v>102.10526619859726</v>
      </c>
      <c r="V28" s="5">
        <f t="shared" si="4"/>
        <v>106.15276073916046</v>
      </c>
      <c r="W28" s="5">
        <f t="shared" si="5"/>
        <v>108.00556875854073</v>
      </c>
      <c r="X28" s="5">
        <f t="shared" si="6"/>
        <v>109.20913103883581</v>
      </c>
      <c r="Y28" s="5">
        <f t="shared" si="7"/>
        <v>106.40572488254344</v>
      </c>
      <c r="Z28" s="5">
        <f t="shared" si="8"/>
        <v>104.11571617077296</v>
      </c>
      <c r="AA28" s="5">
        <f t="shared" si="9"/>
        <v>99.253498241575443</v>
      </c>
      <c r="AB28" s="5">
        <f t="shared" si="10"/>
        <v>92.745109235566986</v>
      </c>
      <c r="AC28" s="5">
        <f t="shared" si="11"/>
        <v>83.815598010513355</v>
      </c>
      <c r="AD28" s="5">
        <f t="shared" si="12"/>
        <v>71.23363924082841</v>
      </c>
      <c r="AE28" s="5"/>
      <c r="AG28" s="5">
        <f t="shared" si="13"/>
        <v>-0.36381047165291136</v>
      </c>
      <c r="AH28" s="5">
        <f t="shared" si="14"/>
        <v>-0.57914383329824659</v>
      </c>
      <c r="AI28" s="5">
        <f t="shared" si="15"/>
        <v>-1.5198503227144187</v>
      </c>
      <c r="AJ28" s="5">
        <f t="shared" si="16"/>
        <v>-1.0312661985972653</v>
      </c>
      <c r="AK28" s="5">
        <f t="shared" si="17"/>
        <v>-1.3147607391604623</v>
      </c>
      <c r="AL28" s="5">
        <f t="shared" si="18"/>
        <v>0.87643124145927231</v>
      </c>
      <c r="AM28" s="5">
        <f t="shared" si="19"/>
        <v>1.061868961164194</v>
      </c>
      <c r="AN28" s="5">
        <f t="shared" si="20"/>
        <v>-0.39172488254344273</v>
      </c>
      <c r="AO28" s="5">
        <f t="shared" si="21"/>
        <v>-2.9716170772957184E-2</v>
      </c>
      <c r="AP28" s="5">
        <f t="shared" si="22"/>
        <v>-1.1824982415754448</v>
      </c>
      <c r="AQ28" s="5">
        <f t="shared" si="23"/>
        <v>-0.3022092355669912</v>
      </c>
      <c r="AR28" s="5">
        <f t="shared" si="24"/>
        <v>0.28160198948664572</v>
      </c>
      <c r="AS28" s="5">
        <f t="shared" si="25"/>
        <v>-1.0808392408284107</v>
      </c>
      <c r="AV28" s="2">
        <f t="shared" si="26"/>
        <v>94.486910404922142</v>
      </c>
      <c r="AW28" s="2">
        <f t="shared" si="27"/>
        <v>97.89254303991595</v>
      </c>
      <c r="AX28" s="2">
        <f t="shared" si="28"/>
        <v>100.44485023415032</v>
      </c>
      <c r="AY28" s="2">
        <f t="shared" si="29"/>
        <v>102.10526400182289</v>
      </c>
      <c r="AZ28" s="2">
        <f t="shared" si="30"/>
        <v>106.15274723569713</v>
      </c>
      <c r="BA28" s="2">
        <f t="shared" si="31"/>
        <v>108.00550979778656</v>
      </c>
      <c r="BB28" s="2">
        <f t="shared" si="32"/>
        <v>109.20902185545646</v>
      </c>
      <c r="BC28" s="2">
        <f t="shared" si="33"/>
        <v>106.40572351662921</v>
      </c>
      <c r="BD28" s="2">
        <f t="shared" si="34"/>
        <v>104.11571564223352</v>
      </c>
      <c r="BE28" s="2">
        <f t="shared" si="35"/>
        <v>99.253498157691197</v>
      </c>
      <c r="BF28" s="2">
        <f t="shared" si="36"/>
        <v>92.745108780154311</v>
      </c>
      <c r="BG28" s="2">
        <f t="shared" si="37"/>
        <v>83.815592721994122</v>
      </c>
      <c r="BH28" s="2">
        <f t="shared" si="38"/>
        <v>71.233632851999658</v>
      </c>
      <c r="BK28" s="2">
        <f t="shared" si="39"/>
        <v>94.123099999999994</v>
      </c>
      <c r="BL28" s="2">
        <f t="shared" si="40"/>
        <v>97.313400000000001</v>
      </c>
      <c r="BM28" s="2">
        <f t="shared" si="41"/>
        <v>98.924999999999997</v>
      </c>
      <c r="BN28" s="2">
        <f t="shared" si="42"/>
        <v>101.074</v>
      </c>
      <c r="BO28" s="2">
        <f t="shared" si="43"/>
        <v>104.83799999999999</v>
      </c>
      <c r="BP28" s="2">
        <f t="shared" si="44"/>
        <v>108.88200000000001</v>
      </c>
      <c r="BQ28" s="2">
        <f t="shared" si="45"/>
        <v>110.271</v>
      </c>
      <c r="BR28" s="2">
        <f t="shared" si="46"/>
        <v>106.014</v>
      </c>
      <c r="BS28" s="2">
        <f t="shared" si="47"/>
        <v>104.086</v>
      </c>
      <c r="BT28" s="2">
        <f t="shared" si="48"/>
        <v>98.070999999999998</v>
      </c>
      <c r="BU28" s="2">
        <f t="shared" si="49"/>
        <v>92.442899999999995</v>
      </c>
      <c r="BV28" s="2">
        <f t="shared" si="50"/>
        <v>84.097200000000001</v>
      </c>
      <c r="BW28" s="2">
        <f t="shared" si="51"/>
        <v>70.152799999999999</v>
      </c>
      <c r="BZ28" s="2" t="str">
        <f t="shared" si="52"/>
        <v/>
      </c>
      <c r="CA28" s="2" t="str">
        <f t="shared" si="53"/>
        <v/>
      </c>
      <c r="CB28" s="2" t="str">
        <f t="shared" si="54"/>
        <v/>
      </c>
      <c r="CC28" s="2" t="str">
        <f t="shared" si="55"/>
        <v/>
      </c>
      <c r="CD28" s="2" t="str">
        <f t="shared" si="56"/>
        <v/>
      </c>
      <c r="CE28" s="2" t="str">
        <f t="shared" si="57"/>
        <v/>
      </c>
      <c r="CF28" s="2" t="str">
        <f t="shared" si="58"/>
        <v/>
      </c>
      <c r="CG28" s="2" t="str">
        <f t="shared" si="59"/>
        <v/>
      </c>
      <c r="CH28" s="2" t="str">
        <f t="shared" si="60"/>
        <v/>
      </c>
      <c r="CI28" s="2" t="str">
        <f t="shared" si="61"/>
        <v/>
      </c>
      <c r="CJ28" s="2" t="str">
        <f t="shared" si="62"/>
        <v/>
      </c>
      <c r="CK28" s="2" t="str">
        <f t="shared" si="63"/>
        <v/>
      </c>
      <c r="CL28" s="2" t="str">
        <f t="shared" si="64"/>
        <v/>
      </c>
      <c r="CO28" s="2">
        <f t="shared" si="65"/>
        <v>94.487071138208023</v>
      </c>
      <c r="CP28" s="2">
        <f t="shared" si="66"/>
        <v>97.894007786804011</v>
      </c>
      <c r="CQ28" s="2">
        <f t="shared" si="67"/>
        <v>100.44520497909323</v>
      </c>
      <c r="CR28" s="2">
        <f t="shared" si="68"/>
        <v>102.10203691918602</v>
      </c>
      <c r="CS28" s="2">
        <f t="shared" si="69"/>
        <v>106.15006604785923</v>
      </c>
      <c r="CT28" s="2">
        <f t="shared" si="70"/>
        <v>108.00363320574741</v>
      </c>
      <c r="CU28" s="2">
        <f t="shared" si="71"/>
        <v>109.20837804814204</v>
      </c>
      <c r="CV28" s="2">
        <f t="shared" si="72"/>
        <v>106.40381208400858</v>
      </c>
      <c r="CW28" s="2">
        <f t="shared" si="73"/>
        <v>104.11488089121039</v>
      </c>
      <c r="CX28" s="2">
        <f t="shared" si="74"/>
        <v>99.253001963233956</v>
      </c>
      <c r="CY28" s="2">
        <f t="shared" si="75"/>
        <v>92.743661742524154</v>
      </c>
      <c r="CZ28" s="2">
        <f t="shared" si="76"/>
        <v>83.814758489755278</v>
      </c>
      <c r="DA28" s="2">
        <f t="shared" si="77"/>
        <v>71.231102158743965</v>
      </c>
      <c r="DD28" s="2">
        <f t="shared" si="78"/>
        <v>94.15772408769449</v>
      </c>
      <c r="DE28" s="2">
        <f t="shared" si="79"/>
        <v>95.980229472813619</v>
      </c>
      <c r="DF28" s="2">
        <f t="shared" si="80"/>
        <v>99.948711333298647</v>
      </c>
      <c r="DG28" s="2">
        <f t="shared" si="81"/>
        <v>105.34441422670199</v>
      </c>
      <c r="DH28" s="2">
        <f t="shared" si="82"/>
        <v>108.34496992789725</v>
      </c>
      <c r="DI28" s="2">
        <f t="shared" si="83"/>
        <v>109.29613118276798</v>
      </c>
      <c r="DJ28" s="2">
        <f t="shared" si="84"/>
        <v>109.58291077405903</v>
      </c>
      <c r="DK28" s="2">
        <f t="shared" si="85"/>
        <v>108.41455266667833</v>
      </c>
      <c r="DL28" s="2">
        <f t="shared" si="86"/>
        <v>105.09262712369595</v>
      </c>
      <c r="DM28" s="2">
        <f t="shared" si="87"/>
        <v>99.923502883569057</v>
      </c>
      <c r="DN28" s="2">
        <f t="shared" si="88"/>
        <v>94.590642576841262</v>
      </c>
      <c r="DO28" s="2">
        <f t="shared" si="89"/>
        <v>84.796046984481137</v>
      </c>
      <c r="DP28" s="2">
        <f t="shared" si="90"/>
        <v>74.516970481155042</v>
      </c>
      <c r="DS28" s="2">
        <f t="shared" si="91"/>
        <v>4.8803620872128842E-4</v>
      </c>
      <c r="DT28" s="2">
        <f t="shared" si="92"/>
        <v>7.6536915344492995E-4</v>
      </c>
      <c r="DU28" s="2">
        <f t="shared" si="93"/>
        <v>7.1450046927416398E-4</v>
      </c>
      <c r="DV28" s="2">
        <f t="shared" si="94"/>
        <v>9.9528288376272717E-4</v>
      </c>
      <c r="DW28" s="2">
        <f t="shared" si="95"/>
        <v>1.2215513682788271E-3</v>
      </c>
      <c r="DX28" s="2">
        <f t="shared" si="96"/>
        <v>1.4519110068425473E-3</v>
      </c>
      <c r="DY28" s="2">
        <f t="shared" si="97"/>
        <v>1.7189614414733845E-3</v>
      </c>
      <c r="DZ28" s="2">
        <f t="shared" si="98"/>
        <v>9.5061125094732832E-4</v>
      </c>
      <c r="EA28" s="2">
        <f t="shared" si="99"/>
        <v>8.5375018118396704E-4</v>
      </c>
      <c r="EB28" s="2">
        <f t="shared" si="100"/>
        <v>7.4003546034295527E-4</v>
      </c>
      <c r="EC28" s="2">
        <f t="shared" si="101"/>
        <v>7.8346109676390792E-4</v>
      </c>
      <c r="ED28" s="2">
        <f t="shared" si="102"/>
        <v>8.5013963104325636E-4</v>
      </c>
      <c r="EE28" s="2">
        <f t="shared" si="103"/>
        <v>7.7017488449806451E-4</v>
      </c>
    </row>
    <row r="29" spans="2:135" x14ac:dyDescent="0.25">
      <c r="B29" s="2">
        <v>23</v>
      </c>
      <c r="C29">
        <v>94.215400000000002</v>
      </c>
      <c r="D29">
        <v>97.268699999999995</v>
      </c>
      <c r="E29">
        <v>100.70099999999999</v>
      </c>
      <c r="F29">
        <v>101.574</v>
      </c>
      <c r="G29">
        <v>107.426</v>
      </c>
      <c r="H29">
        <v>107.16200000000001</v>
      </c>
      <c r="I29">
        <v>111.286</v>
      </c>
      <c r="J29">
        <v>106.82899999999999</v>
      </c>
      <c r="K29">
        <v>103.529</v>
      </c>
      <c r="L29">
        <v>99.370999999999995</v>
      </c>
      <c r="M29">
        <v>92.585700000000003</v>
      </c>
      <c r="N29">
        <v>84.111099999999993</v>
      </c>
      <c r="O29">
        <v>70.736099999999993</v>
      </c>
      <c r="R29" s="5">
        <f t="shared" si="0"/>
        <v>94.46587656237547</v>
      </c>
      <c r="S29" s="5">
        <f t="shared" si="1"/>
        <v>97.866470048752916</v>
      </c>
      <c r="T29" s="5">
        <f t="shared" si="2"/>
        <v>100.4284620273129</v>
      </c>
      <c r="U29" s="5">
        <f t="shared" si="3"/>
        <v>102.11748198215483</v>
      </c>
      <c r="V29" s="5">
        <f t="shared" si="4"/>
        <v>106.15479173638874</v>
      </c>
      <c r="W29" s="5">
        <f t="shared" si="5"/>
        <v>108.00290032215491</v>
      </c>
      <c r="X29" s="5">
        <f t="shared" si="6"/>
        <v>109.19561123585522</v>
      </c>
      <c r="Y29" s="5">
        <f t="shared" si="7"/>
        <v>106.40906440626391</v>
      </c>
      <c r="Z29" s="5">
        <f t="shared" si="8"/>
        <v>104.10409965830009</v>
      </c>
      <c r="AA29" s="5">
        <f t="shared" si="9"/>
        <v>99.24707769290751</v>
      </c>
      <c r="AB29" s="5">
        <f t="shared" si="10"/>
        <v>92.746971028882697</v>
      </c>
      <c r="AC29" s="5">
        <f t="shared" si="11"/>
        <v>83.816042178617678</v>
      </c>
      <c r="AD29" s="5">
        <f t="shared" si="12"/>
        <v>71.262514800487196</v>
      </c>
      <c r="AE29" s="5"/>
      <c r="AG29" s="5">
        <f t="shared" si="13"/>
        <v>-0.25047656237546789</v>
      </c>
      <c r="AH29" s="5">
        <f t="shared" si="14"/>
        <v>-0.5977700487529205</v>
      </c>
      <c r="AI29" s="5">
        <f t="shared" si="15"/>
        <v>0.27253797268708979</v>
      </c>
      <c r="AJ29" s="5">
        <f t="shared" si="16"/>
        <v>-0.54348198215483023</v>
      </c>
      <c r="AK29" s="5">
        <f t="shared" si="17"/>
        <v>1.2712082636112569</v>
      </c>
      <c r="AL29" s="5">
        <f t="shared" si="18"/>
        <v>-0.84090032215490851</v>
      </c>
      <c r="AM29" s="5">
        <f t="shared" si="19"/>
        <v>2.0903887641447767</v>
      </c>
      <c r="AN29" s="5">
        <f t="shared" si="20"/>
        <v>0.41993559373608491</v>
      </c>
      <c r="AO29" s="5">
        <f t="shared" si="21"/>
        <v>-0.5750996583000898</v>
      </c>
      <c r="AP29" s="5">
        <f t="shared" si="22"/>
        <v>0.12392230709248508</v>
      </c>
      <c r="AQ29" s="5">
        <f t="shared" si="23"/>
        <v>-0.16127102888269462</v>
      </c>
      <c r="AR29" s="5">
        <f t="shared" si="24"/>
        <v>0.29505782138231496</v>
      </c>
      <c r="AS29" s="5">
        <f t="shared" si="25"/>
        <v>-0.52641480048720268</v>
      </c>
      <c r="AV29" s="2">
        <f t="shared" si="26"/>
        <v>94.465876335382163</v>
      </c>
      <c r="AW29" s="2">
        <f t="shared" si="27"/>
        <v>97.866467468884238</v>
      </c>
      <c r="AX29" s="2">
        <f t="shared" si="28"/>
        <v>100.42846171550012</v>
      </c>
      <c r="AY29" s="2">
        <f t="shared" si="29"/>
        <v>102.11747493691095</v>
      </c>
      <c r="AZ29" s="2">
        <f t="shared" si="30"/>
        <v>106.15475073742518</v>
      </c>
      <c r="BA29" s="2">
        <f t="shared" si="31"/>
        <v>108.0027301598784</v>
      </c>
      <c r="BB29" s="2">
        <f t="shared" si="32"/>
        <v>109.19529964024787</v>
      </c>
      <c r="BC29" s="2">
        <f t="shared" si="33"/>
        <v>106.40905995659081</v>
      </c>
      <c r="BD29" s="2">
        <f t="shared" si="34"/>
        <v>104.10409788973408</v>
      </c>
      <c r="BE29" s="2">
        <f t="shared" si="35"/>
        <v>99.247077396169004</v>
      </c>
      <c r="BF29" s="2">
        <f t="shared" si="36"/>
        <v>92.746969515985668</v>
      </c>
      <c r="BG29" s="2">
        <f t="shared" si="37"/>
        <v>83.816026238273949</v>
      </c>
      <c r="BH29" s="2">
        <f t="shared" si="38"/>
        <v>71.262495995988161</v>
      </c>
      <c r="BK29" s="2">
        <f t="shared" si="39"/>
        <v>94.215400000000002</v>
      </c>
      <c r="BL29" s="2">
        <f t="shared" si="40"/>
        <v>97.268699999999995</v>
      </c>
      <c r="BM29" s="2">
        <f t="shared" si="41"/>
        <v>100.70099999999999</v>
      </c>
      <c r="BN29" s="2">
        <f t="shared" si="42"/>
        <v>101.574</v>
      </c>
      <c r="BO29" s="2">
        <f t="shared" si="43"/>
        <v>107.426</v>
      </c>
      <c r="BP29" s="2">
        <f t="shared" si="44"/>
        <v>107.16200000000001</v>
      </c>
      <c r="BQ29" s="2">
        <f t="shared" si="45"/>
        <v>111.286</v>
      </c>
      <c r="BR29" s="2">
        <f t="shared" si="46"/>
        <v>106.82899999999999</v>
      </c>
      <c r="BS29" s="2">
        <f t="shared" si="47"/>
        <v>103.529</v>
      </c>
      <c r="BT29" s="2">
        <f t="shared" si="48"/>
        <v>99.370999999999995</v>
      </c>
      <c r="BU29" s="2">
        <f t="shared" si="49"/>
        <v>92.585700000000003</v>
      </c>
      <c r="BV29" s="2">
        <f t="shared" si="50"/>
        <v>84.111099999999993</v>
      </c>
      <c r="BW29" s="2">
        <f t="shared" si="51"/>
        <v>70.736099999999993</v>
      </c>
      <c r="BZ29" s="2" t="str">
        <f t="shared" si="52"/>
        <v/>
      </c>
      <c r="CA29" s="2" t="str">
        <f t="shared" si="53"/>
        <v/>
      </c>
      <c r="CB29" s="2" t="str">
        <f t="shared" si="54"/>
        <v/>
      </c>
      <c r="CC29" s="2" t="str">
        <f t="shared" si="55"/>
        <v/>
      </c>
      <c r="CD29" s="2" t="str">
        <f t="shared" si="56"/>
        <v/>
      </c>
      <c r="CE29" s="2" t="str">
        <f t="shared" si="57"/>
        <v/>
      </c>
      <c r="CF29" s="2" t="str">
        <f t="shared" si="58"/>
        <v/>
      </c>
      <c r="CG29" s="2" t="str">
        <f t="shared" si="59"/>
        <v/>
      </c>
      <c r="CH29" s="2" t="str">
        <f t="shared" si="60"/>
        <v/>
      </c>
      <c r="CI29" s="2" t="str">
        <f t="shared" si="61"/>
        <v/>
      </c>
      <c r="CJ29" s="2" t="str">
        <f t="shared" si="62"/>
        <v/>
      </c>
      <c r="CK29" s="2" t="str">
        <f t="shared" si="63"/>
        <v/>
      </c>
      <c r="CL29" s="2" t="str">
        <f t="shared" si="64"/>
        <v/>
      </c>
      <c r="CO29" s="2">
        <f t="shared" si="65"/>
        <v>94.466056063611745</v>
      </c>
      <c r="CP29" s="2">
        <f t="shared" si="66"/>
        <v>97.868058253375551</v>
      </c>
      <c r="CQ29" s="2">
        <f t="shared" si="67"/>
        <v>100.42885331783059</v>
      </c>
      <c r="CR29" s="2">
        <f t="shared" si="68"/>
        <v>102.11399563242685</v>
      </c>
      <c r="CS29" s="2">
        <f t="shared" si="69"/>
        <v>106.15187015271221</v>
      </c>
      <c r="CT29" s="2">
        <f t="shared" si="70"/>
        <v>108.00072145127569</v>
      </c>
      <c r="CU29" s="2">
        <f t="shared" si="71"/>
        <v>109.19463822781097</v>
      </c>
      <c r="CV29" s="2">
        <f t="shared" si="72"/>
        <v>106.40700642413333</v>
      </c>
      <c r="CW29" s="2">
        <f t="shared" si="73"/>
        <v>104.10320409152509</v>
      </c>
      <c r="CX29" s="2">
        <f t="shared" si="74"/>
        <v>99.246547742280896</v>
      </c>
      <c r="CY29" s="2">
        <f t="shared" si="75"/>
        <v>92.745411147406145</v>
      </c>
      <c r="CZ29" s="2">
        <f t="shared" si="76"/>
        <v>83.815131432644989</v>
      </c>
      <c r="DA29" s="2">
        <f t="shared" si="77"/>
        <v>71.259762791242792</v>
      </c>
      <c r="DD29" s="2">
        <f t="shared" si="78"/>
        <v>94.130175634134844</v>
      </c>
      <c r="DE29" s="2">
        <f t="shared" si="79"/>
        <v>95.972345808316035</v>
      </c>
      <c r="DF29" s="2">
        <f t="shared" si="80"/>
        <v>99.928965347380981</v>
      </c>
      <c r="DG29" s="2">
        <f t="shared" si="81"/>
        <v>105.30250429832149</v>
      </c>
      <c r="DH29" s="2">
        <f t="shared" si="82"/>
        <v>108.30276954575389</v>
      </c>
      <c r="DI29" s="2">
        <f t="shared" si="83"/>
        <v>109.26265873774524</v>
      </c>
      <c r="DJ29" s="2">
        <f t="shared" si="84"/>
        <v>109.54561489069533</v>
      </c>
      <c r="DK29" s="2">
        <f t="shared" si="85"/>
        <v>108.37733406642404</v>
      </c>
      <c r="DL29" s="2">
        <f t="shared" si="86"/>
        <v>105.05807451564826</v>
      </c>
      <c r="DM29" s="2">
        <f t="shared" si="87"/>
        <v>99.899333455142568</v>
      </c>
      <c r="DN29" s="2">
        <f t="shared" si="88"/>
        <v>94.559612860718104</v>
      </c>
      <c r="DO29" s="2">
        <f t="shared" si="89"/>
        <v>84.77513769177061</v>
      </c>
      <c r="DP29" s="2">
        <f t="shared" si="90"/>
        <v>74.496556960115228</v>
      </c>
      <c r="DS29" s="2">
        <f t="shared" si="91"/>
        <v>5.3509586688100705E-4</v>
      </c>
      <c r="DT29" s="2">
        <f t="shared" si="92"/>
        <v>8.3914862481403998E-4</v>
      </c>
      <c r="DU29" s="2">
        <f t="shared" si="93"/>
        <v>7.8338018438571608E-4</v>
      </c>
      <c r="DV29" s="2">
        <f t="shared" si="94"/>
        <v>1.0912012005213148E-3</v>
      </c>
      <c r="DW29" s="2">
        <f t="shared" si="95"/>
        <v>1.3392466064591918E-3</v>
      </c>
      <c r="DX29" s="2">
        <f t="shared" si="96"/>
        <v>1.5917657907648529E-3</v>
      </c>
      <c r="DY29" s="2">
        <f t="shared" si="97"/>
        <v>1.8844912122311305E-3</v>
      </c>
      <c r="DZ29" s="2">
        <f t="shared" si="98"/>
        <v>1.0422289234612357E-3</v>
      </c>
      <c r="EA29" s="2">
        <f t="shared" si="99"/>
        <v>9.360413585072035E-4</v>
      </c>
      <c r="EB29" s="2">
        <f t="shared" si="100"/>
        <v>8.1137481667875534E-4</v>
      </c>
      <c r="EC29" s="2">
        <f t="shared" si="101"/>
        <v>8.5898308224823233E-4</v>
      </c>
      <c r="ED29" s="2">
        <f t="shared" si="102"/>
        <v>9.3208311971638438E-4</v>
      </c>
      <c r="EE29" s="2">
        <f t="shared" si="103"/>
        <v>8.4441722357685579E-4</v>
      </c>
    </row>
    <row r="30" spans="2:135" x14ac:dyDescent="0.25">
      <c r="B30" s="2">
        <v>24</v>
      </c>
      <c r="C30">
        <v>95.0154</v>
      </c>
      <c r="D30">
        <v>97.194000000000003</v>
      </c>
      <c r="E30">
        <v>100.179</v>
      </c>
      <c r="F30">
        <v>101.89700000000001</v>
      </c>
      <c r="G30">
        <v>107.015</v>
      </c>
      <c r="H30">
        <v>109.11799999999999</v>
      </c>
      <c r="I30">
        <v>111.071</v>
      </c>
      <c r="J30">
        <v>106.729</v>
      </c>
      <c r="K30">
        <v>104.357</v>
      </c>
      <c r="L30">
        <v>99.313999999999993</v>
      </c>
      <c r="M30">
        <v>92.085700000000003</v>
      </c>
      <c r="N30">
        <v>84.472200000000001</v>
      </c>
      <c r="O30">
        <v>71.347200000000001</v>
      </c>
      <c r="R30" s="5">
        <f t="shared" si="0"/>
        <v>94.444840842289778</v>
      </c>
      <c r="S30" s="5">
        <f t="shared" si="1"/>
        <v>97.840389293832942</v>
      </c>
      <c r="T30" s="5">
        <f t="shared" si="2"/>
        <v>100.41207044587512</v>
      </c>
      <c r="U30" s="5">
        <f t="shared" si="3"/>
        <v>102.12972619241705</v>
      </c>
      <c r="V30" s="5">
        <f t="shared" si="4"/>
        <v>106.1568873027018</v>
      </c>
      <c r="W30" s="5">
        <f t="shared" si="5"/>
        <v>108.00043006793307</v>
      </c>
      <c r="X30" s="5">
        <f t="shared" si="6"/>
        <v>109.18242788525112</v>
      </c>
      <c r="Y30" s="5">
        <f t="shared" si="7"/>
        <v>106.41241994336278</v>
      </c>
      <c r="Z30" s="5">
        <f t="shared" si="8"/>
        <v>104.0924894457964</v>
      </c>
      <c r="AA30" s="5">
        <f t="shared" si="9"/>
        <v>99.240659479745403</v>
      </c>
      <c r="AB30" s="5">
        <f t="shared" si="10"/>
        <v>92.748843091191489</v>
      </c>
      <c r="AC30" s="5">
        <f t="shared" si="11"/>
        <v>83.816509923372934</v>
      </c>
      <c r="AD30" s="5">
        <f t="shared" si="12"/>
        <v>71.291427968723738</v>
      </c>
      <c r="AE30" s="5"/>
      <c r="AG30" s="5">
        <f t="shared" si="13"/>
        <v>0.57055915771022114</v>
      </c>
      <c r="AH30" s="5">
        <f t="shared" si="14"/>
        <v>-0.64638929383293942</v>
      </c>
      <c r="AI30" s="5">
        <f t="shared" si="15"/>
        <v>-0.23307044587511427</v>
      </c>
      <c r="AJ30" s="5">
        <f t="shared" si="16"/>
        <v>-0.23272619241704717</v>
      </c>
      <c r="AK30" s="5">
        <f t="shared" si="17"/>
        <v>0.85811269729819628</v>
      </c>
      <c r="AL30" s="5">
        <f t="shared" si="18"/>
        <v>1.1175699320669281</v>
      </c>
      <c r="AM30" s="5">
        <f t="shared" si="19"/>
        <v>1.8885721147488823</v>
      </c>
      <c r="AN30" s="5">
        <f t="shared" si="20"/>
        <v>0.31658005663722122</v>
      </c>
      <c r="AO30" s="5">
        <f t="shared" si="21"/>
        <v>0.26451055420359637</v>
      </c>
      <c r="AP30" s="5">
        <f t="shared" si="22"/>
        <v>7.3340520254589592E-2</v>
      </c>
      <c r="AQ30" s="5">
        <f t="shared" si="23"/>
        <v>-0.66314309119148618</v>
      </c>
      <c r="AR30" s="5">
        <f t="shared" si="24"/>
        <v>0.65569007662706724</v>
      </c>
      <c r="AS30" s="5">
        <f t="shared" si="25"/>
        <v>5.5772031276262624E-2</v>
      </c>
      <c r="AV30" s="2">
        <f t="shared" si="26"/>
        <v>94.444840098031193</v>
      </c>
      <c r="AW30" s="2">
        <f t="shared" si="27"/>
        <v>97.840381221848673</v>
      </c>
      <c r="AX30" s="2">
        <f t="shared" si="28"/>
        <v>100.41206939023463</v>
      </c>
      <c r="AY30" s="2">
        <f t="shared" si="29"/>
        <v>102.12970447970689</v>
      </c>
      <c r="AZ30" s="2">
        <f t="shared" si="30"/>
        <v>106.15676773759655</v>
      </c>
      <c r="BA30" s="2">
        <f t="shared" si="31"/>
        <v>107.99995853330276</v>
      </c>
      <c r="BB30" s="2">
        <f t="shared" si="32"/>
        <v>109.18157483483671</v>
      </c>
      <c r="BC30" s="2">
        <f t="shared" si="33"/>
        <v>106.41240601292766</v>
      </c>
      <c r="BD30" s="2">
        <f t="shared" si="34"/>
        <v>104.09248375714994</v>
      </c>
      <c r="BE30" s="2">
        <f t="shared" si="35"/>
        <v>99.24065847062414</v>
      </c>
      <c r="BF30" s="2">
        <f t="shared" si="36"/>
        <v>92.748838257201442</v>
      </c>
      <c r="BG30" s="2">
        <f t="shared" si="37"/>
        <v>83.81646367349866</v>
      </c>
      <c r="BH30" s="2">
        <f t="shared" si="38"/>
        <v>71.291374645694518</v>
      </c>
      <c r="BK30" s="2">
        <f t="shared" si="39"/>
        <v>95.0154</v>
      </c>
      <c r="BL30" s="2">
        <f t="shared" si="40"/>
        <v>97.194000000000003</v>
      </c>
      <c r="BM30" s="2">
        <f t="shared" si="41"/>
        <v>100.179</v>
      </c>
      <c r="BN30" s="2">
        <f t="shared" si="42"/>
        <v>101.89700000000001</v>
      </c>
      <c r="BO30" s="2">
        <f t="shared" si="43"/>
        <v>107.015</v>
      </c>
      <c r="BP30" s="2">
        <f t="shared" si="44"/>
        <v>109.11799999999999</v>
      </c>
      <c r="BQ30" s="2">
        <f t="shared" si="45"/>
        <v>111.071</v>
      </c>
      <c r="BR30" s="2">
        <f t="shared" si="46"/>
        <v>106.729</v>
      </c>
      <c r="BS30" s="2">
        <f t="shared" si="47"/>
        <v>104.357</v>
      </c>
      <c r="BT30" s="2">
        <f t="shared" si="48"/>
        <v>99.313999999999993</v>
      </c>
      <c r="BU30" s="2">
        <f t="shared" si="49"/>
        <v>92.085700000000003</v>
      </c>
      <c r="BV30" s="2">
        <f t="shared" si="50"/>
        <v>84.472200000000001</v>
      </c>
      <c r="BW30" s="2">
        <f t="shared" si="51"/>
        <v>71.347200000000001</v>
      </c>
      <c r="BZ30" s="2" t="str">
        <f t="shared" si="52"/>
        <v/>
      </c>
      <c r="CA30" s="2" t="str">
        <f t="shared" si="53"/>
        <v/>
      </c>
      <c r="CB30" s="2" t="str">
        <f t="shared" si="54"/>
        <v/>
      </c>
      <c r="CC30" s="2" t="str">
        <f t="shared" si="55"/>
        <v/>
      </c>
      <c r="CD30" s="2" t="str">
        <f t="shared" si="56"/>
        <v/>
      </c>
      <c r="CE30" s="2" t="str">
        <f t="shared" si="57"/>
        <v/>
      </c>
      <c r="CF30" s="2" t="str">
        <f t="shared" si="58"/>
        <v/>
      </c>
      <c r="CG30" s="2" t="str">
        <f t="shared" si="59"/>
        <v/>
      </c>
      <c r="CH30" s="2" t="str">
        <f t="shared" si="60"/>
        <v/>
      </c>
      <c r="CI30" s="2" t="str">
        <f t="shared" si="61"/>
        <v/>
      </c>
      <c r="CJ30" s="2" t="str">
        <f t="shared" si="62"/>
        <v/>
      </c>
      <c r="CK30" s="2" t="str">
        <f t="shared" si="63"/>
        <v/>
      </c>
      <c r="CL30" s="2" t="str">
        <f t="shared" si="64"/>
        <v/>
      </c>
      <c r="CO30" s="2">
        <f t="shared" si="65"/>
        <v>94.445040989015467</v>
      </c>
      <c r="CP30" s="2">
        <f t="shared" si="66"/>
        <v>97.842108719947092</v>
      </c>
      <c r="CQ30" s="2">
        <f t="shared" si="67"/>
        <v>100.41250165656794</v>
      </c>
      <c r="CR30" s="2">
        <f t="shared" si="68"/>
        <v>102.12595434566769</v>
      </c>
      <c r="CS30" s="2">
        <f t="shared" si="69"/>
        <v>106.1536742575652</v>
      </c>
      <c r="CT30" s="2">
        <f t="shared" si="70"/>
        <v>107.99780969680397</v>
      </c>
      <c r="CU30" s="2">
        <f t="shared" si="71"/>
        <v>109.1808984074799</v>
      </c>
      <c r="CV30" s="2">
        <f t="shared" si="72"/>
        <v>106.41020076425806</v>
      </c>
      <c r="CW30" s="2">
        <f t="shared" si="73"/>
        <v>104.09152729183977</v>
      </c>
      <c r="CX30" s="2">
        <f t="shared" si="74"/>
        <v>99.240093521327836</v>
      </c>
      <c r="CY30" s="2">
        <f t="shared" si="75"/>
        <v>92.747160552288136</v>
      </c>
      <c r="CZ30" s="2">
        <f t="shared" si="76"/>
        <v>83.815504375534715</v>
      </c>
      <c r="DA30" s="2">
        <f t="shared" si="77"/>
        <v>71.288423423741619</v>
      </c>
      <c r="DD30" s="2">
        <f t="shared" si="78"/>
        <v>94.102627180575212</v>
      </c>
      <c r="DE30" s="2">
        <f t="shared" si="79"/>
        <v>95.964462143818437</v>
      </c>
      <c r="DF30" s="2">
        <f t="shared" si="80"/>
        <v>99.909219361463329</v>
      </c>
      <c r="DG30" s="2">
        <f t="shared" si="81"/>
        <v>105.26059436994102</v>
      </c>
      <c r="DH30" s="2">
        <f t="shared" si="82"/>
        <v>108.26056916361053</v>
      </c>
      <c r="DI30" s="2">
        <f t="shared" si="83"/>
        <v>109.2291862927225</v>
      </c>
      <c r="DJ30" s="2">
        <f t="shared" si="84"/>
        <v>109.50831900733165</v>
      </c>
      <c r="DK30" s="2">
        <f t="shared" si="85"/>
        <v>108.34011546616973</v>
      </c>
      <c r="DL30" s="2">
        <f t="shared" si="86"/>
        <v>105.02352190760057</v>
      </c>
      <c r="DM30" s="2">
        <f t="shared" si="87"/>
        <v>99.875164026716078</v>
      </c>
      <c r="DN30" s="2">
        <f t="shared" si="88"/>
        <v>94.528583144594947</v>
      </c>
      <c r="DO30" s="2">
        <f t="shared" si="89"/>
        <v>84.754228399060082</v>
      </c>
      <c r="DP30" s="2">
        <f t="shared" si="90"/>
        <v>74.476143439075415</v>
      </c>
      <c r="DS30" s="2">
        <f t="shared" si="91"/>
        <v>5.8669066292660441E-4</v>
      </c>
      <c r="DT30" s="2">
        <f t="shared" si="92"/>
        <v>9.2003368492304873E-4</v>
      </c>
      <c r="DU30" s="2">
        <f t="shared" si="93"/>
        <v>8.5889437699947246E-4</v>
      </c>
      <c r="DV30" s="2">
        <f t="shared" si="94"/>
        <v>1.1963523754401641E-3</v>
      </c>
      <c r="DW30" s="2">
        <f t="shared" si="95"/>
        <v>1.4682649915161302E-3</v>
      </c>
      <c r="DX30" s="2">
        <f t="shared" si="96"/>
        <v>1.7450684915641345E-3</v>
      </c>
      <c r="DY30" s="2">
        <f t="shared" si="97"/>
        <v>2.0659279139027624E-3</v>
      </c>
      <c r="DZ30" s="2">
        <f t="shared" si="98"/>
        <v>1.1426663921551743E-3</v>
      </c>
      <c r="EA30" s="2">
        <f t="shared" si="99"/>
        <v>1.0262562615701209E-3</v>
      </c>
      <c r="EB30" s="2">
        <f t="shared" si="100"/>
        <v>8.8958515868064786E-4</v>
      </c>
      <c r="EC30" s="2">
        <f t="shared" si="101"/>
        <v>9.4177817242832986E-4</v>
      </c>
      <c r="ED30" s="2">
        <f t="shared" si="102"/>
        <v>1.0219169211696532E-3</v>
      </c>
      <c r="EE30" s="2">
        <f t="shared" si="103"/>
        <v>9.2580965037757828E-4</v>
      </c>
    </row>
    <row r="31" spans="2:135" x14ac:dyDescent="0.25">
      <c r="B31" s="2">
        <v>25</v>
      </c>
      <c r="C31">
        <v>93.0154</v>
      </c>
      <c r="D31">
        <v>98.059700000000007</v>
      </c>
      <c r="E31">
        <v>99.866</v>
      </c>
      <c r="F31">
        <v>103.706</v>
      </c>
      <c r="G31">
        <v>106.515</v>
      </c>
      <c r="H31">
        <v>109.191</v>
      </c>
      <c r="I31">
        <v>110.929</v>
      </c>
      <c r="J31">
        <v>107.071</v>
      </c>
      <c r="K31">
        <v>105.9</v>
      </c>
      <c r="L31">
        <v>99.143000000000001</v>
      </c>
      <c r="M31">
        <v>93.1571</v>
      </c>
      <c r="N31">
        <v>83.75</v>
      </c>
      <c r="O31">
        <v>71.430599999999998</v>
      </c>
      <c r="R31" s="5">
        <f t="shared" si="0"/>
        <v>94.423803803774589</v>
      </c>
      <c r="S31" s="5">
        <f t="shared" si="1"/>
        <v>97.814307715173939</v>
      </c>
      <c r="T31" s="5">
        <f t="shared" si="2"/>
        <v>100.39567630415773</v>
      </c>
      <c r="U31" s="5">
        <f t="shared" si="3"/>
        <v>102.1420181734366</v>
      </c>
      <c r="V31" s="5">
        <f t="shared" si="4"/>
        <v>106.15913390078784</v>
      </c>
      <c r="W31" s="5">
        <f t="shared" si="5"/>
        <v>107.99844985723266</v>
      </c>
      <c r="X31" s="5">
        <f t="shared" si="6"/>
        <v>109.17008707999132</v>
      </c>
      <c r="Y31" s="5">
        <f t="shared" si="7"/>
        <v>106.41580412827727</v>
      </c>
      <c r="Z31" s="5">
        <f t="shared" si="8"/>
        <v>104.08089098179745</v>
      </c>
      <c r="AA31" s="5">
        <f t="shared" si="9"/>
        <v>99.234244722727695</v>
      </c>
      <c r="AB31" s="5">
        <f t="shared" si="10"/>
        <v>92.750730366705312</v>
      </c>
      <c r="AC31" s="5">
        <f t="shared" si="11"/>
        <v>83.817034392719478</v>
      </c>
      <c r="AD31" s="5">
        <f t="shared" si="12"/>
        <v>71.320415578994414</v>
      </c>
      <c r="AE31" s="5"/>
      <c r="AG31" s="5">
        <f t="shared" si="13"/>
        <v>-1.4084038037745898</v>
      </c>
      <c r="AH31" s="5">
        <f t="shared" si="14"/>
        <v>0.24539228482606745</v>
      </c>
      <c r="AI31" s="5">
        <f t="shared" si="15"/>
        <v>-0.52967630415773215</v>
      </c>
      <c r="AJ31" s="5">
        <f t="shared" si="16"/>
        <v>1.5639818265634062</v>
      </c>
      <c r="AK31" s="5">
        <f t="shared" si="17"/>
        <v>0.3558660992121645</v>
      </c>
      <c r="AL31" s="5">
        <f t="shared" si="18"/>
        <v>1.1925501427673453</v>
      </c>
      <c r="AM31" s="5">
        <f t="shared" si="19"/>
        <v>1.758912920008683</v>
      </c>
      <c r="AN31" s="5">
        <f t="shared" si="20"/>
        <v>0.65519587172272509</v>
      </c>
      <c r="AO31" s="5">
        <f t="shared" si="21"/>
        <v>1.8191090182025533</v>
      </c>
      <c r="AP31" s="5">
        <f t="shared" si="22"/>
        <v>-9.1244722727694239E-2</v>
      </c>
      <c r="AQ31" s="5">
        <f t="shared" si="23"/>
        <v>0.40636963329468756</v>
      </c>
      <c r="AR31" s="5">
        <f t="shared" si="24"/>
        <v>-6.7034392719477864E-2</v>
      </c>
      <c r="AS31" s="5">
        <f t="shared" si="25"/>
        <v>0.11018442100558445</v>
      </c>
      <c r="AV31" s="2">
        <f t="shared" si="26"/>
        <v>94.423801451660026</v>
      </c>
      <c r="AW31" s="2">
        <f t="shared" si="27"/>
        <v>97.814283413811523</v>
      </c>
      <c r="AX31" s="2">
        <f t="shared" si="28"/>
        <v>100.39567286759721</v>
      </c>
      <c r="AY31" s="2">
        <f t="shared" si="29"/>
        <v>102.14195386921766</v>
      </c>
      <c r="AZ31" s="2">
        <f t="shared" si="30"/>
        <v>106.15879898171072</v>
      </c>
      <c r="BA31" s="2">
        <f t="shared" si="31"/>
        <v>107.99719523219767</v>
      </c>
      <c r="BB31" s="2">
        <f t="shared" si="32"/>
        <v>109.16784677757687</v>
      </c>
      <c r="BC31" s="2">
        <f t="shared" si="33"/>
        <v>106.41576221678196</v>
      </c>
      <c r="BD31" s="2">
        <f t="shared" si="34"/>
        <v>104.08087339282736</v>
      </c>
      <c r="BE31" s="2">
        <f t="shared" si="35"/>
        <v>99.23424142367908</v>
      </c>
      <c r="BF31" s="2">
        <f t="shared" si="36"/>
        <v>92.750715510966245</v>
      </c>
      <c r="BG31" s="2">
        <f t="shared" si="37"/>
        <v>83.816905219432201</v>
      </c>
      <c r="BH31" s="2">
        <f t="shared" si="38"/>
        <v>71.320269905552138</v>
      </c>
      <c r="BK31" s="2">
        <f t="shared" si="39"/>
        <v>93.0154</v>
      </c>
      <c r="BL31" s="2">
        <f t="shared" si="40"/>
        <v>98.059700000000007</v>
      </c>
      <c r="BM31" s="2">
        <f t="shared" si="41"/>
        <v>99.866</v>
      </c>
      <c r="BN31" s="2">
        <f t="shared" si="42"/>
        <v>103.706</v>
      </c>
      <c r="BO31" s="2">
        <f t="shared" si="43"/>
        <v>106.515</v>
      </c>
      <c r="BP31" s="2">
        <f t="shared" si="44"/>
        <v>109.191</v>
      </c>
      <c r="BQ31" s="2">
        <f t="shared" si="45"/>
        <v>110.929</v>
      </c>
      <c r="BR31" s="2">
        <f t="shared" si="46"/>
        <v>107.071</v>
      </c>
      <c r="BS31" s="2">
        <f t="shared" si="47"/>
        <v>105.9</v>
      </c>
      <c r="BT31" s="2">
        <f t="shared" si="48"/>
        <v>99.143000000000001</v>
      </c>
      <c r="BU31" s="2">
        <f t="shared" si="49"/>
        <v>93.1571</v>
      </c>
      <c r="BV31" s="2">
        <f t="shared" si="50"/>
        <v>83.75</v>
      </c>
      <c r="BW31" s="2">
        <f t="shared" si="51"/>
        <v>71.430599999999998</v>
      </c>
      <c r="BZ31" s="2" t="str">
        <f t="shared" si="52"/>
        <v/>
      </c>
      <c r="CA31" s="2" t="str">
        <f t="shared" si="53"/>
        <v/>
      </c>
      <c r="CB31" s="2" t="str">
        <f t="shared" si="54"/>
        <v/>
      </c>
      <c r="CC31" s="2" t="str">
        <f t="shared" si="55"/>
        <v/>
      </c>
      <c r="CD31" s="2" t="str">
        <f t="shared" si="56"/>
        <v/>
      </c>
      <c r="CE31" s="2" t="str">
        <f t="shared" si="57"/>
        <v/>
      </c>
      <c r="CF31" s="2" t="str">
        <f t="shared" si="58"/>
        <v/>
      </c>
      <c r="CG31" s="2" t="str">
        <f t="shared" si="59"/>
        <v/>
      </c>
      <c r="CH31" s="2" t="str">
        <f t="shared" si="60"/>
        <v/>
      </c>
      <c r="CI31" s="2" t="str">
        <f t="shared" si="61"/>
        <v/>
      </c>
      <c r="CJ31" s="2" t="str">
        <f t="shared" si="62"/>
        <v/>
      </c>
      <c r="CK31" s="2" t="str">
        <f t="shared" si="63"/>
        <v/>
      </c>
      <c r="CL31" s="2" t="str">
        <f t="shared" si="64"/>
        <v/>
      </c>
      <c r="CO31" s="2">
        <f t="shared" si="65"/>
        <v>94.42402591441919</v>
      </c>
      <c r="CP31" s="2">
        <f t="shared" si="66"/>
        <v>97.816159186518632</v>
      </c>
      <c r="CQ31" s="2">
        <f t="shared" si="67"/>
        <v>100.39614999530528</v>
      </c>
      <c r="CR31" s="2">
        <f t="shared" si="68"/>
        <v>102.13791305890852</v>
      </c>
      <c r="CS31" s="2">
        <f t="shared" si="69"/>
        <v>106.15547836241819</v>
      </c>
      <c r="CT31" s="2">
        <f t="shared" si="70"/>
        <v>107.99489794233224</v>
      </c>
      <c r="CU31" s="2">
        <f t="shared" si="71"/>
        <v>109.16715858714883</v>
      </c>
      <c r="CV31" s="2">
        <f t="shared" si="72"/>
        <v>106.41339510438281</v>
      </c>
      <c r="CW31" s="2">
        <f t="shared" si="73"/>
        <v>104.07985049215446</v>
      </c>
      <c r="CX31" s="2">
        <f t="shared" si="74"/>
        <v>99.233639300374776</v>
      </c>
      <c r="CY31" s="2">
        <f t="shared" si="75"/>
        <v>92.748909957170113</v>
      </c>
      <c r="CZ31" s="2">
        <f t="shared" si="76"/>
        <v>83.815877318424441</v>
      </c>
      <c r="DA31" s="2">
        <f t="shared" si="77"/>
        <v>71.317084056240446</v>
      </c>
      <c r="DD31" s="2">
        <f t="shared" si="78"/>
        <v>94.075078727015566</v>
      </c>
      <c r="DE31" s="2">
        <f t="shared" si="79"/>
        <v>95.956578479320854</v>
      </c>
      <c r="DF31" s="2">
        <f t="shared" si="80"/>
        <v>99.889473375545663</v>
      </c>
      <c r="DG31" s="2">
        <f t="shared" si="81"/>
        <v>105.21868444156053</v>
      </c>
      <c r="DH31" s="2">
        <f t="shared" si="82"/>
        <v>108.21836878146718</v>
      </c>
      <c r="DI31" s="2">
        <f t="shared" si="83"/>
        <v>109.19571384769976</v>
      </c>
      <c r="DJ31" s="2">
        <f t="shared" si="84"/>
        <v>109.47102312396795</v>
      </c>
      <c r="DK31" s="2">
        <f t="shared" si="85"/>
        <v>108.30289686591544</v>
      </c>
      <c r="DL31" s="2">
        <f t="shared" si="86"/>
        <v>104.98896929955288</v>
      </c>
      <c r="DM31" s="2">
        <f t="shared" si="87"/>
        <v>99.850994598289574</v>
      </c>
      <c r="DN31" s="2">
        <f t="shared" si="88"/>
        <v>94.49755342847179</v>
      </c>
      <c r="DO31" s="2">
        <f t="shared" si="89"/>
        <v>84.733319106349541</v>
      </c>
      <c r="DP31" s="2">
        <f t="shared" si="90"/>
        <v>74.455729918035587</v>
      </c>
      <c r="DS31" s="2">
        <f t="shared" si="91"/>
        <v>6.4325710958971908E-4</v>
      </c>
      <c r="DT31" s="2">
        <f t="shared" si="92"/>
        <v>1.0087073391538768E-3</v>
      </c>
      <c r="DU31" s="2">
        <f t="shared" si="93"/>
        <v>9.4168092517538755E-4</v>
      </c>
      <c r="DV31" s="2">
        <f t="shared" si="94"/>
        <v>1.3116229045414228E-3</v>
      </c>
      <c r="DW31" s="2">
        <f t="shared" si="95"/>
        <v>1.6096925274648617E-3</v>
      </c>
      <c r="DX31" s="2">
        <f t="shared" si="96"/>
        <v>1.9131074589764565E-3</v>
      </c>
      <c r="DY31" s="2">
        <f t="shared" si="97"/>
        <v>2.2647935005552116E-3</v>
      </c>
      <c r="DZ31" s="2">
        <f t="shared" si="98"/>
        <v>1.2527706760274071E-3</v>
      </c>
      <c r="EA31" s="2">
        <f t="shared" si="99"/>
        <v>1.1251562112283614E-3</v>
      </c>
      <c r="EB31" s="2">
        <f t="shared" si="100"/>
        <v>9.7532702210690572E-4</v>
      </c>
      <c r="EC31" s="2">
        <f t="shared" si="101"/>
        <v>1.0325454135012538E-3</v>
      </c>
      <c r="ED31" s="2">
        <f t="shared" si="102"/>
        <v>1.1203991591528159E-3</v>
      </c>
      <c r="EE31" s="2">
        <f t="shared" si="103"/>
        <v>1.0150394316441914E-3</v>
      </c>
    </row>
    <row r="32" spans="2:135" x14ac:dyDescent="0.25">
      <c r="B32" s="2">
        <v>26</v>
      </c>
      <c r="C32">
        <v>95.138499999999993</v>
      </c>
      <c r="D32">
        <v>98.462699999999998</v>
      </c>
      <c r="E32">
        <v>100.672</v>
      </c>
      <c r="F32">
        <v>102.89700000000001</v>
      </c>
      <c r="G32">
        <v>107.85299999999999</v>
      </c>
      <c r="H32">
        <v>110.779</v>
      </c>
      <c r="I32">
        <v>111.414</v>
      </c>
      <c r="J32">
        <v>108.81399999999999</v>
      </c>
      <c r="K32">
        <v>106.229</v>
      </c>
      <c r="L32">
        <v>99.356999999999999</v>
      </c>
      <c r="M32">
        <v>93.542900000000003</v>
      </c>
      <c r="N32">
        <v>84.513900000000007</v>
      </c>
      <c r="O32">
        <v>72.555599999999998</v>
      </c>
      <c r="R32" s="5">
        <f t="shared" si="0"/>
        <v>94.402767293766971</v>
      </c>
      <c r="S32" s="5">
        <f t="shared" si="1"/>
        <v>97.788243484815979</v>
      </c>
      <c r="T32" s="5">
        <f t="shared" si="2"/>
        <v>100.37928247466681</v>
      </c>
      <c r="U32" s="5">
        <f t="shared" si="3"/>
        <v>102.15440741865731</v>
      </c>
      <c r="V32" s="5">
        <f t="shared" si="4"/>
        <v>106.16174634587672</v>
      </c>
      <c r="W32" s="5">
        <f t="shared" si="5"/>
        <v>107.99764582457735</v>
      </c>
      <c r="X32" s="5">
        <f t="shared" si="6"/>
        <v>109.15975870603646</v>
      </c>
      <c r="Y32" s="5">
        <f t="shared" si="7"/>
        <v>106.41925029274478</v>
      </c>
      <c r="Z32" s="5">
        <f t="shared" si="8"/>
        <v>104.06931921758581</v>
      </c>
      <c r="AA32" s="5">
        <f t="shared" si="9"/>
        <v>99.227836657435361</v>
      </c>
      <c r="AB32" s="5">
        <f t="shared" si="10"/>
        <v>92.752645718752476</v>
      </c>
      <c r="AC32" s="5">
        <f t="shared" si="11"/>
        <v>83.81769835178234</v>
      </c>
      <c r="AD32" s="5">
        <f t="shared" si="12"/>
        <v>71.349566353969365</v>
      </c>
      <c r="AE32" s="5"/>
      <c r="AG32" s="5">
        <f t="shared" si="13"/>
        <v>0.73573270623302278</v>
      </c>
      <c r="AH32" s="5">
        <f t="shared" si="14"/>
        <v>0.67445651518401917</v>
      </c>
      <c r="AI32" s="5">
        <f t="shared" si="15"/>
        <v>0.29271752533318818</v>
      </c>
      <c r="AJ32" s="5">
        <f t="shared" si="16"/>
        <v>0.74259258134269146</v>
      </c>
      <c r="AK32" s="5">
        <f t="shared" si="17"/>
        <v>1.6912536541232726</v>
      </c>
      <c r="AL32" s="5">
        <f t="shared" si="18"/>
        <v>2.7813541754226492</v>
      </c>
      <c r="AM32" s="5">
        <f t="shared" si="19"/>
        <v>2.2542412939635454</v>
      </c>
      <c r="AN32" s="5">
        <f t="shared" si="20"/>
        <v>2.3947497072552153</v>
      </c>
      <c r="AO32" s="5">
        <f t="shared" si="21"/>
        <v>2.1596807824141848</v>
      </c>
      <c r="AP32" s="5">
        <f t="shared" si="22"/>
        <v>0.12916334256463813</v>
      </c>
      <c r="AQ32" s="5">
        <f t="shared" si="23"/>
        <v>0.7902542812475275</v>
      </c>
      <c r="AR32" s="5">
        <f t="shared" si="24"/>
        <v>0.6962016482176665</v>
      </c>
      <c r="AS32" s="5">
        <f t="shared" si="25"/>
        <v>1.2060336460306331</v>
      </c>
      <c r="AV32" s="2">
        <f t="shared" si="26"/>
        <v>94.402760128755006</v>
      </c>
      <c r="AW32" s="2">
        <f t="shared" si="27"/>
        <v>97.78817308872442</v>
      </c>
      <c r="AX32" s="2">
        <f t="shared" si="28"/>
        <v>100.37927171700714</v>
      </c>
      <c r="AY32" s="2">
        <f t="shared" si="29"/>
        <v>102.15422440970788</v>
      </c>
      <c r="AZ32" s="2">
        <f t="shared" si="30"/>
        <v>106.16084523302386</v>
      </c>
      <c r="BA32" s="2">
        <f t="shared" si="31"/>
        <v>107.99444055652944</v>
      </c>
      <c r="BB32" s="2">
        <f t="shared" si="32"/>
        <v>109.15411470385902</v>
      </c>
      <c r="BC32" s="2">
        <f t="shared" si="33"/>
        <v>106.4191291120251</v>
      </c>
      <c r="BD32" s="2">
        <f t="shared" si="34"/>
        <v>104.06926693998201</v>
      </c>
      <c r="BE32" s="2">
        <f t="shared" si="35"/>
        <v>99.227826289077413</v>
      </c>
      <c r="BF32" s="2">
        <f t="shared" si="36"/>
        <v>92.752601807593337</v>
      </c>
      <c r="BG32" s="2">
        <f t="shared" si="37"/>
        <v>83.817351068283486</v>
      </c>
      <c r="BH32" s="2">
        <f t="shared" si="38"/>
        <v>71.349182948347604</v>
      </c>
      <c r="BK32" s="2">
        <f t="shared" si="39"/>
        <v>95.138499999999993</v>
      </c>
      <c r="BL32" s="2">
        <f t="shared" si="40"/>
        <v>98.462699999999998</v>
      </c>
      <c r="BM32" s="2">
        <f t="shared" si="41"/>
        <v>100.672</v>
      </c>
      <c r="BN32" s="2">
        <f t="shared" si="42"/>
        <v>102.89700000000001</v>
      </c>
      <c r="BO32" s="2">
        <f t="shared" si="43"/>
        <v>107.85299999999999</v>
      </c>
      <c r="BP32" s="2">
        <f t="shared" si="44"/>
        <v>110.779</v>
      </c>
      <c r="BQ32" s="2">
        <f t="shared" si="45"/>
        <v>111.414</v>
      </c>
      <c r="BR32" s="2">
        <f t="shared" si="46"/>
        <v>108.81399999999999</v>
      </c>
      <c r="BS32" s="2">
        <f t="shared" si="47"/>
        <v>106.229</v>
      </c>
      <c r="BT32" s="2">
        <f t="shared" si="48"/>
        <v>99.356999999999999</v>
      </c>
      <c r="BU32" s="2">
        <f t="shared" si="49"/>
        <v>93.542900000000003</v>
      </c>
      <c r="BV32" s="2">
        <f t="shared" si="50"/>
        <v>84.513900000000007</v>
      </c>
      <c r="BW32" s="2">
        <f t="shared" si="51"/>
        <v>72.555599999999998</v>
      </c>
      <c r="BZ32" s="2" t="str">
        <f t="shared" si="52"/>
        <v/>
      </c>
      <c r="CA32" s="2" t="str">
        <f t="shared" si="53"/>
        <v/>
      </c>
      <c r="CB32" s="2" t="str">
        <f t="shared" si="54"/>
        <v/>
      </c>
      <c r="CC32" s="2" t="str">
        <f t="shared" si="55"/>
        <v/>
      </c>
      <c r="CD32" s="2" t="str">
        <f t="shared" si="56"/>
        <v/>
      </c>
      <c r="CE32" s="2" t="str">
        <f t="shared" si="57"/>
        <v/>
      </c>
      <c r="CF32" s="2" t="str">
        <f t="shared" si="58"/>
        <v/>
      </c>
      <c r="CG32" s="2" t="str">
        <f t="shared" si="59"/>
        <v/>
      </c>
      <c r="CH32" s="2" t="str">
        <f t="shared" si="60"/>
        <v/>
      </c>
      <c r="CI32" s="2" t="str">
        <f t="shared" si="61"/>
        <v/>
      </c>
      <c r="CJ32" s="2" t="str">
        <f t="shared" si="62"/>
        <v/>
      </c>
      <c r="CK32" s="2" t="str">
        <f t="shared" si="63"/>
        <v/>
      </c>
      <c r="CL32" s="2" t="str">
        <f t="shared" si="64"/>
        <v/>
      </c>
      <c r="CO32" s="2">
        <f t="shared" si="65"/>
        <v>94.403010839822912</v>
      </c>
      <c r="CP32" s="2">
        <f t="shared" si="66"/>
        <v>97.790209653090173</v>
      </c>
      <c r="CQ32" s="2">
        <f t="shared" si="67"/>
        <v>100.37979833404263</v>
      </c>
      <c r="CR32" s="2">
        <f t="shared" si="68"/>
        <v>102.14987177214937</v>
      </c>
      <c r="CS32" s="2">
        <f t="shared" si="69"/>
        <v>106.15728246727117</v>
      </c>
      <c r="CT32" s="2">
        <f t="shared" si="70"/>
        <v>107.99198618786053</v>
      </c>
      <c r="CU32" s="2">
        <f t="shared" si="71"/>
        <v>109.15341876681777</v>
      </c>
      <c r="CV32" s="2">
        <f t="shared" si="72"/>
        <v>106.41658944450757</v>
      </c>
      <c r="CW32" s="2">
        <f t="shared" si="73"/>
        <v>104.06817369246916</v>
      </c>
      <c r="CX32" s="2">
        <f t="shared" si="74"/>
        <v>99.227185079421716</v>
      </c>
      <c r="CY32" s="2">
        <f t="shared" si="75"/>
        <v>92.750659362052104</v>
      </c>
      <c r="CZ32" s="2">
        <f t="shared" si="76"/>
        <v>83.816250261314167</v>
      </c>
      <c r="DA32" s="2">
        <f t="shared" si="77"/>
        <v>71.345744688739273</v>
      </c>
      <c r="DD32" s="2">
        <f t="shared" si="78"/>
        <v>94.047530273455919</v>
      </c>
      <c r="DE32" s="2">
        <f t="shared" si="79"/>
        <v>95.948694814823256</v>
      </c>
      <c r="DF32" s="2">
        <f t="shared" si="80"/>
        <v>99.869727389627997</v>
      </c>
      <c r="DG32" s="2">
        <f t="shared" si="81"/>
        <v>105.17677451318004</v>
      </c>
      <c r="DH32" s="2">
        <f t="shared" si="82"/>
        <v>108.17616839932381</v>
      </c>
      <c r="DI32" s="2">
        <f t="shared" si="83"/>
        <v>109.16224140267703</v>
      </c>
      <c r="DJ32" s="2">
        <f t="shared" si="84"/>
        <v>109.43372724060427</v>
      </c>
      <c r="DK32" s="2">
        <f t="shared" si="85"/>
        <v>108.26567826566115</v>
      </c>
      <c r="DL32" s="2">
        <f t="shared" si="86"/>
        <v>104.95441669150519</v>
      </c>
      <c r="DM32" s="2">
        <f t="shared" si="87"/>
        <v>99.826825169863085</v>
      </c>
      <c r="DN32" s="2">
        <f t="shared" si="88"/>
        <v>94.466523712348632</v>
      </c>
      <c r="DO32" s="2">
        <f t="shared" si="89"/>
        <v>84.712409813639013</v>
      </c>
      <c r="DP32" s="2">
        <f t="shared" si="90"/>
        <v>74.435316396995773</v>
      </c>
      <c r="DS32" s="2">
        <f t="shared" si="91"/>
        <v>7.0527362569658446E-4</v>
      </c>
      <c r="DT32" s="2">
        <f t="shared" si="92"/>
        <v>1.1059179776535507E-3</v>
      </c>
      <c r="DU32" s="2">
        <f t="shared" si="93"/>
        <v>1.0324388033820635E-3</v>
      </c>
      <c r="DV32" s="2">
        <f t="shared" si="94"/>
        <v>1.4379839495716939E-3</v>
      </c>
      <c r="DW32" s="2">
        <f t="shared" si="95"/>
        <v>1.764718697637747E-3</v>
      </c>
      <c r="DX32" s="2">
        <f t="shared" si="96"/>
        <v>2.0972935115626842E-3</v>
      </c>
      <c r="DY32" s="2">
        <f t="shared" si="97"/>
        <v>2.4827542024084782E-3</v>
      </c>
      <c r="DZ32" s="2">
        <f t="shared" si="98"/>
        <v>1.3734697265375636E-3</v>
      </c>
      <c r="EA32" s="2">
        <f t="shared" si="99"/>
        <v>1.2335753445112366E-3</v>
      </c>
      <c r="EB32" s="2">
        <f t="shared" si="100"/>
        <v>1.0693241928042853E-3</v>
      </c>
      <c r="EC32" s="2">
        <f t="shared" si="101"/>
        <v>1.1320507596645621E-3</v>
      </c>
      <c r="ED32" s="2">
        <f t="shared" si="102"/>
        <v>1.228360470481175E-3</v>
      </c>
      <c r="EE32" s="2">
        <f t="shared" si="103"/>
        <v>1.1128596236004012E-3</v>
      </c>
    </row>
    <row r="33" spans="2:135" x14ac:dyDescent="0.25">
      <c r="B33" s="2">
        <v>27</v>
      </c>
      <c r="C33">
        <v>94.707700000000003</v>
      </c>
      <c r="D33">
        <v>97.626900000000006</v>
      </c>
      <c r="E33">
        <v>101.746</v>
      </c>
      <c r="F33">
        <v>103.10299999999999</v>
      </c>
      <c r="G33">
        <v>107.85299999999999</v>
      </c>
      <c r="H33">
        <v>109.08799999999999</v>
      </c>
      <c r="I33">
        <v>113.443</v>
      </c>
      <c r="J33">
        <v>108.67100000000001</v>
      </c>
      <c r="K33">
        <v>106.014</v>
      </c>
      <c r="L33">
        <v>99.585999999999999</v>
      </c>
      <c r="M33">
        <v>93.528599999999997</v>
      </c>
      <c r="N33">
        <v>85.486099999999993</v>
      </c>
      <c r="O33">
        <v>71.333299999999994</v>
      </c>
      <c r="R33" s="5">
        <f t="shared" si="0"/>
        <v>94.381736870426167</v>
      </c>
      <c r="S33" s="5">
        <f t="shared" si="1"/>
        <v>97.762245429927532</v>
      </c>
      <c r="T33" s="5">
        <f t="shared" si="2"/>
        <v>100.36289784557837</v>
      </c>
      <c r="U33" s="5">
        <f t="shared" si="3"/>
        <v>102.16701798150046</v>
      </c>
      <c r="V33" s="5">
        <f t="shared" si="4"/>
        <v>106.16523601618226</v>
      </c>
      <c r="W33" s="5">
        <f t="shared" si="5"/>
        <v>107.99955736155981</v>
      </c>
      <c r="X33" s="5">
        <f t="shared" si="6"/>
        <v>109.15401779239254</v>
      </c>
      <c r="Y33" s="5">
        <f t="shared" si="7"/>
        <v>106.42284397032424</v>
      </c>
      <c r="Z33" s="5">
        <f t="shared" si="8"/>
        <v>104.05781389447198</v>
      </c>
      <c r="AA33" s="5">
        <f t="shared" si="9"/>
        <v>99.221444415736286</v>
      </c>
      <c r="AB33" s="5">
        <f t="shared" si="10"/>
        <v>92.754622538510631</v>
      </c>
      <c r="AC33" s="5">
        <f t="shared" si="11"/>
        <v>83.818700173338812</v>
      </c>
      <c r="AD33" s="5">
        <f t="shared" si="12"/>
        <v>71.379087203459733</v>
      </c>
      <c r="AE33" s="5"/>
      <c r="AG33" s="5">
        <f t="shared" si="13"/>
        <v>0.32596312957383589</v>
      </c>
      <c r="AH33" s="5">
        <f t="shared" si="14"/>
        <v>-0.13534542992752563</v>
      </c>
      <c r="AI33" s="5">
        <f t="shared" si="15"/>
        <v>1.3831021544216213</v>
      </c>
      <c r="AJ33" s="5">
        <f t="shared" si="16"/>
        <v>0.93598201849953</v>
      </c>
      <c r="AK33" s="5">
        <f t="shared" si="17"/>
        <v>1.6877639838177316</v>
      </c>
      <c r="AL33" s="5">
        <f t="shared" si="18"/>
        <v>1.0884426384401849</v>
      </c>
      <c r="AM33" s="5">
        <f t="shared" si="19"/>
        <v>4.2889822076074609</v>
      </c>
      <c r="AN33" s="5">
        <f t="shared" si="20"/>
        <v>2.2481560296757692</v>
      </c>
      <c r="AO33" s="5">
        <f t="shared" si="21"/>
        <v>1.956186105528019</v>
      </c>
      <c r="AP33" s="5">
        <f t="shared" si="22"/>
        <v>0.36455558426371226</v>
      </c>
      <c r="AQ33" s="5">
        <f t="shared" si="23"/>
        <v>0.77397746148936619</v>
      </c>
      <c r="AR33" s="5">
        <f t="shared" si="24"/>
        <v>1.6673998266611818</v>
      </c>
      <c r="AS33" s="5">
        <f t="shared" si="25"/>
        <v>-4.5787203459738635E-2</v>
      </c>
      <c r="AV33" s="2">
        <f t="shared" si="26"/>
        <v>94.381715832680712</v>
      </c>
      <c r="AW33" s="2">
        <f t="shared" si="27"/>
        <v>97.762049214079298</v>
      </c>
      <c r="AX33" s="2">
        <f t="shared" si="28"/>
        <v>100.36286546404199</v>
      </c>
      <c r="AY33" s="2">
        <f t="shared" si="29"/>
        <v>102.16651747166459</v>
      </c>
      <c r="AZ33" s="2">
        <f t="shared" si="30"/>
        <v>106.16290726898255</v>
      </c>
      <c r="BA33" s="2">
        <f t="shared" si="31"/>
        <v>107.99169478642651</v>
      </c>
      <c r="BB33" s="2">
        <f t="shared" si="32"/>
        <v>109.14037773255988</v>
      </c>
      <c r="BC33" s="2">
        <f t="shared" si="33"/>
        <v>106.42250725274017</v>
      </c>
      <c r="BD33" s="2">
        <f t="shared" si="34"/>
        <v>104.05766453432541</v>
      </c>
      <c r="BE33" s="2">
        <f t="shared" si="35"/>
        <v>99.221413089576529</v>
      </c>
      <c r="BF33" s="2">
        <f t="shared" si="36"/>
        <v>92.754497700261737</v>
      </c>
      <c r="BG33" s="2">
        <f t="shared" si="37"/>
        <v>83.817801410999905</v>
      </c>
      <c r="BH33" s="2">
        <f t="shared" si="38"/>
        <v>71.378115018060043</v>
      </c>
      <c r="BK33" s="2">
        <f t="shared" si="39"/>
        <v>94.707700000000003</v>
      </c>
      <c r="BL33" s="2">
        <f t="shared" si="40"/>
        <v>97.626900000000006</v>
      </c>
      <c r="BM33" s="2">
        <f t="shared" si="41"/>
        <v>101.746</v>
      </c>
      <c r="BN33" s="2">
        <f t="shared" si="42"/>
        <v>103.10299999999999</v>
      </c>
      <c r="BO33" s="2">
        <f t="shared" si="43"/>
        <v>107.85299999999999</v>
      </c>
      <c r="BP33" s="2">
        <f t="shared" si="44"/>
        <v>109.08799999999999</v>
      </c>
      <c r="BQ33" s="2">
        <f t="shared" si="45"/>
        <v>113.443</v>
      </c>
      <c r="BR33" s="2">
        <f t="shared" si="46"/>
        <v>108.67100000000001</v>
      </c>
      <c r="BS33" s="2">
        <f t="shared" si="47"/>
        <v>106.014</v>
      </c>
      <c r="BT33" s="2">
        <f t="shared" si="48"/>
        <v>99.585999999999999</v>
      </c>
      <c r="BU33" s="2">
        <f t="shared" si="49"/>
        <v>93.528599999999997</v>
      </c>
      <c r="BV33" s="2">
        <f t="shared" si="50"/>
        <v>85.486099999999993</v>
      </c>
      <c r="BW33" s="2">
        <f t="shared" si="51"/>
        <v>71.333299999999994</v>
      </c>
      <c r="BZ33" s="2" t="str">
        <f t="shared" si="52"/>
        <v/>
      </c>
      <c r="CA33" s="2" t="str">
        <f t="shared" si="53"/>
        <v/>
      </c>
      <c r="CB33" s="2" t="str">
        <f t="shared" si="54"/>
        <v/>
      </c>
      <c r="CC33" s="2" t="str">
        <f t="shared" si="55"/>
        <v/>
      </c>
      <c r="CD33" s="2" t="str">
        <f t="shared" si="56"/>
        <v/>
      </c>
      <c r="CE33" s="2" t="str">
        <f t="shared" si="57"/>
        <v/>
      </c>
      <c r="CF33" s="2" t="str">
        <f t="shared" si="58"/>
        <v/>
      </c>
      <c r="CG33" s="2" t="str">
        <f t="shared" si="59"/>
        <v/>
      </c>
      <c r="CH33" s="2" t="str">
        <f t="shared" si="60"/>
        <v/>
      </c>
      <c r="CI33" s="2" t="str">
        <f t="shared" si="61"/>
        <v/>
      </c>
      <c r="CJ33" s="2" t="str">
        <f t="shared" si="62"/>
        <v/>
      </c>
      <c r="CK33" s="2" t="str">
        <f t="shared" si="63"/>
        <v/>
      </c>
      <c r="CL33" s="2" t="str">
        <f t="shared" si="64"/>
        <v/>
      </c>
      <c r="CO33" s="2">
        <f t="shared" si="65"/>
        <v>94.381995765226634</v>
      </c>
      <c r="CP33" s="2">
        <f t="shared" si="66"/>
        <v>97.764260119661714</v>
      </c>
      <c r="CQ33" s="2">
        <f t="shared" si="67"/>
        <v>100.36344667277999</v>
      </c>
      <c r="CR33" s="2">
        <f t="shared" si="68"/>
        <v>102.1618304853902</v>
      </c>
      <c r="CS33" s="2">
        <f t="shared" si="69"/>
        <v>106.15908657212417</v>
      </c>
      <c r="CT33" s="2">
        <f t="shared" si="70"/>
        <v>107.98907443338881</v>
      </c>
      <c r="CU33" s="2">
        <f t="shared" si="71"/>
        <v>109.1396789464867</v>
      </c>
      <c r="CV33" s="2">
        <f t="shared" si="72"/>
        <v>106.4197837846323</v>
      </c>
      <c r="CW33" s="2">
        <f t="shared" si="73"/>
        <v>104.05649689278384</v>
      </c>
      <c r="CX33" s="2">
        <f t="shared" si="74"/>
        <v>99.220730858468642</v>
      </c>
      <c r="CY33" s="2">
        <f t="shared" si="75"/>
        <v>92.752408766934082</v>
      </c>
      <c r="CZ33" s="2">
        <f t="shared" si="76"/>
        <v>83.816623204203893</v>
      </c>
      <c r="DA33" s="2">
        <f t="shared" si="77"/>
        <v>71.3744053212381</v>
      </c>
      <c r="DD33" s="2">
        <f t="shared" si="78"/>
        <v>94.019981819896287</v>
      </c>
      <c r="DE33" s="2">
        <f t="shared" si="79"/>
        <v>95.940811150325672</v>
      </c>
      <c r="DF33" s="2">
        <f t="shared" si="80"/>
        <v>99.849981403710345</v>
      </c>
      <c r="DG33" s="2">
        <f t="shared" si="81"/>
        <v>105.13486458479954</v>
      </c>
      <c r="DH33" s="2">
        <f t="shared" si="82"/>
        <v>108.13396801718045</v>
      </c>
      <c r="DI33" s="2">
        <f t="shared" si="83"/>
        <v>109.12876895765429</v>
      </c>
      <c r="DJ33" s="2">
        <f t="shared" si="84"/>
        <v>109.39643135724057</v>
      </c>
      <c r="DK33" s="2">
        <f t="shared" si="85"/>
        <v>108.22845966540686</v>
      </c>
      <c r="DL33" s="2">
        <f t="shared" si="86"/>
        <v>104.9198640834575</v>
      </c>
      <c r="DM33" s="2">
        <f t="shared" si="87"/>
        <v>99.802655741436595</v>
      </c>
      <c r="DN33" s="2">
        <f t="shared" si="88"/>
        <v>94.435493996225475</v>
      </c>
      <c r="DO33" s="2">
        <f t="shared" si="89"/>
        <v>84.691500520928486</v>
      </c>
      <c r="DP33" s="2">
        <f t="shared" si="90"/>
        <v>74.41490287595596</v>
      </c>
      <c r="DS33" s="2">
        <f t="shared" si="91"/>
        <v>7.7326453724458667E-4</v>
      </c>
      <c r="DT33" s="2">
        <f t="shared" si="92"/>
        <v>1.2124855806803574E-3</v>
      </c>
      <c r="DU33" s="2">
        <f t="shared" si="93"/>
        <v>1.1319338872785543E-3</v>
      </c>
      <c r="DV33" s="2">
        <f t="shared" si="94"/>
        <v>1.5764993328970052E-3</v>
      </c>
      <c r="DW33" s="2">
        <f t="shared" si="95"/>
        <v>1.9346461874686887E-3</v>
      </c>
      <c r="DX33" s="2">
        <f t="shared" si="96"/>
        <v>2.2991713848876131E-3</v>
      </c>
      <c r="DY33" s="2">
        <f t="shared" si="97"/>
        <v>2.7216339318657584E-3</v>
      </c>
      <c r="DZ33" s="2">
        <f t="shared" si="98"/>
        <v>1.5057800774712898E-3</v>
      </c>
      <c r="EA33" s="2">
        <f t="shared" si="99"/>
        <v>1.3524275119331495E-3</v>
      </c>
      <c r="EB33" s="2">
        <f t="shared" si="100"/>
        <v>1.1723697127744293E-3</v>
      </c>
      <c r="EC33" s="2">
        <f t="shared" si="101"/>
        <v>1.2411334205224638E-3</v>
      </c>
      <c r="ED33" s="2">
        <f t="shared" si="102"/>
        <v>1.3467108741778539E-3</v>
      </c>
      <c r="EE33" s="2">
        <f t="shared" si="103"/>
        <v>1.2200953150516541E-3</v>
      </c>
    </row>
    <row r="34" spans="2:135" x14ac:dyDescent="0.25">
      <c r="B34" s="2">
        <v>28</v>
      </c>
      <c r="C34">
        <v>95.538499999999999</v>
      </c>
      <c r="D34">
        <v>98.611900000000006</v>
      </c>
      <c r="E34">
        <v>100.343</v>
      </c>
      <c r="F34">
        <v>103.88200000000001</v>
      </c>
      <c r="G34">
        <v>108.206</v>
      </c>
      <c r="H34">
        <v>110.08799999999999</v>
      </c>
      <c r="I34">
        <v>111.5</v>
      </c>
      <c r="J34">
        <v>108.6</v>
      </c>
      <c r="K34">
        <v>106.3</v>
      </c>
      <c r="L34">
        <v>99.986000000000004</v>
      </c>
      <c r="M34">
        <v>94.685699999999997</v>
      </c>
      <c r="N34">
        <v>85.027799999999999</v>
      </c>
      <c r="O34">
        <v>72</v>
      </c>
      <c r="R34" s="5">
        <f t="shared" si="0"/>
        <v>94.360727774082534</v>
      </c>
      <c r="S34" s="5">
        <f t="shared" si="1"/>
        <v>97.736436919212338</v>
      </c>
      <c r="T34" s="5">
        <f t="shared" si="2"/>
        <v>100.34654731263977</v>
      </c>
      <c r="U34" s="5">
        <f t="shared" si="3"/>
        <v>102.18014989988727</v>
      </c>
      <c r="V34" s="5">
        <f t="shared" si="4"/>
        <v>106.17076642957082</v>
      </c>
      <c r="W34" s="5">
        <f t="shared" si="5"/>
        <v>108.00747708090918</v>
      </c>
      <c r="X34" s="5">
        <f t="shared" si="6"/>
        <v>109.15825718732933</v>
      </c>
      <c r="Y34" s="5">
        <f t="shared" si="7"/>
        <v>106.42679634557506</v>
      </c>
      <c r="Z34" s="5">
        <f t="shared" si="8"/>
        <v>104.04647650310396</v>
      </c>
      <c r="AA34" s="5">
        <f t="shared" si="9"/>
        <v>99.215092821706392</v>
      </c>
      <c r="AB34" s="5">
        <f t="shared" si="10"/>
        <v>92.756745124407715</v>
      </c>
      <c r="AC34" s="5">
        <f t="shared" si="11"/>
        <v>83.820495439200315</v>
      </c>
      <c r="AD34" s="5">
        <f t="shared" si="12"/>
        <v>71.409442370384511</v>
      </c>
      <c r="AE34" s="5"/>
      <c r="AG34" s="5">
        <f t="shared" si="13"/>
        <v>1.1777722259174652</v>
      </c>
      <c r="AH34" s="5">
        <f t="shared" si="14"/>
        <v>0.87546308078766799</v>
      </c>
      <c r="AI34" s="5">
        <f t="shared" si="15"/>
        <v>-3.5473126397675969E-3</v>
      </c>
      <c r="AJ34" s="5">
        <f t="shared" si="16"/>
        <v>1.7018501001127362</v>
      </c>
      <c r="AK34" s="5">
        <f t="shared" si="17"/>
        <v>2.0352335704291846</v>
      </c>
      <c r="AL34" s="5">
        <f t="shared" si="18"/>
        <v>2.0805229190908108</v>
      </c>
      <c r="AM34" s="5">
        <f t="shared" si="19"/>
        <v>2.3417428126706739</v>
      </c>
      <c r="AN34" s="5">
        <f t="shared" si="20"/>
        <v>2.1732036544249382</v>
      </c>
      <c r="AO34" s="5">
        <f t="shared" si="21"/>
        <v>2.2535234968960367</v>
      </c>
      <c r="AP34" s="5">
        <f t="shared" si="22"/>
        <v>0.77090717829361211</v>
      </c>
      <c r="AQ34" s="5">
        <f t="shared" si="23"/>
        <v>1.9289548755922823</v>
      </c>
      <c r="AR34" s="5">
        <f t="shared" si="24"/>
        <v>1.2073045607996846</v>
      </c>
      <c r="AS34" s="5">
        <f t="shared" si="25"/>
        <v>0.59055762961548908</v>
      </c>
      <c r="AV34" s="2">
        <f t="shared" si="26"/>
        <v>94.36066823456656</v>
      </c>
      <c r="AW34" s="2">
        <f t="shared" si="27"/>
        <v>97.735910675128608</v>
      </c>
      <c r="AX34" s="2">
        <f t="shared" si="28"/>
        <v>100.34645358602192</v>
      </c>
      <c r="AY34" s="2">
        <f t="shared" si="29"/>
        <v>102.17883449232831</v>
      </c>
      <c r="AZ34" s="2">
        <f t="shared" si="30"/>
        <v>106.16498587680042</v>
      </c>
      <c r="BA34" s="2">
        <f t="shared" si="31"/>
        <v>107.98895817555756</v>
      </c>
      <c r="BB34" s="2">
        <f t="shared" si="32"/>
        <v>109.12663485087423</v>
      </c>
      <c r="BC34" s="2">
        <f t="shared" si="33"/>
        <v>106.42589720009849</v>
      </c>
      <c r="BD34" s="2">
        <f t="shared" si="34"/>
        <v>104.0460663012821</v>
      </c>
      <c r="BE34" s="2">
        <f t="shared" si="35"/>
        <v>99.215001834518034</v>
      </c>
      <c r="BF34" s="2">
        <f t="shared" si="36"/>
        <v>92.756403764460231</v>
      </c>
      <c r="BG34" s="2">
        <f t="shared" si="37"/>
        <v>83.818256435227539</v>
      </c>
      <c r="BH34" s="2">
        <f t="shared" si="38"/>
        <v>71.407067432601224</v>
      </c>
      <c r="BK34" s="2">
        <f t="shared" si="39"/>
        <v>95.538499999999999</v>
      </c>
      <c r="BL34" s="2">
        <f t="shared" si="40"/>
        <v>98.611900000000006</v>
      </c>
      <c r="BM34" s="2">
        <f t="shared" si="41"/>
        <v>100.343</v>
      </c>
      <c r="BN34" s="2">
        <f t="shared" si="42"/>
        <v>103.88200000000001</v>
      </c>
      <c r="BO34" s="2">
        <f t="shared" si="43"/>
        <v>108.206</v>
      </c>
      <c r="BP34" s="2">
        <f t="shared" si="44"/>
        <v>110.08799999999999</v>
      </c>
      <c r="BQ34" s="2">
        <f t="shared" si="45"/>
        <v>111.5</v>
      </c>
      <c r="BR34" s="2">
        <f t="shared" si="46"/>
        <v>108.6</v>
      </c>
      <c r="BS34" s="2">
        <f t="shared" si="47"/>
        <v>106.3</v>
      </c>
      <c r="BT34" s="2">
        <f t="shared" si="48"/>
        <v>99.986000000000004</v>
      </c>
      <c r="BU34" s="2">
        <f t="shared" si="49"/>
        <v>94.685699999999997</v>
      </c>
      <c r="BV34" s="2">
        <f t="shared" si="50"/>
        <v>85.027799999999999</v>
      </c>
      <c r="BW34" s="2">
        <f t="shared" si="51"/>
        <v>72</v>
      </c>
      <c r="BZ34" s="2" t="str">
        <f t="shared" si="52"/>
        <v/>
      </c>
      <c r="CA34" s="2" t="str">
        <f t="shared" si="53"/>
        <v/>
      </c>
      <c r="CB34" s="2" t="str">
        <f t="shared" si="54"/>
        <v/>
      </c>
      <c r="CC34" s="2" t="str">
        <f t="shared" si="55"/>
        <v/>
      </c>
      <c r="CD34" s="2" t="str">
        <f t="shared" si="56"/>
        <v/>
      </c>
      <c r="CE34" s="2" t="str">
        <f t="shared" si="57"/>
        <v/>
      </c>
      <c r="CF34" s="2" t="str">
        <f t="shared" si="58"/>
        <v/>
      </c>
      <c r="CG34" s="2" t="str">
        <f t="shared" si="59"/>
        <v/>
      </c>
      <c r="CH34" s="2" t="str">
        <f t="shared" si="60"/>
        <v/>
      </c>
      <c r="CI34" s="2" t="str">
        <f t="shared" si="61"/>
        <v/>
      </c>
      <c r="CJ34" s="2" t="str">
        <f t="shared" si="62"/>
        <v/>
      </c>
      <c r="CK34" s="2" t="str">
        <f t="shared" si="63"/>
        <v/>
      </c>
      <c r="CL34" s="2" t="str">
        <f t="shared" si="64"/>
        <v/>
      </c>
      <c r="CO34" s="2">
        <f t="shared" si="65"/>
        <v>94.360980690630356</v>
      </c>
      <c r="CP34" s="2">
        <f t="shared" si="66"/>
        <v>97.738310586233254</v>
      </c>
      <c r="CQ34" s="2">
        <f t="shared" si="67"/>
        <v>100.34709501151734</v>
      </c>
      <c r="CR34" s="2">
        <f t="shared" si="68"/>
        <v>102.17378919863104</v>
      </c>
      <c r="CS34" s="2">
        <f t="shared" si="69"/>
        <v>106.16089067697716</v>
      </c>
      <c r="CT34" s="2">
        <f t="shared" si="70"/>
        <v>107.9861626789171</v>
      </c>
      <c r="CU34" s="2">
        <f t="shared" si="71"/>
        <v>109.12593912615563</v>
      </c>
      <c r="CV34" s="2">
        <f t="shared" si="72"/>
        <v>106.42297812475705</v>
      </c>
      <c r="CW34" s="2">
        <f t="shared" si="73"/>
        <v>104.04482009309854</v>
      </c>
      <c r="CX34" s="2">
        <f t="shared" si="74"/>
        <v>99.214276637515582</v>
      </c>
      <c r="CY34" s="2">
        <f t="shared" si="75"/>
        <v>92.754158171816073</v>
      </c>
      <c r="CZ34" s="2">
        <f t="shared" si="76"/>
        <v>83.816996147093619</v>
      </c>
      <c r="DA34" s="2">
        <f t="shared" si="77"/>
        <v>71.403065953736927</v>
      </c>
      <c r="DD34" s="2">
        <f t="shared" si="78"/>
        <v>93.992433366336641</v>
      </c>
      <c r="DE34" s="2">
        <f t="shared" si="79"/>
        <v>95.932927485828088</v>
      </c>
      <c r="DF34" s="2">
        <f t="shared" si="80"/>
        <v>99.830235417792679</v>
      </c>
      <c r="DG34" s="2">
        <f t="shared" si="81"/>
        <v>105.09295465641905</v>
      </c>
      <c r="DH34" s="2">
        <f t="shared" si="82"/>
        <v>108.0917676350371</v>
      </c>
      <c r="DI34" s="2">
        <f t="shared" si="83"/>
        <v>109.09529651263156</v>
      </c>
      <c r="DJ34" s="2">
        <f t="shared" si="84"/>
        <v>109.35913547387689</v>
      </c>
      <c r="DK34" s="2">
        <f t="shared" si="85"/>
        <v>108.19124106515257</v>
      </c>
      <c r="DL34" s="2">
        <f t="shared" si="86"/>
        <v>104.88531147540981</v>
      </c>
      <c r="DM34" s="2">
        <f t="shared" si="87"/>
        <v>99.778486313010106</v>
      </c>
      <c r="DN34" s="2">
        <f t="shared" si="88"/>
        <v>94.404464280102303</v>
      </c>
      <c r="DO34" s="2">
        <f t="shared" si="89"/>
        <v>84.670591228217944</v>
      </c>
      <c r="DP34" s="2">
        <f t="shared" si="90"/>
        <v>74.394489354916146</v>
      </c>
      <c r="DS34" s="2">
        <f t="shared" si="91"/>
        <v>8.4780445604143234E-4</v>
      </c>
      <c r="DT34" s="2">
        <f t="shared" si="92"/>
        <v>1.3293085019435464E-3</v>
      </c>
      <c r="DU34" s="2">
        <f t="shared" si="93"/>
        <v>1.2410053004856404E-3</v>
      </c>
      <c r="DV34" s="2">
        <f t="shared" si="94"/>
        <v>1.728334268895384E-3</v>
      </c>
      <c r="DW34" s="2">
        <f t="shared" si="95"/>
        <v>2.1209014930566161E-3</v>
      </c>
      <c r="DX34" s="2">
        <f t="shared" si="96"/>
        <v>2.5204322106849139E-3</v>
      </c>
      <c r="DY34" s="2">
        <f t="shared" si="97"/>
        <v>2.9834288803942777E-3</v>
      </c>
      <c r="DZ34" s="2">
        <f t="shared" si="98"/>
        <v>1.6508152010454335E-3</v>
      </c>
      <c r="EA34" s="2">
        <f t="shared" si="99"/>
        <v>1.482713814546173E-3</v>
      </c>
      <c r="EB34" s="2">
        <f t="shared" si="100"/>
        <v>1.2853324463455258E-3</v>
      </c>
      <c r="EC34" s="2">
        <f t="shared" si="101"/>
        <v>1.3607127992087895E-3</v>
      </c>
      <c r="ED34" s="2">
        <f t="shared" si="102"/>
        <v>1.4764472778547835E-3</v>
      </c>
      <c r="EE34" s="2">
        <f t="shared" si="103"/>
        <v>1.3376504518645385E-3</v>
      </c>
    </row>
    <row r="35" spans="2:135" x14ac:dyDescent="0.25">
      <c r="B35" s="2">
        <v>29</v>
      </c>
      <c r="C35">
        <v>95.661500000000004</v>
      </c>
      <c r="D35">
        <v>97.790999999999997</v>
      </c>
      <c r="E35">
        <v>101.642</v>
      </c>
      <c r="F35">
        <v>102.824</v>
      </c>
      <c r="G35">
        <v>108.206</v>
      </c>
      <c r="H35">
        <v>111.176</v>
      </c>
      <c r="I35">
        <v>112.7</v>
      </c>
      <c r="J35">
        <v>108.6</v>
      </c>
      <c r="K35">
        <v>105.32899999999999</v>
      </c>
      <c r="L35">
        <v>99.771000000000001</v>
      </c>
      <c r="M35">
        <v>94.257099999999994</v>
      </c>
      <c r="N35">
        <v>84.486099999999993</v>
      </c>
      <c r="O35">
        <v>72.791700000000006</v>
      </c>
      <c r="R35" s="5">
        <f t="shared" si="0"/>
        <v>94.339779388268113</v>
      </c>
      <c r="S35" s="5">
        <f t="shared" si="1"/>
        <v>97.711114294387883</v>
      </c>
      <c r="T35" s="5">
        <f t="shared" si="2"/>
        <v>100.3302963712394</v>
      </c>
      <c r="U35" s="5">
        <f t="shared" si="3"/>
        <v>102.1944990969364</v>
      </c>
      <c r="V35" s="5">
        <f t="shared" si="4"/>
        <v>106.18086410231061</v>
      </c>
      <c r="W35" s="5">
        <f t="shared" si="5"/>
        <v>108.02811182982738</v>
      </c>
      <c r="X35" s="5">
        <f t="shared" si="6"/>
        <v>109.18321159296097</v>
      </c>
      <c r="Y35" s="5">
        <f t="shared" si="7"/>
        <v>106.43160693522097</v>
      </c>
      <c r="Z35" s="5">
        <f t="shared" si="8"/>
        <v>104.03555529234059</v>
      </c>
      <c r="AA35" s="5">
        <f t="shared" si="9"/>
        <v>99.208846572907746</v>
      </c>
      <c r="AB35" s="5">
        <f t="shared" si="10"/>
        <v>92.759218376403538</v>
      </c>
      <c r="AC35" s="5">
        <f t="shared" si="11"/>
        <v>83.824085579291292</v>
      </c>
      <c r="AD35" s="5">
        <f t="shared" si="12"/>
        <v>71.441631021323076</v>
      </c>
      <c r="AE35" s="5"/>
      <c r="AG35" s="5">
        <f t="shared" si="13"/>
        <v>1.3217206117318909</v>
      </c>
      <c r="AH35" s="5">
        <f t="shared" si="14"/>
        <v>7.9885705612113611E-2</v>
      </c>
      <c r="AI35" s="5">
        <f t="shared" si="15"/>
        <v>1.311703628760597</v>
      </c>
      <c r="AJ35" s="5">
        <f t="shared" si="16"/>
        <v>0.62950090306360096</v>
      </c>
      <c r="AK35" s="5">
        <f t="shared" si="17"/>
        <v>2.0251358976893954</v>
      </c>
      <c r="AL35" s="5">
        <f t="shared" si="18"/>
        <v>3.1478881701726209</v>
      </c>
      <c r="AM35" s="5">
        <f t="shared" si="19"/>
        <v>3.5167884070390301</v>
      </c>
      <c r="AN35" s="5">
        <f t="shared" si="20"/>
        <v>2.1683930647790248</v>
      </c>
      <c r="AO35" s="5">
        <f t="shared" si="21"/>
        <v>1.293444707659404</v>
      </c>
      <c r="AP35" s="5">
        <f t="shared" si="22"/>
        <v>0.56215342709225524</v>
      </c>
      <c r="AQ35" s="5">
        <f t="shared" si="23"/>
        <v>1.4978816235964558</v>
      </c>
      <c r="AR35" s="5">
        <f t="shared" si="24"/>
        <v>0.66201442070870087</v>
      </c>
      <c r="AS35" s="5">
        <f t="shared" si="25"/>
        <v>1.35006897867693</v>
      </c>
      <c r="AV35" s="2">
        <f t="shared" si="26"/>
        <v>94.339616969867052</v>
      </c>
      <c r="AW35" s="2">
        <f t="shared" si="27"/>
        <v>97.709756268715552</v>
      </c>
      <c r="AX35" s="2">
        <f t="shared" si="28"/>
        <v>100.33003550715731</v>
      </c>
      <c r="AY35" s="2">
        <f t="shared" si="29"/>
        <v>102.1911769756956</v>
      </c>
      <c r="AZ35" s="2">
        <f t="shared" si="30"/>
        <v>106.1670818480471</v>
      </c>
      <c r="BA35" s="2">
        <f t="shared" si="31"/>
        <v>107.98623094342473</v>
      </c>
      <c r="BB35" s="2">
        <f t="shared" si="32"/>
        <v>109.11288489735334</v>
      </c>
      <c r="BC35" s="2">
        <f t="shared" si="33"/>
        <v>106.42929951853677</v>
      </c>
      <c r="BD35" s="2">
        <f t="shared" si="34"/>
        <v>104.03447235274174</v>
      </c>
      <c r="BE35" s="2">
        <f t="shared" si="35"/>
        <v>99.208592517033296</v>
      </c>
      <c r="BF35" s="2">
        <f t="shared" si="36"/>
        <v>92.758320597107058</v>
      </c>
      <c r="BG35" s="2">
        <f t="shared" si="37"/>
        <v>83.818716322890268</v>
      </c>
      <c r="BH35" s="2">
        <f t="shared" si="38"/>
        <v>71.436041586409814</v>
      </c>
      <c r="BK35" s="2">
        <f t="shared" si="39"/>
        <v>95.661500000000004</v>
      </c>
      <c r="BL35" s="2">
        <f t="shared" si="40"/>
        <v>97.790999999999997</v>
      </c>
      <c r="BM35" s="2">
        <f t="shared" si="41"/>
        <v>101.642</v>
      </c>
      <c r="BN35" s="2">
        <f t="shared" si="42"/>
        <v>102.824</v>
      </c>
      <c r="BO35" s="2">
        <f t="shared" si="43"/>
        <v>108.206</v>
      </c>
      <c r="BP35" s="2">
        <f t="shared" si="44"/>
        <v>111.176</v>
      </c>
      <c r="BQ35" s="2">
        <f t="shared" si="45"/>
        <v>112.7</v>
      </c>
      <c r="BR35" s="2">
        <f t="shared" si="46"/>
        <v>108.6</v>
      </c>
      <c r="BS35" s="2">
        <f t="shared" si="47"/>
        <v>105.32899999999999</v>
      </c>
      <c r="BT35" s="2">
        <f t="shared" si="48"/>
        <v>99.771000000000001</v>
      </c>
      <c r="BU35" s="2">
        <f t="shared" si="49"/>
        <v>94.257099999999994</v>
      </c>
      <c r="BV35" s="2">
        <f t="shared" si="50"/>
        <v>84.486099999999993</v>
      </c>
      <c r="BW35" s="2">
        <f t="shared" si="51"/>
        <v>72.791700000000006</v>
      </c>
      <c r="BZ35" s="2" t="str">
        <f t="shared" si="52"/>
        <v/>
      </c>
      <c r="CA35" s="2" t="str">
        <f t="shared" si="53"/>
        <v/>
      </c>
      <c r="CB35" s="2" t="str">
        <f t="shared" si="54"/>
        <v/>
      </c>
      <c r="CC35" s="2" t="str">
        <f t="shared" si="55"/>
        <v/>
      </c>
      <c r="CD35" s="2" t="str">
        <f t="shared" si="56"/>
        <v/>
      </c>
      <c r="CE35" s="2" t="str">
        <f t="shared" si="57"/>
        <v/>
      </c>
      <c r="CF35" s="2" t="str">
        <f t="shared" si="58"/>
        <v/>
      </c>
      <c r="CG35" s="2" t="str">
        <f t="shared" si="59"/>
        <v/>
      </c>
      <c r="CH35" s="2" t="str">
        <f t="shared" si="60"/>
        <v/>
      </c>
      <c r="CI35" s="2" t="str">
        <f t="shared" si="61"/>
        <v/>
      </c>
      <c r="CJ35" s="2" t="str">
        <f t="shared" si="62"/>
        <v/>
      </c>
      <c r="CK35" s="2" t="str">
        <f t="shared" si="63"/>
        <v/>
      </c>
      <c r="CL35" s="2" t="str">
        <f t="shared" si="64"/>
        <v/>
      </c>
      <c r="CO35" s="2">
        <f t="shared" si="65"/>
        <v>94.339965616034078</v>
      </c>
      <c r="CP35" s="2">
        <f t="shared" si="66"/>
        <v>97.712361052804795</v>
      </c>
      <c r="CQ35" s="2">
        <f t="shared" si="67"/>
        <v>100.33074335025468</v>
      </c>
      <c r="CR35" s="2">
        <f t="shared" si="68"/>
        <v>102.18574791187187</v>
      </c>
      <c r="CS35" s="2">
        <f t="shared" si="69"/>
        <v>106.16269478183014</v>
      </c>
      <c r="CT35" s="2">
        <f t="shared" si="70"/>
        <v>107.98325092444537</v>
      </c>
      <c r="CU35" s="2">
        <f t="shared" si="71"/>
        <v>109.11219930582456</v>
      </c>
      <c r="CV35" s="2">
        <f t="shared" si="72"/>
        <v>106.42617246488179</v>
      </c>
      <c r="CW35" s="2">
        <f t="shared" si="73"/>
        <v>104.03314329341323</v>
      </c>
      <c r="CX35" s="2">
        <f t="shared" si="74"/>
        <v>99.207822416562522</v>
      </c>
      <c r="CY35" s="2">
        <f t="shared" si="75"/>
        <v>92.75590757669805</v>
      </c>
      <c r="CZ35" s="2">
        <f t="shared" si="76"/>
        <v>83.817369089983345</v>
      </c>
      <c r="DA35" s="2">
        <f t="shared" si="77"/>
        <v>71.431726586235754</v>
      </c>
      <c r="DD35" s="2">
        <f t="shared" si="78"/>
        <v>93.964884912776995</v>
      </c>
      <c r="DE35" s="2">
        <f t="shared" si="79"/>
        <v>95.92504382133049</v>
      </c>
      <c r="DF35" s="2">
        <f t="shared" si="80"/>
        <v>99.810489431875013</v>
      </c>
      <c r="DG35" s="2">
        <f t="shared" si="81"/>
        <v>105.05104472803856</v>
      </c>
      <c r="DH35" s="2">
        <f t="shared" si="82"/>
        <v>108.04956725289374</v>
      </c>
      <c r="DI35" s="2">
        <f t="shared" si="83"/>
        <v>109.06182406760882</v>
      </c>
      <c r="DJ35" s="2">
        <f t="shared" si="84"/>
        <v>109.32183959051319</v>
      </c>
      <c r="DK35" s="2">
        <f t="shared" si="85"/>
        <v>108.15402246489828</v>
      </c>
      <c r="DL35" s="2">
        <f t="shared" si="86"/>
        <v>104.85075886736212</v>
      </c>
      <c r="DM35" s="2">
        <f t="shared" si="87"/>
        <v>99.754316884583616</v>
      </c>
      <c r="DN35" s="2">
        <f t="shared" si="88"/>
        <v>94.373434563979146</v>
      </c>
      <c r="DO35" s="2">
        <f t="shared" si="89"/>
        <v>84.649681935507417</v>
      </c>
      <c r="DP35" s="2">
        <f t="shared" si="90"/>
        <v>74.374075833876333</v>
      </c>
      <c r="DS35" s="2">
        <f t="shared" si="91"/>
        <v>9.2952307063325329E-4</v>
      </c>
      <c r="DT35" s="2">
        <f t="shared" si="92"/>
        <v>1.4573708815533023E-3</v>
      </c>
      <c r="DU35" s="2">
        <f t="shared" si="93"/>
        <v>1.3605723520171455E-3</v>
      </c>
      <c r="DV35" s="2">
        <f t="shared" si="94"/>
        <v>1.8947648959385898E-3</v>
      </c>
      <c r="DW35" s="2">
        <f t="shared" si="95"/>
        <v>2.3250464905468509E-3</v>
      </c>
      <c r="DX35" s="2">
        <f t="shared" si="96"/>
        <v>2.7629271118578872E-3</v>
      </c>
      <c r="DY35" s="2">
        <f t="shared" si="97"/>
        <v>3.2703234008238363E-3</v>
      </c>
      <c r="DZ35" s="2">
        <f t="shared" si="98"/>
        <v>1.8097946320288257E-3</v>
      </c>
      <c r="EA35" s="2">
        <f t="shared" si="99"/>
        <v>1.6255308373085136E-3</v>
      </c>
      <c r="EB35" s="2">
        <f t="shared" si="100"/>
        <v>1.4091642566071364E-3</v>
      </c>
      <c r="EC35" s="2">
        <f t="shared" si="101"/>
        <v>1.4917960738750654E-3</v>
      </c>
      <c r="ED35" s="2">
        <f t="shared" si="102"/>
        <v>1.6186616777084971E-3</v>
      </c>
      <c r="EE35" s="2">
        <f t="shared" si="103"/>
        <v>1.4665152947151395E-3</v>
      </c>
    </row>
    <row r="36" spans="2:135" x14ac:dyDescent="0.25">
      <c r="B36" s="2">
        <v>30</v>
      </c>
      <c r="C36">
        <v>94.615399999999994</v>
      </c>
      <c r="D36">
        <v>98.970100000000002</v>
      </c>
      <c r="E36">
        <v>101.761</v>
      </c>
      <c r="F36">
        <v>104.015</v>
      </c>
      <c r="G36">
        <v>109.14700000000001</v>
      </c>
      <c r="H36">
        <v>110.83799999999999</v>
      </c>
      <c r="I36">
        <v>113.786</v>
      </c>
      <c r="J36">
        <v>107.31399999999999</v>
      </c>
      <c r="K36">
        <v>107.04300000000001</v>
      </c>
      <c r="L36">
        <v>99.629000000000005</v>
      </c>
      <c r="M36">
        <v>94.757099999999994</v>
      </c>
      <c r="N36">
        <v>86.027799999999999</v>
      </c>
      <c r="O36">
        <v>71.944400000000002</v>
      </c>
      <c r="R36" s="5">
        <f t="shared" si="0"/>
        <v>94.318988694654649</v>
      </c>
      <c r="S36" s="5">
        <f t="shared" si="1"/>
        <v>97.686956764844453</v>
      </c>
      <c r="T36" s="5">
        <f t="shared" si="2"/>
        <v>100.31430874760572</v>
      </c>
      <c r="U36" s="5">
        <f t="shared" si="3"/>
        <v>102.2116091464045</v>
      </c>
      <c r="V36" s="5">
        <f t="shared" si="4"/>
        <v>106.20075873467616</v>
      </c>
      <c r="W36" s="5">
        <f t="shared" si="5"/>
        <v>108.07445567811206</v>
      </c>
      <c r="X36" s="5">
        <f t="shared" si="6"/>
        <v>109.24916239393703</v>
      </c>
      <c r="Y36" s="5">
        <f t="shared" si="7"/>
        <v>106.43840531782098</v>
      </c>
      <c r="Z36" s="5">
        <f t="shared" si="8"/>
        <v>104.02563102343083</v>
      </c>
      <c r="AA36" s="5">
        <f t="shared" si="9"/>
        <v>99.202867063372807</v>
      </c>
      <c r="AB36" s="5">
        <f t="shared" si="10"/>
        <v>92.762519823670161</v>
      </c>
      <c r="AC36" s="5">
        <f t="shared" si="11"/>
        <v>83.831575567311702</v>
      </c>
      <c r="AD36" s="5">
        <f t="shared" si="12"/>
        <v>71.477712438980546</v>
      </c>
      <c r="AE36" s="5"/>
      <c r="AG36" s="5">
        <f t="shared" si="13"/>
        <v>0.29641130534534454</v>
      </c>
      <c r="AH36" s="5">
        <f t="shared" si="14"/>
        <v>1.2831432351555492</v>
      </c>
      <c r="AI36" s="5">
        <f t="shared" si="15"/>
        <v>1.4466912523942739</v>
      </c>
      <c r="AJ36" s="5">
        <f t="shared" si="16"/>
        <v>1.8033908535955021</v>
      </c>
      <c r="AK36" s="5">
        <f t="shared" si="17"/>
        <v>2.9462412653238488</v>
      </c>
      <c r="AL36" s="5">
        <f t="shared" si="18"/>
        <v>2.7635443218879345</v>
      </c>
      <c r="AM36" s="5">
        <f t="shared" si="19"/>
        <v>4.5368376060629743</v>
      </c>
      <c r="AN36" s="5">
        <f t="shared" si="20"/>
        <v>0.87559468217901326</v>
      </c>
      <c r="AO36" s="5">
        <f t="shared" si="21"/>
        <v>3.0173689765691734</v>
      </c>
      <c r="AP36" s="5">
        <f t="shared" si="22"/>
        <v>0.42613293662719798</v>
      </c>
      <c r="AQ36" s="5">
        <f t="shared" si="23"/>
        <v>1.9945801763298334</v>
      </c>
      <c r="AR36" s="5">
        <f t="shared" si="24"/>
        <v>2.1962244326882967</v>
      </c>
      <c r="AS36" s="5">
        <f t="shared" si="25"/>
        <v>0.46668756101945519</v>
      </c>
      <c r="AV36" s="2">
        <f t="shared" si="26"/>
        <v>94.318561634562698</v>
      </c>
      <c r="AW36" s="2">
        <f t="shared" si="27"/>
        <v>97.683584696694894</v>
      </c>
      <c r="AX36" s="2">
        <f t="shared" si="28"/>
        <v>100.31361059321821</v>
      </c>
      <c r="AY36" s="2">
        <f t="shared" si="29"/>
        <v>102.20354649188549</v>
      </c>
      <c r="AZ36" s="2">
        <f t="shared" si="30"/>
        <v>106.16919597210091</v>
      </c>
      <c r="BA36" s="2">
        <f t="shared" si="31"/>
        <v>107.98351326642829</v>
      </c>
      <c r="BB36" s="2">
        <f t="shared" si="32"/>
        <v>109.0991265429566</v>
      </c>
      <c r="BC36" s="2">
        <f t="shared" si="33"/>
        <v>106.43271477113018</v>
      </c>
      <c r="BD36" s="2">
        <f t="shared" si="34"/>
        <v>104.02288278328309</v>
      </c>
      <c r="BE36" s="2">
        <f t="shared" si="35"/>
        <v>99.202185110838059</v>
      </c>
      <c r="BF36" s="2">
        <f t="shared" si="36"/>
        <v>92.760248815288605</v>
      </c>
      <c r="BG36" s="2">
        <f t="shared" si="37"/>
        <v>83.819181247333503</v>
      </c>
      <c r="BH36" s="2">
        <f t="shared" si="38"/>
        <v>71.465038952843798</v>
      </c>
      <c r="BK36" s="2">
        <f t="shared" si="39"/>
        <v>94.615399999999994</v>
      </c>
      <c r="BL36" s="2">
        <f t="shared" si="40"/>
        <v>98.970100000000002</v>
      </c>
      <c r="BM36" s="2">
        <f t="shared" si="41"/>
        <v>101.761</v>
      </c>
      <c r="BN36" s="2">
        <f t="shared" si="42"/>
        <v>104.015</v>
      </c>
      <c r="BO36" s="2">
        <f t="shared" si="43"/>
        <v>109.14700000000001</v>
      </c>
      <c r="BP36" s="2">
        <f t="shared" si="44"/>
        <v>110.83799999999999</v>
      </c>
      <c r="BQ36" s="2">
        <f t="shared" si="45"/>
        <v>113.786</v>
      </c>
      <c r="BR36" s="2">
        <f t="shared" si="46"/>
        <v>107.31399999999999</v>
      </c>
      <c r="BS36" s="2">
        <f t="shared" si="47"/>
        <v>107.04300000000001</v>
      </c>
      <c r="BT36" s="2">
        <f t="shared" si="48"/>
        <v>99.629000000000005</v>
      </c>
      <c r="BU36" s="2">
        <f t="shared" si="49"/>
        <v>94.757099999999994</v>
      </c>
      <c r="BV36" s="2">
        <f t="shared" si="50"/>
        <v>86.027799999999999</v>
      </c>
      <c r="BW36" s="2">
        <f t="shared" si="51"/>
        <v>71.944400000000002</v>
      </c>
      <c r="BZ36" s="2" t="str">
        <f t="shared" si="52"/>
        <v/>
      </c>
      <c r="CA36" s="2" t="str">
        <f t="shared" si="53"/>
        <v/>
      </c>
      <c r="CB36" s="2" t="str">
        <f t="shared" si="54"/>
        <v/>
      </c>
      <c r="CC36" s="2" t="str">
        <f t="shared" si="55"/>
        <v/>
      </c>
      <c r="CD36" s="2" t="str">
        <f t="shared" si="56"/>
        <v/>
      </c>
      <c r="CE36" s="2" t="str">
        <f t="shared" si="57"/>
        <v/>
      </c>
      <c r="CF36" s="2" t="str">
        <f t="shared" si="58"/>
        <v/>
      </c>
      <c r="CG36" s="2" t="str">
        <f t="shared" si="59"/>
        <v/>
      </c>
      <c r="CH36" s="2" t="str">
        <f t="shared" si="60"/>
        <v/>
      </c>
      <c r="CI36" s="2" t="str">
        <f t="shared" si="61"/>
        <v/>
      </c>
      <c r="CJ36" s="2" t="str">
        <f t="shared" si="62"/>
        <v/>
      </c>
      <c r="CK36" s="2" t="str">
        <f t="shared" si="63"/>
        <v/>
      </c>
      <c r="CL36" s="2" t="str">
        <f t="shared" si="64"/>
        <v/>
      </c>
      <c r="CO36" s="2">
        <f t="shared" si="65"/>
        <v>94.3189505414378</v>
      </c>
      <c r="CP36" s="2">
        <f t="shared" si="66"/>
        <v>97.686411519376335</v>
      </c>
      <c r="CQ36" s="2">
        <f t="shared" si="67"/>
        <v>100.31439168899203</v>
      </c>
      <c r="CR36" s="2">
        <f t="shared" si="68"/>
        <v>102.19770662511272</v>
      </c>
      <c r="CS36" s="2">
        <f t="shared" si="69"/>
        <v>106.16449888668313</v>
      </c>
      <c r="CT36" s="2">
        <f t="shared" si="70"/>
        <v>107.98033916997365</v>
      </c>
      <c r="CU36" s="2">
        <f t="shared" si="71"/>
        <v>109.09845948549349</v>
      </c>
      <c r="CV36" s="2">
        <f t="shared" si="72"/>
        <v>106.42936680500654</v>
      </c>
      <c r="CW36" s="2">
        <f t="shared" si="73"/>
        <v>104.02146649372793</v>
      </c>
      <c r="CX36" s="2">
        <f t="shared" si="74"/>
        <v>99.201368195609462</v>
      </c>
      <c r="CY36" s="2">
        <f t="shared" si="75"/>
        <v>92.757656981580041</v>
      </c>
      <c r="CZ36" s="2">
        <f t="shared" si="76"/>
        <v>83.81774203287307</v>
      </c>
      <c r="DA36" s="2">
        <f t="shared" si="77"/>
        <v>71.460387218734581</v>
      </c>
      <c r="DD36" s="2">
        <f t="shared" si="78"/>
        <v>93.937336459217349</v>
      </c>
      <c r="DE36" s="2">
        <f t="shared" si="79"/>
        <v>95.917160156832907</v>
      </c>
      <c r="DF36" s="2">
        <f t="shared" si="80"/>
        <v>99.790743445957361</v>
      </c>
      <c r="DG36" s="2">
        <f t="shared" si="81"/>
        <v>105.00913479965807</v>
      </c>
      <c r="DH36" s="2">
        <f t="shared" si="82"/>
        <v>108.00736687075037</v>
      </c>
      <c r="DI36" s="2">
        <f t="shared" si="83"/>
        <v>109.02835162258609</v>
      </c>
      <c r="DJ36" s="2">
        <f t="shared" si="84"/>
        <v>109.28454370714951</v>
      </c>
      <c r="DK36" s="2">
        <f t="shared" si="85"/>
        <v>108.11680386464398</v>
      </c>
      <c r="DL36" s="2">
        <f t="shared" si="86"/>
        <v>104.81620625931443</v>
      </c>
      <c r="DM36" s="2">
        <f t="shared" si="87"/>
        <v>99.730147456157113</v>
      </c>
      <c r="DN36" s="2">
        <f t="shared" si="88"/>
        <v>94.342404847855988</v>
      </c>
      <c r="DO36" s="2">
        <f t="shared" si="89"/>
        <v>84.628772642796889</v>
      </c>
      <c r="DP36" s="2">
        <f t="shared" si="90"/>
        <v>74.353662312836505</v>
      </c>
      <c r="DS36" s="2">
        <f t="shared" si="91"/>
        <v>1.0191103872574353E-3</v>
      </c>
      <c r="DT36" s="2">
        <f t="shared" si="92"/>
        <v>1.5977507443506425E-3</v>
      </c>
      <c r="DU36" s="2">
        <f t="shared" si="93"/>
        <v>1.4916421170149249E-3</v>
      </c>
      <c r="DV36" s="2">
        <f t="shared" si="94"/>
        <v>2.0771886778552062E-3</v>
      </c>
      <c r="DW36" s="2">
        <f t="shared" si="95"/>
        <v>2.5487910465488471E-3</v>
      </c>
      <c r="DX36" s="2">
        <f t="shared" si="96"/>
        <v>3.0286820034749261E-3</v>
      </c>
      <c r="DY36" s="2">
        <f t="shared" si="97"/>
        <v>3.5847072747738152E-3</v>
      </c>
      <c r="DZ36" s="2">
        <f t="shared" si="98"/>
        <v>1.9840539263493062E-3</v>
      </c>
      <c r="EA36" s="2">
        <f t="shared" si="99"/>
        <v>1.7820796397771575E-3</v>
      </c>
      <c r="EB36" s="2">
        <f t="shared" si="100"/>
        <v>1.5449078463311999E-3</v>
      </c>
      <c r="EC36" s="2">
        <f t="shared" si="101"/>
        <v>1.6354864794055307E-3</v>
      </c>
      <c r="ED36" s="2">
        <f t="shared" si="102"/>
        <v>1.7745501129298551E-3</v>
      </c>
      <c r="EE36" s="2">
        <f t="shared" si="103"/>
        <v>1.6077745661671457E-3</v>
      </c>
    </row>
    <row r="37" spans="2:135" x14ac:dyDescent="0.25">
      <c r="B37" s="2">
        <v>31</v>
      </c>
      <c r="C37">
        <v>96.646199999999993</v>
      </c>
      <c r="D37">
        <v>100.6418</v>
      </c>
      <c r="E37">
        <v>100.91</v>
      </c>
      <c r="F37">
        <v>105.029</v>
      </c>
      <c r="G37">
        <v>108.015</v>
      </c>
      <c r="H37">
        <v>111.75</v>
      </c>
      <c r="I37">
        <v>114.029</v>
      </c>
      <c r="J37">
        <v>108.557</v>
      </c>
      <c r="K37">
        <v>106.24299999999999</v>
      </c>
      <c r="L37">
        <v>101.7</v>
      </c>
      <c r="M37">
        <v>93.828599999999994</v>
      </c>
      <c r="N37">
        <v>85.763900000000007</v>
      </c>
      <c r="O37">
        <v>72.944400000000002</v>
      </c>
      <c r="R37" s="5">
        <f t="shared" si="0"/>
        <v>94.298584128107777</v>
      </c>
      <c r="S37" s="5">
        <f t="shared" si="1"/>
        <v>97.665451168457324</v>
      </c>
      <c r="T37" s="5">
        <f t="shared" si="2"/>
        <v>100.29897484127396</v>
      </c>
      <c r="U37" s="5">
        <f t="shared" si="3"/>
        <v>102.23474858089668</v>
      </c>
      <c r="V37" s="5">
        <f t="shared" si="4"/>
        <v>106.24075686321699</v>
      </c>
      <c r="W37" s="5">
        <f t="shared" si="5"/>
        <v>108.1704178347951</v>
      </c>
      <c r="X37" s="5">
        <f t="shared" si="6"/>
        <v>109.39241488409806</v>
      </c>
      <c r="Y37" s="5">
        <f t="shared" si="7"/>
        <v>106.44963046726811</v>
      </c>
      <c r="Z37" s="5">
        <f t="shared" si="8"/>
        <v>104.01800189604077</v>
      </c>
      <c r="AA37" s="5">
        <f t="shared" si="9"/>
        <v>99.197539332733015</v>
      </c>
      <c r="AB37" s="5">
        <f t="shared" si="10"/>
        <v>92.767714407386293</v>
      </c>
      <c r="AC37" s="5">
        <f t="shared" si="11"/>
        <v>83.847192423244891</v>
      </c>
      <c r="AD37" s="5">
        <f t="shared" si="12"/>
        <v>71.521745594265212</v>
      </c>
      <c r="AE37" s="5"/>
      <c r="AG37" s="5">
        <f t="shared" si="13"/>
        <v>2.3476158718922164</v>
      </c>
      <c r="AH37" s="5">
        <f t="shared" si="14"/>
        <v>2.9763488315426798</v>
      </c>
      <c r="AI37" s="5">
        <f t="shared" si="15"/>
        <v>0.61102515872603647</v>
      </c>
      <c r="AJ37" s="5">
        <f t="shared" si="16"/>
        <v>2.7942514191033183</v>
      </c>
      <c r="AK37" s="5">
        <f t="shared" si="17"/>
        <v>1.7742431367830136</v>
      </c>
      <c r="AL37" s="5">
        <f t="shared" si="18"/>
        <v>3.5795821652048971</v>
      </c>
      <c r="AM37" s="5">
        <f t="shared" si="19"/>
        <v>4.6365851159019371</v>
      </c>
      <c r="AN37" s="5">
        <f t="shared" si="20"/>
        <v>2.1073695327318944</v>
      </c>
      <c r="AO37" s="5">
        <f t="shared" si="21"/>
        <v>2.2249981039592228</v>
      </c>
      <c r="AP37" s="5">
        <f t="shared" si="22"/>
        <v>2.5024606672669876</v>
      </c>
      <c r="AQ37" s="5">
        <f t="shared" si="23"/>
        <v>1.0608855926137011</v>
      </c>
      <c r="AR37" s="5">
        <f t="shared" si="24"/>
        <v>1.9167075767551154</v>
      </c>
      <c r="AS37" s="5">
        <f t="shared" si="25"/>
        <v>1.4226544057347894</v>
      </c>
      <c r="AV37" s="2">
        <f t="shared" si="26"/>
        <v>94.297501780964652</v>
      </c>
      <c r="AW37" s="2">
        <f t="shared" si="27"/>
        <v>97.657394558926455</v>
      </c>
      <c r="AX37" s="2">
        <f t="shared" si="28"/>
        <v>100.29717814568049</v>
      </c>
      <c r="AY37" s="2">
        <f t="shared" si="29"/>
        <v>102.21594467574531</v>
      </c>
      <c r="AZ37" s="2">
        <f t="shared" si="30"/>
        <v>106.1713290282984</v>
      </c>
      <c r="BA37" s="2">
        <f t="shared" si="31"/>
        <v>107.98080526754099</v>
      </c>
      <c r="BB37" s="2">
        <f t="shared" si="32"/>
        <v>109.08535826990448</v>
      </c>
      <c r="BC37" s="2">
        <f t="shared" si="33"/>
        <v>106.43614351404261</v>
      </c>
      <c r="BD37" s="2">
        <f t="shared" si="34"/>
        <v>104.01129766579905</v>
      </c>
      <c r="BE37" s="2">
        <f t="shared" si="35"/>
        <v>99.195779566562933</v>
      </c>
      <c r="BF37" s="2">
        <f t="shared" si="36"/>
        <v>92.762189054550774</v>
      </c>
      <c r="BG37" s="2">
        <f t="shared" si="37"/>
        <v>83.819651369972135</v>
      </c>
      <c r="BH37" s="2">
        <f t="shared" si="38"/>
        <v>71.494061086306957</v>
      </c>
      <c r="BK37" s="2">
        <f t="shared" si="39"/>
        <v>96.646199999999993</v>
      </c>
      <c r="BL37" s="2">
        <f t="shared" si="40"/>
        <v>100.6418</v>
      </c>
      <c r="BM37" s="2">
        <f t="shared" si="41"/>
        <v>100.91</v>
      </c>
      <c r="BN37" s="2">
        <f t="shared" si="42"/>
        <v>105.029</v>
      </c>
      <c r="BO37" s="2">
        <f t="shared" si="43"/>
        <v>108.015</v>
      </c>
      <c r="BP37" s="2">
        <f t="shared" si="44"/>
        <v>111.75</v>
      </c>
      <c r="BQ37" s="2">
        <f t="shared" si="45"/>
        <v>114.029</v>
      </c>
      <c r="BR37" s="2">
        <f t="shared" si="46"/>
        <v>108.557</v>
      </c>
      <c r="BS37" s="2">
        <f t="shared" si="47"/>
        <v>106.24299999999999</v>
      </c>
      <c r="BT37" s="2">
        <f t="shared" si="48"/>
        <v>101.7</v>
      </c>
      <c r="BU37" s="2">
        <f t="shared" si="49"/>
        <v>93.828599999999994</v>
      </c>
      <c r="BV37" s="2">
        <f t="shared" si="50"/>
        <v>85.763900000000007</v>
      </c>
      <c r="BW37" s="2">
        <f t="shared" si="51"/>
        <v>72.944400000000002</v>
      </c>
      <c r="BZ37" s="2" t="str">
        <f t="shared" si="52"/>
        <v/>
      </c>
      <c r="CA37" s="2" t="str">
        <f t="shared" si="53"/>
        <v/>
      </c>
      <c r="CB37" s="2" t="str">
        <f t="shared" si="54"/>
        <v/>
      </c>
      <c r="CC37" s="2" t="str">
        <f t="shared" si="55"/>
        <v/>
      </c>
      <c r="CD37" s="2" t="str">
        <f t="shared" si="56"/>
        <v/>
      </c>
      <c r="CE37" s="2" t="str">
        <f t="shared" si="57"/>
        <v/>
      </c>
      <c r="CF37" s="2" t="str">
        <f t="shared" si="58"/>
        <v/>
      </c>
      <c r="CG37" s="2" t="str">
        <f t="shared" si="59"/>
        <v/>
      </c>
      <c r="CH37" s="2" t="str">
        <f t="shared" si="60"/>
        <v/>
      </c>
      <c r="CI37" s="2" t="str">
        <f t="shared" si="61"/>
        <v/>
      </c>
      <c r="CJ37" s="2" t="str">
        <f t="shared" si="62"/>
        <v/>
      </c>
      <c r="CK37" s="2" t="str">
        <f t="shared" si="63"/>
        <v/>
      </c>
      <c r="CL37" s="2" t="str">
        <f t="shared" si="64"/>
        <v/>
      </c>
      <c r="CO37" s="2">
        <f t="shared" si="65"/>
        <v>94.297935466841523</v>
      </c>
      <c r="CP37" s="2">
        <f t="shared" si="66"/>
        <v>97.660461985947876</v>
      </c>
      <c r="CQ37" s="2">
        <f t="shared" si="67"/>
        <v>100.29804002772939</v>
      </c>
      <c r="CR37" s="2">
        <f t="shared" si="68"/>
        <v>102.20966533835355</v>
      </c>
      <c r="CS37" s="2">
        <f t="shared" si="69"/>
        <v>106.16630299153611</v>
      </c>
      <c r="CT37" s="2">
        <f t="shared" si="70"/>
        <v>107.97742741550194</v>
      </c>
      <c r="CU37" s="2">
        <f t="shared" si="71"/>
        <v>109.08471966516242</v>
      </c>
      <c r="CV37" s="2">
        <f t="shared" si="72"/>
        <v>106.43256114513129</v>
      </c>
      <c r="CW37" s="2">
        <f t="shared" si="73"/>
        <v>104.00978969404261</v>
      </c>
      <c r="CX37" s="2">
        <f t="shared" si="74"/>
        <v>99.194913974656401</v>
      </c>
      <c r="CY37" s="2">
        <f t="shared" si="75"/>
        <v>92.759406386462032</v>
      </c>
      <c r="CZ37" s="2">
        <f t="shared" si="76"/>
        <v>83.818114975762796</v>
      </c>
      <c r="DA37" s="2">
        <f t="shared" si="77"/>
        <v>71.489047851233408</v>
      </c>
      <c r="DD37" s="2">
        <f t="shared" si="78"/>
        <v>93.909788005657717</v>
      </c>
      <c r="DE37" s="2">
        <f t="shared" si="79"/>
        <v>95.909276492335309</v>
      </c>
      <c r="DF37" s="2">
        <f t="shared" si="80"/>
        <v>99.770997460039695</v>
      </c>
      <c r="DG37" s="2">
        <f t="shared" si="81"/>
        <v>104.96722487127759</v>
      </c>
      <c r="DH37" s="2">
        <f t="shared" si="82"/>
        <v>107.96516648860703</v>
      </c>
      <c r="DI37" s="2">
        <f t="shared" si="83"/>
        <v>108.99487917756335</v>
      </c>
      <c r="DJ37" s="2">
        <f t="shared" si="84"/>
        <v>109.24724782378581</v>
      </c>
      <c r="DK37" s="2">
        <f t="shared" si="85"/>
        <v>108.07958526438968</v>
      </c>
      <c r="DL37" s="2">
        <f t="shared" si="86"/>
        <v>104.78165365126674</v>
      </c>
      <c r="DM37" s="2">
        <f t="shared" si="87"/>
        <v>99.705978027730623</v>
      </c>
      <c r="DN37" s="2">
        <f t="shared" si="88"/>
        <v>94.311375131732831</v>
      </c>
      <c r="DO37" s="2">
        <f t="shared" si="89"/>
        <v>84.607863350086348</v>
      </c>
      <c r="DP37" s="2">
        <f t="shared" si="90"/>
        <v>74.333248791796692</v>
      </c>
      <c r="DS37" s="2">
        <f t="shared" si="91"/>
        <v>1.117322461787892E-3</v>
      </c>
      <c r="DT37" s="2">
        <f t="shared" si="92"/>
        <v>1.7516288437768581E-3</v>
      </c>
      <c r="DU37" s="2">
        <f t="shared" si="93"/>
        <v>1.6353177176445712E-3</v>
      </c>
      <c r="DV37" s="2">
        <f t="shared" si="94"/>
        <v>2.2771357487594104E-3</v>
      </c>
      <c r="DW37" s="2">
        <f t="shared" si="95"/>
        <v>2.7940067550862157E-3</v>
      </c>
      <c r="DX37" s="2">
        <f t="shared" si="96"/>
        <v>3.3199136951823308E-3</v>
      </c>
      <c r="DY37" s="2">
        <f t="shared" si="97"/>
        <v>3.9291944697949404E-3</v>
      </c>
      <c r="DZ37" s="2">
        <f t="shared" si="98"/>
        <v>2.1750555255577956E-3</v>
      </c>
      <c r="EA37" s="2">
        <f t="shared" si="99"/>
        <v>1.9536755697923121E-3</v>
      </c>
      <c r="EB37" s="2">
        <f t="shared" si="100"/>
        <v>1.6937053219061911E-3</v>
      </c>
      <c r="EC37" s="2">
        <f t="shared" si="101"/>
        <v>1.7929923506699924E-3</v>
      </c>
      <c r="ED37" s="2">
        <f t="shared" si="102"/>
        <v>1.9454224399759489E-3</v>
      </c>
      <c r="EE37" s="2">
        <f t="shared" si="103"/>
        <v>1.7626163475462867E-3</v>
      </c>
    </row>
    <row r="38" spans="2:135" x14ac:dyDescent="0.25">
      <c r="B38" s="2">
        <v>32</v>
      </c>
      <c r="C38">
        <v>96.569199999999995</v>
      </c>
      <c r="D38">
        <v>98.268699999999995</v>
      </c>
      <c r="E38">
        <v>101.955</v>
      </c>
      <c r="F38">
        <v>103.926</v>
      </c>
      <c r="G38">
        <v>109.89700000000001</v>
      </c>
      <c r="H38">
        <v>112.91200000000001</v>
      </c>
      <c r="I38">
        <v>114.286</v>
      </c>
      <c r="J38">
        <v>108.114</v>
      </c>
      <c r="K38">
        <v>105.357</v>
      </c>
      <c r="L38">
        <v>100.657</v>
      </c>
      <c r="M38">
        <v>94.042900000000003</v>
      </c>
      <c r="N38">
        <v>85.430599999999998</v>
      </c>
      <c r="O38">
        <v>73.416700000000006</v>
      </c>
      <c r="R38" s="5">
        <f t="shared" si="0"/>
        <v>94.27908095288565</v>
      </c>
      <c r="S38" s="5">
        <f t="shared" si="1"/>
        <v>97.6497058348167</v>
      </c>
      <c r="T38" s="5">
        <f t="shared" si="2"/>
        <v>100.28518353781106</v>
      </c>
      <c r="U38" s="5">
        <f t="shared" si="3"/>
        <v>102.2705162277455</v>
      </c>
      <c r="V38" s="5">
        <f t="shared" si="4"/>
        <v>106.32017028717425</v>
      </c>
      <c r="W38" s="5">
        <f t="shared" si="5"/>
        <v>108.35769967574483</v>
      </c>
      <c r="X38" s="5">
        <f t="shared" si="6"/>
        <v>109.6744022237048</v>
      </c>
      <c r="Y38" s="5">
        <f t="shared" si="7"/>
        <v>106.47030518632216</v>
      </c>
      <c r="Z38" s="5">
        <f t="shared" si="8"/>
        <v>104.01543829222966</v>
      </c>
      <c r="AA38" s="5">
        <f t="shared" si="9"/>
        <v>99.193741284427617</v>
      </c>
      <c r="AB38" s="5">
        <f t="shared" si="10"/>
        <v>92.777071814789508</v>
      </c>
      <c r="AC38" s="5">
        <f t="shared" si="11"/>
        <v>83.879036652558753</v>
      </c>
      <c r="AD38" s="5">
        <f t="shared" si="12"/>
        <v>71.581372249125849</v>
      </c>
      <c r="AE38" s="5"/>
      <c r="AG38" s="5">
        <f t="shared" si="13"/>
        <v>2.2901190471143451</v>
      </c>
      <c r="AH38" s="5">
        <f t="shared" si="14"/>
        <v>0.61899416518329531</v>
      </c>
      <c r="AI38" s="5">
        <f t="shared" si="15"/>
        <v>1.6698164621889333</v>
      </c>
      <c r="AJ38" s="5">
        <f t="shared" si="16"/>
        <v>1.6554837722544988</v>
      </c>
      <c r="AK38" s="5">
        <f t="shared" si="17"/>
        <v>3.5768297128257558</v>
      </c>
      <c r="AL38" s="5">
        <f t="shared" si="18"/>
        <v>4.5543003242551805</v>
      </c>
      <c r="AM38" s="5">
        <f t="shared" si="19"/>
        <v>4.6115977762951985</v>
      </c>
      <c r="AN38" s="5">
        <f t="shared" si="20"/>
        <v>1.6436948136778398</v>
      </c>
      <c r="AO38" s="5">
        <f t="shared" si="21"/>
        <v>1.3415617077703388</v>
      </c>
      <c r="AP38" s="5">
        <f t="shared" si="22"/>
        <v>1.4632587155723797</v>
      </c>
      <c r="AQ38" s="5">
        <f t="shared" si="23"/>
        <v>1.2658281852104949</v>
      </c>
      <c r="AR38" s="5">
        <f t="shared" si="24"/>
        <v>1.5515633474412454</v>
      </c>
      <c r="AS38" s="5">
        <f t="shared" si="25"/>
        <v>1.835327750874157</v>
      </c>
      <c r="AV38" s="2">
        <f t="shared" si="26"/>
        <v>94.276436913083614</v>
      </c>
      <c r="AW38" s="2">
        <f t="shared" si="27"/>
        <v>97.631184345822604</v>
      </c>
      <c r="AX38" s="2">
        <f t="shared" si="28"/>
        <v>100.28073739529924</v>
      </c>
      <c r="AY38" s="2">
        <f t="shared" si="29"/>
        <v>102.22837322455401</v>
      </c>
      <c r="AZ38" s="2">
        <f t="shared" si="30"/>
        <v>106.1734817765936</v>
      </c>
      <c r="BA38" s="2">
        <f t="shared" si="31"/>
        <v>107.9781070044137</v>
      </c>
      <c r="BB38" s="2">
        <f t="shared" si="32"/>
        <v>109.07157834810286</v>
      </c>
      <c r="BC38" s="2">
        <f t="shared" si="33"/>
        <v>106.43958628992068</v>
      </c>
      <c r="BD38" s="2">
        <f t="shared" si="34"/>
        <v>103.99971704644406</v>
      </c>
      <c r="BE38" s="2">
        <f t="shared" si="35"/>
        <v>99.189375807561362</v>
      </c>
      <c r="BF38" s="2">
        <f t="shared" si="36"/>
        <v>92.7641419666693</v>
      </c>
      <c r="BG38" s="2">
        <f t="shared" si="37"/>
        <v>83.820126836374314</v>
      </c>
      <c r="BH38" s="2">
        <f t="shared" si="38"/>
        <v>71.52310962403314</v>
      </c>
      <c r="BK38" s="2">
        <f t="shared" si="39"/>
        <v>96.569199999999995</v>
      </c>
      <c r="BL38" s="2">
        <f t="shared" si="40"/>
        <v>98.268699999999995</v>
      </c>
      <c r="BM38" s="2">
        <f t="shared" si="41"/>
        <v>101.955</v>
      </c>
      <c r="BN38" s="2">
        <f t="shared" si="42"/>
        <v>103.926</v>
      </c>
      <c r="BO38" s="2">
        <f t="shared" si="43"/>
        <v>109.89700000000001</v>
      </c>
      <c r="BP38" s="2">
        <f t="shared" si="44"/>
        <v>112.91200000000001</v>
      </c>
      <c r="BQ38" s="2">
        <f t="shared" si="45"/>
        <v>114.286</v>
      </c>
      <c r="BR38" s="2">
        <f t="shared" si="46"/>
        <v>108.114</v>
      </c>
      <c r="BS38" s="2">
        <f t="shared" si="47"/>
        <v>105.357</v>
      </c>
      <c r="BT38" s="2">
        <f t="shared" si="48"/>
        <v>100.657</v>
      </c>
      <c r="BU38" s="2">
        <f t="shared" si="49"/>
        <v>94.042900000000003</v>
      </c>
      <c r="BV38" s="2">
        <f t="shared" si="50"/>
        <v>85.430599999999998</v>
      </c>
      <c r="BW38" s="2">
        <f t="shared" si="51"/>
        <v>73.416700000000006</v>
      </c>
      <c r="BZ38" s="2" t="str">
        <f t="shared" si="52"/>
        <v/>
      </c>
      <c r="CA38" s="2" t="str">
        <f t="shared" si="53"/>
        <v/>
      </c>
      <c r="CB38" s="2" t="str">
        <f t="shared" si="54"/>
        <v/>
      </c>
      <c r="CC38" s="2" t="str">
        <f t="shared" si="55"/>
        <v/>
      </c>
      <c r="CD38" s="2" t="str">
        <f t="shared" si="56"/>
        <v/>
      </c>
      <c r="CE38" s="2" t="str">
        <f t="shared" si="57"/>
        <v/>
      </c>
      <c r="CF38" s="2" t="str">
        <f t="shared" si="58"/>
        <v/>
      </c>
      <c r="CG38" s="2" t="str">
        <f t="shared" si="59"/>
        <v/>
      </c>
      <c r="CH38" s="2" t="str">
        <f t="shared" si="60"/>
        <v/>
      </c>
      <c r="CI38" s="2" t="str">
        <f t="shared" si="61"/>
        <v/>
      </c>
      <c r="CJ38" s="2" t="str">
        <f t="shared" si="62"/>
        <v/>
      </c>
      <c r="CK38" s="2" t="str">
        <f t="shared" si="63"/>
        <v/>
      </c>
      <c r="CL38" s="2" t="str">
        <f t="shared" si="64"/>
        <v/>
      </c>
      <c r="CO38" s="2">
        <f t="shared" si="65"/>
        <v>94.276920392245245</v>
      </c>
      <c r="CP38" s="2">
        <f t="shared" si="66"/>
        <v>97.634512452519417</v>
      </c>
      <c r="CQ38" s="2">
        <f t="shared" si="67"/>
        <v>100.28168836646674</v>
      </c>
      <c r="CR38" s="2">
        <f t="shared" si="68"/>
        <v>102.22162405159439</v>
      </c>
      <c r="CS38" s="2">
        <f t="shared" si="69"/>
        <v>106.16810709638911</v>
      </c>
      <c r="CT38" s="2">
        <f t="shared" si="70"/>
        <v>107.97451566103021</v>
      </c>
      <c r="CU38" s="2">
        <f t="shared" si="71"/>
        <v>109.07097984483136</v>
      </c>
      <c r="CV38" s="2">
        <f t="shared" si="72"/>
        <v>106.43575548525602</v>
      </c>
      <c r="CW38" s="2">
        <f t="shared" si="73"/>
        <v>103.99811289435731</v>
      </c>
      <c r="CX38" s="2">
        <f t="shared" si="74"/>
        <v>99.188459753703341</v>
      </c>
      <c r="CY38" s="2">
        <f t="shared" si="75"/>
        <v>92.761155791344009</v>
      </c>
      <c r="CZ38" s="2">
        <f t="shared" si="76"/>
        <v>83.818487918652508</v>
      </c>
      <c r="DA38" s="2">
        <f t="shared" si="77"/>
        <v>71.517708483732235</v>
      </c>
      <c r="DD38" s="2">
        <f t="shared" si="78"/>
        <v>93.882239552098071</v>
      </c>
      <c r="DE38" s="2">
        <f t="shared" si="79"/>
        <v>95.901392827837725</v>
      </c>
      <c r="DF38" s="2">
        <f t="shared" si="80"/>
        <v>99.751251474122029</v>
      </c>
      <c r="DG38" s="2">
        <f t="shared" si="81"/>
        <v>104.9253149428971</v>
      </c>
      <c r="DH38" s="2">
        <f t="shared" si="82"/>
        <v>107.92296610646366</v>
      </c>
      <c r="DI38" s="2">
        <f t="shared" si="83"/>
        <v>108.96140673254061</v>
      </c>
      <c r="DJ38" s="2">
        <f t="shared" si="84"/>
        <v>109.20995194042213</v>
      </c>
      <c r="DK38" s="2">
        <f t="shared" si="85"/>
        <v>108.04236666413539</v>
      </c>
      <c r="DL38" s="2">
        <f t="shared" si="86"/>
        <v>104.74710104321905</v>
      </c>
      <c r="DM38" s="2">
        <f t="shared" si="87"/>
        <v>99.681808599304134</v>
      </c>
      <c r="DN38" s="2">
        <f t="shared" si="88"/>
        <v>94.280345415609673</v>
      </c>
      <c r="DO38" s="2">
        <f t="shared" si="89"/>
        <v>84.58695405737582</v>
      </c>
      <c r="DP38" s="2">
        <f t="shared" si="90"/>
        <v>74.312835270756878</v>
      </c>
      <c r="DS38" s="2">
        <f t="shared" si="91"/>
        <v>1.2249876671027627E-3</v>
      </c>
      <c r="DT38" s="2">
        <f t="shared" si="92"/>
        <v>1.9202983160601724E-3</v>
      </c>
      <c r="DU38" s="2">
        <f t="shared" si="93"/>
        <v>1.7928073654575345E-3</v>
      </c>
      <c r="DV38" s="2">
        <f t="shared" si="94"/>
        <v>2.4962812802795669E-3</v>
      </c>
      <c r="DW38" s="2">
        <f t="shared" si="95"/>
        <v>3.0627418918832924E-3</v>
      </c>
      <c r="DX38" s="2">
        <f t="shared" si="96"/>
        <v>3.6390473955669276E-3</v>
      </c>
      <c r="DY38" s="2">
        <f t="shared" si="97"/>
        <v>4.3066434952523736E-3</v>
      </c>
      <c r="DZ38" s="2">
        <f t="shared" si="98"/>
        <v>2.3844006035963019E-3</v>
      </c>
      <c r="EA38" s="2">
        <f t="shared" si="99"/>
        <v>2.1417589706886871E-3</v>
      </c>
      <c r="EB38" s="2">
        <f t="shared" si="100"/>
        <v>1.8568075433475014E-3</v>
      </c>
      <c r="EC38" s="2">
        <f t="shared" si="101"/>
        <v>1.9656369932990721E-3</v>
      </c>
      <c r="ED38" s="2">
        <f t="shared" si="102"/>
        <v>2.1327129970108972E-3</v>
      </c>
      <c r="EE38" s="2">
        <f t="shared" si="103"/>
        <v>1.9323417907108498E-3</v>
      </c>
    </row>
    <row r="39" spans="2:135" x14ac:dyDescent="0.25">
      <c r="B39" s="2">
        <v>33</v>
      </c>
      <c r="C39">
        <v>97.292299999999997</v>
      </c>
      <c r="D39">
        <v>98.686599999999999</v>
      </c>
      <c r="E39">
        <v>102.851</v>
      </c>
      <c r="F39">
        <v>105.14700000000001</v>
      </c>
      <c r="G39">
        <v>109.86799999999999</v>
      </c>
      <c r="H39">
        <v>113.765</v>
      </c>
      <c r="I39">
        <v>116.086</v>
      </c>
      <c r="J39">
        <v>109.54300000000001</v>
      </c>
      <c r="K39">
        <v>106.95699999999999</v>
      </c>
      <c r="L39">
        <v>100.614</v>
      </c>
      <c r="M39">
        <v>94.628600000000006</v>
      </c>
      <c r="N39">
        <v>86.194400000000002</v>
      </c>
      <c r="O39">
        <v>73.972200000000001</v>
      </c>
      <c r="R39" s="5">
        <f t="shared" si="0"/>
        <v>94.261592253767773</v>
      </c>
      <c r="S39" s="5">
        <f t="shared" si="1"/>
        <v>97.645922536613753</v>
      </c>
      <c r="T39" s="5">
        <f t="shared" si="2"/>
        <v>100.27486731071433</v>
      </c>
      <c r="U39" s="5">
        <f t="shared" si="3"/>
        <v>102.33159720732013</v>
      </c>
      <c r="V39" s="5">
        <f t="shared" si="4"/>
        <v>106.47334370769764</v>
      </c>
      <c r="W39" s="5">
        <f t="shared" si="5"/>
        <v>108.70507514617765</v>
      </c>
      <c r="X39" s="5">
        <f t="shared" si="6"/>
        <v>110.19308578114729</v>
      </c>
      <c r="Y39" s="5">
        <f t="shared" si="7"/>
        <v>106.51028386164758</v>
      </c>
      <c r="Z39" s="5">
        <f t="shared" si="8"/>
        <v>104.02357890504939</v>
      </c>
      <c r="AA39" s="5">
        <f t="shared" si="9"/>
        <v>99.193384530508169</v>
      </c>
      <c r="AB39" s="5">
        <f t="shared" si="10"/>
        <v>92.795209956983228</v>
      </c>
      <c r="AC39" s="5">
        <f t="shared" si="11"/>
        <v>83.941903099063424</v>
      </c>
      <c r="AD39" s="5">
        <f t="shared" si="12"/>
        <v>71.670315092790347</v>
      </c>
      <c r="AE39" s="5"/>
      <c r="AG39" s="5">
        <f t="shared" si="13"/>
        <v>3.0307077462322241</v>
      </c>
      <c r="AH39" s="5">
        <f t="shared" si="14"/>
        <v>1.0406774633862454</v>
      </c>
      <c r="AI39" s="5">
        <f t="shared" si="15"/>
        <v>2.5761326892856715</v>
      </c>
      <c r="AJ39" s="5">
        <f t="shared" si="16"/>
        <v>2.8154027926798761</v>
      </c>
      <c r="AK39" s="5">
        <f t="shared" si="17"/>
        <v>3.3946562923023578</v>
      </c>
      <c r="AL39" s="5">
        <f t="shared" si="18"/>
        <v>5.059924853822352</v>
      </c>
      <c r="AM39" s="5">
        <f t="shared" si="19"/>
        <v>5.8929142188527095</v>
      </c>
      <c r="AN39" s="5">
        <f t="shared" si="20"/>
        <v>3.032716138352427</v>
      </c>
      <c r="AO39" s="5">
        <f t="shared" si="21"/>
        <v>2.933421094950603</v>
      </c>
      <c r="AP39" s="5">
        <f t="shared" si="22"/>
        <v>1.4206154694918354</v>
      </c>
      <c r="AQ39" s="5">
        <f t="shared" si="23"/>
        <v>1.8333900430167773</v>
      </c>
      <c r="AR39" s="5">
        <f t="shared" si="24"/>
        <v>2.2524969009365776</v>
      </c>
      <c r="AS39" s="5">
        <f t="shared" si="25"/>
        <v>2.3018849072096543</v>
      </c>
      <c r="AV39" s="2">
        <f t="shared" si="26"/>
        <v>94.255366481518664</v>
      </c>
      <c r="AW39" s="2">
        <f t="shared" si="27"/>
        <v>97.604952430433116</v>
      </c>
      <c r="AX39" s="2">
        <f t="shared" si="28"/>
        <v>100.26428749505651</v>
      </c>
      <c r="AY39" s="2">
        <f t="shared" si="29"/>
        <v>102.24083389466081</v>
      </c>
      <c r="AZ39" s="2">
        <f t="shared" si="30"/>
        <v>106.17565494651548</v>
      </c>
      <c r="BA39" s="2">
        <f t="shared" si="31"/>
        <v>107.97541845571281</v>
      </c>
      <c r="BB39" s="2">
        <f t="shared" si="32"/>
        <v>109.05778480888766</v>
      </c>
      <c r="BC39" s="2">
        <f t="shared" si="33"/>
        <v>106.4430436200817</v>
      </c>
      <c r="BD39" s="2">
        <f t="shared" si="34"/>
        <v>103.98814093881566</v>
      </c>
      <c r="BE39" s="2">
        <f t="shared" si="35"/>
        <v>99.182973725130012</v>
      </c>
      <c r="BF39" s="2">
        <f t="shared" si="36"/>
        <v>92.766108216813876</v>
      </c>
      <c r="BG39" s="2">
        <f t="shared" si="37"/>
        <v>83.820607771705014</v>
      </c>
      <c r="BH39" s="2">
        <f t="shared" si="38"/>
        <v>71.552186287441017</v>
      </c>
      <c r="BK39" s="2">
        <f t="shared" si="39"/>
        <v>97.292299999999997</v>
      </c>
      <c r="BL39" s="2">
        <f t="shared" si="40"/>
        <v>98.686599999999999</v>
      </c>
      <c r="BM39" s="2">
        <f t="shared" si="41"/>
        <v>102.851</v>
      </c>
      <c r="BN39" s="2">
        <f t="shared" si="42"/>
        <v>105.14700000000001</v>
      </c>
      <c r="BO39" s="2">
        <f t="shared" si="43"/>
        <v>109.86799999999999</v>
      </c>
      <c r="BP39" s="2">
        <f t="shared" si="44"/>
        <v>113.765</v>
      </c>
      <c r="BQ39" s="2">
        <f t="shared" si="45"/>
        <v>116.086</v>
      </c>
      <c r="BR39" s="2">
        <f t="shared" si="46"/>
        <v>109.54300000000001</v>
      </c>
      <c r="BS39" s="2">
        <f t="shared" si="47"/>
        <v>106.95699999999999</v>
      </c>
      <c r="BT39" s="2">
        <f t="shared" si="48"/>
        <v>100.614</v>
      </c>
      <c r="BU39" s="2">
        <f t="shared" si="49"/>
        <v>94.628600000000006</v>
      </c>
      <c r="BV39" s="2">
        <f t="shared" si="50"/>
        <v>86.194400000000002</v>
      </c>
      <c r="BW39" s="2">
        <f t="shared" si="51"/>
        <v>73.972200000000001</v>
      </c>
      <c r="BZ39" s="2" t="str">
        <f t="shared" si="52"/>
        <v/>
      </c>
      <c r="CA39" s="2" t="str">
        <f t="shared" si="53"/>
        <v/>
      </c>
      <c r="CB39" s="2" t="str">
        <f t="shared" si="54"/>
        <v/>
      </c>
      <c r="CC39" s="2" t="str">
        <f t="shared" si="55"/>
        <v/>
      </c>
      <c r="CD39" s="2" t="str">
        <f t="shared" si="56"/>
        <v/>
      </c>
      <c r="CE39" s="2" t="str">
        <f t="shared" si="57"/>
        <v/>
      </c>
      <c r="CF39" s="2" t="str">
        <f t="shared" si="58"/>
        <v/>
      </c>
      <c r="CG39" s="2" t="str">
        <f t="shared" si="59"/>
        <v/>
      </c>
      <c r="CH39" s="2" t="str">
        <f t="shared" si="60"/>
        <v/>
      </c>
      <c r="CI39" s="2" t="str">
        <f t="shared" si="61"/>
        <v/>
      </c>
      <c r="CJ39" s="2" t="str">
        <f t="shared" si="62"/>
        <v/>
      </c>
      <c r="CK39" s="2" t="str">
        <f t="shared" si="63"/>
        <v/>
      </c>
      <c r="CL39" s="2" t="str">
        <f t="shared" si="64"/>
        <v/>
      </c>
      <c r="CO39" s="2">
        <f t="shared" si="65"/>
        <v>94.255905317648967</v>
      </c>
      <c r="CP39" s="2">
        <f t="shared" si="66"/>
        <v>97.608562919090957</v>
      </c>
      <c r="CQ39" s="2">
        <f t="shared" si="67"/>
        <v>100.26533670520408</v>
      </c>
      <c r="CR39" s="2">
        <f t="shared" si="68"/>
        <v>102.23358276483522</v>
      </c>
      <c r="CS39" s="2">
        <f t="shared" si="69"/>
        <v>106.1699112012421</v>
      </c>
      <c r="CT39" s="2">
        <f t="shared" si="70"/>
        <v>107.9716039065585</v>
      </c>
      <c r="CU39" s="2">
        <f t="shared" si="71"/>
        <v>109.05724002450029</v>
      </c>
      <c r="CV39" s="2">
        <f t="shared" si="72"/>
        <v>106.43894982538077</v>
      </c>
      <c r="CW39" s="2">
        <f t="shared" si="73"/>
        <v>103.986436094672</v>
      </c>
      <c r="CX39" s="2">
        <f t="shared" si="74"/>
        <v>99.182005532750281</v>
      </c>
      <c r="CY39" s="2">
        <f t="shared" si="75"/>
        <v>92.762905196226001</v>
      </c>
      <c r="CZ39" s="2">
        <f t="shared" si="76"/>
        <v>83.818860861542234</v>
      </c>
      <c r="DA39" s="2">
        <f t="shared" si="77"/>
        <v>71.546369116231062</v>
      </c>
      <c r="DD39" s="2">
        <f t="shared" si="78"/>
        <v>93.854691098538424</v>
      </c>
      <c r="DE39" s="2">
        <f t="shared" si="79"/>
        <v>95.893509163340127</v>
      </c>
      <c r="DF39" s="2">
        <f t="shared" si="80"/>
        <v>99.731505488204377</v>
      </c>
      <c r="DG39" s="2">
        <f t="shared" si="81"/>
        <v>104.88340501451661</v>
      </c>
      <c r="DH39" s="2">
        <f t="shared" si="82"/>
        <v>107.8807657243203</v>
      </c>
      <c r="DI39" s="2">
        <f t="shared" si="83"/>
        <v>108.92793428751787</v>
      </c>
      <c r="DJ39" s="2">
        <f t="shared" si="84"/>
        <v>109.17265605705843</v>
      </c>
      <c r="DK39" s="2">
        <f t="shared" si="85"/>
        <v>108.00514806388109</v>
      </c>
      <c r="DL39" s="2">
        <f t="shared" si="86"/>
        <v>104.71254843517136</v>
      </c>
      <c r="DM39" s="2">
        <f t="shared" si="87"/>
        <v>99.657639170877644</v>
      </c>
      <c r="DN39" s="2">
        <f t="shared" si="88"/>
        <v>94.249315699486516</v>
      </c>
      <c r="DO39" s="2">
        <f t="shared" si="89"/>
        <v>84.566044764665293</v>
      </c>
      <c r="DP39" s="2">
        <f t="shared" si="90"/>
        <v>74.292421749717064</v>
      </c>
      <c r="DS39" s="2">
        <f t="shared" si="91"/>
        <v>1.3430135440034303E-3</v>
      </c>
      <c r="DT39" s="2">
        <f t="shared" si="92"/>
        <v>2.1051752143275088E-3</v>
      </c>
      <c r="DU39" s="2">
        <f t="shared" si="93"/>
        <v>1.9654342311989223E-3</v>
      </c>
      <c r="DV39" s="2">
        <f t="shared" si="94"/>
        <v>2.7364589554814047E-3</v>
      </c>
      <c r="DW39" s="2">
        <f t="shared" si="95"/>
        <v>3.357237682044034E-3</v>
      </c>
      <c r="DX39" s="2">
        <f t="shared" si="96"/>
        <v>3.9887357238175642E-3</v>
      </c>
      <c r="DY39" s="2">
        <f t="shared" si="97"/>
        <v>4.7201794697724854E-3</v>
      </c>
      <c r="DZ39" s="2">
        <f t="shared" si="98"/>
        <v>2.6138419775288304E-3</v>
      </c>
      <c r="EA39" s="2">
        <f t="shared" si="99"/>
        <v>2.347906857617741E-3</v>
      </c>
      <c r="EB39" s="2">
        <f t="shared" si="100"/>
        <v>2.0355843282021139E-3</v>
      </c>
      <c r="EC39" s="2">
        <f t="shared" si="101"/>
        <v>2.1548694528469524E-3</v>
      </c>
      <c r="ED39" s="2">
        <f t="shared" si="102"/>
        <v>2.3379922338635502E-3</v>
      </c>
      <c r="EE39" s="2">
        <f t="shared" si="103"/>
        <v>2.1183757146617361E-3</v>
      </c>
    </row>
    <row r="40" spans="2:135" x14ac:dyDescent="0.25">
      <c r="B40" s="2">
        <v>34</v>
      </c>
      <c r="C40">
        <v>95.738500000000002</v>
      </c>
      <c r="D40">
        <v>100</v>
      </c>
      <c r="E40">
        <v>103.134</v>
      </c>
      <c r="F40">
        <v>106</v>
      </c>
      <c r="G40">
        <v>111.529</v>
      </c>
      <c r="H40">
        <v>115.39700000000001</v>
      </c>
      <c r="I40">
        <v>118.25700000000001</v>
      </c>
      <c r="J40">
        <v>111.271</v>
      </c>
      <c r="K40">
        <v>107.157</v>
      </c>
      <c r="L40">
        <v>101.04300000000001</v>
      </c>
      <c r="M40">
        <v>94.057100000000005</v>
      </c>
      <c r="N40">
        <v>87.833299999999994</v>
      </c>
      <c r="O40">
        <v>74.611099999999993</v>
      </c>
      <c r="R40" s="5">
        <f t="shared" si="0"/>
        <v>94.248419882232483</v>
      </c>
      <c r="S40" s="5">
        <f t="shared" si="1"/>
        <v>97.665898948591746</v>
      </c>
      <c r="T40" s="5">
        <f t="shared" si="2"/>
        <v>100.27203549887675</v>
      </c>
      <c r="U40" s="5">
        <f t="shared" si="3"/>
        <v>102.44117478755247</v>
      </c>
      <c r="V40" s="5">
        <f t="shared" si="4"/>
        <v>106.75812259603859</v>
      </c>
      <c r="W40" s="5">
        <f t="shared" si="5"/>
        <v>109.3194348793603</v>
      </c>
      <c r="X40" s="5">
        <f t="shared" si="6"/>
        <v>111.09504385440788</v>
      </c>
      <c r="Y40" s="5">
        <f t="shared" si="7"/>
        <v>106.58796008940787</v>
      </c>
      <c r="Z40" s="5">
        <f t="shared" si="8"/>
        <v>104.05335750504732</v>
      </c>
      <c r="AA40" s="5">
        <f t="shared" si="9"/>
        <v>99.200440999690244</v>
      </c>
      <c r="AB40" s="5">
        <f t="shared" si="10"/>
        <v>92.831087910333366</v>
      </c>
      <c r="AC40" s="5">
        <f t="shared" si="11"/>
        <v>84.061502740288631</v>
      </c>
      <c r="AD40" s="5">
        <f t="shared" si="12"/>
        <v>71.81203883962884</v>
      </c>
      <c r="AE40" s="5"/>
      <c r="AG40" s="5">
        <f t="shared" si="13"/>
        <v>1.4900801177675191</v>
      </c>
      <c r="AH40" s="5">
        <f t="shared" si="14"/>
        <v>2.3341010514082541</v>
      </c>
      <c r="AI40" s="5">
        <f t="shared" si="15"/>
        <v>2.8619645011232535</v>
      </c>
      <c r="AJ40" s="5">
        <f t="shared" si="16"/>
        <v>3.5588252124475304</v>
      </c>
      <c r="AK40" s="5">
        <f t="shared" si="17"/>
        <v>4.770877403961407</v>
      </c>
      <c r="AL40" s="5">
        <f t="shared" si="18"/>
        <v>6.0775651206397043</v>
      </c>
      <c r="AM40" s="5">
        <f t="shared" si="19"/>
        <v>7.1619561455921286</v>
      </c>
      <c r="AN40" s="5">
        <f t="shared" si="20"/>
        <v>4.6830399105921288</v>
      </c>
      <c r="AO40" s="5">
        <f t="shared" si="21"/>
        <v>3.1036424949526804</v>
      </c>
      <c r="AP40" s="5">
        <f t="shared" si="22"/>
        <v>1.8425590003097625</v>
      </c>
      <c r="AQ40" s="5">
        <f t="shared" si="23"/>
        <v>1.2260120896666393</v>
      </c>
      <c r="AR40" s="5">
        <f t="shared" si="24"/>
        <v>3.7717972597113629</v>
      </c>
      <c r="AS40" s="5">
        <f t="shared" si="25"/>
        <v>2.7990611603711528</v>
      </c>
      <c r="AV40" s="2">
        <f t="shared" si="26"/>
        <v>94.234289877818441</v>
      </c>
      <c r="AW40" s="2">
        <f t="shared" si="27"/>
        <v>97.578697060052065</v>
      </c>
      <c r="AX40" s="2">
        <f t="shared" si="28"/>
        <v>100.24782751242539</v>
      </c>
      <c r="AY40" s="2">
        <f t="shared" si="29"/>
        <v>102.25332849687436</v>
      </c>
      <c r="AZ40" s="2">
        <f t="shared" si="30"/>
        <v>106.17784922418839</v>
      </c>
      <c r="BA40" s="2">
        <f t="shared" si="31"/>
        <v>107.97273950546838</v>
      </c>
      <c r="BB40" s="2">
        <f t="shared" si="32"/>
        <v>109.04397541581852</v>
      </c>
      <c r="BC40" s="2">
        <f t="shared" si="33"/>
        <v>106.44651599532681</v>
      </c>
      <c r="BD40" s="2">
        <f t="shared" si="34"/>
        <v>103.97656931727147</v>
      </c>
      <c r="BE40" s="2">
        <f t="shared" si="35"/>
        <v>99.176573173068931</v>
      </c>
      <c r="BF40" s="2">
        <f t="shared" si="36"/>
        <v>92.768088480010547</v>
      </c>
      <c r="BG40" s="2">
        <f t="shared" si="37"/>
        <v>83.821094275443571</v>
      </c>
      <c r="BH40" s="2">
        <f t="shared" si="38"/>
        <v>71.581292882957158</v>
      </c>
      <c r="BK40" s="2">
        <f t="shared" si="39"/>
        <v>95.738500000000002</v>
      </c>
      <c r="BL40" s="2">
        <f t="shared" si="40"/>
        <v>100</v>
      </c>
      <c r="BM40" s="2">
        <f t="shared" si="41"/>
        <v>103.134</v>
      </c>
      <c r="BN40" s="2">
        <f t="shared" si="42"/>
        <v>106</v>
      </c>
      <c r="BO40" s="2">
        <f t="shared" si="43"/>
        <v>111.529</v>
      </c>
      <c r="BP40" s="2" t="str">
        <f t="shared" si="44"/>
        <v/>
      </c>
      <c r="BQ40" s="2" t="str">
        <f t="shared" si="45"/>
        <v/>
      </c>
      <c r="BR40" s="2">
        <f t="shared" si="46"/>
        <v>111.271</v>
      </c>
      <c r="BS40" s="2">
        <f t="shared" si="47"/>
        <v>107.157</v>
      </c>
      <c r="BT40" s="2">
        <f t="shared" si="48"/>
        <v>101.04300000000001</v>
      </c>
      <c r="BU40" s="2">
        <f t="shared" si="49"/>
        <v>94.057100000000005</v>
      </c>
      <c r="BV40" s="2">
        <f t="shared" si="50"/>
        <v>87.833299999999994</v>
      </c>
      <c r="BW40" s="2">
        <f t="shared" si="51"/>
        <v>74.611099999999993</v>
      </c>
      <c r="BZ40" s="2" t="str">
        <f t="shared" si="52"/>
        <v/>
      </c>
      <c r="CA40" s="2" t="str">
        <f t="shared" si="53"/>
        <v/>
      </c>
      <c r="CB40" s="2" t="str">
        <f t="shared" si="54"/>
        <v/>
      </c>
      <c r="CC40" s="2" t="str">
        <f t="shared" si="55"/>
        <v/>
      </c>
      <c r="CD40" s="2" t="str">
        <f t="shared" si="56"/>
        <v/>
      </c>
      <c r="CE40" s="2" t="str">
        <f t="shared" si="57"/>
        <v/>
      </c>
      <c r="CF40" s="2" t="str">
        <f t="shared" si="58"/>
        <v/>
      </c>
      <c r="CG40" s="2" t="str">
        <f t="shared" si="59"/>
        <v/>
      </c>
      <c r="CH40" s="2" t="str">
        <f t="shared" si="60"/>
        <v/>
      </c>
      <c r="CI40" s="2" t="str">
        <f t="shared" si="61"/>
        <v/>
      </c>
      <c r="CJ40" s="2" t="str">
        <f t="shared" si="62"/>
        <v/>
      </c>
      <c r="CK40" s="2" t="str">
        <f t="shared" si="63"/>
        <v/>
      </c>
      <c r="CL40" s="2" t="str">
        <f t="shared" si="64"/>
        <v/>
      </c>
      <c r="CO40" s="2">
        <f t="shared" si="65"/>
        <v>94.234890243052689</v>
      </c>
      <c r="CP40" s="2">
        <f t="shared" si="66"/>
        <v>97.582613385662498</v>
      </c>
      <c r="CQ40" s="2">
        <f t="shared" si="67"/>
        <v>100.24898504394143</v>
      </c>
      <c r="CR40" s="2">
        <f t="shared" si="68"/>
        <v>102.24554147807606</v>
      </c>
      <c r="CS40" s="2">
        <f t="shared" si="69"/>
        <v>106.17171530609508</v>
      </c>
      <c r="CT40" s="2">
        <f t="shared" si="70"/>
        <v>107.96869215208677</v>
      </c>
      <c r="CU40" s="2">
        <f t="shared" si="71"/>
        <v>109.04350020416922</v>
      </c>
      <c r="CV40" s="2">
        <f t="shared" si="72"/>
        <v>106.44214416550552</v>
      </c>
      <c r="CW40" s="2">
        <f t="shared" si="73"/>
        <v>103.9747592949867</v>
      </c>
      <c r="CX40" s="2">
        <f t="shared" si="74"/>
        <v>99.175551311797221</v>
      </c>
      <c r="CY40" s="2">
        <f t="shared" si="75"/>
        <v>92.764654601107978</v>
      </c>
      <c r="CZ40" s="2">
        <f t="shared" si="76"/>
        <v>83.81923380443196</v>
      </c>
      <c r="DA40" s="2">
        <f t="shared" si="77"/>
        <v>71.575029748729889</v>
      </c>
      <c r="DD40" s="2">
        <f t="shared" si="78"/>
        <v>93.827142644978792</v>
      </c>
      <c r="DE40" s="2">
        <f t="shared" si="79"/>
        <v>95.885625498842543</v>
      </c>
      <c r="DF40" s="2">
        <f t="shared" si="80"/>
        <v>99.711759502286711</v>
      </c>
      <c r="DG40" s="2">
        <f t="shared" si="81"/>
        <v>104.84149508613612</v>
      </c>
      <c r="DH40" s="2">
        <f t="shared" si="82"/>
        <v>107.83856534217695</v>
      </c>
      <c r="DI40" s="2">
        <f t="shared" si="83"/>
        <v>108.89446184249513</v>
      </c>
      <c r="DJ40" s="2">
        <f t="shared" si="84"/>
        <v>109.13536017369474</v>
      </c>
      <c r="DK40" s="2">
        <f t="shared" si="85"/>
        <v>107.9679294636268</v>
      </c>
      <c r="DL40" s="2">
        <f t="shared" si="86"/>
        <v>104.67799582712367</v>
      </c>
      <c r="DM40" s="2">
        <f t="shared" si="87"/>
        <v>99.633469742451155</v>
      </c>
      <c r="DN40" s="2">
        <f t="shared" si="88"/>
        <v>94.218285983363359</v>
      </c>
      <c r="DO40" s="2">
        <f t="shared" si="89"/>
        <v>84.545135471954751</v>
      </c>
      <c r="DP40" s="2">
        <f t="shared" si="90"/>
        <v>74.272008228677251</v>
      </c>
      <c r="DS40" s="2">
        <f t="shared" si="91"/>
        <v>1.4723942877527749E-3</v>
      </c>
      <c r="DT40" s="2">
        <f t="shared" si="92"/>
        <v>2.3078099972666717E-3</v>
      </c>
      <c r="DU40" s="2">
        <f t="shared" si="93"/>
        <v>2.1546472129204317E-3</v>
      </c>
      <c r="DV40" s="2">
        <f t="shared" si="94"/>
        <v>2.9996756390886577E-3</v>
      </c>
      <c r="DW40" s="2">
        <f t="shared" si="95"/>
        <v>3.6799459822609653E-3</v>
      </c>
      <c r="DX40" s="2">
        <f t="shared" si="96"/>
        <v>4.3718793383847546E-3</v>
      </c>
      <c r="DY40" s="2">
        <f t="shared" si="97"/>
        <v>5.173218015970078E-3</v>
      </c>
      <c r="DZ40" s="2">
        <f t="shared" si="98"/>
        <v>2.8652981691876921E-3</v>
      </c>
      <c r="EA40" s="2">
        <f t="shared" si="99"/>
        <v>2.5738456437575758E-3</v>
      </c>
      <c r="EB40" s="2">
        <f t="shared" si="100"/>
        <v>2.2315355821180757E-3</v>
      </c>
      <c r="EC40" s="2">
        <f t="shared" si="101"/>
        <v>2.3622762582664702E-3</v>
      </c>
      <c r="ED40" s="2">
        <f t="shared" si="102"/>
        <v>2.5629793880373062E-3</v>
      </c>
      <c r="EE40" s="2">
        <f t="shared" si="103"/>
        <v>2.3222781619646965E-3</v>
      </c>
    </row>
    <row r="41" spans="2:135" x14ac:dyDescent="0.25">
      <c r="B41" s="2">
        <v>35</v>
      </c>
      <c r="C41">
        <v>97.0154</v>
      </c>
      <c r="D41">
        <v>100.0299</v>
      </c>
      <c r="E41">
        <v>102.209</v>
      </c>
      <c r="F41">
        <v>106.074</v>
      </c>
      <c r="G41">
        <v>113</v>
      </c>
      <c r="H41">
        <v>116.61799999999999</v>
      </c>
      <c r="I41">
        <v>120.029</v>
      </c>
      <c r="J41">
        <v>110.286</v>
      </c>
      <c r="K41">
        <v>107.429</v>
      </c>
      <c r="L41">
        <v>101.771</v>
      </c>
      <c r="M41">
        <v>95.5</v>
      </c>
      <c r="N41">
        <v>89.027799999999999</v>
      </c>
      <c r="O41">
        <v>74.541700000000006</v>
      </c>
      <c r="R41" s="5">
        <f t="shared" si="0"/>
        <v>94.244117580438399</v>
      </c>
      <c r="S41" s="5">
        <f t="shared" si="1"/>
        <v>97.731004358649884</v>
      </c>
      <c r="T41" s="5">
        <f t="shared" si="2"/>
        <v>100.28461935414595</v>
      </c>
      <c r="U41" s="5">
        <f t="shared" si="3"/>
        <v>102.63945499313688</v>
      </c>
      <c r="V41" s="5">
        <f t="shared" si="4"/>
        <v>107.26650764071793</v>
      </c>
      <c r="W41" s="5">
        <f t="shared" si="5"/>
        <v>110.35661816224541</v>
      </c>
      <c r="X41" s="5">
        <f t="shared" si="6"/>
        <v>112.58480602605314</v>
      </c>
      <c r="Y41" s="5">
        <f t="shared" si="7"/>
        <v>106.73594212489797</v>
      </c>
      <c r="Z41" s="5">
        <f t="shared" si="8"/>
        <v>104.12494459534258</v>
      </c>
      <c r="AA41" s="5">
        <f t="shared" si="9"/>
        <v>99.222777787324233</v>
      </c>
      <c r="AB41" s="5">
        <f t="shared" si="10"/>
        <v>92.901257029599435</v>
      </c>
      <c r="AC41" s="5">
        <f t="shared" si="11"/>
        <v>84.280261046545775</v>
      </c>
      <c r="AD41" s="5">
        <f t="shared" si="12"/>
        <v>72.044666388560387</v>
      </c>
      <c r="AE41" s="5"/>
      <c r="AG41" s="5">
        <f t="shared" si="13"/>
        <v>2.7712824195616008</v>
      </c>
      <c r="AH41" s="5">
        <f t="shared" si="14"/>
        <v>2.2988956413501143</v>
      </c>
      <c r="AI41" s="5">
        <f t="shared" si="15"/>
        <v>1.9243806458540575</v>
      </c>
      <c r="AJ41" s="5">
        <f t="shared" si="16"/>
        <v>3.434545006863118</v>
      </c>
      <c r="AK41" s="5">
        <f t="shared" si="17"/>
        <v>5.7334923592820672</v>
      </c>
      <c r="AL41" s="5">
        <f t="shared" si="18"/>
        <v>6.261381837754584</v>
      </c>
      <c r="AM41" s="5">
        <f t="shared" si="19"/>
        <v>7.4441939739468523</v>
      </c>
      <c r="AN41" s="5">
        <f t="shared" si="20"/>
        <v>3.5500578751020271</v>
      </c>
      <c r="AO41" s="5">
        <f t="shared" si="21"/>
        <v>3.3040554046574186</v>
      </c>
      <c r="AP41" s="5">
        <f t="shared" si="22"/>
        <v>2.5482222126757677</v>
      </c>
      <c r="AQ41" s="5">
        <f t="shared" si="23"/>
        <v>2.5987429704005649</v>
      </c>
      <c r="AR41" s="5">
        <f t="shared" si="24"/>
        <v>4.7475389534542245</v>
      </c>
      <c r="AS41" s="5">
        <f t="shared" si="25"/>
        <v>2.497033611439619</v>
      </c>
      <c r="AV41" s="2">
        <f t="shared" si="26"/>
        <v>94.213206428262396</v>
      </c>
      <c r="AW41" s="2">
        <f t="shared" si="27"/>
        <v>97.552416347333448</v>
      </c>
      <c r="AX41" s="2">
        <f t="shared" si="28"/>
        <v>100.23135642088802</v>
      </c>
      <c r="AY41" s="2">
        <f t="shared" si="29"/>
        <v>102.26585889039281</v>
      </c>
      <c r="AZ41" s="2">
        <f t="shared" si="30"/>
        <v>106.18006523715148</v>
      </c>
      <c r="BA41" s="2">
        <f t="shared" si="31"/>
        <v>107.97006992518899</v>
      </c>
      <c r="BB41" s="2">
        <f t="shared" si="32"/>
        <v>109.03014763222811</v>
      </c>
      <c r="BC41" s="2">
        <f t="shared" si="33"/>
        <v>106.45000386519138</v>
      </c>
      <c r="BD41" s="2">
        <f t="shared" si="34"/>
        <v>103.96500210927256</v>
      </c>
      <c r="BE41" s="2">
        <f t="shared" si="35"/>
        <v>99.170173961500666</v>
      </c>
      <c r="BF41" s="2">
        <f t="shared" si="36"/>
        <v>92.770083436794351</v>
      </c>
      <c r="BG41" s="2">
        <f t="shared" si="37"/>
        <v>83.821586415280521</v>
      </c>
      <c r="BH41" s="2">
        <f t="shared" si="38"/>
        <v>71.610431302190122</v>
      </c>
      <c r="BK41" s="2">
        <f t="shared" si="39"/>
        <v>97.0154</v>
      </c>
      <c r="BL41" s="2">
        <f t="shared" si="40"/>
        <v>100.0299</v>
      </c>
      <c r="BM41" s="2">
        <f t="shared" si="41"/>
        <v>102.209</v>
      </c>
      <c r="BN41" s="2">
        <f t="shared" si="42"/>
        <v>106.074</v>
      </c>
      <c r="BO41" s="2">
        <f t="shared" si="43"/>
        <v>113</v>
      </c>
      <c r="BP41" s="2" t="str">
        <f t="shared" si="44"/>
        <v/>
      </c>
      <c r="BQ41" s="2" t="str">
        <f t="shared" si="45"/>
        <v/>
      </c>
      <c r="BR41" s="2">
        <f t="shared" si="46"/>
        <v>110.286</v>
      </c>
      <c r="BS41" s="2">
        <f t="shared" si="47"/>
        <v>107.429</v>
      </c>
      <c r="BT41" s="2">
        <f t="shared" si="48"/>
        <v>101.771</v>
      </c>
      <c r="BU41" s="2">
        <f t="shared" si="49"/>
        <v>95.5</v>
      </c>
      <c r="BV41" s="2">
        <f t="shared" si="50"/>
        <v>89.027799999999999</v>
      </c>
      <c r="BW41" s="2">
        <f t="shared" si="51"/>
        <v>74.541700000000006</v>
      </c>
      <c r="BZ41" s="2" t="str">
        <f t="shared" si="52"/>
        <v/>
      </c>
      <c r="CA41" s="2" t="str">
        <f t="shared" si="53"/>
        <v/>
      </c>
      <c r="CB41" s="2" t="str">
        <f t="shared" si="54"/>
        <v/>
      </c>
      <c r="CC41" s="2" t="str">
        <f t="shared" si="55"/>
        <v/>
      </c>
      <c r="CD41" s="2" t="str">
        <f t="shared" si="56"/>
        <v/>
      </c>
      <c r="CE41" s="2" t="str">
        <f t="shared" si="57"/>
        <v/>
      </c>
      <c r="CF41" s="2" t="str">
        <f t="shared" si="58"/>
        <v/>
      </c>
      <c r="CG41" s="2" t="str">
        <f t="shared" si="59"/>
        <v/>
      </c>
      <c r="CH41" s="2" t="str">
        <f t="shared" si="60"/>
        <v/>
      </c>
      <c r="CI41" s="2" t="str">
        <f t="shared" si="61"/>
        <v/>
      </c>
      <c r="CJ41" s="2" t="str">
        <f t="shared" si="62"/>
        <v/>
      </c>
      <c r="CK41" s="2" t="str">
        <f t="shared" si="63"/>
        <v/>
      </c>
      <c r="CL41" s="2" t="str">
        <f t="shared" si="64"/>
        <v/>
      </c>
      <c r="CO41" s="2">
        <f t="shared" si="65"/>
        <v>94.213875168456411</v>
      </c>
      <c r="CP41" s="2">
        <f t="shared" si="66"/>
        <v>97.556663852234038</v>
      </c>
      <c r="CQ41" s="2">
        <f t="shared" si="67"/>
        <v>100.23263338267878</v>
      </c>
      <c r="CR41" s="2">
        <f t="shared" si="68"/>
        <v>102.25750019131691</v>
      </c>
      <c r="CS41" s="2">
        <f t="shared" si="69"/>
        <v>106.17351941094807</v>
      </c>
      <c r="CT41" s="2">
        <f t="shared" si="70"/>
        <v>107.96578039761505</v>
      </c>
      <c r="CU41" s="2">
        <f t="shared" si="71"/>
        <v>109.02976038383815</v>
      </c>
      <c r="CV41" s="2">
        <f t="shared" si="72"/>
        <v>106.44533850563026</v>
      </c>
      <c r="CW41" s="2">
        <f t="shared" si="73"/>
        <v>103.96308249530138</v>
      </c>
      <c r="CX41" s="2">
        <f t="shared" si="74"/>
        <v>99.169097090844161</v>
      </c>
      <c r="CY41" s="2">
        <f t="shared" si="75"/>
        <v>92.766404005989969</v>
      </c>
      <c r="CZ41" s="2">
        <f t="shared" si="76"/>
        <v>83.819606747321686</v>
      </c>
      <c r="DA41" s="2">
        <f t="shared" si="77"/>
        <v>71.603690381228731</v>
      </c>
      <c r="DD41" s="2">
        <f t="shared" si="78"/>
        <v>93.799594191419146</v>
      </c>
      <c r="DE41" s="2">
        <f t="shared" si="79"/>
        <v>95.877741834344945</v>
      </c>
      <c r="DF41" s="2">
        <f t="shared" si="80"/>
        <v>99.692013516369045</v>
      </c>
      <c r="DG41" s="2">
        <f t="shared" si="81"/>
        <v>104.79958515775563</v>
      </c>
      <c r="DH41" s="2">
        <f t="shared" si="82"/>
        <v>107.79636496003359</v>
      </c>
      <c r="DI41" s="2">
        <f t="shared" si="83"/>
        <v>108.86098939747239</v>
      </c>
      <c r="DJ41" s="2">
        <f t="shared" si="84"/>
        <v>109.09806429033105</v>
      </c>
      <c r="DK41" s="2">
        <f t="shared" si="85"/>
        <v>107.93071086337251</v>
      </c>
      <c r="DL41" s="2">
        <f t="shared" si="86"/>
        <v>104.64344321907598</v>
      </c>
      <c r="DM41" s="2">
        <f t="shared" si="87"/>
        <v>99.609300314024651</v>
      </c>
      <c r="DN41" s="2">
        <f t="shared" si="88"/>
        <v>94.187256267240201</v>
      </c>
      <c r="DO41" s="2">
        <f t="shared" si="89"/>
        <v>84.524226179244224</v>
      </c>
      <c r="DP41" s="2">
        <f t="shared" si="90"/>
        <v>74.251594707637437</v>
      </c>
      <c r="DS41" s="2">
        <f t="shared" si="91"/>
        <v>1.614218926480264E-3</v>
      </c>
      <c r="DT41" s="2">
        <f t="shared" si="92"/>
        <v>2.5299000521335838E-3</v>
      </c>
      <c r="DU41" s="2">
        <f t="shared" si="93"/>
        <v>2.3620326783175597E-3</v>
      </c>
      <c r="DV41" s="2">
        <f t="shared" si="94"/>
        <v>3.288127338877408E-3</v>
      </c>
      <c r="DW41" s="2">
        <f t="shared" si="95"/>
        <v>4.0335484834620365E-3</v>
      </c>
      <c r="DX41" s="2">
        <f t="shared" si="96"/>
        <v>4.7916492960046872E-3</v>
      </c>
      <c r="DY41" s="2">
        <f t="shared" si="97"/>
        <v>5.6694910998501425E-3</v>
      </c>
      <c r="DZ41" s="2">
        <f t="shared" si="98"/>
        <v>3.140868709989988E-3</v>
      </c>
      <c r="EA41" s="2">
        <f t="shared" si="99"/>
        <v>2.8214650024716041E-3</v>
      </c>
      <c r="EB41" s="2">
        <f t="shared" si="100"/>
        <v>2.4463034339679982E-3</v>
      </c>
      <c r="EC41" s="2">
        <f t="shared" si="101"/>
        <v>2.5895942208221056E-3</v>
      </c>
      <c r="ED41" s="2">
        <f t="shared" si="102"/>
        <v>2.8095562925885735E-3</v>
      </c>
      <c r="EE41" s="2">
        <f t="shared" si="103"/>
        <v>2.5457569951352148E-3</v>
      </c>
    </row>
    <row r="42" spans="2:135" x14ac:dyDescent="0.25">
      <c r="B42" s="2">
        <v>36</v>
      </c>
      <c r="C42">
        <v>97.276899999999998</v>
      </c>
      <c r="D42">
        <v>101.28360000000001</v>
      </c>
      <c r="E42">
        <v>102.40300000000001</v>
      </c>
      <c r="F42">
        <v>108.38200000000001</v>
      </c>
      <c r="G42">
        <v>113.691</v>
      </c>
      <c r="H42">
        <v>117.89700000000001</v>
      </c>
      <c r="I42">
        <v>123.67100000000001</v>
      </c>
      <c r="J42">
        <v>111.857</v>
      </c>
      <c r="K42">
        <v>108.25700000000001</v>
      </c>
      <c r="L42">
        <v>102.2</v>
      </c>
      <c r="M42">
        <v>96.628600000000006</v>
      </c>
      <c r="N42">
        <v>89.361099999999993</v>
      </c>
      <c r="O42">
        <v>76.347200000000001</v>
      </c>
      <c r="R42" s="5">
        <f t="shared" si="0"/>
        <v>94.257295020823065</v>
      </c>
      <c r="S42" s="5">
        <f t="shared" si="1"/>
        <v>97.878030183220929</v>
      </c>
      <c r="T42" s="5">
        <f t="shared" si="2"/>
        <v>100.32756100410367</v>
      </c>
      <c r="U42" s="5">
        <f t="shared" si="3"/>
        <v>102.99244549867316</v>
      </c>
      <c r="V42" s="5">
        <f t="shared" si="4"/>
        <v>108.13612392279433</v>
      </c>
      <c r="W42" s="5">
        <f t="shared" si="5"/>
        <v>112.02829831512491</v>
      </c>
      <c r="X42" s="5">
        <f t="shared" si="6"/>
        <v>114.92598133322049</v>
      </c>
      <c r="Y42" s="5">
        <f t="shared" si="7"/>
        <v>107.0090172893163</v>
      </c>
      <c r="Z42" s="5">
        <f t="shared" si="8"/>
        <v>104.27368028150323</v>
      </c>
      <c r="AA42" s="5">
        <f t="shared" si="9"/>
        <v>99.275230372934601</v>
      </c>
      <c r="AB42" s="5">
        <f t="shared" si="10"/>
        <v>93.034786667103788</v>
      </c>
      <c r="AC42" s="5">
        <f t="shared" si="11"/>
        <v>84.664466003761618</v>
      </c>
      <c r="AD42" s="5">
        <f t="shared" si="12"/>
        <v>72.42688176143605</v>
      </c>
      <c r="AE42" s="5"/>
      <c r="AG42" s="5">
        <f t="shared" si="13"/>
        <v>3.0196049791769326</v>
      </c>
      <c r="AH42" s="5">
        <f t="shared" si="14"/>
        <v>3.405569816779078</v>
      </c>
      <c r="AI42" s="5">
        <f t="shared" si="15"/>
        <v>2.0754389958963344</v>
      </c>
      <c r="AJ42" s="5">
        <f t="shared" si="16"/>
        <v>5.3895545013268418</v>
      </c>
      <c r="AK42" s="5">
        <f t="shared" si="17"/>
        <v>5.5548760772056767</v>
      </c>
      <c r="AL42" s="5">
        <f t="shared" si="18"/>
        <v>5.8687016848750915</v>
      </c>
      <c r="AM42" s="5">
        <f t="shared" si="19"/>
        <v>8.7450186667795151</v>
      </c>
      <c r="AN42" s="5">
        <f t="shared" si="20"/>
        <v>4.847982710683695</v>
      </c>
      <c r="AO42" s="5">
        <f t="shared" si="21"/>
        <v>3.983319718496773</v>
      </c>
      <c r="AP42" s="5">
        <f t="shared" si="22"/>
        <v>2.9247696270654018</v>
      </c>
      <c r="AQ42" s="5">
        <f t="shared" si="23"/>
        <v>3.5938133328962181</v>
      </c>
      <c r="AR42" s="5">
        <f t="shared" si="24"/>
        <v>4.6966339962383756</v>
      </c>
      <c r="AS42" s="5">
        <f t="shared" si="25"/>
        <v>3.9203182385639508</v>
      </c>
      <c r="AV42" s="2">
        <f t="shared" si="26"/>
        <v>94.19211538700452</v>
      </c>
      <c r="AW42" s="2">
        <f t="shared" si="27"/>
        <v>97.526108260905104</v>
      </c>
      <c r="AX42" s="2">
        <f t="shared" si="28"/>
        <v>100.21487309064034</v>
      </c>
      <c r="AY42" s="2">
        <f t="shared" si="29"/>
        <v>102.27842697503615</v>
      </c>
      <c r="AZ42" s="2">
        <f t="shared" si="30"/>
        <v>106.18230353668226</v>
      </c>
      <c r="BA42" s="2">
        <f t="shared" si="31"/>
        <v>107.96740935347316</v>
      </c>
      <c r="BB42" s="2">
        <f t="shared" si="32"/>
        <v>109.01629858521156</v>
      </c>
      <c r="BC42" s="2">
        <f t="shared" si="33"/>
        <v>106.45350762542139</v>
      </c>
      <c r="BD42" s="2">
        <f t="shared" si="34"/>
        <v>103.95343918663104</v>
      </c>
      <c r="BE42" s="2">
        <f t="shared" si="35"/>
        <v>99.163775849859292</v>
      </c>
      <c r="BF42" s="2">
        <f t="shared" si="36"/>
        <v>92.772093767929235</v>
      </c>
      <c r="BG42" s="2">
        <f t="shared" si="37"/>
        <v>83.822084220086694</v>
      </c>
      <c r="BH42" s="2">
        <f t="shared" si="38"/>
        <v>71.639603521320367</v>
      </c>
      <c r="BK42" s="2">
        <f t="shared" si="39"/>
        <v>97.276899999999998</v>
      </c>
      <c r="BL42" s="2">
        <f t="shared" si="40"/>
        <v>101.28360000000001</v>
      </c>
      <c r="BM42" s="2">
        <f t="shared" si="41"/>
        <v>102.40300000000001</v>
      </c>
      <c r="BN42" s="2">
        <f t="shared" si="42"/>
        <v>108.38200000000001</v>
      </c>
      <c r="BO42" s="2" t="str">
        <f t="shared" si="43"/>
        <v/>
      </c>
      <c r="BP42" s="2" t="str">
        <f t="shared" si="44"/>
        <v/>
      </c>
      <c r="BQ42" s="2" t="str">
        <f t="shared" si="45"/>
        <v/>
      </c>
      <c r="BR42" s="2">
        <f t="shared" si="46"/>
        <v>111.857</v>
      </c>
      <c r="BS42" s="2">
        <f t="shared" si="47"/>
        <v>108.25700000000001</v>
      </c>
      <c r="BT42" s="2">
        <f t="shared" si="48"/>
        <v>102.2</v>
      </c>
      <c r="BU42" s="2">
        <f t="shared" si="49"/>
        <v>96.628600000000006</v>
      </c>
      <c r="BV42" s="2">
        <f t="shared" si="50"/>
        <v>89.361099999999993</v>
      </c>
      <c r="BW42" s="2" t="str">
        <f t="shared" si="51"/>
        <v/>
      </c>
      <c r="BZ42" s="2" t="str">
        <f t="shared" si="52"/>
        <v/>
      </c>
      <c r="CA42" s="2" t="str">
        <f t="shared" si="53"/>
        <v/>
      </c>
      <c r="CB42" s="2" t="str">
        <f t="shared" si="54"/>
        <v/>
      </c>
      <c r="CC42" s="2" t="str">
        <f t="shared" si="55"/>
        <v/>
      </c>
      <c r="CD42" s="2" t="str">
        <f t="shared" si="56"/>
        <v/>
      </c>
      <c r="CE42" s="2" t="str">
        <f t="shared" si="57"/>
        <v/>
      </c>
      <c r="CF42" s="2" t="str">
        <f t="shared" si="58"/>
        <v/>
      </c>
      <c r="CG42" s="2" t="str">
        <f t="shared" si="59"/>
        <v/>
      </c>
      <c r="CH42" s="2" t="str">
        <f t="shared" si="60"/>
        <v/>
      </c>
      <c r="CI42" s="2" t="str">
        <f t="shared" si="61"/>
        <v/>
      </c>
      <c r="CJ42" s="2" t="str">
        <f t="shared" si="62"/>
        <v/>
      </c>
      <c r="CK42" s="2" t="str">
        <f t="shared" si="63"/>
        <v/>
      </c>
      <c r="CL42" s="2" t="str">
        <f t="shared" si="64"/>
        <v/>
      </c>
      <c r="CO42" s="2">
        <f t="shared" si="65"/>
        <v>94.192860093860133</v>
      </c>
      <c r="CP42" s="2">
        <f t="shared" si="66"/>
        <v>97.530714318805579</v>
      </c>
      <c r="CQ42" s="2">
        <f t="shared" si="67"/>
        <v>100.21628172141614</v>
      </c>
      <c r="CR42" s="2">
        <f t="shared" si="68"/>
        <v>102.26945890455774</v>
      </c>
      <c r="CS42" s="2">
        <f t="shared" si="69"/>
        <v>106.17532351580107</v>
      </c>
      <c r="CT42" s="2">
        <f t="shared" si="70"/>
        <v>107.96286864314334</v>
      </c>
      <c r="CU42" s="2">
        <f t="shared" si="71"/>
        <v>109.01602056350708</v>
      </c>
      <c r="CV42" s="2">
        <f t="shared" si="72"/>
        <v>106.44853284575501</v>
      </c>
      <c r="CW42" s="2">
        <f t="shared" si="73"/>
        <v>103.95140569561607</v>
      </c>
      <c r="CX42" s="2">
        <f t="shared" si="74"/>
        <v>99.162642869891101</v>
      </c>
      <c r="CY42" s="2">
        <f t="shared" si="75"/>
        <v>92.768153410871946</v>
      </c>
      <c r="CZ42" s="2">
        <f t="shared" si="76"/>
        <v>83.819979690211412</v>
      </c>
      <c r="DA42" s="2">
        <f t="shared" si="77"/>
        <v>71.632351013727558</v>
      </c>
      <c r="DD42" s="2">
        <f t="shared" si="78"/>
        <v>93.7720457378595</v>
      </c>
      <c r="DE42" s="2">
        <f t="shared" si="79"/>
        <v>95.869858169847362</v>
      </c>
      <c r="DF42" s="2">
        <f t="shared" si="80"/>
        <v>99.672267530451379</v>
      </c>
      <c r="DG42" s="2">
        <f t="shared" si="81"/>
        <v>104.75767522937514</v>
      </c>
      <c r="DH42" s="2">
        <f t="shared" si="82"/>
        <v>107.75416457789022</v>
      </c>
      <c r="DI42" s="2">
        <f t="shared" si="83"/>
        <v>108.82751695244966</v>
      </c>
      <c r="DJ42" s="2">
        <f t="shared" si="84"/>
        <v>109.06076840696736</v>
      </c>
      <c r="DK42" s="2">
        <f t="shared" si="85"/>
        <v>107.89349226311822</v>
      </c>
      <c r="DL42" s="2">
        <f t="shared" si="86"/>
        <v>104.60889061102829</v>
      </c>
      <c r="DM42" s="2">
        <f t="shared" si="87"/>
        <v>99.585130885598161</v>
      </c>
      <c r="DN42" s="2">
        <f t="shared" si="88"/>
        <v>94.156226551117044</v>
      </c>
      <c r="DO42" s="2">
        <f t="shared" si="89"/>
        <v>84.503316886533696</v>
      </c>
      <c r="DP42" s="2">
        <f t="shared" si="90"/>
        <v>74.23118118659761</v>
      </c>
      <c r="DS42" s="2">
        <f t="shared" si="91"/>
        <v>1.7696802521173555E-3</v>
      </c>
      <c r="DT42" s="2">
        <f t="shared" si="92"/>
        <v>2.7733033371709422E-3</v>
      </c>
      <c r="DU42" s="2">
        <f t="shared" si="93"/>
        <v>2.5893272624106954E-3</v>
      </c>
      <c r="DV42" s="2">
        <f t="shared" si="94"/>
        <v>3.6042165582520374E-3</v>
      </c>
      <c r="DW42" s="2">
        <f t="shared" si="95"/>
        <v>4.4209775440824653E-3</v>
      </c>
      <c r="DX42" s="2">
        <f t="shared" si="96"/>
        <v>5.2515112571720809E-3</v>
      </c>
      <c r="DY42" s="2">
        <f t="shared" si="97"/>
        <v>6.2130749323562389E-3</v>
      </c>
      <c r="DZ42" s="2">
        <f t="shared" si="98"/>
        <v>3.4428507863965875E-3</v>
      </c>
      <c r="EA42" s="2">
        <f t="shared" si="99"/>
        <v>3.0928329567838269E-3</v>
      </c>
      <c r="EB42" s="2">
        <f t="shared" si="100"/>
        <v>2.6816854586567051E-3</v>
      </c>
      <c r="EC42" s="2">
        <f t="shared" si="101"/>
        <v>2.8387243748543979E-3</v>
      </c>
      <c r="ED42" s="2">
        <f t="shared" si="102"/>
        <v>3.0797824069981549E-3</v>
      </c>
      <c r="EE42" s="2">
        <f t="shared" si="103"/>
        <v>2.7906816184132695E-3</v>
      </c>
    </row>
    <row r="43" spans="2:135" x14ac:dyDescent="0.25">
      <c r="B43" s="2">
        <v>37</v>
      </c>
      <c r="C43">
        <v>97.215400000000002</v>
      </c>
      <c r="D43">
        <v>103.4328</v>
      </c>
      <c r="E43">
        <v>104.38800000000001</v>
      </c>
      <c r="F43">
        <v>108.456</v>
      </c>
      <c r="G43">
        <v>115.64700000000001</v>
      </c>
      <c r="H43">
        <v>122.14700000000001</v>
      </c>
      <c r="I43">
        <v>127.81399999999999</v>
      </c>
      <c r="J43">
        <v>113</v>
      </c>
      <c r="K43">
        <v>108.657</v>
      </c>
      <c r="L43">
        <v>103.414</v>
      </c>
      <c r="M43">
        <v>96.857100000000003</v>
      </c>
      <c r="N43">
        <v>90.416700000000006</v>
      </c>
      <c r="O43">
        <v>77.319400000000002</v>
      </c>
      <c r="R43" s="5">
        <f t="shared" si="0"/>
        <v>94.303490482736038</v>
      </c>
      <c r="S43" s="5">
        <f t="shared" si="1"/>
        <v>98.167050373639611</v>
      </c>
      <c r="T43" s="5">
        <f t="shared" si="2"/>
        <v>100.42762949639297</v>
      </c>
      <c r="U43" s="5">
        <f t="shared" si="3"/>
        <v>103.60240107102673</v>
      </c>
      <c r="V43" s="5">
        <f t="shared" si="4"/>
        <v>109.5595074720655</v>
      </c>
      <c r="W43" s="5">
        <f t="shared" si="5"/>
        <v>114.59946905806308</v>
      </c>
      <c r="X43" s="5">
        <f t="shared" si="6"/>
        <v>118.42737470813803</v>
      </c>
      <c r="Y43" s="5">
        <f t="shared" si="7"/>
        <v>107.49418069242289</v>
      </c>
      <c r="Z43" s="5">
        <f t="shared" si="8"/>
        <v>104.55823983163933</v>
      </c>
      <c r="AA43" s="5">
        <f t="shared" si="9"/>
        <v>99.384393236005423</v>
      </c>
      <c r="AB43" s="5">
        <f t="shared" si="10"/>
        <v>93.280110669420893</v>
      </c>
      <c r="AC43" s="5">
        <f t="shared" si="11"/>
        <v>85.311820132722104</v>
      </c>
      <c r="AD43" s="5">
        <f t="shared" si="12"/>
        <v>73.043942713167993</v>
      </c>
      <c r="AE43" s="5"/>
      <c r="AG43" s="5">
        <f t="shared" si="13"/>
        <v>2.9119095172639646</v>
      </c>
      <c r="AH43" s="5">
        <f t="shared" si="14"/>
        <v>5.2657496263603889</v>
      </c>
      <c r="AI43" s="5">
        <f t="shared" si="15"/>
        <v>3.960370503607038</v>
      </c>
      <c r="AJ43" s="5">
        <f t="shared" si="16"/>
        <v>4.8535989289732697</v>
      </c>
      <c r="AK43" s="5">
        <f t="shared" si="17"/>
        <v>6.0874925279345007</v>
      </c>
      <c r="AL43" s="5">
        <f t="shared" si="18"/>
        <v>7.5475309419369268</v>
      </c>
      <c r="AM43" s="5">
        <f t="shared" si="19"/>
        <v>9.3866252918619608</v>
      </c>
      <c r="AN43" s="5">
        <f t="shared" si="20"/>
        <v>5.5058193075771129</v>
      </c>
      <c r="AO43" s="5">
        <f t="shared" si="21"/>
        <v>4.0987601683606698</v>
      </c>
      <c r="AP43" s="5">
        <f t="shared" si="22"/>
        <v>4.029606763994579</v>
      </c>
      <c r="AQ43" s="5">
        <f t="shared" si="23"/>
        <v>3.5769893305791101</v>
      </c>
      <c r="AR43" s="5">
        <f t="shared" si="24"/>
        <v>5.1048798672779014</v>
      </c>
      <c r="AS43" s="5">
        <f t="shared" si="25"/>
        <v>4.2754572868320082</v>
      </c>
      <c r="AV43" s="2">
        <f t="shared" si="26"/>
        <v>94.171015928517576</v>
      </c>
      <c r="AW43" s="2">
        <f t="shared" si="27"/>
        <v>97.499770615473849</v>
      </c>
      <c r="AX43" s="2">
        <f t="shared" si="28"/>
        <v>100.19837627841135</v>
      </c>
      <c r="AY43" s="2">
        <f t="shared" si="29"/>
        <v>102.29103468151239</v>
      </c>
      <c r="AZ43" s="2">
        <f t="shared" si="30"/>
        <v>106.1845645772971</v>
      </c>
      <c r="BA43" s="2">
        <f t="shared" si="31"/>
        <v>107.96475727282036</v>
      </c>
      <c r="BB43" s="2">
        <f t="shared" si="32"/>
        <v>109.00242502571874</v>
      </c>
      <c r="BC43" s="2">
        <f t="shared" si="33"/>
        <v>106.45702760344051</v>
      </c>
      <c r="BD43" s="2">
        <f t="shared" si="34"/>
        <v>103.94188035552661</v>
      </c>
      <c r="BE43" s="2">
        <f t="shared" si="35"/>
        <v>99.157378538949771</v>
      </c>
      <c r="BF43" s="2">
        <f t="shared" si="36"/>
        <v>92.774120148058586</v>
      </c>
      <c r="BG43" s="2">
        <f t="shared" si="37"/>
        <v>83.822587671836473</v>
      </c>
      <c r="BH43" s="2">
        <f t="shared" si="38"/>
        <v>71.668811599550565</v>
      </c>
      <c r="BK43" s="2">
        <f t="shared" si="39"/>
        <v>97.215400000000002</v>
      </c>
      <c r="BL43" s="2">
        <f t="shared" si="40"/>
        <v>103.4328</v>
      </c>
      <c r="BM43" s="2">
        <f t="shared" si="41"/>
        <v>104.38800000000001</v>
      </c>
      <c r="BN43" s="2" t="str">
        <f t="shared" si="42"/>
        <v/>
      </c>
      <c r="BO43" s="2" t="str">
        <f t="shared" si="43"/>
        <v/>
      </c>
      <c r="BP43" s="2" t="str">
        <f t="shared" si="44"/>
        <v/>
      </c>
      <c r="BQ43" s="2" t="str">
        <f t="shared" si="45"/>
        <v/>
      </c>
      <c r="BR43" s="2">
        <f t="shared" si="46"/>
        <v>113</v>
      </c>
      <c r="BS43" s="2">
        <f t="shared" si="47"/>
        <v>108.657</v>
      </c>
      <c r="BT43" s="2">
        <f t="shared" si="48"/>
        <v>103.414</v>
      </c>
      <c r="BU43" s="2">
        <f t="shared" si="49"/>
        <v>96.857100000000003</v>
      </c>
      <c r="BV43" s="2" t="str">
        <f t="shared" si="50"/>
        <v/>
      </c>
      <c r="BW43" s="2" t="str">
        <f t="shared" si="51"/>
        <v/>
      </c>
      <c r="BZ43" s="2" t="str">
        <f t="shared" si="52"/>
        <v/>
      </c>
      <c r="CA43" s="2" t="str">
        <f t="shared" si="53"/>
        <v/>
      </c>
      <c r="CB43" s="2" t="str">
        <f t="shared" si="54"/>
        <v/>
      </c>
      <c r="CC43" s="2" t="str">
        <f t="shared" si="55"/>
        <v/>
      </c>
      <c r="CD43" s="2" t="str">
        <f t="shared" si="56"/>
        <v/>
      </c>
      <c r="CE43" s="2" t="str">
        <f t="shared" si="57"/>
        <v/>
      </c>
      <c r="CF43" s="2" t="str">
        <f t="shared" si="58"/>
        <v/>
      </c>
      <c r="CG43" s="2" t="str">
        <f t="shared" si="59"/>
        <v/>
      </c>
      <c r="CH43" s="2" t="str">
        <f t="shared" si="60"/>
        <v/>
      </c>
      <c r="CI43" s="2" t="str">
        <f t="shared" si="61"/>
        <v/>
      </c>
      <c r="CJ43" s="2" t="str">
        <f t="shared" si="62"/>
        <v/>
      </c>
      <c r="CK43" s="2" t="str">
        <f t="shared" si="63"/>
        <v/>
      </c>
      <c r="CL43" s="2" t="str">
        <f t="shared" si="64"/>
        <v/>
      </c>
      <c r="CO43" s="2">
        <f t="shared" si="65"/>
        <v>94.171845019263856</v>
      </c>
      <c r="CP43" s="2">
        <f t="shared" si="66"/>
        <v>97.50476478537712</v>
      </c>
      <c r="CQ43" s="2">
        <f t="shared" si="67"/>
        <v>100.19993006015349</v>
      </c>
      <c r="CR43" s="2">
        <f t="shared" si="68"/>
        <v>102.28141761779858</v>
      </c>
      <c r="CS43" s="2">
        <f t="shared" si="69"/>
        <v>106.17712762065405</v>
      </c>
      <c r="CT43" s="2">
        <f t="shared" si="70"/>
        <v>107.95995688867161</v>
      </c>
      <c r="CU43" s="2">
        <f t="shared" si="71"/>
        <v>109.00228074317602</v>
      </c>
      <c r="CV43" s="2">
        <f t="shared" si="72"/>
        <v>106.45172718587976</v>
      </c>
      <c r="CW43" s="2">
        <f t="shared" si="73"/>
        <v>103.93972889593077</v>
      </c>
      <c r="CX43" s="2">
        <f t="shared" si="74"/>
        <v>99.156188648938041</v>
      </c>
      <c r="CY43" s="2">
        <f t="shared" si="75"/>
        <v>92.769902815753937</v>
      </c>
      <c r="CZ43" s="2">
        <f t="shared" si="76"/>
        <v>83.820352633101137</v>
      </c>
      <c r="DA43" s="2">
        <f t="shared" si="77"/>
        <v>71.661011646226385</v>
      </c>
      <c r="DD43" s="2">
        <f t="shared" si="78"/>
        <v>93.744497284299868</v>
      </c>
      <c r="DE43" s="2">
        <f t="shared" si="79"/>
        <v>95.861974505349764</v>
      </c>
      <c r="DF43" s="2">
        <f t="shared" si="80"/>
        <v>99.652521544533727</v>
      </c>
      <c r="DG43" s="2">
        <f t="shared" si="81"/>
        <v>104.71576530099466</v>
      </c>
      <c r="DH43" s="2">
        <f t="shared" si="82"/>
        <v>107.71196419574687</v>
      </c>
      <c r="DI43" s="2">
        <f t="shared" si="83"/>
        <v>108.79404450742692</v>
      </c>
      <c r="DJ43" s="2">
        <f t="shared" si="84"/>
        <v>109.02347252360367</v>
      </c>
      <c r="DK43" s="2">
        <f t="shared" si="85"/>
        <v>107.85627366286393</v>
      </c>
      <c r="DL43" s="2">
        <f t="shared" si="86"/>
        <v>104.5743380029806</v>
      </c>
      <c r="DM43" s="2">
        <f t="shared" si="87"/>
        <v>99.560961457171672</v>
      </c>
      <c r="DN43" s="2">
        <f t="shared" si="88"/>
        <v>94.125196834993886</v>
      </c>
      <c r="DO43" s="2">
        <f t="shared" si="89"/>
        <v>84.482407593823154</v>
      </c>
      <c r="DP43" s="2">
        <f t="shared" si="90"/>
        <v>74.210767665557796</v>
      </c>
      <c r="DS43" s="2">
        <f t="shared" si="91"/>
        <v>1.9400845691694506E-3</v>
      </c>
      <c r="DT43" s="2">
        <f t="shared" si="92"/>
        <v>3.0400532338135384E-3</v>
      </c>
      <c r="DU43" s="2">
        <f t="shared" si="93"/>
        <v>2.8384318069776854E-3</v>
      </c>
      <c r="DV43" s="2">
        <f t="shared" si="94"/>
        <v>3.95057114486576E-3</v>
      </c>
      <c r="DW43" s="2">
        <f t="shared" si="95"/>
        <v>4.8454387677156555E-3</v>
      </c>
      <c r="DX43" s="2">
        <f t="shared" si="96"/>
        <v>5.755251655589687E-3</v>
      </c>
      <c r="DY43" s="2">
        <f t="shared" si="97"/>
        <v>6.808420048552739E-3</v>
      </c>
      <c r="DZ43" s="2">
        <f t="shared" si="98"/>
        <v>3.773757328497765E-3</v>
      </c>
      <c r="EA43" s="2">
        <f t="shared" si="99"/>
        <v>3.3902122927779435E-3</v>
      </c>
      <c r="EB43" s="2">
        <f t="shared" si="100"/>
        <v>2.9396490760473428E-3</v>
      </c>
      <c r="EC43" s="2">
        <f t="shared" si="101"/>
        <v>3.1117471521148674E-3</v>
      </c>
      <c r="ED43" s="2">
        <f t="shared" si="102"/>
        <v>3.3759111674043973E-3</v>
      </c>
      <c r="EE43" s="2">
        <f t="shared" si="103"/>
        <v>3.059097915663471E-3</v>
      </c>
    </row>
    <row r="44" spans="2:135" x14ac:dyDescent="0.25">
      <c r="B44" s="2">
        <v>38</v>
      </c>
      <c r="C44">
        <v>97.353800000000007</v>
      </c>
      <c r="D44">
        <v>104.50749999999999</v>
      </c>
      <c r="E44">
        <v>103.985</v>
      </c>
      <c r="F44">
        <v>110.39700000000001</v>
      </c>
      <c r="G44">
        <v>119.044</v>
      </c>
      <c r="H44">
        <v>124.66200000000001</v>
      </c>
      <c r="I44">
        <v>132.82900000000001</v>
      </c>
      <c r="J44">
        <v>113.286</v>
      </c>
      <c r="K44">
        <v>110.81399999999999</v>
      </c>
      <c r="L44">
        <v>102.914</v>
      </c>
      <c r="M44">
        <v>97.442899999999995</v>
      </c>
      <c r="N44">
        <v>91.319400000000002</v>
      </c>
      <c r="O44">
        <v>79.583299999999994</v>
      </c>
      <c r="R44" s="5">
        <f t="shared" si="0"/>
        <v>94.409430731982155</v>
      </c>
      <c r="S44" s="5">
        <f t="shared" si="1"/>
        <v>98.690811972554016</v>
      </c>
      <c r="T44" s="5">
        <f t="shared" si="2"/>
        <v>100.63034080410193</v>
      </c>
      <c r="U44" s="5">
        <f t="shared" si="3"/>
        <v>104.61812459760279</v>
      </c>
      <c r="V44" s="5">
        <f t="shared" si="4"/>
        <v>111.78638524574832</v>
      </c>
      <c r="W44" s="5">
        <f t="shared" si="5"/>
        <v>118.37025137156073</v>
      </c>
      <c r="X44" s="5">
        <f t="shared" si="6"/>
        <v>123.40776727041514</v>
      </c>
      <c r="Y44" s="5">
        <f t="shared" si="7"/>
        <v>108.32147678327331</v>
      </c>
      <c r="Z44" s="5">
        <f t="shared" si="8"/>
        <v>105.07066673701335</v>
      </c>
      <c r="AA44" s="5">
        <f t="shared" si="9"/>
        <v>99.595496396538678</v>
      </c>
      <c r="AB44" s="5">
        <f t="shared" si="10"/>
        <v>93.713571025913112</v>
      </c>
      <c r="AC44" s="5">
        <f t="shared" si="11"/>
        <v>86.357439170706584</v>
      </c>
      <c r="AD44" s="5">
        <f t="shared" si="12"/>
        <v>74.012106369358733</v>
      </c>
      <c r="AE44" s="5"/>
      <c r="AG44" s="5">
        <f t="shared" si="13"/>
        <v>2.9443692680178515</v>
      </c>
      <c r="AH44" s="5">
        <f t="shared" si="14"/>
        <v>5.8166880274459771</v>
      </c>
      <c r="AI44" s="5">
        <f t="shared" si="15"/>
        <v>3.3546591958980656</v>
      </c>
      <c r="AJ44" s="5">
        <f t="shared" si="16"/>
        <v>5.7788754023972189</v>
      </c>
      <c r="AK44" s="5">
        <f t="shared" si="17"/>
        <v>7.2576147542516765</v>
      </c>
      <c r="AL44" s="5">
        <f t="shared" si="18"/>
        <v>6.2917486284392794</v>
      </c>
      <c r="AM44" s="5">
        <f t="shared" si="19"/>
        <v>9.4212327295848723</v>
      </c>
      <c r="AN44" s="5">
        <f t="shared" si="20"/>
        <v>4.9645232167266897</v>
      </c>
      <c r="AO44" s="5">
        <f t="shared" si="21"/>
        <v>5.7433332629866385</v>
      </c>
      <c r="AP44" s="5">
        <f t="shared" si="22"/>
        <v>3.3185036034613233</v>
      </c>
      <c r="AQ44" s="5">
        <f t="shared" si="23"/>
        <v>3.7293289740868829</v>
      </c>
      <c r="AR44" s="5">
        <f t="shared" si="24"/>
        <v>4.9619608292934174</v>
      </c>
      <c r="AS44" s="5">
        <f t="shared" si="25"/>
        <v>5.5711936306412611</v>
      </c>
      <c r="AV44" s="2">
        <f t="shared" si="26"/>
        <v>94.149907139270042</v>
      </c>
      <c r="AW44" s="2">
        <f t="shared" si="27"/>
        <v>97.473401061419636</v>
      </c>
      <c r="AX44" s="2">
        <f t="shared" si="28"/>
        <v>100.1818646163189</v>
      </c>
      <c r="AY44" s="2">
        <f t="shared" si="29"/>
        <v>102.3036839594125</v>
      </c>
      <c r="AZ44" s="2">
        <f t="shared" si="30"/>
        <v>106.18684869306496</v>
      </c>
      <c r="BA44" s="2">
        <f t="shared" si="31"/>
        <v>107.96211298331616</v>
      </c>
      <c r="BB44" s="2">
        <f t="shared" si="32"/>
        <v>108.98852328438959</v>
      </c>
      <c r="BC44" s="2">
        <f t="shared" si="33"/>
        <v>106.46056404154589</v>
      </c>
      <c r="BD44" s="2">
        <f t="shared" si="34"/>
        <v>103.93032534514239</v>
      </c>
      <c r="BE44" s="2">
        <f t="shared" si="35"/>
        <v>99.150981661968672</v>
      </c>
      <c r="BF44" s="2">
        <f t="shared" si="36"/>
        <v>92.776163238130437</v>
      </c>
      <c r="BG44" s="2">
        <f t="shared" si="37"/>
        <v>83.823096696353787</v>
      </c>
      <c r="BH44" s="2">
        <f t="shared" si="38"/>
        <v>71.698057676438907</v>
      </c>
      <c r="BK44" s="2">
        <f t="shared" si="39"/>
        <v>97.353800000000007</v>
      </c>
      <c r="BL44" s="2" t="str">
        <f t="shared" si="40"/>
        <v/>
      </c>
      <c r="BM44" s="2">
        <f t="shared" si="41"/>
        <v>103.985</v>
      </c>
      <c r="BN44" s="2" t="str">
        <f t="shared" si="42"/>
        <v/>
      </c>
      <c r="BO44" s="2" t="str">
        <f t="shared" si="43"/>
        <v/>
      </c>
      <c r="BP44" s="2" t="str">
        <f t="shared" si="44"/>
        <v/>
      </c>
      <c r="BQ44" s="2" t="str">
        <f t="shared" si="45"/>
        <v/>
      </c>
      <c r="BR44" s="2" t="str">
        <f t="shared" si="46"/>
        <v/>
      </c>
      <c r="BS44" s="2" t="str">
        <f t="shared" si="47"/>
        <v/>
      </c>
      <c r="BT44" s="2">
        <f t="shared" si="48"/>
        <v>102.914</v>
      </c>
      <c r="BU44" s="2">
        <f t="shared" si="49"/>
        <v>97.442899999999995</v>
      </c>
      <c r="BV44" s="2" t="str">
        <f t="shared" si="50"/>
        <v/>
      </c>
      <c r="BW44" s="2" t="str">
        <f t="shared" si="51"/>
        <v/>
      </c>
      <c r="BZ44" s="2" t="str">
        <f t="shared" si="52"/>
        <v/>
      </c>
      <c r="CA44" s="2" t="str">
        <f t="shared" si="53"/>
        <v/>
      </c>
      <c r="CB44" s="2" t="str">
        <f t="shared" si="54"/>
        <v/>
      </c>
      <c r="CC44" s="2" t="str">
        <f t="shared" si="55"/>
        <v/>
      </c>
      <c r="CD44" s="2" t="str">
        <f t="shared" si="56"/>
        <v/>
      </c>
      <c r="CE44" s="2" t="str">
        <f t="shared" si="57"/>
        <v/>
      </c>
      <c r="CF44" s="2" t="str">
        <f t="shared" si="58"/>
        <v/>
      </c>
      <c r="CG44" s="2" t="str">
        <f t="shared" si="59"/>
        <v/>
      </c>
      <c r="CH44" s="2" t="str">
        <f t="shared" si="60"/>
        <v/>
      </c>
      <c r="CI44" s="2" t="str">
        <f t="shared" si="61"/>
        <v/>
      </c>
      <c r="CJ44" s="2" t="str">
        <f t="shared" si="62"/>
        <v/>
      </c>
      <c r="CK44" s="2" t="str">
        <f t="shared" si="63"/>
        <v/>
      </c>
      <c r="CL44" s="2" t="str">
        <f t="shared" si="64"/>
        <v/>
      </c>
      <c r="CO44" s="2">
        <f t="shared" si="65"/>
        <v>94.150829944667578</v>
      </c>
      <c r="CP44" s="2">
        <f t="shared" si="66"/>
        <v>97.47881525194866</v>
      </c>
      <c r="CQ44" s="2">
        <f t="shared" si="67"/>
        <v>100.18357839889083</v>
      </c>
      <c r="CR44" s="2">
        <f t="shared" si="68"/>
        <v>102.29337633103941</v>
      </c>
      <c r="CS44" s="2">
        <f t="shared" si="69"/>
        <v>106.17893172550704</v>
      </c>
      <c r="CT44" s="2">
        <f t="shared" si="70"/>
        <v>107.95704513419989</v>
      </c>
      <c r="CU44" s="2">
        <f t="shared" si="71"/>
        <v>108.98854092284495</v>
      </c>
      <c r="CV44" s="2">
        <f t="shared" si="72"/>
        <v>106.4549215260045</v>
      </c>
      <c r="CW44" s="2">
        <f t="shared" si="73"/>
        <v>103.92805209624545</v>
      </c>
      <c r="CX44" s="2">
        <f t="shared" si="74"/>
        <v>99.149734427984981</v>
      </c>
      <c r="CY44" s="2">
        <f t="shared" si="75"/>
        <v>92.771652220635914</v>
      </c>
      <c r="CZ44" s="2">
        <f t="shared" si="76"/>
        <v>83.820725575990863</v>
      </c>
      <c r="DA44" s="2">
        <f t="shared" si="77"/>
        <v>71.689672278725212</v>
      </c>
      <c r="DD44" s="2">
        <f t="shared" si="78"/>
        <v>93.716948830740222</v>
      </c>
      <c r="DE44" s="2">
        <f t="shared" si="79"/>
        <v>95.85409084085218</v>
      </c>
      <c r="DF44" s="2">
        <f t="shared" si="80"/>
        <v>99.632775558616061</v>
      </c>
      <c r="DG44" s="2">
        <f t="shared" si="81"/>
        <v>104.67385537261417</v>
      </c>
      <c r="DH44" s="2">
        <f t="shared" si="82"/>
        <v>107.66976381360351</v>
      </c>
      <c r="DI44" s="2">
        <f t="shared" si="83"/>
        <v>108.76057206240418</v>
      </c>
      <c r="DJ44" s="2">
        <f t="shared" si="84"/>
        <v>108.98617664023998</v>
      </c>
      <c r="DK44" s="2">
        <f t="shared" si="85"/>
        <v>107.81905506260962</v>
      </c>
      <c r="DL44" s="2">
        <f t="shared" si="86"/>
        <v>104.53978539493291</v>
      </c>
      <c r="DM44" s="2">
        <f t="shared" si="87"/>
        <v>99.536792028745182</v>
      </c>
      <c r="DN44" s="2">
        <f t="shared" si="88"/>
        <v>94.094167118870729</v>
      </c>
      <c r="DO44" s="2">
        <f t="shared" si="89"/>
        <v>84.461498301112627</v>
      </c>
      <c r="DP44" s="2">
        <f t="shared" si="90"/>
        <v>74.190354144517983</v>
      </c>
      <c r="DS44" s="2">
        <f t="shared" si="91"/>
        <v>2.1268623314830031E-3</v>
      </c>
      <c r="DT44" s="2">
        <f t="shared" si="92"/>
        <v>3.332374704315323E-3</v>
      </c>
      <c r="DU44" s="2">
        <f t="shared" si="93"/>
        <v>3.1114265334510373E-3</v>
      </c>
      <c r="DV44" s="2">
        <f t="shared" si="94"/>
        <v>4.3300647445568873E-3</v>
      </c>
      <c r="DW44" s="2">
        <f t="shared" si="95"/>
        <v>5.3104354414786623E-3</v>
      </c>
      <c r="DX44" s="2">
        <f t="shared" si="96"/>
        <v>6.3070059488958942E-3</v>
      </c>
      <c r="DY44" s="2">
        <f t="shared" si="97"/>
        <v>7.4603836753265405E-3</v>
      </c>
      <c r="DZ44" s="2">
        <f t="shared" si="98"/>
        <v>4.1363366488647467E-3</v>
      </c>
      <c r="EA44" s="2">
        <f t="shared" si="99"/>
        <v>3.71607839858358E-3</v>
      </c>
      <c r="EB44" s="2">
        <f t="shared" si="100"/>
        <v>3.2223472197293037E-3</v>
      </c>
      <c r="EC44" s="2">
        <f t="shared" si="101"/>
        <v>3.4109388866214257E-3</v>
      </c>
      <c r="ED44" s="2">
        <f t="shared" si="102"/>
        <v>3.7004077576346466E-3</v>
      </c>
      <c r="EE44" s="2">
        <f t="shared" si="103"/>
        <v>3.3532445003891464E-3</v>
      </c>
    </row>
    <row r="45" spans="2:135" x14ac:dyDescent="0.25">
      <c r="B45" s="2">
        <v>39</v>
      </c>
      <c r="C45">
        <v>99.5077</v>
      </c>
      <c r="D45">
        <v>106.71639999999999</v>
      </c>
      <c r="E45">
        <v>105.46299999999999</v>
      </c>
      <c r="F45">
        <v>112.16200000000001</v>
      </c>
      <c r="G45">
        <v>122.441</v>
      </c>
      <c r="H45">
        <v>129.86799999999999</v>
      </c>
      <c r="I45">
        <v>139.82900000000001</v>
      </c>
      <c r="J45">
        <v>117.271</v>
      </c>
      <c r="K45">
        <v>112.82899999999999</v>
      </c>
      <c r="L45">
        <v>105.214</v>
      </c>
      <c r="M45">
        <v>99.957099999999997</v>
      </c>
      <c r="N45">
        <v>95.569400000000002</v>
      </c>
      <c r="O45">
        <v>81.194400000000002</v>
      </c>
      <c r="R45" s="5">
        <f t="shared" si="0"/>
        <v>94.618843262986204</v>
      </c>
      <c r="S45" s="5">
        <f t="shared" si="1"/>
        <v>99.584142316914892</v>
      </c>
      <c r="T45" s="5">
        <f t="shared" si="2"/>
        <v>101.00896109698563</v>
      </c>
      <c r="U45" s="5">
        <f t="shared" si="3"/>
        <v>106.24170042443902</v>
      </c>
      <c r="V45" s="5">
        <f t="shared" si="4"/>
        <v>115.11278704341615</v>
      </c>
      <c r="W45" s="5">
        <f t="shared" si="5"/>
        <v>123.63687789868587</v>
      </c>
      <c r="X45" s="5">
        <f t="shared" si="6"/>
        <v>130.13648240123189</v>
      </c>
      <c r="Y45" s="5">
        <f t="shared" si="7"/>
        <v>109.67290527544796</v>
      </c>
      <c r="Z45" s="5">
        <f t="shared" si="8"/>
        <v>105.94682770555262</v>
      </c>
      <c r="AA45" s="5">
        <f t="shared" si="9"/>
        <v>99.981331955837177</v>
      </c>
      <c r="AB45" s="5">
        <f t="shared" si="10"/>
        <v>94.448571291021054</v>
      </c>
      <c r="AC45" s="5">
        <f t="shared" si="11"/>
        <v>87.975229202178625</v>
      </c>
      <c r="AD45" s="5">
        <f t="shared" si="12"/>
        <v>75.478916973967202</v>
      </c>
      <c r="AE45" s="5"/>
      <c r="AG45" s="5">
        <f t="shared" si="13"/>
        <v>4.8888567370137963</v>
      </c>
      <c r="AH45" s="5">
        <f t="shared" si="14"/>
        <v>7.1322576830851006</v>
      </c>
      <c r="AI45" s="5">
        <f t="shared" si="15"/>
        <v>4.4540389030143643</v>
      </c>
      <c r="AJ45" s="5">
        <f t="shared" si="16"/>
        <v>5.9202995755609891</v>
      </c>
      <c r="AK45" s="5">
        <f t="shared" si="17"/>
        <v>7.3282129565838545</v>
      </c>
      <c r="AL45" s="5">
        <f t="shared" si="18"/>
        <v>6.2311221013141278</v>
      </c>
      <c r="AM45" s="5">
        <f t="shared" si="19"/>
        <v>9.69251759876812</v>
      </c>
      <c r="AN45" s="5">
        <f t="shared" si="20"/>
        <v>7.5980947245520412</v>
      </c>
      <c r="AO45" s="5">
        <f t="shared" si="21"/>
        <v>6.882172294447372</v>
      </c>
      <c r="AP45" s="5">
        <f t="shared" si="22"/>
        <v>5.2326680441628213</v>
      </c>
      <c r="AQ45" s="5">
        <f t="shared" si="23"/>
        <v>5.5085287089789432</v>
      </c>
      <c r="AR45" s="5">
        <f t="shared" si="24"/>
        <v>7.5941707978213771</v>
      </c>
      <c r="AS45" s="5">
        <f t="shared" si="25"/>
        <v>5.7154830260327998</v>
      </c>
      <c r="AV45" s="2">
        <f t="shared" si="26"/>
        <v>94.1287880085615</v>
      </c>
      <c r="AW45" s="2">
        <f t="shared" si="27"/>
        <v>97.446997073882031</v>
      </c>
      <c r="AX45" s="2">
        <f t="shared" si="28"/>
        <v>100.16533659967932</v>
      </c>
      <c r="AY45" s="2">
        <f t="shared" si="29"/>
        <v>102.3163767625928</v>
      </c>
      <c r="AZ45" s="2">
        <f t="shared" si="30"/>
        <v>106.18915607033034</v>
      </c>
      <c r="BA45" s="2">
        <f t="shared" si="31"/>
        <v>107.95947557283456</v>
      </c>
      <c r="BB45" s="2">
        <f t="shared" si="32"/>
        <v>108.97458922275295</v>
      </c>
      <c r="BC45" s="2">
        <f t="shared" si="33"/>
        <v>106.46411707754167</v>
      </c>
      <c r="BD45" s="2">
        <f t="shared" si="34"/>
        <v>103.9187737947547</v>
      </c>
      <c r="BE45" s="2">
        <f t="shared" si="35"/>
        <v>99.14458477436456</v>
      </c>
      <c r="BF45" s="2">
        <f t="shared" si="36"/>
        <v>92.778223676424645</v>
      </c>
      <c r="BG45" s="2">
        <f t="shared" si="37"/>
        <v>83.823611152734657</v>
      </c>
      <c r="BH45" s="2">
        <f t="shared" si="38"/>
        <v>71.727343967911963</v>
      </c>
      <c r="BK45" s="2">
        <f t="shared" si="39"/>
        <v>99.5077</v>
      </c>
      <c r="BL45" s="2" t="str">
        <f t="shared" si="40"/>
        <v/>
      </c>
      <c r="BM45" s="2">
        <f t="shared" si="41"/>
        <v>105.46299999999999</v>
      </c>
      <c r="BN45" s="2" t="str">
        <f t="shared" si="42"/>
        <v/>
      </c>
      <c r="BO45" s="2" t="str">
        <f t="shared" si="43"/>
        <v/>
      </c>
      <c r="BP45" s="2" t="str">
        <f t="shared" si="44"/>
        <v/>
      </c>
      <c r="BQ45" s="2" t="str">
        <f t="shared" si="45"/>
        <v/>
      </c>
      <c r="BR45" s="2" t="str">
        <f t="shared" si="46"/>
        <v/>
      </c>
      <c r="BS45" s="2" t="str">
        <f t="shared" si="47"/>
        <v/>
      </c>
      <c r="BT45" s="2">
        <f t="shared" si="48"/>
        <v>105.214</v>
      </c>
      <c r="BU45" s="2" t="str">
        <f t="shared" si="49"/>
        <v/>
      </c>
      <c r="BV45" s="2" t="str">
        <f t="shared" si="50"/>
        <v/>
      </c>
      <c r="BW45" s="2" t="str">
        <f t="shared" si="51"/>
        <v/>
      </c>
      <c r="BZ45" s="2" t="str">
        <f t="shared" si="52"/>
        <v/>
      </c>
      <c r="CA45" s="2" t="str">
        <f t="shared" si="53"/>
        <v/>
      </c>
      <c r="CB45" s="2" t="str">
        <f t="shared" si="54"/>
        <v/>
      </c>
      <c r="CC45" s="2" t="str">
        <f t="shared" si="55"/>
        <v/>
      </c>
      <c r="CD45" s="2" t="str">
        <f t="shared" si="56"/>
        <v/>
      </c>
      <c r="CE45" s="2" t="str">
        <f t="shared" si="57"/>
        <v/>
      </c>
      <c r="CF45" s="2" t="str">
        <f t="shared" si="58"/>
        <v/>
      </c>
      <c r="CG45" s="2" t="str">
        <f t="shared" si="59"/>
        <v/>
      </c>
      <c r="CH45" s="2" t="str">
        <f t="shared" si="60"/>
        <v/>
      </c>
      <c r="CI45" s="2" t="str">
        <f t="shared" si="61"/>
        <v/>
      </c>
      <c r="CJ45" s="2" t="str">
        <f t="shared" si="62"/>
        <v/>
      </c>
      <c r="CK45" s="2" t="str">
        <f t="shared" si="63"/>
        <v/>
      </c>
      <c r="CL45" s="2" t="str">
        <f t="shared" si="64"/>
        <v/>
      </c>
      <c r="CO45" s="2">
        <f t="shared" si="65"/>
        <v>94.1298148700713</v>
      </c>
      <c r="CP45" s="2">
        <f t="shared" si="66"/>
        <v>97.452865718520201</v>
      </c>
      <c r="CQ45" s="2">
        <f t="shared" si="67"/>
        <v>100.16722673762818</v>
      </c>
      <c r="CR45" s="2">
        <f t="shared" si="68"/>
        <v>102.30533504428026</v>
      </c>
      <c r="CS45" s="2">
        <f t="shared" si="69"/>
        <v>106.18073583036004</v>
      </c>
      <c r="CT45" s="2">
        <f t="shared" si="70"/>
        <v>107.95413337972818</v>
      </c>
      <c r="CU45" s="2">
        <f t="shared" si="71"/>
        <v>108.97480110251388</v>
      </c>
      <c r="CV45" s="2">
        <f t="shared" si="72"/>
        <v>106.45811586612925</v>
      </c>
      <c r="CW45" s="2">
        <f t="shared" si="73"/>
        <v>103.91637529656015</v>
      </c>
      <c r="CX45" s="2">
        <f t="shared" si="74"/>
        <v>99.143280207031921</v>
      </c>
      <c r="CY45" s="2">
        <f t="shared" si="75"/>
        <v>92.773401625517906</v>
      </c>
      <c r="CZ45" s="2">
        <f t="shared" si="76"/>
        <v>83.821098518880589</v>
      </c>
      <c r="DA45" s="2">
        <f t="shared" si="77"/>
        <v>71.718332911224039</v>
      </c>
      <c r="DD45" s="2">
        <f t="shared" si="78"/>
        <v>93.689400377180576</v>
      </c>
      <c r="DE45" s="2">
        <f t="shared" si="79"/>
        <v>95.846207176354582</v>
      </c>
      <c r="DF45" s="2">
        <f t="shared" si="80"/>
        <v>99.613029572698395</v>
      </c>
      <c r="DG45" s="2">
        <f t="shared" si="81"/>
        <v>104.63194544423368</v>
      </c>
      <c r="DH45" s="2">
        <f t="shared" si="82"/>
        <v>107.62756343146015</v>
      </c>
      <c r="DI45" s="2">
        <f t="shared" si="83"/>
        <v>108.72709961738144</v>
      </c>
      <c r="DJ45" s="2">
        <f t="shared" si="84"/>
        <v>108.94888075687629</v>
      </c>
      <c r="DK45" s="2">
        <f t="shared" si="85"/>
        <v>107.78183646235533</v>
      </c>
      <c r="DL45" s="2">
        <f t="shared" si="86"/>
        <v>104.50523278688522</v>
      </c>
      <c r="DM45" s="2">
        <f t="shared" si="87"/>
        <v>99.512622600318679</v>
      </c>
      <c r="DN45" s="2">
        <f t="shared" si="88"/>
        <v>94.063137402747557</v>
      </c>
      <c r="DO45" s="2">
        <f t="shared" si="89"/>
        <v>84.4405890084021</v>
      </c>
      <c r="DP45" s="2">
        <f t="shared" si="90"/>
        <v>74.169940623478169</v>
      </c>
      <c r="DS45" s="2">
        <f t="shared" si="91"/>
        <v>2.3315797422028784E-3</v>
      </c>
      <c r="DT45" s="2">
        <f t="shared" si="92"/>
        <v>3.6527018555339774E-3</v>
      </c>
      <c r="DU45" s="2">
        <f t="shared" si="93"/>
        <v>3.4105875462238948E-3</v>
      </c>
      <c r="DV45" s="2">
        <f t="shared" si="94"/>
        <v>4.7458389736223959E-3</v>
      </c>
      <c r="DW45" s="2">
        <f t="shared" si="95"/>
        <v>5.8197949526905659E-3</v>
      </c>
      <c r="DX45" s="2">
        <f t="shared" si="96"/>
        <v>6.9112890655990663E-3</v>
      </c>
      <c r="DY45" s="2">
        <f t="shared" si="97"/>
        <v>8.1742644906123881E-3</v>
      </c>
      <c r="DZ45" s="2">
        <f t="shared" si="98"/>
        <v>4.5335937429141658E-3</v>
      </c>
      <c r="EA45" s="2">
        <f t="shared" si="99"/>
        <v>4.0731386353400111E-3</v>
      </c>
      <c r="EB45" s="2">
        <f t="shared" si="100"/>
        <v>3.5321353745249393E-3</v>
      </c>
      <c r="EC45" s="2">
        <f t="shared" si="101"/>
        <v>3.738789752023497E-3</v>
      </c>
      <c r="ED45" s="2">
        <f t="shared" si="102"/>
        <v>4.0559684072173138E-3</v>
      </c>
      <c r="EE45" s="2">
        <f t="shared" si="103"/>
        <v>3.6755703789338205E-3</v>
      </c>
    </row>
    <row r="46" spans="2:135" x14ac:dyDescent="0.25">
      <c r="B46" s="2">
        <v>40</v>
      </c>
      <c r="C46">
        <v>99.861500000000007</v>
      </c>
      <c r="D46">
        <v>108.3582</v>
      </c>
      <c r="E46">
        <v>107.179</v>
      </c>
      <c r="F46">
        <v>115.36799999999999</v>
      </c>
      <c r="G46">
        <v>127.559</v>
      </c>
      <c r="H46">
        <v>136.20599999999999</v>
      </c>
      <c r="I46">
        <v>146.74299999999999</v>
      </c>
      <c r="J46">
        <v>118.95699999999999</v>
      </c>
      <c r="K46">
        <v>114.45699999999999</v>
      </c>
      <c r="L46">
        <v>106</v>
      </c>
      <c r="M46">
        <v>101.1429</v>
      </c>
      <c r="N46">
        <v>98.680599999999998</v>
      </c>
      <c r="O46">
        <v>83.194400000000002</v>
      </c>
      <c r="R46" s="5">
        <f t="shared" si="0"/>
        <v>94.999600380313495</v>
      </c>
      <c r="S46" s="5">
        <f t="shared" si="1"/>
        <v>101.03048357877094</v>
      </c>
      <c r="T46" s="5">
        <f t="shared" si="2"/>
        <v>101.67475644741785</v>
      </c>
      <c r="U46" s="5">
        <f t="shared" si="3"/>
        <v>108.72664496067854</v>
      </c>
      <c r="V46" s="5">
        <f t="shared" si="4"/>
        <v>119.85099241030572</v>
      </c>
      <c r="W46" s="5">
        <f t="shared" si="5"/>
        <v>130.63069019820227</v>
      </c>
      <c r="X46" s="5">
        <f t="shared" si="6"/>
        <v>138.75367892796046</v>
      </c>
      <c r="Y46" s="5">
        <f t="shared" si="7"/>
        <v>111.7849478826255</v>
      </c>
      <c r="Z46" s="5">
        <f t="shared" si="8"/>
        <v>107.3743374545259</v>
      </c>
      <c r="AA46" s="5">
        <f t="shared" si="9"/>
        <v>100.65236999024957</v>
      </c>
      <c r="AB46" s="5">
        <f t="shared" si="10"/>
        <v>95.643011660603179</v>
      </c>
      <c r="AC46" s="5">
        <f t="shared" si="11"/>
        <v>90.370775371902369</v>
      </c>
      <c r="AD46" s="5">
        <f t="shared" si="12"/>
        <v>77.616257450174984</v>
      </c>
      <c r="AE46" s="5"/>
      <c r="AG46" s="5">
        <f t="shared" si="13"/>
        <v>4.8618996196865112</v>
      </c>
      <c r="AH46" s="5">
        <f t="shared" si="14"/>
        <v>7.3277164212290558</v>
      </c>
      <c r="AI46" s="5">
        <f t="shared" si="15"/>
        <v>5.5042435525821531</v>
      </c>
      <c r="AJ46" s="5">
        <f t="shared" si="16"/>
        <v>6.6413550393214535</v>
      </c>
      <c r="AK46" s="5">
        <f t="shared" si="17"/>
        <v>7.7080075896942759</v>
      </c>
      <c r="AL46" s="5">
        <f t="shared" si="18"/>
        <v>5.5753098017977152</v>
      </c>
      <c r="AM46" s="5">
        <f t="shared" si="19"/>
        <v>7.9893210720395302</v>
      </c>
      <c r="AN46" s="5">
        <f t="shared" si="20"/>
        <v>7.1720521173744913</v>
      </c>
      <c r="AO46" s="5">
        <f t="shared" si="21"/>
        <v>7.0826625454740935</v>
      </c>
      <c r="AP46" s="5">
        <f t="shared" si="22"/>
        <v>5.3476300097504321</v>
      </c>
      <c r="AQ46" s="5">
        <f t="shared" si="23"/>
        <v>5.4998883393968185</v>
      </c>
      <c r="AR46" s="5">
        <f t="shared" si="24"/>
        <v>8.3098246280976298</v>
      </c>
      <c r="AS46" s="5">
        <f t="shared" si="25"/>
        <v>5.5781425498250172</v>
      </c>
      <c r="AV46" s="2">
        <f t="shared" si="26"/>
        <v>94.107657418437427</v>
      </c>
      <c r="AW46" s="2">
        <f t="shared" si="27"/>
        <v>97.420555941348795</v>
      </c>
      <c r="AX46" s="2">
        <f t="shared" si="28"/>
        <v>100.14879057368208</v>
      </c>
      <c r="AY46" s="2">
        <f t="shared" si="29"/>
        <v>102.32911503155928</v>
      </c>
      <c r="AZ46" s="2">
        <f t="shared" si="30"/>
        <v>106.19148671640163</v>
      </c>
      <c r="BA46" s="2">
        <f t="shared" si="31"/>
        <v>107.95684388336936</v>
      </c>
      <c r="BB46" s="2">
        <f t="shared" si="32"/>
        <v>108.96061817938966</v>
      </c>
      <c r="BC46" s="2">
        <f t="shared" si="33"/>
        <v>106.46768672248622</v>
      </c>
      <c r="BD46" s="2">
        <f t="shared" si="34"/>
        <v>103.90722523909318</v>
      </c>
      <c r="BE46" s="2">
        <f t="shared" si="35"/>
        <v>99.138187342405629</v>
      </c>
      <c r="BF46" s="2">
        <f t="shared" si="36"/>
        <v>92.780302067986483</v>
      </c>
      <c r="BG46" s="2">
        <f t="shared" si="37"/>
        <v>83.824130821285138</v>
      </c>
      <c r="BH46" s="2">
        <f t="shared" si="38"/>
        <v>71.756672760726545</v>
      </c>
      <c r="BK46" s="2">
        <f t="shared" si="39"/>
        <v>99.861500000000007</v>
      </c>
      <c r="BL46" s="2" t="str">
        <f t="shared" si="40"/>
        <v/>
      </c>
      <c r="BM46" s="2" t="str">
        <f t="shared" si="41"/>
        <v/>
      </c>
      <c r="BN46" s="2" t="str">
        <f t="shared" si="42"/>
        <v/>
      </c>
      <c r="BO46" s="2" t="str">
        <f t="shared" si="43"/>
        <v/>
      </c>
      <c r="BP46" s="2" t="str">
        <f t="shared" si="44"/>
        <v/>
      </c>
      <c r="BQ46" s="2" t="str">
        <f t="shared" si="45"/>
        <v/>
      </c>
      <c r="BR46" s="2" t="str">
        <f t="shared" si="46"/>
        <v/>
      </c>
      <c r="BS46" s="2" t="str">
        <f t="shared" si="47"/>
        <v/>
      </c>
      <c r="BT46" s="2" t="str">
        <f t="shared" si="48"/>
        <v/>
      </c>
      <c r="BU46" s="2" t="str">
        <f t="shared" si="49"/>
        <v/>
      </c>
      <c r="BV46" s="2" t="str">
        <f t="shared" si="50"/>
        <v/>
      </c>
      <c r="BW46" s="2" t="str">
        <f t="shared" si="51"/>
        <v/>
      </c>
      <c r="BZ46" s="2" t="str">
        <f t="shared" si="52"/>
        <v/>
      </c>
      <c r="CA46" s="2" t="str">
        <f t="shared" si="53"/>
        <v/>
      </c>
      <c r="CB46" s="2" t="str">
        <f t="shared" si="54"/>
        <v/>
      </c>
      <c r="CC46" s="2" t="str">
        <f t="shared" si="55"/>
        <v/>
      </c>
      <c r="CD46" s="2" t="str">
        <f t="shared" si="56"/>
        <v/>
      </c>
      <c r="CE46" s="2" t="str">
        <f t="shared" si="57"/>
        <v/>
      </c>
      <c r="CF46" s="2" t="str">
        <f t="shared" si="58"/>
        <v/>
      </c>
      <c r="CG46" s="2" t="str">
        <f t="shared" si="59"/>
        <v/>
      </c>
      <c r="CH46" s="2" t="str">
        <f t="shared" si="60"/>
        <v/>
      </c>
      <c r="CI46" s="2" t="str">
        <f t="shared" si="61"/>
        <v/>
      </c>
      <c r="CJ46" s="2" t="str">
        <f t="shared" si="62"/>
        <v/>
      </c>
      <c r="CK46" s="2" t="str">
        <f t="shared" si="63"/>
        <v/>
      </c>
      <c r="CL46" s="2" t="str">
        <f t="shared" si="64"/>
        <v/>
      </c>
      <c r="CO46" s="2">
        <f t="shared" si="65"/>
        <v>94.108799795475008</v>
      </c>
      <c r="CP46" s="2">
        <f t="shared" si="66"/>
        <v>97.426916185091741</v>
      </c>
      <c r="CQ46" s="2">
        <f t="shared" si="67"/>
        <v>100.15087507636554</v>
      </c>
      <c r="CR46" s="2">
        <f t="shared" si="68"/>
        <v>102.31729375752109</v>
      </c>
      <c r="CS46" s="2">
        <f t="shared" si="69"/>
        <v>106.18253993521301</v>
      </c>
      <c r="CT46" s="2">
        <f t="shared" si="70"/>
        <v>107.95122162525645</v>
      </c>
      <c r="CU46" s="2">
        <f t="shared" si="71"/>
        <v>108.96106128218281</v>
      </c>
      <c r="CV46" s="2">
        <f t="shared" si="72"/>
        <v>106.46131020625398</v>
      </c>
      <c r="CW46" s="2">
        <f t="shared" si="73"/>
        <v>103.90469849687484</v>
      </c>
      <c r="CX46" s="2">
        <f t="shared" si="74"/>
        <v>99.136825986078861</v>
      </c>
      <c r="CY46" s="2">
        <f t="shared" si="75"/>
        <v>92.775151030399897</v>
      </c>
      <c r="CZ46" s="2">
        <f t="shared" si="76"/>
        <v>83.821471461770301</v>
      </c>
      <c r="DA46" s="2">
        <f t="shared" si="77"/>
        <v>71.746993543722866</v>
      </c>
      <c r="DD46" s="2">
        <f t="shared" si="78"/>
        <v>93.661851923620944</v>
      </c>
      <c r="DE46" s="2">
        <f t="shared" si="79"/>
        <v>95.838323511856998</v>
      </c>
      <c r="DF46" s="2">
        <f t="shared" si="80"/>
        <v>99.593283586780743</v>
      </c>
      <c r="DG46" s="2">
        <f t="shared" si="81"/>
        <v>104.59003551585319</v>
      </c>
      <c r="DH46" s="2">
        <f t="shared" si="82"/>
        <v>107.5853630493168</v>
      </c>
      <c r="DI46" s="2">
        <f t="shared" si="83"/>
        <v>108.6936271723587</v>
      </c>
      <c r="DJ46" s="2">
        <f t="shared" si="84"/>
        <v>108.9115848735126</v>
      </c>
      <c r="DK46" s="2">
        <f t="shared" si="85"/>
        <v>107.74461786210104</v>
      </c>
      <c r="DL46" s="2">
        <f t="shared" si="86"/>
        <v>104.47068017883753</v>
      </c>
      <c r="DM46" s="2">
        <f t="shared" si="87"/>
        <v>99.488453171892189</v>
      </c>
      <c r="DN46" s="2">
        <f t="shared" si="88"/>
        <v>94.0321076866244</v>
      </c>
      <c r="DO46" s="2">
        <f t="shared" si="89"/>
        <v>84.419679715691572</v>
      </c>
      <c r="DP46" s="2">
        <f t="shared" si="90"/>
        <v>74.149527102438356</v>
      </c>
      <c r="DS46" s="2">
        <f t="shared" si="91"/>
        <v>2.555951397298359E-3</v>
      </c>
      <c r="DT46" s="2">
        <f t="shared" si="92"/>
        <v>4.0036970144100969E-3</v>
      </c>
      <c r="DU46" s="2">
        <f t="shared" si="93"/>
        <v>3.7384047683486207E-3</v>
      </c>
      <c r="DV46" s="2">
        <f t="shared" si="94"/>
        <v>5.201327425281837E-3</v>
      </c>
      <c r="DW46" s="2">
        <f t="shared" si="95"/>
        <v>6.3776973010014814E-3</v>
      </c>
      <c r="DX46" s="2">
        <f t="shared" si="96"/>
        <v>7.5730281580559137E-3</v>
      </c>
      <c r="DY46" s="2">
        <f t="shared" si="97"/>
        <v>8.9558398652016119E-3</v>
      </c>
      <c r="DZ46" s="2">
        <f t="shared" si="98"/>
        <v>4.968813365358757E-3</v>
      </c>
      <c r="EA46" s="2">
        <f t="shared" si="99"/>
        <v>4.4643533507424654E-3</v>
      </c>
      <c r="EB46" s="2">
        <f t="shared" si="100"/>
        <v>3.8715900865609601E-3</v>
      </c>
      <c r="EC46" s="2">
        <f t="shared" si="101"/>
        <v>4.0980232381652168E-3</v>
      </c>
      <c r="ED46" s="2">
        <f t="shared" si="102"/>
        <v>4.4455413267998527E-3</v>
      </c>
      <c r="EE46" s="2">
        <f t="shared" si="103"/>
        <v>4.0287541327188401E-3</v>
      </c>
    </row>
    <row r="47" spans="2:135" x14ac:dyDescent="0.25">
      <c r="B47" s="2">
        <v>41</v>
      </c>
      <c r="C47">
        <v>101.4462</v>
      </c>
      <c r="D47">
        <v>111.3284</v>
      </c>
      <c r="E47">
        <v>109.59699999999999</v>
      </c>
      <c r="F47">
        <v>119.35299999999999</v>
      </c>
      <c r="G47">
        <v>132.04400000000001</v>
      </c>
      <c r="H47">
        <v>143.35300000000001</v>
      </c>
      <c r="I47">
        <v>155.04300000000001</v>
      </c>
      <c r="J47">
        <v>123.17100000000001</v>
      </c>
      <c r="K47">
        <v>117.857</v>
      </c>
      <c r="L47">
        <v>107.971</v>
      </c>
      <c r="M47">
        <v>103.5714</v>
      </c>
      <c r="N47">
        <v>101.63890000000001</v>
      </c>
      <c r="O47">
        <v>87.5</v>
      </c>
      <c r="R47" s="5">
        <f t="shared" si="0"/>
        <v>95.651292895188021</v>
      </c>
      <c r="S47" s="5">
        <f t="shared" si="1"/>
        <v>103.26127031249166</v>
      </c>
      <c r="T47" s="5">
        <f t="shared" si="2"/>
        <v>102.78637986494279</v>
      </c>
      <c r="U47" s="5">
        <f t="shared" si="3"/>
        <v>112.36164427631698</v>
      </c>
      <c r="V47" s="5">
        <f t="shared" si="4"/>
        <v>126.27700873037594</v>
      </c>
      <c r="W47" s="5">
        <f t="shared" si="5"/>
        <v>139.44085822300374</v>
      </c>
      <c r="X47" s="5">
        <f t="shared" si="6"/>
        <v>149.18348543977157</v>
      </c>
      <c r="Y47" s="5">
        <f t="shared" si="7"/>
        <v>114.93899946684866</v>
      </c>
      <c r="Z47" s="5">
        <f t="shared" si="8"/>
        <v>109.59338588556255</v>
      </c>
      <c r="AA47" s="5">
        <f t="shared" si="9"/>
        <v>101.76592465796483</v>
      </c>
      <c r="AB47" s="5">
        <f t="shared" si="10"/>
        <v>97.501288968467406</v>
      </c>
      <c r="AC47" s="5">
        <f t="shared" si="11"/>
        <v>93.761978538803703</v>
      </c>
      <c r="AD47" s="5">
        <f t="shared" si="12"/>
        <v>80.603289062594172</v>
      </c>
      <c r="AE47" s="5"/>
      <c r="AG47" s="5">
        <f t="shared" si="13"/>
        <v>5.7949071048119833</v>
      </c>
      <c r="AH47" s="5">
        <f t="shared" si="14"/>
        <v>8.0671296875083414</v>
      </c>
      <c r="AI47" s="5">
        <f t="shared" si="15"/>
        <v>6.8106201350572064</v>
      </c>
      <c r="AJ47" s="5">
        <f t="shared" si="16"/>
        <v>6.9913557236830144</v>
      </c>
      <c r="AK47" s="5">
        <f t="shared" si="17"/>
        <v>5.7669912696240715</v>
      </c>
      <c r="AL47" s="5">
        <f t="shared" si="18"/>
        <v>3.9121417769962648</v>
      </c>
      <c r="AM47" s="5">
        <f t="shared" si="19"/>
        <v>5.8595145602284333</v>
      </c>
      <c r="AN47" s="5">
        <f t="shared" si="20"/>
        <v>8.2320005331513499</v>
      </c>
      <c r="AO47" s="5">
        <f t="shared" si="21"/>
        <v>8.2636141144374449</v>
      </c>
      <c r="AP47" s="5">
        <f t="shared" si="22"/>
        <v>6.2050753420351725</v>
      </c>
      <c r="AQ47" s="5">
        <f t="shared" si="23"/>
        <v>6.0701110315325906</v>
      </c>
      <c r="AR47" s="5">
        <f t="shared" si="24"/>
        <v>7.8769214611963037</v>
      </c>
      <c r="AS47" s="5">
        <f t="shared" si="25"/>
        <v>6.8967109374058282</v>
      </c>
      <c r="AV47" s="2">
        <f t="shared" si="26"/>
        <v>94.086514132595752</v>
      </c>
      <c r="AW47" s="2">
        <f t="shared" si="27"/>
        <v>97.394074753765764</v>
      </c>
      <c r="AX47" s="2">
        <f t="shared" si="28"/>
        <v>100.13222471883593</v>
      </c>
      <c r="AY47" s="2">
        <f t="shared" si="29"/>
        <v>102.34190067242349</v>
      </c>
      <c r="AZ47" s="2">
        <f t="shared" si="30"/>
        <v>106.19384042371419</v>
      </c>
      <c r="BA47" s="2">
        <f t="shared" si="31"/>
        <v>107.95421647307394</v>
      </c>
      <c r="BB47" s="2">
        <f t="shared" si="32"/>
        <v>108.94660491064543</v>
      </c>
      <c r="BC47" s="2">
        <f t="shared" si="33"/>
        <v>106.47127283519734</v>
      </c>
      <c r="BD47" s="2">
        <f t="shared" si="34"/>
        <v>103.89567909177123</v>
      </c>
      <c r="BE47" s="2">
        <f t="shared" si="35"/>
        <v>99.131788730307449</v>
      </c>
      <c r="BF47" s="2">
        <f t="shared" si="36"/>
        <v>92.78239897225005</v>
      </c>
      <c r="BG47" s="2">
        <f t="shared" si="37"/>
        <v>83.824655389796305</v>
      </c>
      <c r="BH47" s="2">
        <f t="shared" si="38"/>
        <v>71.786046405117361</v>
      </c>
      <c r="BK47" s="2" t="str">
        <f t="shared" si="39"/>
        <v/>
      </c>
      <c r="BL47" s="2" t="str">
        <f t="shared" si="40"/>
        <v/>
      </c>
      <c r="BM47" s="2" t="str">
        <f t="shared" si="41"/>
        <v/>
      </c>
      <c r="BN47" s="2" t="str">
        <f t="shared" si="42"/>
        <v/>
      </c>
      <c r="BO47" s="2" t="str">
        <f t="shared" si="43"/>
        <v/>
      </c>
      <c r="BP47" s="2" t="str">
        <f t="shared" si="44"/>
        <v/>
      </c>
      <c r="BQ47" s="2" t="str">
        <f t="shared" si="45"/>
        <v/>
      </c>
      <c r="BR47" s="2" t="str">
        <f t="shared" si="46"/>
        <v/>
      </c>
      <c r="BS47" s="2" t="str">
        <f t="shared" si="47"/>
        <v/>
      </c>
      <c r="BT47" s="2" t="str">
        <f t="shared" si="48"/>
        <v/>
      </c>
      <c r="BU47" s="2" t="str">
        <f t="shared" si="49"/>
        <v/>
      </c>
      <c r="BV47" s="2" t="str">
        <f t="shared" si="50"/>
        <v/>
      </c>
      <c r="BW47" s="2" t="str">
        <f t="shared" si="51"/>
        <v/>
      </c>
      <c r="BZ47" s="2" t="str">
        <f t="shared" si="52"/>
        <v/>
      </c>
      <c r="CA47" s="2" t="str">
        <f t="shared" si="53"/>
        <v/>
      </c>
      <c r="CB47" s="2" t="str">
        <f t="shared" si="54"/>
        <v/>
      </c>
      <c r="CC47" s="2" t="str">
        <f t="shared" si="55"/>
        <v/>
      </c>
      <c r="CD47" s="2" t="str">
        <f t="shared" si="56"/>
        <v/>
      </c>
      <c r="CE47" s="2" t="str">
        <f t="shared" si="57"/>
        <v/>
      </c>
      <c r="CF47" s="2" t="str">
        <f t="shared" si="58"/>
        <v/>
      </c>
      <c r="CG47" s="2" t="str">
        <f t="shared" si="59"/>
        <v/>
      </c>
      <c r="CH47" s="2" t="str">
        <f t="shared" si="60"/>
        <v/>
      </c>
      <c r="CI47" s="2" t="str">
        <f t="shared" si="61"/>
        <v/>
      </c>
      <c r="CJ47" s="2" t="str">
        <f t="shared" si="62"/>
        <v/>
      </c>
      <c r="CK47" s="2" t="str">
        <f t="shared" si="63"/>
        <v/>
      </c>
      <c r="CL47" s="2" t="str">
        <f t="shared" si="64"/>
        <v/>
      </c>
      <c r="CO47" s="2">
        <f t="shared" si="65"/>
        <v>94.08778472087873</v>
      </c>
      <c r="CP47" s="2">
        <f t="shared" si="66"/>
        <v>97.400966651663282</v>
      </c>
      <c r="CQ47" s="2">
        <f t="shared" si="67"/>
        <v>100.13452341510289</v>
      </c>
      <c r="CR47" s="2">
        <f t="shared" si="68"/>
        <v>102.32925247076193</v>
      </c>
      <c r="CS47" s="2">
        <f t="shared" si="69"/>
        <v>106.18434404006601</v>
      </c>
      <c r="CT47" s="2">
        <f t="shared" si="70"/>
        <v>107.94830987078474</v>
      </c>
      <c r="CU47" s="2">
        <f t="shared" si="71"/>
        <v>108.94732146185174</v>
      </c>
      <c r="CV47" s="2">
        <f t="shared" si="72"/>
        <v>106.46450454637873</v>
      </c>
      <c r="CW47" s="2">
        <f t="shared" si="73"/>
        <v>103.89302169718954</v>
      </c>
      <c r="CX47" s="2">
        <f t="shared" si="74"/>
        <v>99.130371765125801</v>
      </c>
      <c r="CY47" s="2">
        <f t="shared" si="75"/>
        <v>92.776900435281874</v>
      </c>
      <c r="CZ47" s="2">
        <f t="shared" si="76"/>
        <v>83.821844404660027</v>
      </c>
      <c r="DA47" s="2">
        <f t="shared" si="77"/>
        <v>71.775654176221693</v>
      </c>
      <c r="DD47" s="2">
        <f t="shared" si="78"/>
        <v>93.634303470061298</v>
      </c>
      <c r="DE47" s="2">
        <f t="shared" si="79"/>
        <v>95.830439847359401</v>
      </c>
      <c r="DF47" s="2">
        <f t="shared" si="80"/>
        <v>99.573537600863077</v>
      </c>
      <c r="DG47" s="2">
        <f t="shared" si="81"/>
        <v>104.5481255874727</v>
      </c>
      <c r="DH47" s="2">
        <f t="shared" si="82"/>
        <v>107.54316266717343</v>
      </c>
      <c r="DI47" s="2">
        <f t="shared" si="83"/>
        <v>108.66015472733596</v>
      </c>
      <c r="DJ47" s="2">
        <f t="shared" si="84"/>
        <v>108.87428899014891</v>
      </c>
      <c r="DK47" s="2">
        <f t="shared" si="85"/>
        <v>107.70739926184675</v>
      </c>
      <c r="DL47" s="2">
        <f t="shared" si="86"/>
        <v>104.43612757078984</v>
      </c>
      <c r="DM47" s="2">
        <f t="shared" si="87"/>
        <v>99.4642837434657</v>
      </c>
      <c r="DN47" s="2">
        <f t="shared" si="88"/>
        <v>94.001077970501242</v>
      </c>
      <c r="DO47" s="2">
        <f t="shared" si="89"/>
        <v>84.39877042298103</v>
      </c>
      <c r="DP47" s="2">
        <f t="shared" si="90"/>
        <v>74.129113581398528</v>
      </c>
      <c r="DS47" s="2">
        <f t="shared" si="91"/>
        <v>2.8018540583158039E-3</v>
      </c>
      <c r="DT47" s="2">
        <f t="shared" si="92"/>
        <v>4.388271425004882E-3</v>
      </c>
      <c r="DU47" s="2">
        <f t="shared" si="93"/>
        <v>4.0976014163112001E-3</v>
      </c>
      <c r="DV47" s="2">
        <f t="shared" si="94"/>
        <v>5.7002816277791678E-3</v>
      </c>
      <c r="DW47" s="2">
        <f t="shared" si="95"/>
        <v>6.9887058204386272E-3</v>
      </c>
      <c r="DX47" s="2">
        <f t="shared" si="96"/>
        <v>8.2975977628412141E-3</v>
      </c>
      <c r="DY47" s="2">
        <f t="shared" si="97"/>
        <v>9.8114056612621913E-3</v>
      </c>
      <c r="DZ47" s="2">
        <f t="shared" si="98"/>
        <v>5.4455849995730986E-3</v>
      </c>
      <c r="EA47" s="2">
        <f t="shared" si="99"/>
        <v>4.8929586492521835E-3</v>
      </c>
      <c r="EB47" s="2">
        <f t="shared" si="100"/>
        <v>4.2435290542539514E-3</v>
      </c>
      <c r="EC47" s="2">
        <f t="shared" si="101"/>
        <v>4.4916172777082668E-3</v>
      </c>
      <c r="ED47" s="2">
        <f t="shared" si="102"/>
        <v>4.8723493949137603E-3</v>
      </c>
      <c r="EE47" s="2">
        <f t="shared" si="103"/>
        <v>4.4157247296527508E-3</v>
      </c>
    </row>
    <row r="48" spans="2:135" x14ac:dyDescent="0.25">
      <c r="B48" s="2">
        <v>42</v>
      </c>
      <c r="C48">
        <v>102.9846</v>
      </c>
      <c r="D48">
        <v>115.59699999999999</v>
      </c>
      <c r="E48">
        <v>112.104</v>
      </c>
      <c r="F48">
        <v>123.25</v>
      </c>
      <c r="G48">
        <v>140.07400000000001</v>
      </c>
      <c r="H48">
        <v>152.191</v>
      </c>
      <c r="I48">
        <v>163.643</v>
      </c>
      <c r="J48">
        <v>127.3</v>
      </c>
      <c r="K48">
        <v>120.7</v>
      </c>
      <c r="L48">
        <v>109.81399999999999</v>
      </c>
      <c r="M48">
        <v>106.4</v>
      </c>
      <c r="N48">
        <v>106.36109999999999</v>
      </c>
      <c r="O48">
        <v>91.055599999999998</v>
      </c>
      <c r="R48" s="5">
        <f t="shared" si="0"/>
        <v>96.711373788844497</v>
      </c>
      <c r="S48" s="5">
        <f t="shared" si="1"/>
        <v>106.54306098141842</v>
      </c>
      <c r="T48" s="5">
        <f t="shared" si="2"/>
        <v>104.55472381463039</v>
      </c>
      <c r="U48" s="5">
        <f t="shared" si="3"/>
        <v>117.43497780432889</v>
      </c>
      <c r="V48" s="5">
        <f t="shared" si="4"/>
        <v>134.55798702367485</v>
      </c>
      <c r="W48" s="5">
        <f t="shared" si="5"/>
        <v>149.93498476811905</v>
      </c>
      <c r="X48" s="5">
        <f t="shared" si="6"/>
        <v>161.06186378062307</v>
      </c>
      <c r="Y48" s="5">
        <f t="shared" si="7"/>
        <v>119.43405635039231</v>
      </c>
      <c r="Z48" s="5">
        <f t="shared" si="8"/>
        <v>112.88483056582798</v>
      </c>
      <c r="AA48" s="5">
        <f t="shared" si="9"/>
        <v>103.53067316921295</v>
      </c>
      <c r="AB48" s="5">
        <f t="shared" si="10"/>
        <v>100.26611586364287</v>
      </c>
      <c r="AC48" s="5">
        <f t="shared" si="11"/>
        <v>98.345275662557896</v>
      </c>
      <c r="AD48" s="5">
        <f t="shared" si="12"/>
        <v>84.597834077215083</v>
      </c>
      <c r="AE48" s="5"/>
      <c r="AG48" s="5">
        <f t="shared" si="13"/>
        <v>6.2732262111555031</v>
      </c>
      <c r="AH48" s="5">
        <f t="shared" si="14"/>
        <v>9.0539390185815734</v>
      </c>
      <c r="AI48" s="5">
        <f t="shared" si="15"/>
        <v>7.5492761853696067</v>
      </c>
      <c r="AJ48" s="5">
        <f t="shared" si="16"/>
        <v>5.815022195671105</v>
      </c>
      <c r="AK48" s="5">
        <f t="shared" si="17"/>
        <v>5.5160129763251575</v>
      </c>
      <c r="AL48" s="5">
        <f t="shared" si="18"/>
        <v>2.2560152318809514</v>
      </c>
      <c r="AM48" s="5">
        <f t="shared" si="19"/>
        <v>2.5811362193769298</v>
      </c>
      <c r="AN48" s="5">
        <f t="shared" si="20"/>
        <v>7.8659436496076864</v>
      </c>
      <c r="AO48" s="5">
        <f t="shared" si="21"/>
        <v>7.8151694341720201</v>
      </c>
      <c r="AP48" s="5">
        <f t="shared" si="22"/>
        <v>6.2833268307870469</v>
      </c>
      <c r="AQ48" s="5">
        <f t="shared" si="23"/>
        <v>6.133884136357139</v>
      </c>
      <c r="AR48" s="5">
        <f t="shared" si="24"/>
        <v>8.0158243374420977</v>
      </c>
      <c r="AS48" s="5">
        <f t="shared" si="25"/>
        <v>6.4577659227849153</v>
      </c>
      <c r="AV48" s="2">
        <f t="shared" si="26"/>
        <v>94.065356784192559</v>
      </c>
      <c r="AW48" s="2">
        <f t="shared" si="27"/>
        <v>97.367550390196243</v>
      </c>
      <c r="AX48" s="2">
        <f t="shared" si="28"/>
        <v>100.11563703508712</v>
      </c>
      <c r="AY48" s="2">
        <f t="shared" si="29"/>
        <v>102.35473553194763</v>
      </c>
      <c r="AZ48" s="2">
        <f t="shared" si="30"/>
        <v>106.19621672893088</v>
      </c>
      <c r="BA48" s="2">
        <f t="shared" si="31"/>
        <v>107.95159157355394</v>
      </c>
      <c r="BB48" s="2">
        <f t="shared" si="32"/>
        <v>108.93254352546676</v>
      </c>
      <c r="BC48" s="2">
        <f t="shared" si="33"/>
        <v>106.47487509311995</v>
      </c>
      <c r="BD48" s="2">
        <f t="shared" si="34"/>
        <v>103.88413462656546</v>
      </c>
      <c r="BE48" s="2">
        <f t="shared" si="35"/>
        <v>99.125388185760869</v>
      </c>
      <c r="BF48" s="2">
        <f t="shared" si="36"/>
        <v>92.784514888608442</v>
      </c>
      <c r="BG48" s="2">
        <f t="shared" si="37"/>
        <v>83.825184437960033</v>
      </c>
      <c r="BH48" s="2">
        <f t="shared" si="38"/>
        <v>71.815467305333428</v>
      </c>
      <c r="BK48" s="2" t="str">
        <f t="shared" si="39"/>
        <v/>
      </c>
      <c r="BL48" s="2" t="str">
        <f t="shared" si="40"/>
        <v/>
      </c>
      <c r="BM48" s="2" t="str">
        <f t="shared" si="41"/>
        <v/>
      </c>
      <c r="BN48" s="2" t="str">
        <f t="shared" si="42"/>
        <v/>
      </c>
      <c r="BO48" s="2" t="str">
        <f t="shared" si="43"/>
        <v/>
      </c>
      <c r="BP48" s="2" t="str">
        <f t="shared" si="44"/>
        <v/>
      </c>
      <c r="BQ48" s="2" t="str">
        <f t="shared" si="45"/>
        <v/>
      </c>
      <c r="BR48" s="2" t="str">
        <f t="shared" si="46"/>
        <v/>
      </c>
      <c r="BS48" s="2" t="str">
        <f t="shared" si="47"/>
        <v/>
      </c>
      <c r="BT48" s="2" t="str">
        <f t="shared" si="48"/>
        <v/>
      </c>
      <c r="BU48" s="2" t="str">
        <f t="shared" si="49"/>
        <v/>
      </c>
      <c r="BV48" s="2" t="str">
        <f t="shared" si="50"/>
        <v/>
      </c>
      <c r="BW48" s="2" t="str">
        <f t="shared" si="51"/>
        <v/>
      </c>
      <c r="BZ48" s="2" t="str">
        <f t="shared" si="52"/>
        <v/>
      </c>
      <c r="CA48" s="2" t="str">
        <f t="shared" si="53"/>
        <v/>
      </c>
      <c r="CB48" s="2" t="str">
        <f t="shared" si="54"/>
        <v/>
      </c>
      <c r="CC48" s="2" t="str">
        <f t="shared" si="55"/>
        <v/>
      </c>
      <c r="CD48" s="2" t="str">
        <f t="shared" si="56"/>
        <v/>
      </c>
      <c r="CE48" s="2" t="str">
        <f t="shared" si="57"/>
        <v/>
      </c>
      <c r="CF48" s="2" t="str">
        <f t="shared" si="58"/>
        <v/>
      </c>
      <c r="CG48" s="2" t="str">
        <f t="shared" si="59"/>
        <v/>
      </c>
      <c r="CH48" s="2" t="str">
        <f t="shared" si="60"/>
        <v/>
      </c>
      <c r="CI48" s="2" t="str">
        <f t="shared" si="61"/>
        <v/>
      </c>
      <c r="CJ48" s="2" t="str">
        <f t="shared" si="62"/>
        <v/>
      </c>
      <c r="CK48" s="2" t="str">
        <f t="shared" si="63"/>
        <v/>
      </c>
      <c r="CL48" s="2" t="str">
        <f t="shared" si="64"/>
        <v/>
      </c>
      <c r="CO48" s="2">
        <f t="shared" si="65"/>
        <v>94.066769646282452</v>
      </c>
      <c r="CP48" s="2">
        <f t="shared" si="66"/>
        <v>97.375017118234823</v>
      </c>
      <c r="CQ48" s="2">
        <f t="shared" si="67"/>
        <v>100.11817175384023</v>
      </c>
      <c r="CR48" s="2">
        <f t="shared" si="68"/>
        <v>102.34121118400276</v>
      </c>
      <c r="CS48" s="2">
        <f t="shared" si="69"/>
        <v>106.18614814491899</v>
      </c>
      <c r="CT48" s="2">
        <f t="shared" si="70"/>
        <v>107.94539811631302</v>
      </c>
      <c r="CU48" s="2">
        <f t="shared" si="71"/>
        <v>108.93358164152068</v>
      </c>
      <c r="CV48" s="2">
        <f t="shared" si="72"/>
        <v>106.46769888650348</v>
      </c>
      <c r="CW48" s="2">
        <f t="shared" si="73"/>
        <v>103.88134489750422</v>
      </c>
      <c r="CX48" s="2">
        <f t="shared" si="74"/>
        <v>99.123917544172741</v>
      </c>
      <c r="CY48" s="2">
        <f t="shared" si="75"/>
        <v>92.778649840163865</v>
      </c>
      <c r="CZ48" s="2">
        <f t="shared" si="76"/>
        <v>83.822217347549753</v>
      </c>
      <c r="DA48" s="2">
        <f t="shared" si="77"/>
        <v>71.80431480872052</v>
      </c>
      <c r="DD48" s="2">
        <f t="shared" si="78"/>
        <v>93.606755016501651</v>
      </c>
      <c r="DE48" s="2">
        <f t="shared" si="79"/>
        <v>95.822556182861817</v>
      </c>
      <c r="DF48" s="2">
        <f t="shared" si="80"/>
        <v>99.553791614945411</v>
      </c>
      <c r="DG48" s="2">
        <f t="shared" si="81"/>
        <v>104.50621565909221</v>
      </c>
      <c r="DH48" s="2">
        <f t="shared" si="82"/>
        <v>107.50096228503007</v>
      </c>
      <c r="DI48" s="2">
        <f t="shared" si="83"/>
        <v>108.62668228231323</v>
      </c>
      <c r="DJ48" s="2">
        <f t="shared" si="84"/>
        <v>108.83699310678521</v>
      </c>
      <c r="DK48" s="2">
        <f t="shared" si="85"/>
        <v>107.67018066159245</v>
      </c>
      <c r="DL48" s="2">
        <f t="shared" si="86"/>
        <v>104.40157496274215</v>
      </c>
      <c r="DM48" s="2">
        <f t="shared" si="87"/>
        <v>99.44011431503921</v>
      </c>
      <c r="DN48" s="2">
        <f t="shared" si="88"/>
        <v>93.970048254378085</v>
      </c>
      <c r="DO48" s="2">
        <f t="shared" si="89"/>
        <v>84.377861130270503</v>
      </c>
      <c r="DP48" s="2">
        <f t="shared" si="90"/>
        <v>74.108700060358714</v>
      </c>
      <c r="DS48" s="2">
        <f t="shared" si="91"/>
        <v>3.0713416453239436E-3</v>
      </c>
      <c r="DT48" s="2">
        <f t="shared" si="92"/>
        <v>4.8096076805940729E-3</v>
      </c>
      <c r="DU48" s="2">
        <f t="shared" si="93"/>
        <v>4.4911551247388505E-3</v>
      </c>
      <c r="DV48" s="2">
        <f t="shared" si="94"/>
        <v>6.2467990715393143E-3</v>
      </c>
      <c r="DW48" s="2">
        <f t="shared" si="95"/>
        <v>7.6578002203694095E-3</v>
      </c>
      <c r="DX48" s="2">
        <f t="shared" si="96"/>
        <v>9.0908574571613183E-3</v>
      </c>
      <c r="DY48" s="2">
        <f t="shared" si="97"/>
        <v>1.0747818638699291E-2</v>
      </c>
      <c r="DZ48" s="2">
        <f t="shared" si="98"/>
        <v>5.9678298375370389E-3</v>
      </c>
      <c r="EA48" s="2">
        <f t="shared" si="99"/>
        <v>5.3624910355093165E-3</v>
      </c>
      <c r="EB48" s="2">
        <f t="shared" si="100"/>
        <v>4.651032912474682E-3</v>
      </c>
      <c r="EC48" s="2">
        <f t="shared" si="101"/>
        <v>4.9228271370937056E-3</v>
      </c>
      <c r="ED48" s="2">
        <f t="shared" si="102"/>
        <v>5.3399147125395147E-3</v>
      </c>
      <c r="EE48" s="2">
        <f t="shared" si="103"/>
        <v>4.8396840784259224E-3</v>
      </c>
    </row>
    <row r="49" spans="2:135" x14ac:dyDescent="0.25">
      <c r="B49" s="2">
        <v>43</v>
      </c>
      <c r="C49">
        <v>105.7692</v>
      </c>
      <c r="D49">
        <v>120.6418</v>
      </c>
      <c r="E49">
        <v>115.50700000000001</v>
      </c>
      <c r="F49">
        <v>129.51499999999999</v>
      </c>
      <c r="G49">
        <v>146.95599999999999</v>
      </c>
      <c r="H49">
        <v>160.88200000000001</v>
      </c>
      <c r="I49">
        <v>173</v>
      </c>
      <c r="J49">
        <v>133.41399999999999</v>
      </c>
      <c r="K49">
        <v>125.54300000000001</v>
      </c>
      <c r="L49">
        <v>113.4</v>
      </c>
      <c r="M49">
        <v>110.75709999999999</v>
      </c>
      <c r="N49">
        <v>110.79170000000001</v>
      </c>
      <c r="O49">
        <v>94.638900000000007</v>
      </c>
      <c r="R49" s="5">
        <f t="shared" si="0"/>
        <v>98.356952354322573</v>
      </c>
      <c r="S49" s="5">
        <f t="shared" si="1"/>
        <v>111.14792235977849</v>
      </c>
      <c r="T49" s="5">
        <f t="shared" si="2"/>
        <v>107.2381803060444</v>
      </c>
      <c r="U49" s="5">
        <f t="shared" si="3"/>
        <v>124.17821354316936</v>
      </c>
      <c r="V49" s="5">
        <f t="shared" si="4"/>
        <v>144.67004276397427</v>
      </c>
      <c r="W49" s="5">
        <f t="shared" si="5"/>
        <v>161.69900547569264</v>
      </c>
      <c r="X49" s="5">
        <f t="shared" si="6"/>
        <v>173.70550606923979</v>
      </c>
      <c r="Y49" s="5">
        <f t="shared" si="7"/>
        <v>125.5383745080789</v>
      </c>
      <c r="Z49" s="5">
        <f t="shared" si="8"/>
        <v>117.54030489369455</v>
      </c>
      <c r="AA49" s="5">
        <f t="shared" si="9"/>
        <v>106.20147116469815</v>
      </c>
      <c r="AB49" s="5">
        <f t="shared" si="10"/>
        <v>104.19548678763024</v>
      </c>
      <c r="AC49" s="5">
        <f t="shared" si="11"/>
        <v>104.24867136595785</v>
      </c>
      <c r="AD49" s="5">
        <f t="shared" si="12"/>
        <v>89.697571058835905</v>
      </c>
      <c r="AE49" s="5"/>
      <c r="AG49" s="5">
        <f t="shared" si="13"/>
        <v>7.4122476456774251</v>
      </c>
      <c r="AH49" s="5">
        <f t="shared" si="14"/>
        <v>9.4938776402215126</v>
      </c>
      <c r="AI49" s="5">
        <f t="shared" si="15"/>
        <v>8.2688196939556065</v>
      </c>
      <c r="AJ49" s="5">
        <f t="shared" si="16"/>
        <v>5.3367864568306231</v>
      </c>
      <c r="AK49" s="5">
        <f t="shared" si="17"/>
        <v>2.2859572360257232</v>
      </c>
      <c r="AL49" s="5">
        <f t="shared" si="18"/>
        <v>-0.81700547569263904</v>
      </c>
      <c r="AM49" s="5">
        <f t="shared" si="19"/>
        <v>-0.70550606923978876</v>
      </c>
      <c r="AN49" s="5">
        <f t="shared" si="20"/>
        <v>7.8756254919210846</v>
      </c>
      <c r="AO49" s="5">
        <f t="shared" si="21"/>
        <v>8.0026951063054526</v>
      </c>
      <c r="AP49" s="5">
        <f t="shared" si="22"/>
        <v>7.1985288353018575</v>
      </c>
      <c r="AQ49" s="5">
        <f t="shared" si="23"/>
        <v>6.5616132123697497</v>
      </c>
      <c r="AR49" s="5">
        <f t="shared" si="24"/>
        <v>6.5430286340421588</v>
      </c>
      <c r="AS49" s="5">
        <f t="shared" si="25"/>
        <v>4.9413289411641017</v>
      </c>
      <c r="AV49" s="2">
        <f t="shared" si="26"/>
        <v>94.044183862445649</v>
      </c>
      <c r="AW49" s="2">
        <f t="shared" si="27"/>
        <v>97.340979506071733</v>
      </c>
      <c r="AX49" s="2">
        <f t="shared" si="28"/>
        <v>100.09902532450589</v>
      </c>
      <c r="AY49" s="2">
        <f t="shared" si="29"/>
        <v>102.36762136814275</v>
      </c>
      <c r="AZ49" s="2">
        <f t="shared" si="30"/>
        <v>106.19861486639292</v>
      </c>
      <c r="BA49" s="2">
        <f t="shared" si="31"/>
        <v>107.94896704192563</v>
      </c>
      <c r="BB49" s="2">
        <f t="shared" si="32"/>
        <v>108.91842741392756</v>
      </c>
      <c r="BC49" s="2">
        <f t="shared" si="33"/>
        <v>106.4784929591242</v>
      </c>
      <c r="BD49" s="2">
        <f t="shared" si="34"/>
        <v>103.87259095630286</v>
      </c>
      <c r="BE49" s="2">
        <f t="shared" si="35"/>
        <v>99.118984823683974</v>
      </c>
      <c r="BF49" s="2">
        <f t="shared" si="36"/>
        <v>92.786650239661157</v>
      </c>
      <c r="BG49" s="2">
        <f t="shared" si="37"/>
        <v>83.825717419710429</v>
      </c>
      <c r="BH49" s="2">
        <f t="shared" si="38"/>
        <v>71.844937907726276</v>
      </c>
      <c r="BK49" s="2" t="str">
        <f t="shared" si="39"/>
        <v/>
      </c>
      <c r="BL49" s="2" t="str">
        <f t="shared" si="40"/>
        <v/>
      </c>
      <c r="BM49" s="2" t="str">
        <f t="shared" si="41"/>
        <v/>
      </c>
      <c r="BN49" s="2" t="str">
        <f t="shared" si="42"/>
        <v/>
      </c>
      <c r="BO49" s="2" t="str">
        <f t="shared" si="43"/>
        <v/>
      </c>
      <c r="BP49" s="2" t="str">
        <f t="shared" si="44"/>
        <v/>
      </c>
      <c r="BQ49" s="2" t="str">
        <f t="shared" si="45"/>
        <v/>
      </c>
      <c r="BR49" s="2" t="str">
        <f t="shared" si="46"/>
        <v/>
      </c>
      <c r="BS49" s="2" t="str">
        <f t="shared" si="47"/>
        <v/>
      </c>
      <c r="BT49" s="2" t="str">
        <f t="shared" si="48"/>
        <v/>
      </c>
      <c r="BU49" s="2" t="str">
        <f t="shared" si="49"/>
        <v/>
      </c>
      <c r="BV49" s="2" t="str">
        <f t="shared" si="50"/>
        <v/>
      </c>
      <c r="BW49" s="2" t="str">
        <f t="shared" si="51"/>
        <v/>
      </c>
      <c r="BZ49" s="2" t="str">
        <f t="shared" si="52"/>
        <v/>
      </c>
      <c r="CA49" s="2" t="str">
        <f t="shared" si="53"/>
        <v/>
      </c>
      <c r="CB49" s="2" t="str">
        <f t="shared" si="54"/>
        <v/>
      </c>
      <c r="CC49" s="2" t="str">
        <f t="shared" si="55"/>
        <v/>
      </c>
      <c r="CD49" s="2" t="str">
        <f t="shared" si="56"/>
        <v/>
      </c>
      <c r="CE49" s="2" t="str">
        <f t="shared" si="57"/>
        <v/>
      </c>
      <c r="CF49" s="2" t="str">
        <f t="shared" si="58"/>
        <v/>
      </c>
      <c r="CG49" s="2" t="str">
        <f t="shared" si="59"/>
        <v/>
      </c>
      <c r="CH49" s="2" t="str">
        <f t="shared" si="60"/>
        <v/>
      </c>
      <c r="CI49" s="2" t="str">
        <f t="shared" si="61"/>
        <v/>
      </c>
      <c r="CJ49" s="2" t="str">
        <f t="shared" si="62"/>
        <v/>
      </c>
      <c r="CK49" s="2" t="str">
        <f t="shared" si="63"/>
        <v/>
      </c>
      <c r="CL49" s="2" t="str">
        <f t="shared" si="64"/>
        <v/>
      </c>
      <c r="CO49" s="2">
        <f t="shared" si="65"/>
        <v>94.045754571686174</v>
      </c>
      <c r="CP49" s="2">
        <f t="shared" si="66"/>
        <v>97.349067584806363</v>
      </c>
      <c r="CQ49" s="2">
        <f t="shared" si="67"/>
        <v>100.10182009257758</v>
      </c>
      <c r="CR49" s="2">
        <f t="shared" si="68"/>
        <v>102.3531698972436</v>
      </c>
      <c r="CS49" s="2">
        <f t="shared" si="69"/>
        <v>106.18795224977198</v>
      </c>
      <c r="CT49" s="2">
        <f t="shared" si="70"/>
        <v>107.94248636184129</v>
      </c>
      <c r="CU49" s="2">
        <f t="shared" si="71"/>
        <v>108.91984182118961</v>
      </c>
      <c r="CV49" s="2">
        <f t="shared" si="72"/>
        <v>106.47089322662822</v>
      </c>
      <c r="CW49" s="2">
        <f t="shared" si="73"/>
        <v>103.86966809781892</v>
      </c>
      <c r="CX49" s="2">
        <f t="shared" si="74"/>
        <v>99.117463323219681</v>
      </c>
      <c r="CY49" s="2">
        <f t="shared" si="75"/>
        <v>92.780399245045842</v>
      </c>
      <c r="CZ49" s="2">
        <f t="shared" si="76"/>
        <v>83.822590290439479</v>
      </c>
      <c r="DA49" s="2">
        <f t="shared" si="77"/>
        <v>71.832975441219347</v>
      </c>
      <c r="DD49" s="2">
        <f t="shared" si="78"/>
        <v>93.579206562942019</v>
      </c>
      <c r="DE49" s="2">
        <f t="shared" si="79"/>
        <v>95.814672518364219</v>
      </c>
      <c r="DF49" s="2">
        <f t="shared" si="80"/>
        <v>99.534045629027759</v>
      </c>
      <c r="DG49" s="2">
        <f t="shared" si="81"/>
        <v>104.46430573071171</v>
      </c>
      <c r="DH49" s="2">
        <f t="shared" si="82"/>
        <v>107.45876190288672</v>
      </c>
      <c r="DI49" s="2">
        <f t="shared" si="83"/>
        <v>108.59320983729049</v>
      </c>
      <c r="DJ49" s="2">
        <f t="shared" si="84"/>
        <v>108.79969722342153</v>
      </c>
      <c r="DK49" s="2">
        <f t="shared" si="85"/>
        <v>107.63296206133816</v>
      </c>
      <c r="DL49" s="2">
        <f t="shared" si="86"/>
        <v>104.36702235469446</v>
      </c>
      <c r="DM49" s="2">
        <f t="shared" si="87"/>
        <v>99.415944886612721</v>
      </c>
      <c r="DN49" s="2">
        <f t="shared" si="88"/>
        <v>93.939018538254928</v>
      </c>
      <c r="DO49" s="2">
        <f t="shared" si="89"/>
        <v>84.356951837559976</v>
      </c>
      <c r="DP49" s="2">
        <f t="shared" si="90"/>
        <v>74.088286539318901</v>
      </c>
      <c r="DS49" s="2">
        <f t="shared" si="91"/>
        <v>3.3666615462658459E-3</v>
      </c>
      <c r="DT49" s="2">
        <f t="shared" si="92"/>
        <v>5.271184006988925E-3</v>
      </c>
      <c r="DU49" s="2">
        <f t="shared" si="93"/>
        <v>4.9223208353167394E-3</v>
      </c>
      <c r="DV49" s="2">
        <f t="shared" si="94"/>
        <v>6.845353420673622E-3</v>
      </c>
      <c r="DW49" s="2">
        <f t="shared" si="95"/>
        <v>8.3904120454253023E-3</v>
      </c>
      <c r="DX49" s="2">
        <f t="shared" si="96"/>
        <v>9.959192082115766E-3</v>
      </c>
      <c r="DY49" s="2">
        <f t="shared" si="97"/>
        <v>1.1772541490166061E-2</v>
      </c>
      <c r="DZ49" s="2">
        <f t="shared" si="98"/>
        <v>6.5398298870044712E-3</v>
      </c>
      <c r="EA49" s="2">
        <f t="shared" si="99"/>
        <v>5.8768140485879038E-3</v>
      </c>
      <c r="EB49" s="2">
        <f t="shared" si="100"/>
        <v>5.0974688252152902E-3</v>
      </c>
      <c r="EC49" s="2">
        <f t="shared" si="101"/>
        <v>5.3952101885011532E-3</v>
      </c>
      <c r="ED49" s="2">
        <f t="shared" si="102"/>
        <v>5.8520851430953385E-3</v>
      </c>
      <c r="EE49" s="2">
        <f t="shared" si="103"/>
        <v>5.304131442000079E-3</v>
      </c>
    </row>
    <row r="50" spans="2:135" x14ac:dyDescent="0.25">
      <c r="B50" s="2">
        <v>44</v>
      </c>
      <c r="C50">
        <v>109.5692</v>
      </c>
      <c r="D50">
        <v>125.40300000000001</v>
      </c>
      <c r="E50">
        <v>120.41800000000001</v>
      </c>
      <c r="F50">
        <v>136.95599999999999</v>
      </c>
      <c r="G50">
        <v>156.971</v>
      </c>
      <c r="H50">
        <v>169.39699999999999</v>
      </c>
      <c r="I50">
        <v>183.114</v>
      </c>
      <c r="J50">
        <v>140.54300000000001</v>
      </c>
      <c r="K50">
        <v>131.54300000000001</v>
      </c>
      <c r="L50">
        <v>117.086</v>
      </c>
      <c r="M50">
        <v>114.3571</v>
      </c>
      <c r="N50">
        <v>115.3194</v>
      </c>
      <c r="O50">
        <v>101.13890000000001</v>
      </c>
      <c r="R50" s="5">
        <f t="shared" si="0"/>
        <v>100.79852706742845</v>
      </c>
      <c r="S50" s="5">
        <f t="shared" si="1"/>
        <v>117.30526204529562</v>
      </c>
      <c r="T50" s="5">
        <f t="shared" si="2"/>
        <v>111.12281314874485</v>
      </c>
      <c r="U50" s="5">
        <f t="shared" si="3"/>
        <v>132.69391608234321</v>
      </c>
      <c r="V50" s="5">
        <f t="shared" si="4"/>
        <v>156.32519737748962</v>
      </c>
      <c r="W50" s="5">
        <f t="shared" si="5"/>
        <v>174.02026000566818</v>
      </c>
      <c r="X50" s="5">
        <f t="shared" si="6"/>
        <v>186.14443499127563</v>
      </c>
      <c r="Y50" s="5">
        <f t="shared" si="7"/>
        <v>133.42194802747042</v>
      </c>
      <c r="Z50" s="5">
        <f t="shared" si="8"/>
        <v>123.8118080139069</v>
      </c>
      <c r="AA50" s="5">
        <f t="shared" si="9"/>
        <v>110.05902999985277</v>
      </c>
      <c r="AB50" s="5">
        <f t="shared" si="10"/>
        <v>109.52205546804265</v>
      </c>
      <c r="AC50" s="5">
        <f t="shared" si="11"/>
        <v>111.47764902336043</v>
      </c>
      <c r="AD50" s="5">
        <f t="shared" si="12"/>
        <v>95.89627530705279</v>
      </c>
      <c r="AE50" s="5"/>
      <c r="AG50" s="5">
        <f t="shared" si="13"/>
        <v>8.7706729325715429</v>
      </c>
      <c r="AH50" s="5">
        <f t="shared" si="14"/>
        <v>8.0977379547043853</v>
      </c>
      <c r="AI50" s="5">
        <f t="shared" si="15"/>
        <v>9.2951868512551528</v>
      </c>
      <c r="AJ50" s="5">
        <f t="shared" si="16"/>
        <v>4.2620839176567813</v>
      </c>
      <c r="AK50" s="5">
        <f t="shared" si="17"/>
        <v>0.64580262251038789</v>
      </c>
      <c r="AL50" s="5">
        <f t="shared" si="18"/>
        <v>-4.6232600056681861</v>
      </c>
      <c r="AM50" s="5">
        <f t="shared" si="19"/>
        <v>-3.0304349912756265</v>
      </c>
      <c r="AN50" s="5">
        <f t="shared" si="20"/>
        <v>7.1210519725295853</v>
      </c>
      <c r="AO50" s="5">
        <f t="shared" si="21"/>
        <v>7.7311919860931084</v>
      </c>
      <c r="AP50" s="5">
        <f t="shared" si="22"/>
        <v>7.0269700001472302</v>
      </c>
      <c r="AQ50" s="5">
        <f t="shared" si="23"/>
        <v>4.835044531957351</v>
      </c>
      <c r="AR50" s="5">
        <f t="shared" si="24"/>
        <v>3.8417509766395739</v>
      </c>
      <c r="AS50" s="5">
        <f t="shared" si="25"/>
        <v>5.2426246929472171</v>
      </c>
      <c r="AV50" s="2">
        <f t="shared" si="26"/>
        <v>94.022993697928371</v>
      </c>
      <c r="AW50" s="2">
        <f t="shared" si="27"/>
        <v>97.314358520089357</v>
      </c>
      <c r="AX50" s="2">
        <f t="shared" si="28"/>
        <v>100.08238717243219</v>
      </c>
      <c r="AY50" s="2">
        <f t="shared" si="29"/>
        <v>102.38055981582306</v>
      </c>
      <c r="AZ50" s="2">
        <f t="shared" si="30"/>
        <v>106.20103371528249</v>
      </c>
      <c r="BA50" s="2">
        <f t="shared" si="31"/>
        <v>107.9463403071196</v>
      </c>
      <c r="BB50" s="2">
        <f t="shared" si="32"/>
        <v>108.90424916901547</v>
      </c>
      <c r="BC50" s="2">
        <f t="shared" si="33"/>
        <v>106.48212564375862</v>
      </c>
      <c r="BD50" s="2">
        <f t="shared" si="34"/>
        <v>103.86104700909229</v>
      </c>
      <c r="BE50" s="2">
        <f t="shared" si="35"/>
        <v>99.112577608007342</v>
      </c>
      <c r="BF50" s="2">
        <f t="shared" si="36"/>
        <v>92.788805351839798</v>
      </c>
      <c r="BG50" s="2">
        <f t="shared" si="37"/>
        <v>83.826253643254844</v>
      </c>
      <c r="BH50" s="2">
        <f t="shared" si="38"/>
        <v>71.874460686011105</v>
      </c>
      <c r="BK50" s="2" t="str">
        <f t="shared" si="39"/>
        <v/>
      </c>
      <c r="BL50" s="2" t="str">
        <f t="shared" si="40"/>
        <v/>
      </c>
      <c r="BM50" s="2" t="str">
        <f t="shared" si="41"/>
        <v/>
      </c>
      <c r="BN50" s="2" t="str">
        <f t="shared" si="42"/>
        <v/>
      </c>
      <c r="BO50" s="2" t="str">
        <f t="shared" si="43"/>
        <v/>
      </c>
      <c r="BP50" s="2" t="str">
        <f t="shared" si="44"/>
        <v/>
      </c>
      <c r="BQ50" s="2" t="str">
        <f t="shared" si="45"/>
        <v/>
      </c>
      <c r="BR50" s="2" t="str">
        <f t="shared" si="46"/>
        <v/>
      </c>
      <c r="BS50" s="2" t="str">
        <f t="shared" si="47"/>
        <v/>
      </c>
      <c r="BT50" s="2" t="str">
        <f t="shared" si="48"/>
        <v/>
      </c>
      <c r="BU50" s="2" t="str">
        <f t="shared" si="49"/>
        <v/>
      </c>
      <c r="BV50" s="2" t="str">
        <f t="shared" si="50"/>
        <v/>
      </c>
      <c r="BW50" s="2" t="str">
        <f t="shared" si="51"/>
        <v/>
      </c>
      <c r="BZ50" s="2" t="str">
        <f t="shared" si="52"/>
        <v/>
      </c>
      <c r="CA50" s="2" t="str">
        <f t="shared" si="53"/>
        <v/>
      </c>
      <c r="CB50" s="2" t="str">
        <f t="shared" si="54"/>
        <v/>
      </c>
      <c r="CC50" s="2" t="str">
        <f t="shared" si="55"/>
        <v/>
      </c>
      <c r="CD50" s="2" t="str">
        <f t="shared" si="56"/>
        <v/>
      </c>
      <c r="CE50" s="2" t="str">
        <f t="shared" si="57"/>
        <v/>
      </c>
      <c r="CF50" s="2" t="str">
        <f t="shared" si="58"/>
        <v/>
      </c>
      <c r="CG50" s="2" t="str">
        <f t="shared" si="59"/>
        <v/>
      </c>
      <c r="CH50" s="2" t="str">
        <f t="shared" si="60"/>
        <v/>
      </c>
      <c r="CI50" s="2" t="str">
        <f t="shared" si="61"/>
        <v/>
      </c>
      <c r="CJ50" s="2" t="str">
        <f t="shared" si="62"/>
        <v/>
      </c>
      <c r="CK50" s="2" t="str">
        <f t="shared" si="63"/>
        <v/>
      </c>
      <c r="CL50" s="2" t="str">
        <f t="shared" si="64"/>
        <v/>
      </c>
      <c r="CO50" s="2">
        <f t="shared" si="65"/>
        <v>94.024739497089897</v>
      </c>
      <c r="CP50" s="2">
        <f t="shared" si="66"/>
        <v>97.323118051377904</v>
      </c>
      <c r="CQ50" s="2">
        <f t="shared" si="67"/>
        <v>100.08546843131494</v>
      </c>
      <c r="CR50" s="2">
        <f t="shared" si="68"/>
        <v>102.36512861048443</v>
      </c>
      <c r="CS50" s="2">
        <f t="shared" si="69"/>
        <v>106.18975635462498</v>
      </c>
      <c r="CT50" s="2">
        <f t="shared" si="70"/>
        <v>107.93957460736958</v>
      </c>
      <c r="CU50" s="2">
        <f t="shared" si="71"/>
        <v>108.90610200085854</v>
      </c>
      <c r="CV50" s="2">
        <f t="shared" si="72"/>
        <v>106.47408756675297</v>
      </c>
      <c r="CW50" s="2">
        <f t="shared" si="73"/>
        <v>103.85799129813361</v>
      </c>
      <c r="CX50" s="2">
        <f t="shared" si="74"/>
        <v>99.111009102266621</v>
      </c>
      <c r="CY50" s="2">
        <f t="shared" si="75"/>
        <v>92.782148649927834</v>
      </c>
      <c r="CZ50" s="2">
        <f t="shared" si="76"/>
        <v>83.822963233329205</v>
      </c>
      <c r="DA50" s="2">
        <f t="shared" si="77"/>
        <v>71.861636073718174</v>
      </c>
      <c r="DD50" s="2">
        <f t="shared" si="78"/>
        <v>93.551658109382373</v>
      </c>
      <c r="DE50" s="2">
        <f t="shared" si="79"/>
        <v>95.806788853866635</v>
      </c>
      <c r="DF50" s="2">
        <f t="shared" si="80"/>
        <v>99.514299643110093</v>
      </c>
      <c r="DG50" s="2">
        <f t="shared" si="81"/>
        <v>104.42239580233124</v>
      </c>
      <c r="DH50" s="2">
        <f t="shared" si="82"/>
        <v>107.41656152074336</v>
      </c>
      <c r="DI50" s="2">
        <f t="shared" si="83"/>
        <v>108.55973739226775</v>
      </c>
      <c r="DJ50" s="2">
        <f t="shared" si="84"/>
        <v>108.76240134005783</v>
      </c>
      <c r="DK50" s="2">
        <f t="shared" si="85"/>
        <v>107.59574346108387</v>
      </c>
      <c r="DL50" s="2">
        <f t="shared" si="86"/>
        <v>104.33246974664677</v>
      </c>
      <c r="DM50" s="2">
        <f t="shared" si="87"/>
        <v>99.391775458186217</v>
      </c>
      <c r="DN50" s="2">
        <f t="shared" si="88"/>
        <v>93.90798882213177</v>
      </c>
      <c r="DO50" s="2">
        <f t="shared" si="89"/>
        <v>84.336042544849434</v>
      </c>
      <c r="DP50" s="2">
        <f t="shared" si="90"/>
        <v>74.067873018279087</v>
      </c>
      <c r="DS50" s="2">
        <f t="shared" si="91"/>
        <v>3.6902723440064987E-3</v>
      </c>
      <c r="DT50" s="2">
        <f t="shared" si="92"/>
        <v>5.7768005146383358E-3</v>
      </c>
      <c r="DU50" s="2">
        <f t="shared" si="93"/>
        <v>5.3946555665704121E-3</v>
      </c>
      <c r="DV50" s="2">
        <f t="shared" si="94"/>
        <v>7.5008270193516746E-3</v>
      </c>
      <c r="DW50" s="2">
        <f t="shared" si="95"/>
        <v>9.1924626411611261E-3</v>
      </c>
      <c r="DX50" s="2">
        <f t="shared" si="96"/>
        <v>1.0909554579503242E-2</v>
      </c>
      <c r="DY50" s="2">
        <f t="shared" si="97"/>
        <v>1.2893690486448801E-2</v>
      </c>
      <c r="DZ50" s="2">
        <f t="shared" si="98"/>
        <v>7.166259319169763E-3</v>
      </c>
      <c r="EA50" s="2">
        <f t="shared" si="99"/>
        <v>6.4401470040605889E-3</v>
      </c>
      <c r="EB50" s="2">
        <f t="shared" si="100"/>
        <v>5.5865160039805144E-3</v>
      </c>
      <c r="EC50" s="2">
        <f t="shared" si="101"/>
        <v>5.9126526804598708E-3</v>
      </c>
      <c r="ED50" s="2">
        <f t="shared" si="102"/>
        <v>6.4130629548942173E-3</v>
      </c>
      <c r="EE50" s="2">
        <f t="shared" si="103"/>
        <v>5.8128898278848179E-3</v>
      </c>
    </row>
    <row r="51" spans="2:135" x14ac:dyDescent="0.25">
      <c r="B51" s="2">
        <v>45</v>
      </c>
      <c r="C51">
        <v>112.7077</v>
      </c>
      <c r="D51">
        <v>132.4776</v>
      </c>
      <c r="E51">
        <v>125.343</v>
      </c>
      <c r="F51">
        <v>144.92599999999999</v>
      </c>
      <c r="G51">
        <v>167.83799999999999</v>
      </c>
      <c r="H51">
        <v>180.01499999999999</v>
      </c>
      <c r="I51">
        <v>190.2</v>
      </c>
      <c r="J51">
        <v>146.62899999999999</v>
      </c>
      <c r="K51">
        <v>139.17099999999999</v>
      </c>
      <c r="L51">
        <v>123.68600000000001</v>
      </c>
      <c r="M51">
        <v>121.2</v>
      </c>
      <c r="N51">
        <v>121.91670000000001</v>
      </c>
      <c r="O51">
        <v>105.13890000000001</v>
      </c>
      <c r="R51" s="5">
        <f t="shared" si="0"/>
        <v>104.26195685324222</v>
      </c>
      <c r="S51" s="5">
        <f t="shared" si="1"/>
        <v>125.13830751389784</v>
      </c>
      <c r="T51" s="5">
        <f t="shared" si="2"/>
        <v>116.48335869484063</v>
      </c>
      <c r="U51" s="5">
        <f t="shared" si="3"/>
        <v>142.87984577271675</v>
      </c>
      <c r="V51" s="5">
        <f t="shared" si="4"/>
        <v>168.93123993646745</v>
      </c>
      <c r="W51" s="5">
        <f t="shared" si="5"/>
        <v>185.93236008139715</v>
      </c>
      <c r="X51" s="5">
        <f t="shared" si="6"/>
        <v>197.22784530495275</v>
      </c>
      <c r="Y51" s="5">
        <f t="shared" si="7"/>
        <v>143.07903670895595</v>
      </c>
      <c r="Z51" s="5">
        <f t="shared" si="8"/>
        <v>131.84362327789498</v>
      </c>
      <c r="AA51" s="5">
        <f t="shared" si="9"/>
        <v>115.37052424571689</v>
      </c>
      <c r="AB51" s="5">
        <f t="shared" si="10"/>
        <v>116.39638103819847</v>
      </c>
      <c r="AC51" s="5">
        <f t="shared" si="11"/>
        <v>119.86513630889127</v>
      </c>
      <c r="AD51" s="5">
        <f t="shared" si="12"/>
        <v>103.04427169068805</v>
      </c>
      <c r="AE51" s="5"/>
      <c r="AG51" s="5">
        <f t="shared" si="13"/>
        <v>8.4457431467577777</v>
      </c>
      <c r="AH51" s="5">
        <f t="shared" si="14"/>
        <v>7.3392924861021527</v>
      </c>
      <c r="AI51" s="5">
        <f t="shared" si="15"/>
        <v>8.8596413051593714</v>
      </c>
      <c r="AJ51" s="5">
        <f t="shared" si="16"/>
        <v>2.0461542272832389</v>
      </c>
      <c r="AK51" s="5">
        <f t="shared" si="17"/>
        <v>-1.0932399364674552</v>
      </c>
      <c r="AL51" s="5">
        <f t="shared" si="18"/>
        <v>-5.9173600813971632</v>
      </c>
      <c r="AM51" s="5">
        <f t="shared" si="19"/>
        <v>-7.0278453049527627</v>
      </c>
      <c r="AN51" s="5">
        <f t="shared" si="20"/>
        <v>3.5499632910440369</v>
      </c>
      <c r="AO51" s="5">
        <f t="shared" si="21"/>
        <v>7.327376722105015</v>
      </c>
      <c r="AP51" s="5">
        <f t="shared" si="22"/>
        <v>8.3154757542831135</v>
      </c>
      <c r="AQ51" s="5">
        <f t="shared" si="23"/>
        <v>4.8036189618015328</v>
      </c>
      <c r="AR51" s="5">
        <f t="shared" si="24"/>
        <v>2.0515636911087398</v>
      </c>
      <c r="AS51" s="5">
        <f t="shared" si="25"/>
        <v>2.0946283093119575</v>
      </c>
      <c r="AV51" s="2">
        <f t="shared" si="26"/>
        <v>94.001784446437455</v>
      </c>
      <c r="AW51" s="2">
        <f t="shared" si="27"/>
        <v>97.287683600829467</v>
      </c>
      <c r="AX51" s="2">
        <f t="shared" si="28"/>
        <v>100.06571992696907</v>
      </c>
      <c r="AY51" s="2">
        <f t="shared" si="29"/>
        <v>102.39355234645687</v>
      </c>
      <c r="AZ51" s="2">
        <f t="shared" si="30"/>
        <v>106.20347173980586</v>
      </c>
      <c r="BA51" s="2">
        <f t="shared" si="31"/>
        <v>107.94370830987945</v>
      </c>
      <c r="BB51" s="2">
        <f t="shared" si="32"/>
        <v>108.890000501259</v>
      </c>
      <c r="BC51" s="2">
        <f t="shared" si="33"/>
        <v>106.48577206244018</v>
      </c>
      <c r="BD51" s="2">
        <f t="shared" si="34"/>
        <v>103.84950150161467</v>
      </c>
      <c r="BE51" s="2">
        <f t="shared" si="35"/>
        <v>99.106165331284089</v>
      </c>
      <c r="BF51" s="2">
        <f t="shared" si="36"/>
        <v>92.790980433080847</v>
      </c>
      <c r="BG51" s="2">
        <f t="shared" si="37"/>
        <v>83.8267922485377</v>
      </c>
      <c r="BH51" s="2">
        <f t="shared" si="38"/>
        <v>71.904038123274574</v>
      </c>
      <c r="BK51" s="2" t="str">
        <f t="shared" si="39"/>
        <v/>
      </c>
      <c r="BL51" s="2" t="str">
        <f t="shared" si="40"/>
        <v/>
      </c>
      <c r="BM51" s="2" t="str">
        <f t="shared" si="41"/>
        <v/>
      </c>
      <c r="BN51" s="2" t="str">
        <f t="shared" si="42"/>
        <v/>
      </c>
      <c r="BO51" s="2" t="str">
        <f t="shared" si="43"/>
        <v/>
      </c>
      <c r="BP51" s="2" t="str">
        <f t="shared" si="44"/>
        <v/>
      </c>
      <c r="BQ51" s="2" t="str">
        <f t="shared" si="45"/>
        <v/>
      </c>
      <c r="BR51" s="2" t="str">
        <f t="shared" si="46"/>
        <v/>
      </c>
      <c r="BS51" s="2" t="str">
        <f t="shared" si="47"/>
        <v/>
      </c>
      <c r="BT51" s="2" t="str">
        <f t="shared" si="48"/>
        <v/>
      </c>
      <c r="BU51" s="2" t="str">
        <f t="shared" si="49"/>
        <v/>
      </c>
      <c r="BV51" s="2" t="str">
        <f t="shared" si="50"/>
        <v/>
      </c>
      <c r="BW51" s="2" t="str">
        <f t="shared" si="51"/>
        <v/>
      </c>
      <c r="BZ51" s="2" t="str">
        <f t="shared" si="52"/>
        <v/>
      </c>
      <c r="CA51" s="2" t="str">
        <f t="shared" si="53"/>
        <v/>
      </c>
      <c r="CB51" s="2" t="str">
        <f t="shared" si="54"/>
        <v/>
      </c>
      <c r="CC51" s="2" t="str">
        <f t="shared" si="55"/>
        <v/>
      </c>
      <c r="CD51" s="2" t="str">
        <f t="shared" si="56"/>
        <v/>
      </c>
      <c r="CE51" s="2" t="str">
        <f t="shared" si="57"/>
        <v/>
      </c>
      <c r="CF51" s="2" t="str">
        <f t="shared" si="58"/>
        <v/>
      </c>
      <c r="CG51" s="2" t="str">
        <f t="shared" si="59"/>
        <v/>
      </c>
      <c r="CH51" s="2" t="str">
        <f t="shared" si="60"/>
        <v/>
      </c>
      <c r="CI51" s="2" t="str">
        <f t="shared" si="61"/>
        <v/>
      </c>
      <c r="CJ51" s="2" t="str">
        <f t="shared" si="62"/>
        <v/>
      </c>
      <c r="CK51" s="2" t="str">
        <f t="shared" si="63"/>
        <v/>
      </c>
      <c r="CL51" s="2" t="str">
        <f t="shared" si="64"/>
        <v/>
      </c>
      <c r="CO51" s="2">
        <f t="shared" si="65"/>
        <v>94.003724422493619</v>
      </c>
      <c r="CP51" s="2">
        <f t="shared" si="66"/>
        <v>97.297168517949444</v>
      </c>
      <c r="CQ51" s="2">
        <f t="shared" si="67"/>
        <v>100.06911677005229</v>
      </c>
      <c r="CR51" s="2">
        <f t="shared" si="68"/>
        <v>102.37708732372528</v>
      </c>
      <c r="CS51" s="2">
        <f t="shared" si="69"/>
        <v>106.19156045947796</v>
      </c>
      <c r="CT51" s="2">
        <f t="shared" si="70"/>
        <v>107.93666285289785</v>
      </c>
      <c r="CU51" s="2">
        <f t="shared" si="71"/>
        <v>108.89236218052747</v>
      </c>
      <c r="CV51" s="2">
        <f t="shared" si="72"/>
        <v>106.47728190687772</v>
      </c>
      <c r="CW51" s="2">
        <f t="shared" si="73"/>
        <v>103.84631449844829</v>
      </c>
      <c r="CX51" s="2">
        <f t="shared" si="74"/>
        <v>99.104554881313547</v>
      </c>
      <c r="CY51" s="2">
        <f t="shared" si="75"/>
        <v>92.783898054809811</v>
      </c>
      <c r="CZ51" s="2">
        <f t="shared" si="76"/>
        <v>83.82333617621893</v>
      </c>
      <c r="DA51" s="2">
        <f t="shared" si="77"/>
        <v>71.890296706217001</v>
      </c>
      <c r="DD51" s="2">
        <f t="shared" si="78"/>
        <v>93.524109655822727</v>
      </c>
      <c r="DE51" s="2">
        <f t="shared" si="79"/>
        <v>95.798905189369037</v>
      </c>
      <c r="DF51" s="2">
        <f t="shared" si="80"/>
        <v>99.494553657192426</v>
      </c>
      <c r="DG51" s="2">
        <f t="shared" si="81"/>
        <v>104.38048587395075</v>
      </c>
      <c r="DH51" s="2">
        <f t="shared" si="82"/>
        <v>107.37436113859999</v>
      </c>
      <c r="DI51" s="2">
        <f t="shared" si="83"/>
        <v>108.52626494724501</v>
      </c>
      <c r="DJ51" s="2">
        <f t="shared" si="84"/>
        <v>108.72510545669414</v>
      </c>
      <c r="DK51" s="2">
        <f t="shared" si="85"/>
        <v>107.55852486082956</v>
      </c>
      <c r="DL51" s="2">
        <f t="shared" si="86"/>
        <v>104.29791713859908</v>
      </c>
      <c r="DM51" s="2">
        <f t="shared" si="87"/>
        <v>99.367606029759727</v>
      </c>
      <c r="DN51" s="2">
        <f t="shared" si="88"/>
        <v>93.876959106008613</v>
      </c>
      <c r="DO51" s="2">
        <f t="shared" si="89"/>
        <v>84.315133252138907</v>
      </c>
      <c r="DP51" s="2">
        <f t="shared" si="90"/>
        <v>74.047459497239274</v>
      </c>
      <c r="DS51" s="2">
        <f t="shared" si="91"/>
        <v>4.0448630671226851E-3</v>
      </c>
      <c r="DT51" s="2">
        <f t="shared" si="92"/>
        <v>6.3306075367624672E-3</v>
      </c>
      <c r="DU51" s="2">
        <f t="shared" si="93"/>
        <v>5.9120451821679755E-3</v>
      </c>
      <c r="DV51" s="2">
        <f t="shared" si="94"/>
        <v>8.2185457954589911E-3</v>
      </c>
      <c r="DW51" s="2">
        <f t="shared" si="95"/>
        <v>1.0070403693676981E-2</v>
      </c>
      <c r="DX51" s="2">
        <f t="shared" si="96"/>
        <v>1.1949511457215962E-2</v>
      </c>
      <c r="DY51" s="2">
        <f t="shared" si="97"/>
        <v>1.4120085664450143E-2</v>
      </c>
      <c r="DZ51" s="2">
        <f t="shared" si="98"/>
        <v>7.8522181637544191E-3</v>
      </c>
      <c r="EA51" s="2">
        <f t="shared" si="99"/>
        <v>7.0570959579018162E-3</v>
      </c>
      <c r="EB51" s="2">
        <f t="shared" si="100"/>
        <v>6.122193269488662E-3</v>
      </c>
      <c r="EC51" s="2">
        <f t="shared" si="101"/>
        <v>6.4793986239605819E-3</v>
      </c>
      <c r="ED51" s="2">
        <f t="shared" si="102"/>
        <v>7.027435680291046E-3</v>
      </c>
      <c r="EE51" s="2">
        <f t="shared" si="103"/>
        <v>6.3701344723577358E-3</v>
      </c>
    </row>
    <row r="52" spans="2:135" x14ac:dyDescent="0.25">
      <c r="B52" s="2">
        <v>46</v>
      </c>
      <c r="C52">
        <v>117.2769</v>
      </c>
      <c r="D52">
        <v>140.14920000000001</v>
      </c>
      <c r="E52">
        <v>130.70099999999999</v>
      </c>
      <c r="F52">
        <v>154.01499999999999</v>
      </c>
      <c r="G52">
        <v>176.73500000000001</v>
      </c>
      <c r="H52">
        <v>187.85300000000001</v>
      </c>
      <c r="I52">
        <v>196.786</v>
      </c>
      <c r="J52">
        <v>155.77099999999999</v>
      </c>
      <c r="K52">
        <v>145.80000000000001</v>
      </c>
      <c r="L52">
        <v>129.386</v>
      </c>
      <c r="M52">
        <v>128.51429999999999</v>
      </c>
      <c r="N52">
        <v>129.65280000000001</v>
      </c>
      <c r="O52">
        <v>110.79170000000001</v>
      </c>
      <c r="R52" s="5">
        <f t="shared" si="0"/>
        <v>108.956341120747</v>
      </c>
      <c r="S52" s="5">
        <f t="shared" si="1"/>
        <v>134.59499540043689</v>
      </c>
      <c r="T52" s="5">
        <f t="shared" si="2"/>
        <v>123.52487504217049</v>
      </c>
      <c r="U52" s="5">
        <f t="shared" si="3"/>
        <v>154.36902886351152</v>
      </c>
      <c r="V52" s="5">
        <f t="shared" si="4"/>
        <v>181.60680364382387</v>
      </c>
      <c r="W52" s="5">
        <f t="shared" si="5"/>
        <v>196.32692971188939</v>
      </c>
      <c r="X52" s="5">
        <f t="shared" si="6"/>
        <v>205.79242749880518</v>
      </c>
      <c r="Y52" s="5">
        <f t="shared" si="7"/>
        <v>154.25769746694493</v>
      </c>
      <c r="Z52" s="5">
        <f t="shared" si="8"/>
        <v>141.59673907573901</v>
      </c>
      <c r="AA52" s="5">
        <f t="shared" si="9"/>
        <v>122.33120190066045</v>
      </c>
      <c r="AB52" s="5">
        <f t="shared" si="10"/>
        <v>124.82152629489688</v>
      </c>
      <c r="AC52" s="5">
        <f t="shared" si="11"/>
        <v>129.04018213409401</v>
      </c>
      <c r="AD52" s="5">
        <f t="shared" si="12"/>
        <v>110.82479216660573</v>
      </c>
      <c r="AE52" s="5"/>
      <c r="AG52" s="5">
        <f t="shared" si="13"/>
        <v>8.3205588792529994</v>
      </c>
      <c r="AH52" s="5">
        <f t="shared" si="14"/>
        <v>5.5542045995631213</v>
      </c>
      <c r="AI52" s="5">
        <f t="shared" si="15"/>
        <v>7.1761249578295008</v>
      </c>
      <c r="AJ52" s="5">
        <f t="shared" si="16"/>
        <v>-0.35402886351153029</v>
      </c>
      <c r="AK52" s="5">
        <f t="shared" si="17"/>
        <v>-4.8718036438238528</v>
      </c>
      <c r="AL52" s="5">
        <f t="shared" si="18"/>
        <v>-8.473929711889383</v>
      </c>
      <c r="AM52" s="5">
        <f t="shared" si="19"/>
        <v>-9.0064274988051807</v>
      </c>
      <c r="AN52" s="5">
        <f t="shared" si="20"/>
        <v>1.5133025330550538</v>
      </c>
      <c r="AO52" s="5">
        <f t="shared" si="21"/>
        <v>4.2032609242610022</v>
      </c>
      <c r="AP52" s="5">
        <f t="shared" si="22"/>
        <v>7.0547980993395498</v>
      </c>
      <c r="AQ52" s="5">
        <f t="shared" si="23"/>
        <v>3.6927737051031073</v>
      </c>
      <c r="AR52" s="5">
        <f t="shared" si="24"/>
        <v>0.61261786590600309</v>
      </c>
      <c r="AS52" s="5">
        <f t="shared" si="25"/>
        <v>-3.3092166605726447E-2</v>
      </c>
      <c r="AV52" s="2">
        <f t="shared" si="26"/>
        <v>93.980554071312014</v>
      </c>
      <c r="AW52" s="2">
        <f t="shared" si="27"/>
        <v>97.260950653187436</v>
      </c>
      <c r="AX52" s="2">
        <f t="shared" si="28"/>
        <v>100.0490206767079</v>
      </c>
      <c r="AY52" s="2">
        <f t="shared" si="29"/>
        <v>102.40660022158522</v>
      </c>
      <c r="AZ52" s="2">
        <f t="shared" si="30"/>
        <v>106.20592692165341</v>
      </c>
      <c r="BA52" s="2">
        <f t="shared" si="31"/>
        <v>107.94106743587905</v>
      </c>
      <c r="BB52" s="2">
        <f t="shared" si="32"/>
        <v>108.87567214580068</v>
      </c>
      <c r="BC52" s="2">
        <f t="shared" si="33"/>
        <v>106.48943078701836</v>
      </c>
      <c r="BD52" s="2">
        <f t="shared" si="34"/>
        <v>103.8379529091619</v>
      </c>
      <c r="BE52" s="2">
        <f t="shared" si="35"/>
        <v>99.099746591900413</v>
      </c>
      <c r="BF52" s="2">
        <f t="shared" si="36"/>
        <v>92.793175547181264</v>
      </c>
      <c r="BG52" s="2">
        <f t="shared" si="37"/>
        <v>83.827332181857912</v>
      </c>
      <c r="BH52" s="2">
        <f t="shared" si="38"/>
        <v>71.933672690250873</v>
      </c>
      <c r="BK52" s="2" t="str">
        <f t="shared" si="39"/>
        <v/>
      </c>
      <c r="BL52" s="2" t="str">
        <f t="shared" si="40"/>
        <v/>
      </c>
      <c r="BM52" s="2" t="str">
        <f t="shared" si="41"/>
        <v/>
      </c>
      <c r="BN52" s="2" t="str">
        <f t="shared" si="42"/>
        <v/>
      </c>
      <c r="BO52" s="2" t="str">
        <f t="shared" si="43"/>
        <v/>
      </c>
      <c r="BP52" s="2" t="str">
        <f t="shared" si="44"/>
        <v/>
      </c>
      <c r="BQ52" s="2" t="str">
        <f t="shared" si="45"/>
        <v/>
      </c>
      <c r="BR52" s="2" t="str">
        <f t="shared" si="46"/>
        <v/>
      </c>
      <c r="BS52" s="2" t="str">
        <f t="shared" si="47"/>
        <v/>
      </c>
      <c r="BT52" s="2" t="str">
        <f t="shared" si="48"/>
        <v/>
      </c>
      <c r="BU52" s="2" t="str">
        <f t="shared" si="49"/>
        <v/>
      </c>
      <c r="BV52" s="2" t="str">
        <f t="shared" si="50"/>
        <v/>
      </c>
      <c r="BW52" s="2" t="str">
        <f t="shared" si="51"/>
        <v/>
      </c>
      <c r="BZ52" s="2" t="str">
        <f t="shared" si="52"/>
        <v/>
      </c>
      <c r="CA52" s="2" t="str">
        <f t="shared" si="53"/>
        <v/>
      </c>
      <c r="CB52" s="2" t="str">
        <f t="shared" si="54"/>
        <v/>
      </c>
      <c r="CC52" s="2" t="str">
        <f t="shared" si="55"/>
        <v/>
      </c>
      <c r="CD52" s="2" t="str">
        <f t="shared" si="56"/>
        <v/>
      </c>
      <c r="CE52" s="2" t="str">
        <f t="shared" si="57"/>
        <v/>
      </c>
      <c r="CF52" s="2" t="str">
        <f t="shared" si="58"/>
        <v/>
      </c>
      <c r="CG52" s="2" t="str">
        <f t="shared" si="59"/>
        <v/>
      </c>
      <c r="CH52" s="2" t="str">
        <f t="shared" si="60"/>
        <v/>
      </c>
      <c r="CI52" s="2" t="str">
        <f t="shared" si="61"/>
        <v/>
      </c>
      <c r="CJ52" s="2" t="str">
        <f t="shared" si="62"/>
        <v/>
      </c>
      <c r="CK52" s="2" t="str">
        <f t="shared" si="63"/>
        <v/>
      </c>
      <c r="CL52" s="2" t="str">
        <f t="shared" si="64"/>
        <v/>
      </c>
      <c r="CO52" s="2">
        <f t="shared" si="65"/>
        <v>93.982709347897341</v>
      </c>
      <c r="CP52" s="2">
        <f t="shared" si="66"/>
        <v>97.271218984520985</v>
      </c>
      <c r="CQ52" s="2">
        <f t="shared" si="67"/>
        <v>100.05276510878963</v>
      </c>
      <c r="CR52" s="2">
        <f t="shared" si="68"/>
        <v>102.38904603696611</v>
      </c>
      <c r="CS52" s="2">
        <f t="shared" si="69"/>
        <v>106.19336456433095</v>
      </c>
      <c r="CT52" s="2">
        <f t="shared" si="70"/>
        <v>107.93375109842613</v>
      </c>
      <c r="CU52" s="2">
        <f t="shared" si="71"/>
        <v>108.8786223601964</v>
      </c>
      <c r="CV52" s="2">
        <f t="shared" si="72"/>
        <v>106.48047624700246</v>
      </c>
      <c r="CW52" s="2">
        <f t="shared" si="73"/>
        <v>103.83463769876299</v>
      </c>
      <c r="CX52" s="2">
        <f t="shared" si="74"/>
        <v>99.098100660360487</v>
      </c>
      <c r="CY52" s="2">
        <f t="shared" si="75"/>
        <v>92.785647459691802</v>
      </c>
      <c r="CZ52" s="2">
        <f t="shared" si="76"/>
        <v>83.823709119108656</v>
      </c>
      <c r="DA52" s="2">
        <f t="shared" si="77"/>
        <v>71.918957338715828</v>
      </c>
      <c r="DD52" s="2">
        <f t="shared" si="78"/>
        <v>93.496561202263095</v>
      </c>
      <c r="DE52" s="2">
        <f t="shared" si="79"/>
        <v>95.791021524871454</v>
      </c>
      <c r="DF52" s="2">
        <f t="shared" si="80"/>
        <v>99.474807671274775</v>
      </c>
      <c r="DG52" s="2">
        <f t="shared" si="81"/>
        <v>104.33857594557026</v>
      </c>
      <c r="DH52" s="2">
        <f t="shared" si="82"/>
        <v>107.33216075645664</v>
      </c>
      <c r="DI52" s="2">
        <f t="shared" si="83"/>
        <v>108.49279250222227</v>
      </c>
      <c r="DJ52" s="2">
        <f t="shared" si="84"/>
        <v>108.68780957333045</v>
      </c>
      <c r="DK52" s="2">
        <f t="shared" si="85"/>
        <v>107.52130626057527</v>
      </c>
      <c r="DL52" s="2">
        <f t="shared" si="86"/>
        <v>104.26336453055139</v>
      </c>
      <c r="DM52" s="2">
        <f t="shared" si="87"/>
        <v>99.343436601333238</v>
      </c>
      <c r="DN52" s="2">
        <f t="shared" si="88"/>
        <v>93.845929389885455</v>
      </c>
      <c r="DO52" s="2">
        <f t="shared" si="89"/>
        <v>84.294223959428379</v>
      </c>
      <c r="DP52" s="2">
        <f t="shared" si="90"/>
        <v>74.027045976199446</v>
      </c>
      <c r="DS52" s="2">
        <f t="shared" si="91"/>
        <v>4.4333740747430966E-3</v>
      </c>
      <c r="DT52" s="2">
        <f t="shared" si="92"/>
        <v>6.9371361682959137E-3</v>
      </c>
      <c r="DU52" s="2">
        <f t="shared" si="93"/>
        <v>6.4787332745933597E-3</v>
      </c>
      <c r="DV52" s="2">
        <f t="shared" si="94"/>
        <v>9.0043166517472552E-3</v>
      </c>
      <c r="DW52" s="2">
        <f t="shared" si="95"/>
        <v>1.1031260386475108E-2</v>
      </c>
      <c r="DX52" s="2">
        <f t="shared" si="96"/>
        <v>1.3087290857591879E-2</v>
      </c>
      <c r="DY52" s="2">
        <f t="shared" si="97"/>
        <v>1.5461303428213056E-2</v>
      </c>
      <c r="DZ52" s="2">
        <f t="shared" si="98"/>
        <v>8.6032684483850139E-3</v>
      </c>
      <c r="EA52" s="2">
        <f t="shared" si="99"/>
        <v>7.7326870004550069E-3</v>
      </c>
      <c r="EB52" s="2">
        <f t="shared" si="100"/>
        <v>6.7088887726501093E-3</v>
      </c>
      <c r="EC52" s="2">
        <f t="shared" si="101"/>
        <v>7.1000809078073327E-3</v>
      </c>
      <c r="ED52" s="2">
        <f t="shared" si="102"/>
        <v>7.7002093000853198E-3</v>
      </c>
      <c r="EE52" s="2">
        <f t="shared" si="103"/>
        <v>6.9804235331457978E-3</v>
      </c>
    </row>
    <row r="53" spans="2:135" x14ac:dyDescent="0.25">
      <c r="B53" s="2">
        <v>47</v>
      </c>
      <c r="C53">
        <v>124.0308</v>
      </c>
      <c r="D53">
        <v>148.6567</v>
      </c>
      <c r="E53">
        <v>137.38800000000001</v>
      </c>
      <c r="F53">
        <v>164.45599999999999</v>
      </c>
      <c r="G53">
        <v>185.809</v>
      </c>
      <c r="H53">
        <v>195.73500000000001</v>
      </c>
      <c r="I53">
        <v>203.74299999999999</v>
      </c>
      <c r="J53">
        <v>164.8</v>
      </c>
      <c r="K53">
        <v>153.94300000000001</v>
      </c>
      <c r="L53">
        <v>135.5</v>
      </c>
      <c r="M53">
        <v>136.17140000000001</v>
      </c>
      <c r="N53">
        <v>136.51390000000001</v>
      </c>
      <c r="O53">
        <v>116.2222</v>
      </c>
      <c r="R53" s="5">
        <f t="shared" si="0"/>
        <v>115.02852143033009</v>
      </c>
      <c r="S53" s="5">
        <f t="shared" si="1"/>
        <v>145.38930841985936</v>
      </c>
      <c r="T53" s="5">
        <f t="shared" si="2"/>
        <v>132.31112947555354</v>
      </c>
      <c r="U53" s="5">
        <f t="shared" si="3"/>
        <v>166.5079366027106</v>
      </c>
      <c r="V53" s="5">
        <f t="shared" si="4"/>
        <v>193.2640177942661</v>
      </c>
      <c r="W53" s="5">
        <f t="shared" si="5"/>
        <v>204.11829614564087</v>
      </c>
      <c r="X53" s="5">
        <f t="shared" si="6"/>
        <v>210.86109829088659</v>
      </c>
      <c r="Y53" s="5">
        <f t="shared" si="7"/>
        <v>166.41832959289135</v>
      </c>
      <c r="Z53" s="5">
        <f t="shared" si="8"/>
        <v>152.78319655074645</v>
      </c>
      <c r="AA53" s="5">
        <f t="shared" si="9"/>
        <v>130.99340133925497</v>
      </c>
      <c r="AB53" s="5">
        <f t="shared" si="10"/>
        <v>134.59285191756243</v>
      </c>
      <c r="AC53" s="5">
        <f t="shared" si="11"/>
        <v>138.42983063739331</v>
      </c>
      <c r="AD53" s="5">
        <f t="shared" si="12"/>
        <v>118.75751515950917</v>
      </c>
      <c r="AE53" s="5"/>
      <c r="AG53" s="5">
        <f t="shared" si="13"/>
        <v>9.0022785696699117</v>
      </c>
      <c r="AH53" s="5">
        <f t="shared" si="14"/>
        <v>3.2673915801406395</v>
      </c>
      <c r="AI53" s="5">
        <f t="shared" si="15"/>
        <v>5.0768705244464627</v>
      </c>
      <c r="AJ53" s="5">
        <f t="shared" si="16"/>
        <v>-2.0519366027106116</v>
      </c>
      <c r="AK53" s="5">
        <f t="shared" si="17"/>
        <v>-7.455017794266098</v>
      </c>
      <c r="AL53" s="5">
        <f t="shared" si="18"/>
        <v>-8.3832961456408555</v>
      </c>
      <c r="AM53" s="5">
        <f t="shared" si="19"/>
        <v>-7.1180982908865928</v>
      </c>
      <c r="AN53" s="5">
        <f t="shared" si="20"/>
        <v>-1.6183295928913424</v>
      </c>
      <c r="AO53" s="5">
        <f t="shared" si="21"/>
        <v>1.1598034492535589</v>
      </c>
      <c r="AP53" s="5">
        <f t="shared" si="22"/>
        <v>4.506598660745027</v>
      </c>
      <c r="AQ53" s="5">
        <f t="shared" si="23"/>
        <v>1.5785480824375782</v>
      </c>
      <c r="AR53" s="5">
        <f t="shared" si="24"/>
        <v>-1.915930637393302</v>
      </c>
      <c r="AS53" s="5">
        <f t="shared" si="25"/>
        <v>-2.5353151595091674</v>
      </c>
      <c r="AV53" s="2">
        <f t="shared" si="26"/>
        <v>93.959300324072501</v>
      </c>
      <c r="AW53" s="2">
        <f t="shared" si="27"/>
        <v>97.234155304737484</v>
      </c>
      <c r="AX53" s="2">
        <f t="shared" si="28"/>
        <v>100.03228622656994</v>
      </c>
      <c r="AY53" s="2">
        <f t="shared" si="29"/>
        <v>102.41970443900958</v>
      </c>
      <c r="AZ53" s="2">
        <f t="shared" si="30"/>
        <v>106.208396683942</v>
      </c>
      <c r="BA53" s="2">
        <f t="shared" si="31"/>
        <v>107.93841344136055</v>
      </c>
      <c r="BB53" s="2">
        <f t="shared" si="32"/>
        <v>108.86125376156289</v>
      </c>
      <c r="BC53" s="2">
        <f t="shared" si="33"/>
        <v>106.4930999911038</v>
      </c>
      <c r="BD53" s="2">
        <f t="shared" si="34"/>
        <v>103.82639943209186</v>
      </c>
      <c r="BE53" s="2">
        <f t="shared" si="35"/>
        <v>99.093319768643681</v>
      </c>
      <c r="BF53" s="2">
        <f t="shared" si="36"/>
        <v>92.795390584435168</v>
      </c>
      <c r="BG53" s="2">
        <f t="shared" si="37"/>
        <v>83.827872167337873</v>
      </c>
      <c r="BH53" s="2">
        <f t="shared" si="38"/>
        <v>71.963366819332663</v>
      </c>
      <c r="BK53" s="2" t="str">
        <f t="shared" si="39"/>
        <v/>
      </c>
      <c r="BL53" s="2" t="str">
        <f t="shared" si="40"/>
        <v/>
      </c>
      <c r="BM53" s="2" t="str">
        <f t="shared" si="41"/>
        <v/>
      </c>
      <c r="BN53" s="2" t="str">
        <f t="shared" si="42"/>
        <v/>
      </c>
      <c r="BO53" s="2" t="str">
        <f t="shared" si="43"/>
        <v/>
      </c>
      <c r="BP53" s="2" t="str">
        <f t="shared" si="44"/>
        <v/>
      </c>
      <c r="BQ53" s="2" t="str">
        <f t="shared" si="45"/>
        <v/>
      </c>
      <c r="BR53" s="2" t="str">
        <f t="shared" si="46"/>
        <v/>
      </c>
      <c r="BS53" s="2" t="str">
        <f t="shared" si="47"/>
        <v/>
      </c>
      <c r="BT53" s="2" t="str">
        <f t="shared" si="48"/>
        <v/>
      </c>
      <c r="BU53" s="2" t="str">
        <f t="shared" si="49"/>
        <v/>
      </c>
      <c r="BV53" s="2" t="str">
        <f t="shared" si="50"/>
        <v/>
      </c>
      <c r="BW53" s="2" t="str">
        <f t="shared" si="51"/>
        <v/>
      </c>
      <c r="BZ53" s="2" t="str">
        <f t="shared" si="52"/>
        <v/>
      </c>
      <c r="CA53" s="2" t="str">
        <f t="shared" si="53"/>
        <v/>
      </c>
      <c r="CB53" s="2" t="str">
        <f t="shared" si="54"/>
        <v/>
      </c>
      <c r="CC53" s="2" t="str">
        <f t="shared" si="55"/>
        <v/>
      </c>
      <c r="CD53" s="2" t="str">
        <f t="shared" si="56"/>
        <v/>
      </c>
      <c r="CE53" s="2" t="str">
        <f t="shared" si="57"/>
        <v/>
      </c>
      <c r="CF53" s="2" t="str">
        <f t="shared" si="58"/>
        <v/>
      </c>
      <c r="CG53" s="2" t="str">
        <f t="shared" si="59"/>
        <v/>
      </c>
      <c r="CH53" s="2" t="str">
        <f t="shared" si="60"/>
        <v/>
      </c>
      <c r="CI53" s="2" t="str">
        <f t="shared" si="61"/>
        <v/>
      </c>
      <c r="CJ53" s="2" t="str">
        <f t="shared" si="62"/>
        <v/>
      </c>
      <c r="CK53" s="2" t="str">
        <f t="shared" si="63"/>
        <v/>
      </c>
      <c r="CL53" s="2" t="str">
        <f t="shared" si="64"/>
        <v/>
      </c>
      <c r="CO53" s="2">
        <f t="shared" si="65"/>
        <v>93.961694273301063</v>
      </c>
      <c r="CP53" s="2">
        <f t="shared" si="66"/>
        <v>97.245269451092526</v>
      </c>
      <c r="CQ53" s="2">
        <f t="shared" si="67"/>
        <v>100.03641344752698</v>
      </c>
      <c r="CR53" s="2">
        <f t="shared" si="68"/>
        <v>102.40100475020695</v>
      </c>
      <c r="CS53" s="2">
        <f t="shared" si="69"/>
        <v>106.19516866918394</v>
      </c>
      <c r="CT53" s="2">
        <f t="shared" si="70"/>
        <v>107.93083934395442</v>
      </c>
      <c r="CU53" s="2">
        <f t="shared" si="71"/>
        <v>108.86488253986533</v>
      </c>
      <c r="CV53" s="2">
        <f t="shared" si="72"/>
        <v>106.48367058712721</v>
      </c>
      <c r="CW53" s="2">
        <f t="shared" si="73"/>
        <v>103.82296089907769</v>
      </c>
      <c r="CX53" s="2">
        <f t="shared" si="74"/>
        <v>99.091646439407427</v>
      </c>
      <c r="CY53" s="2">
        <f t="shared" si="75"/>
        <v>92.787396864573793</v>
      </c>
      <c r="CZ53" s="2">
        <f t="shared" si="76"/>
        <v>83.824082061998382</v>
      </c>
      <c r="DA53" s="2">
        <f t="shared" si="77"/>
        <v>71.947617971214655</v>
      </c>
      <c r="DD53" s="2">
        <f t="shared" si="78"/>
        <v>93.469012748703449</v>
      </c>
      <c r="DE53" s="2">
        <f t="shared" si="79"/>
        <v>95.783137860373856</v>
      </c>
      <c r="DF53" s="2">
        <f t="shared" si="80"/>
        <v>99.455061685357109</v>
      </c>
      <c r="DG53" s="2">
        <f t="shared" si="81"/>
        <v>104.29666601718976</v>
      </c>
      <c r="DH53" s="2">
        <f t="shared" si="82"/>
        <v>107.28996037431328</v>
      </c>
      <c r="DI53" s="2">
        <f t="shared" si="83"/>
        <v>108.45932005719953</v>
      </c>
      <c r="DJ53" s="2">
        <f t="shared" si="84"/>
        <v>108.65051368996676</v>
      </c>
      <c r="DK53" s="2">
        <f t="shared" si="85"/>
        <v>107.48408766032098</v>
      </c>
      <c r="DL53" s="2">
        <f t="shared" si="86"/>
        <v>104.2288119225037</v>
      </c>
      <c r="DM53" s="2">
        <f t="shared" si="87"/>
        <v>99.319267172906748</v>
      </c>
      <c r="DN53" s="2">
        <f t="shared" si="88"/>
        <v>93.814899673762298</v>
      </c>
      <c r="DO53" s="2">
        <f t="shared" si="89"/>
        <v>84.273314666717837</v>
      </c>
      <c r="DP53" s="2">
        <f t="shared" si="90"/>
        <v>74.006632455159632</v>
      </c>
      <c r="DS53" s="2">
        <f t="shared" si="91"/>
        <v>4.8590196892875272E-3</v>
      </c>
      <c r="DT53" s="2">
        <f t="shared" si="92"/>
        <v>7.6013311152030218E-3</v>
      </c>
      <c r="DU53" s="2">
        <f t="shared" si="93"/>
        <v>7.0993522779345007E-3</v>
      </c>
      <c r="DV53" s="2">
        <f t="shared" si="94"/>
        <v>9.8644674174252871E-3</v>
      </c>
      <c r="DW53" s="2">
        <f t="shared" si="95"/>
        <v>1.2082677185156272E-2</v>
      </c>
      <c r="DX53" s="2">
        <f t="shared" si="96"/>
        <v>1.4331833151714626E-2</v>
      </c>
      <c r="DY53" s="2">
        <f t="shared" si="97"/>
        <v>1.6927731357280783E-2</v>
      </c>
      <c r="DZ53" s="2">
        <f t="shared" si="98"/>
        <v>9.4254728645186917E-3</v>
      </c>
      <c r="EA53" s="2">
        <f t="shared" si="99"/>
        <v>8.4724019793155358E-3</v>
      </c>
      <c r="EB53" s="2">
        <f t="shared" si="100"/>
        <v>7.3513919866525189E-3</v>
      </c>
      <c r="EC53" s="2">
        <f t="shared" si="101"/>
        <v>7.7797547509316084E-3</v>
      </c>
      <c r="ED53" s="2">
        <f t="shared" si="102"/>
        <v>8.4368438525527587E-3</v>
      </c>
      <c r="EE53" s="2">
        <f t="shared" si="103"/>
        <v>7.6487310996595156E-3</v>
      </c>
    </row>
    <row r="54" spans="2:135" x14ac:dyDescent="0.25">
      <c r="B54" s="2">
        <v>48</v>
      </c>
      <c r="C54">
        <v>128.76920000000001</v>
      </c>
      <c r="D54">
        <v>155.40299999999999</v>
      </c>
      <c r="E54">
        <v>146.95500000000001</v>
      </c>
      <c r="F54">
        <v>173.059</v>
      </c>
      <c r="G54">
        <v>193.36799999999999</v>
      </c>
      <c r="H54">
        <v>202.17599999999999</v>
      </c>
      <c r="I54">
        <v>207.8</v>
      </c>
      <c r="J54">
        <v>173.87100000000001</v>
      </c>
      <c r="K54">
        <v>162.857</v>
      </c>
      <c r="L54">
        <v>143.19999999999999</v>
      </c>
      <c r="M54">
        <v>143.78569999999999</v>
      </c>
      <c r="N54">
        <v>141.59719999999999</v>
      </c>
      <c r="O54">
        <v>122.0278</v>
      </c>
      <c r="R54" s="5">
        <f t="shared" si="0"/>
        <v>122.50939517724079</v>
      </c>
      <c r="S54" s="5">
        <f t="shared" si="1"/>
        <v>156.97245502323742</v>
      </c>
      <c r="T54" s="5">
        <f t="shared" si="2"/>
        <v>142.69314999697332</v>
      </c>
      <c r="U54" s="5">
        <f t="shared" si="3"/>
        <v>178.39104929651106</v>
      </c>
      <c r="V54" s="5">
        <f t="shared" si="4"/>
        <v>202.75394764157471</v>
      </c>
      <c r="W54" s="5">
        <f t="shared" si="5"/>
        <v>208.42872309174157</v>
      </c>
      <c r="X54" s="5">
        <f t="shared" si="6"/>
        <v>211.82574819328812</v>
      </c>
      <c r="Y54" s="5">
        <f t="shared" si="7"/>
        <v>178.7424482759356</v>
      </c>
      <c r="Z54" s="5">
        <f t="shared" si="8"/>
        <v>164.83196750090116</v>
      </c>
      <c r="AA54" s="5">
        <f t="shared" si="9"/>
        <v>141.19667347925457</v>
      </c>
      <c r="AB54" s="5">
        <f t="shared" si="10"/>
        <v>145.26113745863432</v>
      </c>
      <c r="AC54" s="5">
        <f t="shared" si="11"/>
        <v>147.30357565611197</v>
      </c>
      <c r="AD54" s="5">
        <f t="shared" si="12"/>
        <v>126.23630695425784</v>
      </c>
      <c r="AE54" s="5"/>
      <c r="AG54" s="5">
        <f t="shared" si="13"/>
        <v>6.2598048227592216</v>
      </c>
      <c r="AH54" s="5">
        <f t="shared" si="14"/>
        <v>-1.569455023237424</v>
      </c>
      <c r="AI54" s="5">
        <f t="shared" si="15"/>
        <v>4.2618500030266944</v>
      </c>
      <c r="AJ54" s="5">
        <f t="shared" si="16"/>
        <v>-5.3320492965110589</v>
      </c>
      <c r="AK54" s="5">
        <f t="shared" si="17"/>
        <v>-9.3859476415747167</v>
      </c>
      <c r="AL54" s="5">
        <f t="shared" si="18"/>
        <v>-6.2527230917415864</v>
      </c>
      <c r="AM54" s="5">
        <f t="shared" si="19"/>
        <v>-4.0257481932881092</v>
      </c>
      <c r="AN54" s="5">
        <f t="shared" si="20"/>
        <v>-4.8714482759355917</v>
      </c>
      <c r="AO54" s="5">
        <f t="shared" si="21"/>
        <v>-1.9749675009011582</v>
      </c>
      <c r="AP54" s="5">
        <f t="shared" si="22"/>
        <v>2.0033265207454178</v>
      </c>
      <c r="AQ54" s="5">
        <f t="shared" si="23"/>
        <v>-1.4754374586343317</v>
      </c>
      <c r="AR54" s="5">
        <f t="shared" si="24"/>
        <v>-5.7063756561119874</v>
      </c>
      <c r="AS54" s="5">
        <f t="shared" si="25"/>
        <v>-4.2085069542578424</v>
      </c>
      <c r="AV54" s="2">
        <f t="shared" si="26"/>
        <v>93.938020723242062</v>
      </c>
      <c r="AW54" s="2">
        <f t="shared" si="27"/>
        <v>97.20729289217536</v>
      </c>
      <c r="AX54" s="2">
        <f t="shared" si="28"/>
        <v>100.01551307164723</v>
      </c>
      <c r="AY54" s="2">
        <f t="shared" si="29"/>
        <v>102.43286567087311</v>
      </c>
      <c r="AZ54" s="2">
        <f t="shared" si="30"/>
        <v>106.21087780579749</v>
      </c>
      <c r="BA54" s="2">
        <f t="shared" si="31"/>
        <v>107.93574137068281</v>
      </c>
      <c r="BB54" s="2">
        <f t="shared" si="32"/>
        <v>108.8467338222127</v>
      </c>
      <c r="BC54" s="2">
        <f t="shared" si="33"/>
        <v>106.49677738850617</v>
      </c>
      <c r="BD54" s="2">
        <f t="shared" si="34"/>
        <v>103.81483895834319</v>
      </c>
      <c r="BE54" s="2">
        <f t="shared" si="35"/>
        <v>99.086882992368984</v>
      </c>
      <c r="BF54" s="2">
        <f t="shared" si="36"/>
        <v>92.797625228114001</v>
      </c>
      <c r="BG54" s="2">
        <f t="shared" si="37"/>
        <v>83.828410674920065</v>
      </c>
      <c r="BH54" s="2">
        <f t="shared" si="38"/>
        <v>71.993122873721646</v>
      </c>
      <c r="BK54" s="2" t="str">
        <f t="shared" si="39"/>
        <v/>
      </c>
      <c r="BL54" s="2" t="str">
        <f t="shared" si="40"/>
        <v/>
      </c>
      <c r="BM54" s="2" t="str">
        <f t="shared" si="41"/>
        <v/>
      </c>
      <c r="BN54" s="2" t="str">
        <f t="shared" si="42"/>
        <v/>
      </c>
      <c r="BO54" s="2" t="str">
        <f t="shared" si="43"/>
        <v/>
      </c>
      <c r="BP54" s="2" t="str">
        <f t="shared" si="44"/>
        <v/>
      </c>
      <c r="BQ54" s="2" t="str">
        <f t="shared" si="45"/>
        <v/>
      </c>
      <c r="BR54" s="2" t="str">
        <f t="shared" si="46"/>
        <v/>
      </c>
      <c r="BS54" s="2" t="str">
        <f t="shared" si="47"/>
        <v/>
      </c>
      <c r="BT54" s="2" t="str">
        <f t="shared" si="48"/>
        <v/>
      </c>
      <c r="BU54" s="2" t="str">
        <f t="shared" si="49"/>
        <v/>
      </c>
      <c r="BV54" s="2" t="str">
        <f t="shared" si="50"/>
        <v/>
      </c>
      <c r="BW54" s="2" t="str">
        <f t="shared" si="51"/>
        <v/>
      </c>
      <c r="BZ54" s="2" t="str">
        <f t="shared" si="52"/>
        <v/>
      </c>
      <c r="CA54" s="2" t="str">
        <f t="shared" si="53"/>
        <v/>
      </c>
      <c r="CB54" s="2" t="str">
        <f t="shared" si="54"/>
        <v/>
      </c>
      <c r="CC54" s="2" t="str">
        <f t="shared" si="55"/>
        <v/>
      </c>
      <c r="CD54" s="2" t="str">
        <f t="shared" si="56"/>
        <v/>
      </c>
      <c r="CE54" s="2" t="str">
        <f t="shared" si="57"/>
        <v/>
      </c>
      <c r="CF54" s="2" t="str">
        <f t="shared" si="58"/>
        <v/>
      </c>
      <c r="CG54" s="2" t="str">
        <f t="shared" si="59"/>
        <v/>
      </c>
      <c r="CH54" s="2" t="str">
        <f t="shared" si="60"/>
        <v/>
      </c>
      <c r="CI54" s="2" t="str">
        <f t="shared" si="61"/>
        <v/>
      </c>
      <c r="CJ54" s="2" t="str">
        <f t="shared" si="62"/>
        <v/>
      </c>
      <c r="CK54" s="2" t="str">
        <f t="shared" si="63"/>
        <v/>
      </c>
      <c r="CL54" s="2" t="str">
        <f t="shared" si="64"/>
        <v/>
      </c>
      <c r="CO54" s="2">
        <f t="shared" si="65"/>
        <v>93.940679198704785</v>
      </c>
      <c r="CP54" s="2">
        <f t="shared" si="66"/>
        <v>97.219319917664066</v>
      </c>
      <c r="CQ54" s="2">
        <f t="shared" si="67"/>
        <v>100.02006178626434</v>
      </c>
      <c r="CR54" s="2">
        <f t="shared" si="68"/>
        <v>102.41296346344778</v>
      </c>
      <c r="CS54" s="2">
        <f t="shared" si="69"/>
        <v>106.19697277403692</v>
      </c>
      <c r="CT54" s="2">
        <f t="shared" si="70"/>
        <v>107.92792758948269</v>
      </c>
      <c r="CU54" s="2">
        <f t="shared" si="71"/>
        <v>108.85114271953427</v>
      </c>
      <c r="CV54" s="2">
        <f t="shared" si="72"/>
        <v>106.48686492725196</v>
      </c>
      <c r="CW54" s="2">
        <f t="shared" si="73"/>
        <v>103.81128409939238</v>
      </c>
      <c r="CX54" s="2">
        <f t="shared" si="74"/>
        <v>99.085192218454367</v>
      </c>
      <c r="CY54" s="2">
        <f t="shared" si="75"/>
        <v>92.78914626945577</v>
      </c>
      <c r="CZ54" s="2">
        <f t="shared" si="76"/>
        <v>83.824455004888108</v>
      </c>
      <c r="DA54" s="2">
        <f t="shared" si="77"/>
        <v>71.976278603713496</v>
      </c>
      <c r="DD54" s="2">
        <f t="shared" si="78"/>
        <v>93.441464295143803</v>
      </c>
      <c r="DE54" s="2">
        <f t="shared" si="79"/>
        <v>95.775254195876272</v>
      </c>
      <c r="DF54" s="2">
        <f t="shared" si="80"/>
        <v>99.435315699439442</v>
      </c>
      <c r="DG54" s="2">
        <f t="shared" si="81"/>
        <v>104.25475608880927</v>
      </c>
      <c r="DH54" s="2">
        <f t="shared" si="82"/>
        <v>107.24775999216992</v>
      </c>
      <c r="DI54" s="2">
        <f t="shared" si="83"/>
        <v>108.4258476121768</v>
      </c>
      <c r="DJ54" s="2">
        <f t="shared" si="84"/>
        <v>108.61321780660307</v>
      </c>
      <c r="DK54" s="2">
        <f t="shared" si="85"/>
        <v>107.44686906006669</v>
      </c>
      <c r="DL54" s="2">
        <f t="shared" si="86"/>
        <v>104.194259314456</v>
      </c>
      <c r="DM54" s="2">
        <f t="shared" si="87"/>
        <v>99.295097744480245</v>
      </c>
      <c r="DN54" s="2">
        <f t="shared" si="88"/>
        <v>93.783869957639141</v>
      </c>
      <c r="DO54" s="2">
        <f t="shared" si="89"/>
        <v>84.25240537400731</v>
      </c>
      <c r="DP54" s="2">
        <f t="shared" si="90"/>
        <v>73.986218934119819</v>
      </c>
      <c r="DS54" s="2">
        <f t="shared" si="91"/>
        <v>5.3253126935008006E-3</v>
      </c>
      <c r="DT54" s="2">
        <f t="shared" si="92"/>
        <v>8.3285859550827242E-3</v>
      </c>
      <c r="DU54" s="2">
        <f t="shared" si="93"/>
        <v>7.7789569175178005E-3</v>
      </c>
      <c r="DV54" s="2">
        <f t="shared" si="94"/>
        <v>1.0805889409743644E-2</v>
      </c>
      <c r="DW54" s="2">
        <f t="shared" si="95"/>
        <v>1.3232966218676149E-2</v>
      </c>
      <c r="DX54" s="2">
        <f t="shared" si="96"/>
        <v>1.5692843918662679E-2</v>
      </c>
      <c r="DY54" s="2">
        <f t="shared" si="97"/>
        <v>1.8530624923875558E-2</v>
      </c>
      <c r="DZ54" s="2">
        <f t="shared" si="98"/>
        <v>1.0325436021987178E-2</v>
      </c>
      <c r="EA54" s="2">
        <f t="shared" si="99"/>
        <v>9.2822167361986483E-3</v>
      </c>
      <c r="EB54" s="2">
        <f t="shared" si="100"/>
        <v>8.0549280746779819E-3</v>
      </c>
      <c r="EC54" s="2">
        <f t="shared" si="101"/>
        <v>8.5239335897520849E-3</v>
      </c>
      <c r="ED54" s="2">
        <f t="shared" si="102"/>
        <v>9.2432915529200022E-3</v>
      </c>
      <c r="EE54" s="2">
        <f t="shared" si="103"/>
        <v>8.3804826209652947E-3</v>
      </c>
    </row>
    <row r="55" spans="2:135" x14ac:dyDescent="0.25">
      <c r="B55" s="2">
        <v>49</v>
      </c>
      <c r="C55">
        <v>137.36920000000001</v>
      </c>
      <c r="D55">
        <v>164.02979999999999</v>
      </c>
      <c r="E55">
        <v>154.91</v>
      </c>
      <c r="F55">
        <v>181.029</v>
      </c>
      <c r="G55">
        <v>200.57400000000001</v>
      </c>
      <c r="H55">
        <v>207.42599999999999</v>
      </c>
      <c r="I55">
        <v>209.98599999999999</v>
      </c>
      <c r="J55">
        <v>183.05699999999999</v>
      </c>
      <c r="K55">
        <v>172.571</v>
      </c>
      <c r="L55">
        <v>153.12899999999999</v>
      </c>
      <c r="M55">
        <v>152.3143</v>
      </c>
      <c r="N55">
        <v>148.26390000000001</v>
      </c>
      <c r="O55">
        <v>126.6944</v>
      </c>
      <c r="R55" s="5">
        <f t="shared" si="0"/>
        <v>131.26215529536438</v>
      </c>
      <c r="S55" s="5">
        <f t="shared" si="1"/>
        <v>168.55123742380212</v>
      </c>
      <c r="T55" s="5">
        <f t="shared" si="2"/>
        <v>154.25730080392745</v>
      </c>
      <c r="U55" s="5">
        <f t="shared" si="3"/>
        <v>188.95846782751153</v>
      </c>
      <c r="V55" s="5">
        <f t="shared" si="4"/>
        <v>209.05033184010179</v>
      </c>
      <c r="W55" s="5">
        <f t="shared" si="5"/>
        <v>208.75085819906386</v>
      </c>
      <c r="X55" s="5">
        <f t="shared" si="6"/>
        <v>208.56685565707699</v>
      </c>
      <c r="Y55" s="5">
        <f t="shared" si="7"/>
        <v>190.20438990483987</v>
      </c>
      <c r="Z55" s="5">
        <f t="shared" si="8"/>
        <v>176.90612263788196</v>
      </c>
      <c r="AA55" s="5">
        <f t="shared" si="9"/>
        <v>152.51844421596127</v>
      </c>
      <c r="AB55" s="5">
        <f t="shared" si="10"/>
        <v>156.13679982765882</v>
      </c>
      <c r="AC55" s="5">
        <f t="shared" si="11"/>
        <v>154.86007811576732</v>
      </c>
      <c r="AD55" s="5">
        <f t="shared" si="12"/>
        <v>132.60044031972171</v>
      </c>
      <c r="AE55" s="5"/>
      <c r="AG55" s="5">
        <f t="shared" si="13"/>
        <v>6.1070447046356264</v>
      </c>
      <c r="AH55" s="5">
        <f t="shared" si="14"/>
        <v>-4.5214374238021264</v>
      </c>
      <c r="AI55" s="5">
        <f t="shared" si="15"/>
        <v>0.65269919607254678</v>
      </c>
      <c r="AJ55" s="5">
        <f t="shared" si="16"/>
        <v>-7.9294678275115302</v>
      </c>
      <c r="AK55" s="5">
        <f t="shared" si="17"/>
        <v>-8.4763318401017784</v>
      </c>
      <c r="AL55" s="5">
        <f t="shared" si="18"/>
        <v>-1.3248581990638684</v>
      </c>
      <c r="AM55" s="5">
        <f t="shared" si="19"/>
        <v>1.4191443429230048</v>
      </c>
      <c r="AN55" s="5">
        <f t="shared" si="20"/>
        <v>-7.1473899048398835</v>
      </c>
      <c r="AO55" s="5">
        <f t="shared" si="21"/>
        <v>-4.3351226378819661</v>
      </c>
      <c r="AP55" s="5">
        <f t="shared" si="22"/>
        <v>0.61055578403872346</v>
      </c>
      <c r="AQ55" s="5">
        <f t="shared" si="23"/>
        <v>-3.8224998276588167</v>
      </c>
      <c r="AR55" s="5">
        <f t="shared" si="24"/>
        <v>-6.5961781157673158</v>
      </c>
      <c r="AS55" s="5">
        <f t="shared" si="25"/>
        <v>-5.9060403197217113</v>
      </c>
      <c r="AV55" s="2">
        <f t="shared" si="26"/>
        <v>93.916712531204993</v>
      </c>
      <c r="AW55" s="2">
        <f t="shared" si="27"/>
        <v>97.180358448019007</v>
      </c>
      <c r="AX55" s="2">
        <f t="shared" si="28"/>
        <v>99.99869736893065</v>
      </c>
      <c r="AY55" s="2">
        <f t="shared" si="29"/>
        <v>102.4460841926862</v>
      </c>
      <c r="AZ55" s="2">
        <f t="shared" si="30"/>
        <v>106.21336632669272</v>
      </c>
      <c r="BA55" s="2">
        <f t="shared" si="31"/>
        <v>107.93304546516733</v>
      </c>
      <c r="BB55" s="2">
        <f t="shared" si="32"/>
        <v>108.83209949871912</v>
      </c>
      <c r="BC55" s="2">
        <f t="shared" si="33"/>
        <v>106.50046016408186</v>
      </c>
      <c r="BD55" s="2">
        <f t="shared" si="34"/>
        <v>103.80326902163074</v>
      </c>
      <c r="BE55" s="2">
        <f t="shared" si="35"/>
        <v>99.08043411448709</v>
      </c>
      <c r="BF55" s="2">
        <f t="shared" si="36"/>
        <v>92.799878916311442</v>
      </c>
      <c r="BG55" s="2">
        <f t="shared" si="37"/>
        <v>83.828945884543913</v>
      </c>
      <c r="BH55" s="2">
        <f t="shared" si="38"/>
        <v>72.02294311105905</v>
      </c>
      <c r="BK55" s="2" t="str">
        <f t="shared" si="39"/>
        <v/>
      </c>
      <c r="BL55" s="2" t="str">
        <f t="shared" si="40"/>
        <v/>
      </c>
      <c r="BM55" s="2" t="str">
        <f t="shared" si="41"/>
        <v/>
      </c>
      <c r="BN55" s="2" t="str">
        <f t="shared" si="42"/>
        <v/>
      </c>
      <c r="BO55" s="2" t="str">
        <f t="shared" si="43"/>
        <v/>
      </c>
      <c r="BP55" s="2" t="str">
        <f t="shared" si="44"/>
        <v/>
      </c>
      <c r="BQ55" s="2" t="str">
        <f t="shared" si="45"/>
        <v/>
      </c>
      <c r="BR55" s="2" t="str">
        <f t="shared" si="46"/>
        <v/>
      </c>
      <c r="BS55" s="2" t="str">
        <f t="shared" si="47"/>
        <v/>
      </c>
      <c r="BT55" s="2" t="str">
        <f t="shared" si="48"/>
        <v/>
      </c>
      <c r="BU55" s="2" t="str">
        <f t="shared" si="49"/>
        <v/>
      </c>
      <c r="BV55" s="2" t="str">
        <f t="shared" si="50"/>
        <v/>
      </c>
      <c r="BW55" s="2" t="str">
        <f t="shared" si="51"/>
        <v/>
      </c>
      <c r="BZ55" s="2" t="str">
        <f t="shared" si="52"/>
        <v/>
      </c>
      <c r="CA55" s="2" t="str">
        <f t="shared" si="53"/>
        <v/>
      </c>
      <c r="CB55" s="2" t="str">
        <f t="shared" si="54"/>
        <v/>
      </c>
      <c r="CC55" s="2" t="str">
        <f t="shared" si="55"/>
        <v/>
      </c>
      <c r="CD55" s="2" t="str">
        <f t="shared" si="56"/>
        <v/>
      </c>
      <c r="CE55" s="2" t="str">
        <f t="shared" si="57"/>
        <v/>
      </c>
      <c r="CF55" s="2" t="str">
        <f t="shared" si="58"/>
        <v/>
      </c>
      <c r="CG55" s="2" t="str">
        <f t="shared" si="59"/>
        <v/>
      </c>
      <c r="CH55" s="2" t="str">
        <f t="shared" si="60"/>
        <v/>
      </c>
      <c r="CI55" s="2" t="str">
        <f t="shared" si="61"/>
        <v/>
      </c>
      <c r="CJ55" s="2" t="str">
        <f t="shared" si="62"/>
        <v/>
      </c>
      <c r="CK55" s="2" t="str">
        <f t="shared" si="63"/>
        <v/>
      </c>
      <c r="CL55" s="2" t="str">
        <f t="shared" si="64"/>
        <v/>
      </c>
      <c r="CO55" s="2">
        <f t="shared" si="65"/>
        <v>93.919664124108508</v>
      </c>
      <c r="CP55" s="2">
        <f t="shared" si="66"/>
        <v>97.193370384235607</v>
      </c>
      <c r="CQ55" s="2">
        <f t="shared" si="67"/>
        <v>100.00371012500169</v>
      </c>
      <c r="CR55" s="2">
        <f t="shared" si="68"/>
        <v>102.42492217668863</v>
      </c>
      <c r="CS55" s="2">
        <f t="shared" si="69"/>
        <v>106.19877687888992</v>
      </c>
      <c r="CT55" s="2">
        <f t="shared" si="70"/>
        <v>107.92501583501098</v>
      </c>
      <c r="CU55" s="2">
        <f t="shared" si="71"/>
        <v>108.8374028992032</v>
      </c>
      <c r="CV55" s="2">
        <f t="shared" si="72"/>
        <v>106.49005926737669</v>
      </c>
      <c r="CW55" s="2">
        <f t="shared" si="73"/>
        <v>103.79960729970706</v>
      </c>
      <c r="CX55" s="2">
        <f t="shared" si="74"/>
        <v>99.078737997501307</v>
      </c>
      <c r="CY55" s="2">
        <f t="shared" si="75"/>
        <v>92.790895674337762</v>
      </c>
      <c r="CZ55" s="2">
        <f t="shared" si="76"/>
        <v>83.82482794777782</v>
      </c>
      <c r="DA55" s="2">
        <f t="shared" si="77"/>
        <v>72.004939236212323</v>
      </c>
      <c r="DD55" s="2">
        <f t="shared" si="78"/>
        <v>93.413915841584156</v>
      </c>
      <c r="DE55" s="2">
        <f t="shared" si="79"/>
        <v>95.767370531378674</v>
      </c>
      <c r="DF55" s="2">
        <f t="shared" si="80"/>
        <v>99.415569713521791</v>
      </c>
      <c r="DG55" s="2">
        <f t="shared" si="81"/>
        <v>104.21284616042878</v>
      </c>
      <c r="DH55" s="2">
        <f t="shared" si="82"/>
        <v>107.20555961002657</v>
      </c>
      <c r="DI55" s="2">
        <f t="shared" si="83"/>
        <v>108.39237516715406</v>
      </c>
      <c r="DJ55" s="2">
        <f t="shared" si="84"/>
        <v>108.57592192323938</v>
      </c>
      <c r="DK55" s="2">
        <f t="shared" si="85"/>
        <v>107.4096504598124</v>
      </c>
      <c r="DL55" s="2">
        <f t="shared" si="86"/>
        <v>104.15970670640831</v>
      </c>
      <c r="DM55" s="2">
        <f t="shared" si="87"/>
        <v>99.270928316053755</v>
      </c>
      <c r="DN55" s="2">
        <f t="shared" si="88"/>
        <v>93.752840241515969</v>
      </c>
      <c r="DO55" s="2">
        <f t="shared" si="89"/>
        <v>84.231496081296783</v>
      </c>
      <c r="DP55" s="2">
        <f t="shared" si="90"/>
        <v>73.965805413080005</v>
      </c>
      <c r="DS55" s="2">
        <f t="shared" si="91"/>
        <v>5.8360908093932802E-3</v>
      </c>
      <c r="DT55" s="2">
        <f t="shared" si="92"/>
        <v>9.1247808970946649E-3</v>
      </c>
      <c r="DU55" s="2">
        <f t="shared" si="93"/>
        <v>8.5230600944848928E-3</v>
      </c>
      <c r="DV55" s="2">
        <f t="shared" si="94"/>
        <v>1.1836082624329936E-2</v>
      </c>
      <c r="DW55" s="2">
        <f t="shared" si="95"/>
        <v>1.4491158173072885E-2</v>
      </c>
      <c r="DX55" s="2">
        <f t="shared" si="96"/>
        <v>1.718084908999393E-2</v>
      </c>
      <c r="DY55" s="2">
        <f t="shared" si="97"/>
        <v>2.0282165708405065E-2</v>
      </c>
      <c r="DZ55" s="2">
        <f t="shared" si="98"/>
        <v>1.1310348327297196E-2</v>
      </c>
      <c r="EA55" s="2">
        <f t="shared" si="99"/>
        <v>1.0168641923688566E-2</v>
      </c>
      <c r="EB55" s="2">
        <f t="shared" si="100"/>
        <v>8.8251947265456654E-3</v>
      </c>
      <c r="EC55" s="2">
        <f t="shared" si="101"/>
        <v>9.3386274845547613E-3</v>
      </c>
      <c r="ED55" s="2">
        <f t="shared" si="102"/>
        <v>1.0126037490195859E-2</v>
      </c>
      <c r="EE55" s="2">
        <f t="shared" si="103"/>
        <v>9.1815928384745091E-3</v>
      </c>
    </row>
    <row r="56" spans="2:135" x14ac:dyDescent="0.25">
      <c r="B56" s="2">
        <v>50</v>
      </c>
      <c r="C56">
        <v>142.9538</v>
      </c>
      <c r="D56">
        <v>173.3134</v>
      </c>
      <c r="E56">
        <v>163</v>
      </c>
      <c r="F56">
        <v>188.971</v>
      </c>
      <c r="G56">
        <v>206.39699999999999</v>
      </c>
      <c r="H56">
        <v>210.64699999999999</v>
      </c>
      <c r="I56">
        <v>209.74299999999999</v>
      </c>
      <c r="J56">
        <v>190.614</v>
      </c>
      <c r="K56">
        <v>180.08600000000001</v>
      </c>
      <c r="L56">
        <v>160.857</v>
      </c>
      <c r="M56">
        <v>160.34280000000001</v>
      </c>
      <c r="N56">
        <v>152.45830000000001</v>
      </c>
      <c r="O56">
        <v>130.27780000000001</v>
      </c>
      <c r="R56" s="5">
        <f t="shared" si="0"/>
        <v>140.94627108048044</v>
      </c>
      <c r="S56" s="5">
        <f t="shared" si="1"/>
        <v>179.16236217875519</v>
      </c>
      <c r="T56" s="5">
        <f t="shared" si="2"/>
        <v>166.31377554659159</v>
      </c>
      <c r="U56" s="5">
        <f t="shared" si="3"/>
        <v>197.14615408511162</v>
      </c>
      <c r="V56" s="5">
        <f t="shared" si="4"/>
        <v>211.43173096683407</v>
      </c>
      <c r="W56" s="5">
        <f t="shared" si="5"/>
        <v>205.04588832844098</v>
      </c>
      <c r="X56" s="5">
        <f t="shared" si="6"/>
        <v>201.47746829839073</v>
      </c>
      <c r="Y56" s="5">
        <f t="shared" si="7"/>
        <v>199.70325485545774</v>
      </c>
      <c r="Z56" s="5">
        <f t="shared" si="8"/>
        <v>187.9817217974097</v>
      </c>
      <c r="AA56" s="5">
        <f t="shared" si="9"/>
        <v>164.26583257708336</v>
      </c>
      <c r="AB56" s="5">
        <f t="shared" si="10"/>
        <v>166.34639000295687</v>
      </c>
      <c r="AC56" s="5">
        <f t="shared" si="11"/>
        <v>160.34382989765786</v>
      </c>
      <c r="AD56" s="5">
        <f t="shared" si="12"/>
        <v>137.22917462011301</v>
      </c>
      <c r="AE56" s="5"/>
      <c r="AG56" s="5">
        <f t="shared" si="13"/>
        <v>2.007528919519558</v>
      </c>
      <c r="AH56" s="5">
        <f t="shared" si="14"/>
        <v>-5.8489621787551869</v>
      </c>
      <c r="AI56" s="5">
        <f t="shared" si="15"/>
        <v>-3.3137755465915859</v>
      </c>
      <c r="AJ56" s="5">
        <f t="shared" si="16"/>
        <v>-8.1751540851116147</v>
      </c>
      <c r="AK56" s="5">
        <f t="shared" si="17"/>
        <v>-5.0347309668340756</v>
      </c>
      <c r="AL56" s="5">
        <f t="shared" si="18"/>
        <v>5.6011116715590106</v>
      </c>
      <c r="AM56" s="5">
        <f t="shared" si="19"/>
        <v>8.2655317016092624</v>
      </c>
      <c r="AN56" s="5">
        <f t="shared" si="20"/>
        <v>-9.0892548554577388</v>
      </c>
      <c r="AO56" s="5">
        <f t="shared" si="21"/>
        <v>-7.895721797409692</v>
      </c>
      <c r="AP56" s="5">
        <f t="shared" si="22"/>
        <v>-3.4088325770833592</v>
      </c>
      <c r="AQ56" s="5">
        <f t="shared" si="23"/>
        <v>-6.0035900029568552</v>
      </c>
      <c r="AR56" s="5">
        <f t="shared" si="24"/>
        <v>-7.8855298976578467</v>
      </c>
      <c r="AS56" s="5">
        <f t="shared" si="25"/>
        <v>-6.9513746201130004</v>
      </c>
      <c r="AV56" s="2">
        <f t="shared" si="26"/>
        <v>93.895372728952026</v>
      </c>
      <c r="AW56" s="2">
        <f t="shared" si="27"/>
        <v>97.153346687784648</v>
      </c>
      <c r="AX56" s="2">
        <f t="shared" si="28"/>
        <v>99.981834906816815</v>
      </c>
      <c r="AY56" s="2">
        <f t="shared" si="29"/>
        <v>102.45935980226749</v>
      </c>
      <c r="AZ56" s="2">
        <f t="shared" si="30"/>
        <v>106.21585743962298</v>
      </c>
      <c r="BA56" s="2">
        <f t="shared" si="31"/>
        <v>107.93031906264046</v>
      </c>
      <c r="BB56" s="2">
        <f t="shared" si="32"/>
        <v>108.81733653341016</v>
      </c>
      <c r="BC56" s="2">
        <f t="shared" si="33"/>
        <v>106.50414489624872</v>
      </c>
      <c r="BD56" s="2">
        <f t="shared" si="34"/>
        <v>103.79168675492241</v>
      </c>
      <c r="BE56" s="2">
        <f t="shared" si="35"/>
        <v>99.073970671981158</v>
      </c>
      <c r="BF56" s="2">
        <f t="shared" si="36"/>
        <v>92.802150798635182</v>
      </c>
      <c r="BG56" s="2">
        <f t="shared" si="37"/>
        <v>83.829475646135435</v>
      </c>
      <c r="BH56" s="2">
        <f t="shared" si="38"/>
        <v>72.052829640806522</v>
      </c>
      <c r="BK56" s="2" t="str">
        <f t="shared" si="39"/>
        <v/>
      </c>
      <c r="BL56" s="2" t="str">
        <f t="shared" si="40"/>
        <v/>
      </c>
      <c r="BM56" s="2" t="str">
        <f t="shared" si="41"/>
        <v/>
      </c>
      <c r="BN56" s="2" t="str">
        <f t="shared" si="42"/>
        <v/>
      </c>
      <c r="BO56" s="2" t="str">
        <f t="shared" si="43"/>
        <v/>
      </c>
      <c r="BP56" s="2" t="str">
        <f t="shared" si="44"/>
        <v/>
      </c>
      <c r="BQ56" s="2" t="str">
        <f t="shared" si="45"/>
        <v/>
      </c>
      <c r="BR56" s="2" t="str">
        <f t="shared" si="46"/>
        <v/>
      </c>
      <c r="BS56" s="2" t="str">
        <f t="shared" si="47"/>
        <v/>
      </c>
      <c r="BT56" s="2" t="str">
        <f t="shared" si="48"/>
        <v/>
      </c>
      <c r="BU56" s="2" t="str">
        <f t="shared" si="49"/>
        <v/>
      </c>
      <c r="BV56" s="2" t="str">
        <f t="shared" si="50"/>
        <v/>
      </c>
      <c r="BW56" s="2" t="str">
        <f t="shared" si="51"/>
        <v/>
      </c>
      <c r="BZ56" s="2" t="str">
        <f t="shared" si="52"/>
        <v/>
      </c>
      <c r="CA56" s="2" t="str">
        <f t="shared" si="53"/>
        <v/>
      </c>
      <c r="CB56" s="2" t="str">
        <f t="shared" si="54"/>
        <v/>
      </c>
      <c r="CC56" s="2" t="str">
        <f t="shared" si="55"/>
        <v/>
      </c>
      <c r="CD56" s="2" t="str">
        <f t="shared" si="56"/>
        <v/>
      </c>
      <c r="CE56" s="2" t="str">
        <f t="shared" si="57"/>
        <v/>
      </c>
      <c r="CF56" s="2" t="str">
        <f t="shared" si="58"/>
        <v/>
      </c>
      <c r="CG56" s="2" t="str">
        <f t="shared" si="59"/>
        <v/>
      </c>
      <c r="CH56" s="2" t="str">
        <f t="shared" si="60"/>
        <v/>
      </c>
      <c r="CI56" s="2" t="str">
        <f t="shared" si="61"/>
        <v/>
      </c>
      <c r="CJ56" s="2" t="str">
        <f t="shared" si="62"/>
        <v/>
      </c>
      <c r="CK56" s="2" t="str">
        <f t="shared" si="63"/>
        <v/>
      </c>
      <c r="CL56" s="2" t="str">
        <f t="shared" si="64"/>
        <v/>
      </c>
      <c r="CO56" s="2">
        <f t="shared" si="65"/>
        <v>93.89864904951223</v>
      </c>
      <c r="CP56" s="2">
        <f t="shared" si="66"/>
        <v>97.167420850807147</v>
      </c>
      <c r="CQ56" s="2">
        <f t="shared" si="67"/>
        <v>99.987358463739042</v>
      </c>
      <c r="CR56" s="2">
        <f t="shared" si="68"/>
        <v>102.43688088992945</v>
      </c>
      <c r="CS56" s="2">
        <f t="shared" si="69"/>
        <v>106.2005809837429</v>
      </c>
      <c r="CT56" s="2">
        <f t="shared" si="70"/>
        <v>107.92210408053926</v>
      </c>
      <c r="CU56" s="2">
        <f t="shared" si="71"/>
        <v>108.82366307887213</v>
      </c>
      <c r="CV56" s="2">
        <f t="shared" si="72"/>
        <v>106.49325360750144</v>
      </c>
      <c r="CW56" s="2">
        <f t="shared" si="73"/>
        <v>103.78793050002176</v>
      </c>
      <c r="CX56" s="2">
        <f t="shared" si="74"/>
        <v>99.072283776548247</v>
      </c>
      <c r="CY56" s="2">
        <f t="shared" si="75"/>
        <v>92.792645079219739</v>
      </c>
      <c r="CZ56" s="2">
        <f t="shared" si="76"/>
        <v>83.825200890667546</v>
      </c>
      <c r="DA56" s="2">
        <f t="shared" si="77"/>
        <v>72.03359986871115</v>
      </c>
      <c r="DD56" s="2">
        <f t="shared" si="78"/>
        <v>93.386367388024524</v>
      </c>
      <c r="DE56" s="2">
        <f t="shared" si="79"/>
        <v>95.75948686688109</v>
      </c>
      <c r="DF56" s="2">
        <f t="shared" si="80"/>
        <v>99.395823727604125</v>
      </c>
      <c r="DG56" s="2">
        <f t="shared" si="81"/>
        <v>104.17093623204829</v>
      </c>
      <c r="DH56" s="2">
        <f t="shared" si="82"/>
        <v>107.16335922788321</v>
      </c>
      <c r="DI56" s="2">
        <f t="shared" si="83"/>
        <v>108.35890272213132</v>
      </c>
      <c r="DJ56" s="2">
        <f t="shared" si="84"/>
        <v>108.53862603987569</v>
      </c>
      <c r="DK56" s="2">
        <f t="shared" si="85"/>
        <v>107.37243185955811</v>
      </c>
      <c r="DL56" s="2">
        <f t="shared" si="86"/>
        <v>104.12515409836062</v>
      </c>
      <c r="DM56" s="2">
        <f t="shared" si="87"/>
        <v>99.246758887627266</v>
      </c>
      <c r="DN56" s="2">
        <f t="shared" si="88"/>
        <v>93.721810525392812</v>
      </c>
      <c r="DO56" s="2">
        <f t="shared" si="89"/>
        <v>84.210586788586241</v>
      </c>
      <c r="DP56" s="2">
        <f t="shared" si="90"/>
        <v>73.945391892040192</v>
      </c>
      <c r="DS56" s="2">
        <f t="shared" si="91"/>
        <v>6.3955452761797421E-3</v>
      </c>
      <c r="DT56" s="2">
        <f t="shared" si="92"/>
        <v>9.996323111157765E-3</v>
      </c>
      <c r="DU56" s="2">
        <f t="shared" si="93"/>
        <v>9.3376712893056043E-3</v>
      </c>
      <c r="DV56" s="2">
        <f t="shared" si="94"/>
        <v>1.2963203533378726E-2</v>
      </c>
      <c r="DW56" s="2">
        <f t="shared" si="95"/>
        <v>1.5867055547913522E-2</v>
      </c>
      <c r="DX56" s="2">
        <f t="shared" si="96"/>
        <v>1.8807251943972793E-2</v>
      </c>
      <c r="DY56" s="2">
        <f t="shared" si="97"/>
        <v>2.2195520569016781E-2</v>
      </c>
      <c r="DZ56" s="2">
        <f t="shared" si="98"/>
        <v>1.2388032485787241E-2</v>
      </c>
      <c r="EA56" s="2">
        <f t="shared" si="99"/>
        <v>1.1138766442054322E-2</v>
      </c>
      <c r="EB56" s="2">
        <f t="shared" si="100"/>
        <v>9.6684015415129006E-3</v>
      </c>
      <c r="EC56" s="2">
        <f t="shared" si="101"/>
        <v>1.0230384109298827E-2</v>
      </c>
      <c r="ED56" s="2">
        <f t="shared" si="102"/>
        <v>1.1092142942890418E-2</v>
      </c>
      <c r="EE56" s="2">
        <f t="shared" si="103"/>
        <v>1.0058506291854862E-2</v>
      </c>
    </row>
    <row r="57" spans="2:135" x14ac:dyDescent="0.25">
      <c r="B57" s="2">
        <v>51</v>
      </c>
      <c r="C57">
        <v>150.64609999999999</v>
      </c>
      <c r="D57">
        <v>179.61189999999999</v>
      </c>
      <c r="E57">
        <v>171.26900000000001</v>
      </c>
      <c r="F57">
        <v>194.79400000000001</v>
      </c>
      <c r="G57">
        <v>210.66200000000001</v>
      </c>
      <c r="H57">
        <v>208.721</v>
      </c>
      <c r="I57">
        <v>205.34299999999999</v>
      </c>
      <c r="J57">
        <v>198.44300000000001</v>
      </c>
      <c r="K57">
        <v>187.3</v>
      </c>
      <c r="L57">
        <v>170.25700000000001</v>
      </c>
      <c r="M57">
        <v>166.01429999999999</v>
      </c>
      <c r="N57">
        <v>157.63890000000001</v>
      </c>
      <c r="O57">
        <v>134.4306</v>
      </c>
      <c r="R57" s="5">
        <f t="shared" si="0"/>
        <v>151.01160589605064</v>
      </c>
      <c r="S57" s="5">
        <f t="shared" si="1"/>
        <v>187.7975349127972</v>
      </c>
      <c r="T57" s="5">
        <f t="shared" si="2"/>
        <v>177.94122412208205</v>
      </c>
      <c r="U57" s="5">
        <f t="shared" si="3"/>
        <v>202.06091325306383</v>
      </c>
      <c r="V57" s="5">
        <f t="shared" si="4"/>
        <v>209.61753633871555</v>
      </c>
      <c r="W57" s="5">
        <f t="shared" si="5"/>
        <v>197.75116428251559</v>
      </c>
      <c r="X57" s="5">
        <f t="shared" si="6"/>
        <v>191.38490653178926</v>
      </c>
      <c r="Y57" s="5">
        <f t="shared" si="7"/>
        <v>206.23409840993423</v>
      </c>
      <c r="Z57" s="5">
        <f t="shared" si="8"/>
        <v>196.98329368162806</v>
      </c>
      <c r="AA57" s="5">
        <f t="shared" si="9"/>
        <v>175.52363578789451</v>
      </c>
      <c r="AB57" s="5">
        <f t="shared" si="10"/>
        <v>174.94024145549031</v>
      </c>
      <c r="AC57" s="5">
        <f t="shared" si="11"/>
        <v>163.16893460303663</v>
      </c>
      <c r="AD57" s="5">
        <f t="shared" si="12"/>
        <v>139.64147162018415</v>
      </c>
      <c r="AE57" s="5"/>
      <c r="AG57" s="5">
        <f t="shared" si="13"/>
        <v>-0.36550589605064943</v>
      </c>
      <c r="AH57" s="5">
        <f t="shared" si="14"/>
        <v>-8.1856349127972123</v>
      </c>
      <c r="AI57" s="5">
        <f t="shared" si="15"/>
        <v>-6.6722241220820422</v>
      </c>
      <c r="AJ57" s="5">
        <f t="shared" si="16"/>
        <v>-7.2669132530638194</v>
      </c>
      <c r="AK57" s="5">
        <f t="shared" si="17"/>
        <v>1.0444636612844533</v>
      </c>
      <c r="AL57" s="5">
        <f t="shared" si="18"/>
        <v>10.969835717484415</v>
      </c>
      <c r="AM57" s="5">
        <f t="shared" si="19"/>
        <v>13.958093468210734</v>
      </c>
      <c r="AN57" s="5">
        <f t="shared" si="20"/>
        <v>-7.7910984099342215</v>
      </c>
      <c r="AO57" s="5">
        <f t="shared" si="21"/>
        <v>-9.6832936816280437</v>
      </c>
      <c r="AP57" s="5">
        <f t="shared" si="22"/>
        <v>-5.2666357878945007</v>
      </c>
      <c r="AQ57" s="5">
        <f t="shared" si="23"/>
        <v>-8.9259414554903174</v>
      </c>
      <c r="AR57" s="5">
        <f t="shared" si="24"/>
        <v>-5.5300346030366256</v>
      </c>
      <c r="AS57" s="5">
        <f t="shared" si="25"/>
        <v>-5.2108716201841503</v>
      </c>
      <c r="AV57" s="2">
        <f t="shared" si="26"/>
        <v>93.873997988557051</v>
      </c>
      <c r="AW57" s="2">
        <f t="shared" si="27"/>
        <v>97.126251997900454</v>
      </c>
      <c r="AX57" s="2">
        <f t="shared" si="28"/>
        <v>99.96492107229605</v>
      </c>
      <c r="AY57" s="2">
        <f t="shared" si="29"/>
        <v>102.47269172749877</v>
      </c>
      <c r="AZ57" s="2">
        <f t="shared" si="30"/>
        <v>106.21834537217946</v>
      </c>
      <c r="BA57" s="2">
        <f t="shared" si="31"/>
        <v>107.9275544871015</v>
      </c>
      <c r="BB57" s="2">
        <f t="shared" si="32"/>
        <v>108.8024291055897</v>
      </c>
      <c r="BC57" s="2">
        <f t="shared" si="33"/>
        <v>106.50782747038862</v>
      </c>
      <c r="BD57" s="2">
        <f t="shared" si="34"/>
        <v>103.78008883877959</v>
      </c>
      <c r="BE57" s="2">
        <f t="shared" si="35"/>
        <v>99.067489848645337</v>
      </c>
      <c r="BF57" s="2">
        <f t="shared" si="36"/>
        <v>92.804439687187269</v>
      </c>
      <c r="BG57" s="2">
        <f t="shared" si="37"/>
        <v>83.829997435022179</v>
      </c>
      <c r="BH57" s="2">
        <f t="shared" si="38"/>
        <v>72.082784374574572</v>
      </c>
      <c r="BK57" s="2" t="str">
        <f t="shared" si="39"/>
        <v/>
      </c>
      <c r="BL57" s="2" t="str">
        <f t="shared" si="40"/>
        <v/>
      </c>
      <c r="BM57" s="2" t="str">
        <f t="shared" si="41"/>
        <v/>
      </c>
      <c r="BN57" s="2" t="str">
        <f t="shared" si="42"/>
        <v/>
      </c>
      <c r="BO57" s="2" t="str">
        <f t="shared" si="43"/>
        <v/>
      </c>
      <c r="BP57" s="2" t="str">
        <f t="shared" si="44"/>
        <v/>
      </c>
      <c r="BQ57" s="2" t="str">
        <f t="shared" si="45"/>
        <v/>
      </c>
      <c r="BR57" s="2" t="str">
        <f t="shared" si="46"/>
        <v/>
      </c>
      <c r="BS57" s="2" t="str">
        <f t="shared" si="47"/>
        <v/>
      </c>
      <c r="BT57" s="2" t="str">
        <f t="shared" si="48"/>
        <v/>
      </c>
      <c r="BU57" s="2" t="str">
        <f t="shared" si="49"/>
        <v/>
      </c>
      <c r="BV57" s="2" t="str">
        <f t="shared" si="50"/>
        <v/>
      </c>
      <c r="BW57" s="2" t="str">
        <f t="shared" si="51"/>
        <v/>
      </c>
      <c r="BZ57" s="2" t="str">
        <f t="shared" si="52"/>
        <v/>
      </c>
      <c r="CA57" s="2" t="str">
        <f t="shared" si="53"/>
        <v/>
      </c>
      <c r="CB57" s="2" t="str">
        <f t="shared" si="54"/>
        <v/>
      </c>
      <c r="CC57" s="2" t="str">
        <f t="shared" si="55"/>
        <v/>
      </c>
      <c r="CD57" s="2" t="str">
        <f t="shared" si="56"/>
        <v/>
      </c>
      <c r="CE57" s="2" t="str">
        <f t="shared" si="57"/>
        <v/>
      </c>
      <c r="CF57" s="2" t="str">
        <f t="shared" si="58"/>
        <v/>
      </c>
      <c r="CG57" s="2" t="str">
        <f t="shared" si="59"/>
        <v/>
      </c>
      <c r="CH57" s="2" t="str">
        <f t="shared" si="60"/>
        <v/>
      </c>
      <c r="CI57" s="2" t="str">
        <f t="shared" si="61"/>
        <v/>
      </c>
      <c r="CJ57" s="2" t="str">
        <f t="shared" si="62"/>
        <v/>
      </c>
      <c r="CK57" s="2" t="str">
        <f t="shared" si="63"/>
        <v/>
      </c>
      <c r="CL57" s="2" t="str">
        <f t="shared" si="64"/>
        <v/>
      </c>
      <c r="CO57" s="2">
        <f t="shared" si="65"/>
        <v>93.877633974915952</v>
      </c>
      <c r="CP57" s="2">
        <f t="shared" si="66"/>
        <v>97.141471317378688</v>
      </c>
      <c r="CQ57" s="2">
        <f t="shared" si="67"/>
        <v>99.971006802476381</v>
      </c>
      <c r="CR57" s="2">
        <f t="shared" si="68"/>
        <v>102.4488396031703</v>
      </c>
      <c r="CS57" s="2">
        <f t="shared" si="69"/>
        <v>106.20238508859589</v>
      </c>
      <c r="CT57" s="2">
        <f t="shared" si="70"/>
        <v>107.91919232606753</v>
      </c>
      <c r="CU57" s="2">
        <f t="shared" si="71"/>
        <v>108.80992325854106</v>
      </c>
      <c r="CV57" s="2">
        <f t="shared" si="72"/>
        <v>106.49644794762618</v>
      </c>
      <c r="CW57" s="2">
        <f t="shared" si="73"/>
        <v>103.77625370033645</v>
      </c>
      <c r="CX57" s="2">
        <f t="shared" si="74"/>
        <v>99.065829555595187</v>
      </c>
      <c r="CY57" s="2">
        <f t="shared" si="75"/>
        <v>92.79439448410173</v>
      </c>
      <c r="CZ57" s="2">
        <f t="shared" si="76"/>
        <v>83.825573833557272</v>
      </c>
      <c r="DA57" s="2">
        <f t="shared" si="77"/>
        <v>72.062260501209977</v>
      </c>
      <c r="DD57" s="2">
        <f t="shared" si="78"/>
        <v>93.358818934464878</v>
      </c>
      <c r="DE57" s="2">
        <f t="shared" si="79"/>
        <v>95.751603202383492</v>
      </c>
      <c r="DF57" s="2">
        <f t="shared" si="80"/>
        <v>99.376077741686458</v>
      </c>
      <c r="DG57" s="2">
        <f t="shared" si="81"/>
        <v>104.12902630366781</v>
      </c>
      <c r="DH57" s="2">
        <f t="shared" si="82"/>
        <v>107.12115884573984</v>
      </c>
      <c r="DI57" s="2">
        <f t="shared" si="83"/>
        <v>108.32543027710858</v>
      </c>
      <c r="DJ57" s="2">
        <f t="shared" si="84"/>
        <v>108.501330156512</v>
      </c>
      <c r="DK57" s="2">
        <f t="shared" si="85"/>
        <v>107.33521325930381</v>
      </c>
      <c r="DL57" s="2">
        <f t="shared" si="86"/>
        <v>104.09060149031293</v>
      </c>
      <c r="DM57" s="2">
        <f t="shared" si="87"/>
        <v>99.222589459200776</v>
      </c>
      <c r="DN57" s="2">
        <f t="shared" si="88"/>
        <v>93.690780809269654</v>
      </c>
      <c r="DO57" s="2">
        <f t="shared" si="89"/>
        <v>84.189677495875713</v>
      </c>
      <c r="DP57" s="2">
        <f t="shared" si="90"/>
        <v>73.924978371000378</v>
      </c>
      <c r="DS57" s="2">
        <f t="shared" si="91"/>
        <v>7.0082516415605105E-3</v>
      </c>
      <c r="DT57" s="2">
        <f t="shared" si="92"/>
        <v>1.095018967198285E-2</v>
      </c>
      <c r="DU57" s="2">
        <f t="shared" si="93"/>
        <v>1.0229337548657493E-2</v>
      </c>
      <c r="DV57" s="2">
        <f t="shared" si="94"/>
        <v>1.4196115420626787E-2</v>
      </c>
      <c r="DW57" s="2">
        <f t="shared" si="95"/>
        <v>1.7371288045041271E-2</v>
      </c>
      <c r="DX57" s="2">
        <f t="shared" si="96"/>
        <v>2.0584391518682466E-2</v>
      </c>
      <c r="DY57" s="2">
        <f t="shared" si="97"/>
        <v>2.4284901062571227E-2</v>
      </c>
      <c r="DZ57" s="2">
        <f t="shared" si="98"/>
        <v>1.3566992583038975E-2</v>
      </c>
      <c r="EA57" s="2">
        <f t="shared" si="99"/>
        <v>1.2200303502743521E-2</v>
      </c>
      <c r="EB57" s="2">
        <f t="shared" si="100"/>
        <v>1.0591312012526057E-2</v>
      </c>
      <c r="EC57" s="2">
        <f t="shared" si="101"/>
        <v>1.1206332363063683E-2</v>
      </c>
      <c r="ED57" s="2">
        <f t="shared" si="102"/>
        <v>1.2149291321973305E-2</v>
      </c>
      <c r="EE57" s="2">
        <f t="shared" si="103"/>
        <v>1.1018240441806743E-2</v>
      </c>
    </row>
    <row r="58" spans="2:135" x14ac:dyDescent="0.25">
      <c r="B58" s="2">
        <v>52</v>
      </c>
      <c r="C58">
        <v>156.89230000000001</v>
      </c>
      <c r="D58">
        <v>185.1343</v>
      </c>
      <c r="E58">
        <v>179.37299999999999</v>
      </c>
      <c r="F58">
        <v>199.91200000000001</v>
      </c>
      <c r="G58">
        <v>212.029</v>
      </c>
      <c r="H58">
        <v>205.29400000000001</v>
      </c>
      <c r="I58">
        <v>193.55699999999999</v>
      </c>
      <c r="J58">
        <v>203.571</v>
      </c>
      <c r="K58">
        <v>193.84299999999999</v>
      </c>
      <c r="L58">
        <v>176.48599999999999</v>
      </c>
      <c r="M58">
        <v>173.7286</v>
      </c>
      <c r="N58">
        <v>160.38890000000001</v>
      </c>
      <c r="O58">
        <v>136.47219999999999</v>
      </c>
      <c r="R58" s="5">
        <f t="shared" si="0"/>
        <v>160.73316245260801</v>
      </c>
      <c r="S58" s="5">
        <f t="shared" si="1"/>
        <v>193.55868527104536</v>
      </c>
      <c r="T58" s="5">
        <f t="shared" si="2"/>
        <v>188.09107174629855</v>
      </c>
      <c r="U58" s="5">
        <f t="shared" si="3"/>
        <v>203.14075754789914</v>
      </c>
      <c r="V58" s="5">
        <f t="shared" si="4"/>
        <v>203.82241074133739</v>
      </c>
      <c r="W58" s="5">
        <f t="shared" si="5"/>
        <v>187.69522666195269</v>
      </c>
      <c r="X58" s="5">
        <f t="shared" si="6"/>
        <v>179.39173897099414</v>
      </c>
      <c r="Y58" s="5">
        <f t="shared" si="7"/>
        <v>209.06235960348116</v>
      </c>
      <c r="Z58" s="5">
        <f t="shared" si="8"/>
        <v>202.95319736913262</v>
      </c>
      <c r="AA58" s="5">
        <f t="shared" si="9"/>
        <v>185.26100100205974</v>
      </c>
      <c r="AB58" s="5">
        <f t="shared" si="10"/>
        <v>181.03515754941532</v>
      </c>
      <c r="AC58" s="5">
        <f t="shared" si="11"/>
        <v>163.02210880260964</v>
      </c>
      <c r="AD58" s="5">
        <f t="shared" si="12"/>
        <v>139.57880343878509</v>
      </c>
      <c r="AE58" s="5"/>
      <c r="AG58" s="5">
        <f t="shared" si="13"/>
        <v>-3.8408624526080075</v>
      </c>
      <c r="AH58" s="5">
        <f t="shared" si="14"/>
        <v>-8.4243852710453666</v>
      </c>
      <c r="AI58" s="5">
        <f t="shared" si="15"/>
        <v>-8.7180717462985626</v>
      </c>
      <c r="AJ58" s="5">
        <f t="shared" si="16"/>
        <v>-3.2287575478991357</v>
      </c>
      <c r="AK58" s="5">
        <f t="shared" si="17"/>
        <v>8.2065892586626035</v>
      </c>
      <c r="AL58" s="5">
        <f t="shared" si="18"/>
        <v>17.598773338047323</v>
      </c>
      <c r="AM58" s="5">
        <f t="shared" si="19"/>
        <v>14.165261029005848</v>
      </c>
      <c r="AN58" s="5">
        <f t="shared" si="20"/>
        <v>-5.4913596034811576</v>
      </c>
      <c r="AO58" s="5">
        <f t="shared" si="21"/>
        <v>-9.110197369132635</v>
      </c>
      <c r="AP58" s="5">
        <f t="shared" si="22"/>
        <v>-8.7750010020597529</v>
      </c>
      <c r="AQ58" s="5">
        <f t="shared" si="23"/>
        <v>-7.3065575494153165</v>
      </c>
      <c r="AR58" s="5">
        <f t="shared" si="24"/>
        <v>-2.6332088026096301</v>
      </c>
      <c r="AS58" s="5">
        <f t="shared" si="25"/>
        <v>-3.1066034387851005</v>
      </c>
      <c r="AV58" s="2">
        <f t="shared" si="26"/>
        <v>93.852584643226848</v>
      </c>
      <c r="AW58" s="2">
        <f t="shared" si="27"/>
        <v>97.09906842466917</v>
      </c>
      <c r="AX58" s="2">
        <f t="shared" si="28"/>
        <v>99.947950815737158</v>
      </c>
      <c r="AY58" s="2">
        <f t="shared" si="29"/>
        <v>102.48607852171888</v>
      </c>
      <c r="AZ58" s="2">
        <f t="shared" si="30"/>
        <v>106.22082325457646</v>
      </c>
      <c r="BA58" s="2">
        <f t="shared" si="31"/>
        <v>107.92474292799932</v>
      </c>
      <c r="BB58" s="2">
        <f t="shared" si="32"/>
        <v>108.78735968896737</v>
      </c>
      <c r="BC58" s="2">
        <f t="shared" si="33"/>
        <v>106.51150298232758</v>
      </c>
      <c r="BD58" s="2">
        <f t="shared" si="34"/>
        <v>103.76847144413034</v>
      </c>
      <c r="BE58" s="2">
        <f t="shared" si="35"/>
        <v>99.06098843222604</v>
      </c>
      <c r="BF58" s="2">
        <f t="shared" si="36"/>
        <v>92.806744001234421</v>
      </c>
      <c r="BG58" s="2">
        <f t="shared" si="37"/>
        <v>83.830508302370561</v>
      </c>
      <c r="BH58" s="2">
        <f t="shared" si="38"/>
        <v>72.112808968520127</v>
      </c>
      <c r="BK58" s="2" t="str">
        <f t="shared" si="39"/>
        <v/>
      </c>
      <c r="BL58" s="2" t="str">
        <f t="shared" si="40"/>
        <v/>
      </c>
      <c r="BM58" s="2" t="str">
        <f t="shared" si="41"/>
        <v/>
      </c>
      <c r="BN58" s="2" t="str">
        <f t="shared" si="42"/>
        <v/>
      </c>
      <c r="BO58" s="2" t="str">
        <f t="shared" si="43"/>
        <v/>
      </c>
      <c r="BP58" s="2" t="str">
        <f t="shared" si="44"/>
        <v/>
      </c>
      <c r="BQ58" s="2" t="str">
        <f t="shared" si="45"/>
        <v/>
      </c>
      <c r="BR58" s="2" t="str">
        <f t="shared" si="46"/>
        <v/>
      </c>
      <c r="BS58" s="2" t="str">
        <f t="shared" si="47"/>
        <v/>
      </c>
      <c r="BT58" s="2" t="str">
        <f t="shared" si="48"/>
        <v/>
      </c>
      <c r="BU58" s="2" t="str">
        <f t="shared" si="49"/>
        <v/>
      </c>
      <c r="BV58" s="2" t="str">
        <f t="shared" si="50"/>
        <v/>
      </c>
      <c r="BW58" s="2" t="str">
        <f t="shared" si="51"/>
        <v/>
      </c>
      <c r="BZ58" s="2" t="str">
        <f t="shared" si="52"/>
        <v/>
      </c>
      <c r="CA58" s="2" t="str">
        <f t="shared" si="53"/>
        <v/>
      </c>
      <c r="CB58" s="2" t="str">
        <f t="shared" si="54"/>
        <v/>
      </c>
      <c r="CC58" s="2" t="str">
        <f t="shared" si="55"/>
        <v/>
      </c>
      <c r="CD58" s="2" t="str">
        <f t="shared" si="56"/>
        <v/>
      </c>
      <c r="CE58" s="2" t="str">
        <f t="shared" si="57"/>
        <v/>
      </c>
      <c r="CF58" s="2" t="str">
        <f t="shared" si="58"/>
        <v/>
      </c>
      <c r="CG58" s="2" t="str">
        <f t="shared" si="59"/>
        <v/>
      </c>
      <c r="CH58" s="2" t="str">
        <f t="shared" si="60"/>
        <v/>
      </c>
      <c r="CI58" s="2" t="str">
        <f t="shared" si="61"/>
        <v/>
      </c>
      <c r="CJ58" s="2" t="str">
        <f t="shared" si="62"/>
        <v/>
      </c>
      <c r="CK58" s="2" t="str">
        <f t="shared" si="63"/>
        <v/>
      </c>
      <c r="CL58" s="2" t="str">
        <f t="shared" si="64"/>
        <v/>
      </c>
      <c r="CO58" s="2">
        <f t="shared" si="65"/>
        <v>93.856618900319674</v>
      </c>
      <c r="CP58" s="2">
        <f t="shared" si="66"/>
        <v>97.115521783950228</v>
      </c>
      <c r="CQ58" s="2">
        <f t="shared" si="67"/>
        <v>99.954655141213735</v>
      </c>
      <c r="CR58" s="2">
        <f t="shared" si="68"/>
        <v>102.46079831641114</v>
      </c>
      <c r="CS58" s="2">
        <f t="shared" si="69"/>
        <v>106.20418919344888</v>
      </c>
      <c r="CT58" s="2">
        <f t="shared" si="70"/>
        <v>107.91628057159582</v>
      </c>
      <c r="CU58" s="2">
        <f t="shared" si="71"/>
        <v>108.79618343820999</v>
      </c>
      <c r="CV58" s="2">
        <f t="shared" si="72"/>
        <v>106.49964228775093</v>
      </c>
      <c r="CW58" s="2">
        <f t="shared" si="73"/>
        <v>103.76457690065115</v>
      </c>
      <c r="CX58" s="2">
        <f t="shared" si="74"/>
        <v>99.059375334642127</v>
      </c>
      <c r="CY58" s="2">
        <f t="shared" si="75"/>
        <v>92.796143888983707</v>
      </c>
      <c r="CZ58" s="2">
        <f t="shared" si="76"/>
        <v>83.825946776446997</v>
      </c>
      <c r="DA58" s="2">
        <f t="shared" si="77"/>
        <v>72.090921133708804</v>
      </c>
      <c r="DD58" s="2">
        <f t="shared" si="78"/>
        <v>93.331270480905232</v>
      </c>
      <c r="DE58" s="2">
        <f t="shared" si="79"/>
        <v>95.743719537885909</v>
      </c>
      <c r="DF58" s="2">
        <f t="shared" si="80"/>
        <v>99.356331755768807</v>
      </c>
      <c r="DG58" s="2">
        <f t="shared" si="81"/>
        <v>104.08711637528732</v>
      </c>
      <c r="DH58" s="2">
        <f t="shared" si="82"/>
        <v>107.07895846359649</v>
      </c>
      <c r="DI58" s="2">
        <f t="shared" si="83"/>
        <v>108.29195783208584</v>
      </c>
      <c r="DJ58" s="2">
        <f t="shared" si="84"/>
        <v>108.46403427314831</v>
      </c>
      <c r="DK58" s="2">
        <f t="shared" si="85"/>
        <v>107.29799465904951</v>
      </c>
      <c r="DL58" s="2">
        <f t="shared" si="86"/>
        <v>104.05604888226524</v>
      </c>
      <c r="DM58" s="2">
        <f t="shared" si="87"/>
        <v>99.198420030774287</v>
      </c>
      <c r="DN58" s="2">
        <f t="shared" si="88"/>
        <v>93.659751093146497</v>
      </c>
      <c r="DO58" s="2">
        <f t="shared" si="89"/>
        <v>84.168768203165186</v>
      </c>
      <c r="DP58" s="2">
        <f t="shared" si="90"/>
        <v>73.904564849960551</v>
      </c>
      <c r="DS58" s="2">
        <f t="shared" si="91"/>
        <v>7.6792028751270858E-3</v>
      </c>
      <c r="DT58" s="2">
        <f t="shared" si="92"/>
        <v>1.1993973131510363E-2</v>
      </c>
      <c r="DU58" s="2">
        <f t="shared" si="93"/>
        <v>1.1205187093921385E-2</v>
      </c>
      <c r="DV58" s="2">
        <f t="shared" si="94"/>
        <v>1.5544441119474084E-2</v>
      </c>
      <c r="DW58" s="2">
        <f t="shared" si="95"/>
        <v>1.9015369761180928E-2</v>
      </c>
      <c r="DX58" s="2">
        <f t="shared" si="96"/>
        <v>2.2525601875539647E-2</v>
      </c>
      <c r="DY58" s="2">
        <f t="shared" si="97"/>
        <v>2.6565622228747601E-2</v>
      </c>
      <c r="DZ58" s="2">
        <f t="shared" si="98"/>
        <v>1.4856465644806634E-2</v>
      </c>
      <c r="EA58" s="2">
        <f t="shared" si="99"/>
        <v>1.3361639282203483E-2</v>
      </c>
      <c r="EB58" s="2">
        <f t="shared" si="100"/>
        <v>1.1601288138163137E-2</v>
      </c>
      <c r="EC58" s="2">
        <f t="shared" si="101"/>
        <v>1.2274228607204826E-2</v>
      </c>
      <c r="ED58" s="2">
        <f t="shared" si="102"/>
        <v>1.3305836706929246E-2</v>
      </c>
      <c r="EE58" s="2">
        <f t="shared" si="103"/>
        <v>1.2068431420787815E-2</v>
      </c>
    </row>
    <row r="59" spans="2:135" x14ac:dyDescent="0.25">
      <c r="B59" s="2">
        <v>53</v>
      </c>
      <c r="C59">
        <v>161.80000000000001</v>
      </c>
      <c r="D59">
        <v>189.08959999999999</v>
      </c>
      <c r="E59">
        <v>187.821</v>
      </c>
      <c r="F59">
        <v>203.32400000000001</v>
      </c>
      <c r="G59">
        <v>209.54400000000001</v>
      </c>
      <c r="H59">
        <v>193.14699999999999</v>
      </c>
      <c r="I59">
        <v>173.1</v>
      </c>
      <c r="J59">
        <v>207.25700000000001</v>
      </c>
      <c r="K59">
        <v>201.34299999999999</v>
      </c>
      <c r="L59">
        <v>183.05699999999999</v>
      </c>
      <c r="M59">
        <v>178.51429999999999</v>
      </c>
      <c r="N59">
        <v>160.97219999999999</v>
      </c>
      <c r="O59">
        <v>137.59719999999999</v>
      </c>
      <c r="R59" s="5">
        <f t="shared" si="0"/>
        <v>169.28852328634193</v>
      </c>
      <c r="S59" s="5">
        <f t="shared" si="1"/>
        <v>195.81083272092883</v>
      </c>
      <c r="T59" s="5">
        <f t="shared" si="2"/>
        <v>195.73853863546199</v>
      </c>
      <c r="U59" s="5">
        <f t="shared" si="3"/>
        <v>200.26091259946128</v>
      </c>
      <c r="V59" s="5">
        <f t="shared" si="4"/>
        <v>194.71456692255097</v>
      </c>
      <c r="W59" s="5">
        <f t="shared" si="5"/>
        <v>175.94304936500734</v>
      </c>
      <c r="X59" s="5">
        <f t="shared" si="6"/>
        <v>166.67825995562194</v>
      </c>
      <c r="Y59" s="5">
        <f t="shared" si="7"/>
        <v>207.8598333430408</v>
      </c>
      <c r="Z59" s="5">
        <f t="shared" si="8"/>
        <v>205.21862600363104</v>
      </c>
      <c r="AA59" s="5">
        <f t="shared" si="9"/>
        <v>192.48270248078083</v>
      </c>
      <c r="AB59" s="5">
        <f t="shared" si="10"/>
        <v>183.96323729239182</v>
      </c>
      <c r="AC59" s="5">
        <f t="shared" si="11"/>
        <v>159.91987644400459</v>
      </c>
      <c r="AD59" s="5">
        <f t="shared" si="12"/>
        <v>137.05134530237711</v>
      </c>
      <c r="AE59" s="5"/>
      <c r="AG59" s="5">
        <f t="shared" si="13"/>
        <v>-7.4885232863419162</v>
      </c>
      <c r="AH59" s="5">
        <f t="shared" si="14"/>
        <v>-6.7212327209288389</v>
      </c>
      <c r="AI59" s="5">
        <f t="shared" si="15"/>
        <v>-7.9175386354619945</v>
      </c>
      <c r="AJ59" s="5">
        <f t="shared" si="16"/>
        <v>3.0630874005387341</v>
      </c>
      <c r="AK59" s="5">
        <f t="shared" si="17"/>
        <v>14.829433077449039</v>
      </c>
      <c r="AL59" s="5">
        <f t="shared" si="18"/>
        <v>17.203950634992651</v>
      </c>
      <c r="AM59" s="5">
        <f t="shared" si="19"/>
        <v>6.4217400443780548</v>
      </c>
      <c r="AN59" s="5">
        <f t="shared" si="20"/>
        <v>-0.60283334304079972</v>
      </c>
      <c r="AO59" s="5">
        <f t="shared" si="21"/>
        <v>-3.875626003631055</v>
      </c>
      <c r="AP59" s="5">
        <f t="shared" si="22"/>
        <v>-9.4257024807808421</v>
      </c>
      <c r="AQ59" s="5">
        <f t="shared" si="23"/>
        <v>-5.4489372923918324</v>
      </c>
      <c r="AR59" s="5">
        <f t="shared" si="24"/>
        <v>1.0523235559954003</v>
      </c>
      <c r="AS59" s="5">
        <f t="shared" si="25"/>
        <v>0.54585469762287175</v>
      </c>
      <c r="AV59" s="2">
        <f t="shared" si="26"/>
        <v>93.831128654764797</v>
      </c>
      <c r="AW59" s="2">
        <f t="shared" si="27"/>
        <v>97.071789664649899</v>
      </c>
      <c r="AX59" s="2">
        <f t="shared" si="28"/>
        <v>99.930918613203787</v>
      </c>
      <c r="AY59" s="2">
        <f t="shared" si="29"/>
        <v>102.49951794551977</v>
      </c>
      <c r="AZ59" s="2">
        <f t="shared" si="30"/>
        <v>106.22328297370611</v>
      </c>
      <c r="BA59" s="2">
        <f t="shared" si="31"/>
        <v>107.92187430868321</v>
      </c>
      <c r="BB59" s="2">
        <f t="shared" si="32"/>
        <v>108.77210890139942</v>
      </c>
      <c r="BC59" s="2">
        <f t="shared" si="33"/>
        <v>106.51516563106313</v>
      </c>
      <c r="BD59" s="2">
        <f t="shared" si="34"/>
        <v>103.75683016903601</v>
      </c>
      <c r="BE59" s="2">
        <f t="shared" si="35"/>
        <v>99.054462767138986</v>
      </c>
      <c r="BF59" s="2">
        <f t="shared" si="36"/>
        <v>92.809061704933669</v>
      </c>
      <c r="BG59" s="2">
        <f t="shared" si="37"/>
        <v>83.831004820231058</v>
      </c>
      <c r="BH59" s="2">
        <f t="shared" si="38"/>
        <v>72.142904756855899</v>
      </c>
      <c r="BK59" s="2" t="str">
        <f t="shared" si="39"/>
        <v/>
      </c>
      <c r="BL59" s="2" t="str">
        <f t="shared" si="40"/>
        <v/>
      </c>
      <c r="BM59" s="2" t="str">
        <f t="shared" si="41"/>
        <v/>
      </c>
      <c r="BN59" s="2" t="str">
        <f t="shared" si="42"/>
        <v/>
      </c>
      <c r="BO59" s="2" t="str">
        <f t="shared" si="43"/>
        <v/>
      </c>
      <c r="BP59" s="2" t="str">
        <f t="shared" si="44"/>
        <v/>
      </c>
      <c r="BQ59" s="2" t="str">
        <f t="shared" si="45"/>
        <v/>
      </c>
      <c r="BR59" s="2" t="str">
        <f t="shared" si="46"/>
        <v/>
      </c>
      <c r="BS59" s="2" t="str">
        <f t="shared" si="47"/>
        <v/>
      </c>
      <c r="BT59" s="2" t="str">
        <f t="shared" si="48"/>
        <v/>
      </c>
      <c r="BU59" s="2" t="str">
        <f t="shared" si="49"/>
        <v/>
      </c>
      <c r="BV59" s="2" t="str">
        <f t="shared" si="50"/>
        <v/>
      </c>
      <c r="BW59" s="2" t="str">
        <f t="shared" si="51"/>
        <v/>
      </c>
      <c r="BZ59" s="2" t="str">
        <f t="shared" si="52"/>
        <v/>
      </c>
      <c r="CA59" s="2" t="str">
        <f t="shared" si="53"/>
        <v/>
      </c>
      <c r="CB59" s="2" t="str">
        <f t="shared" si="54"/>
        <v/>
      </c>
      <c r="CC59" s="2" t="str">
        <f t="shared" si="55"/>
        <v/>
      </c>
      <c r="CD59" s="2" t="str">
        <f t="shared" si="56"/>
        <v/>
      </c>
      <c r="CE59" s="2" t="str">
        <f t="shared" si="57"/>
        <v/>
      </c>
      <c r="CF59" s="2" t="str">
        <f t="shared" si="58"/>
        <v/>
      </c>
      <c r="CG59" s="2" t="str">
        <f t="shared" si="59"/>
        <v/>
      </c>
      <c r="CH59" s="2" t="str">
        <f t="shared" si="60"/>
        <v/>
      </c>
      <c r="CI59" s="2" t="str">
        <f t="shared" si="61"/>
        <v/>
      </c>
      <c r="CJ59" s="2" t="str">
        <f t="shared" si="62"/>
        <v/>
      </c>
      <c r="CK59" s="2" t="str">
        <f t="shared" si="63"/>
        <v/>
      </c>
      <c r="CL59" s="2" t="str">
        <f t="shared" si="64"/>
        <v/>
      </c>
      <c r="CO59" s="2">
        <f t="shared" si="65"/>
        <v>93.835603825723396</v>
      </c>
      <c r="CP59" s="2">
        <f t="shared" si="66"/>
        <v>97.089572250521769</v>
      </c>
      <c r="CQ59" s="2">
        <f t="shared" si="67"/>
        <v>99.938303479951088</v>
      </c>
      <c r="CR59" s="2">
        <f t="shared" si="68"/>
        <v>102.47275702965197</v>
      </c>
      <c r="CS59" s="2">
        <f t="shared" si="69"/>
        <v>106.20599329830186</v>
      </c>
      <c r="CT59" s="2">
        <f t="shared" si="70"/>
        <v>107.91336881712409</v>
      </c>
      <c r="CU59" s="2">
        <f t="shared" si="71"/>
        <v>108.78244361787893</v>
      </c>
      <c r="CV59" s="2">
        <f t="shared" si="72"/>
        <v>106.50283662787568</v>
      </c>
      <c r="CW59" s="2">
        <f t="shared" si="73"/>
        <v>103.75290010096583</v>
      </c>
      <c r="CX59" s="2">
        <f t="shared" si="74"/>
        <v>99.052921113689067</v>
      </c>
      <c r="CY59" s="2">
        <f t="shared" si="75"/>
        <v>92.797893293865698</v>
      </c>
      <c r="CZ59" s="2">
        <f t="shared" si="76"/>
        <v>83.826319719336723</v>
      </c>
      <c r="DA59" s="2">
        <f t="shared" si="77"/>
        <v>72.119581766207631</v>
      </c>
      <c r="DD59" s="2">
        <f t="shared" si="78"/>
        <v>93.3037220273456</v>
      </c>
      <c r="DE59" s="2">
        <f t="shared" si="79"/>
        <v>95.735835873388311</v>
      </c>
      <c r="DF59" s="2">
        <f t="shared" si="80"/>
        <v>99.336585769851141</v>
      </c>
      <c r="DG59" s="2">
        <f t="shared" si="81"/>
        <v>104.04520644690683</v>
      </c>
      <c r="DH59" s="2">
        <f t="shared" si="82"/>
        <v>107.03675808145313</v>
      </c>
      <c r="DI59" s="2">
        <f t="shared" si="83"/>
        <v>108.2584853870631</v>
      </c>
      <c r="DJ59" s="2">
        <f t="shared" si="84"/>
        <v>108.42673838978462</v>
      </c>
      <c r="DK59" s="2">
        <f t="shared" si="85"/>
        <v>107.26077605879522</v>
      </c>
      <c r="DL59" s="2">
        <f t="shared" si="86"/>
        <v>104.02149627421755</v>
      </c>
      <c r="DM59" s="2">
        <f t="shared" si="87"/>
        <v>99.174250602347783</v>
      </c>
      <c r="DN59" s="2">
        <f t="shared" si="88"/>
        <v>93.628721377023339</v>
      </c>
      <c r="DO59" s="2">
        <f t="shared" si="89"/>
        <v>84.147858910454644</v>
      </c>
      <c r="DP59" s="2">
        <f t="shared" si="90"/>
        <v>73.884151328920737</v>
      </c>
      <c r="DS59" s="2">
        <f t="shared" si="91"/>
        <v>8.4138449035989094E-3</v>
      </c>
      <c r="DT59" s="2">
        <f t="shared" si="92"/>
        <v>1.313592969224793E-2</v>
      </c>
      <c r="DU59" s="2">
        <f t="shared" si="93"/>
        <v>1.2272975555403538E-2</v>
      </c>
      <c r="DV59" s="2">
        <f t="shared" si="94"/>
        <v>1.7018617943544256E-2</v>
      </c>
      <c r="DW59" s="2">
        <f t="shared" si="95"/>
        <v>2.0811757738028708E-2</v>
      </c>
      <c r="DX59" s="2">
        <f t="shared" si="96"/>
        <v>2.4645271482088383E-2</v>
      </c>
      <c r="DY59" s="2">
        <f t="shared" si="97"/>
        <v>2.9054159633429135E-2</v>
      </c>
      <c r="DZ59" s="2">
        <f t="shared" si="98"/>
        <v>1.6266475505172011E-2</v>
      </c>
      <c r="EA59" s="2">
        <f t="shared" si="99"/>
        <v>1.4631884075596209E-2</v>
      </c>
      <c r="EB59" s="2">
        <f t="shared" si="100"/>
        <v>1.2706337650942459E-2</v>
      </c>
      <c r="EC59" s="2">
        <f t="shared" si="101"/>
        <v>1.344250548864144E-2</v>
      </c>
      <c r="ED59" s="2">
        <f t="shared" si="102"/>
        <v>1.4570854887239304E-2</v>
      </c>
      <c r="EE59" s="2">
        <f t="shared" si="103"/>
        <v>1.3217382381015498E-2</v>
      </c>
    </row>
    <row r="60" spans="2:135" x14ac:dyDescent="0.25">
      <c r="B60" s="2">
        <v>54</v>
      </c>
      <c r="C60">
        <v>167.72309999999999</v>
      </c>
      <c r="D60">
        <v>191.1343</v>
      </c>
      <c r="E60">
        <v>192.791</v>
      </c>
      <c r="F60">
        <v>202.79400000000001</v>
      </c>
      <c r="G60">
        <v>201.941</v>
      </c>
      <c r="H60">
        <v>170.60300000000001</v>
      </c>
      <c r="I60">
        <v>144.98599999999999</v>
      </c>
      <c r="J60">
        <v>208.2</v>
      </c>
      <c r="K60">
        <v>203.05699999999999</v>
      </c>
      <c r="L60">
        <v>189.429</v>
      </c>
      <c r="M60">
        <v>182.8571</v>
      </c>
      <c r="N60">
        <v>161.1944</v>
      </c>
      <c r="O60">
        <v>137.52780000000001</v>
      </c>
      <c r="R60" s="5">
        <f t="shared" si="0"/>
        <v>175.86885281238042</v>
      </c>
      <c r="S60" s="5">
        <f t="shared" si="1"/>
        <v>194.29671438377557</v>
      </c>
      <c r="T60" s="5">
        <f t="shared" si="2"/>
        <v>200.0514984248025</v>
      </c>
      <c r="U60" s="5">
        <f t="shared" si="3"/>
        <v>193.7578312477456</v>
      </c>
      <c r="V60" s="5">
        <f t="shared" si="4"/>
        <v>183.2890905844832</v>
      </c>
      <c r="W60" s="5">
        <f t="shared" si="5"/>
        <v>163.6114362695121</v>
      </c>
      <c r="X60" s="5">
        <f t="shared" si="6"/>
        <v>154.31518878681229</v>
      </c>
      <c r="Y60" s="5">
        <f t="shared" si="7"/>
        <v>202.76740672077773</v>
      </c>
      <c r="Z60" s="5">
        <f t="shared" si="8"/>
        <v>203.51610553206325</v>
      </c>
      <c r="AA60" s="5">
        <f t="shared" si="9"/>
        <v>196.39543354215951</v>
      </c>
      <c r="AB60" s="5">
        <f t="shared" si="10"/>
        <v>183.39232398074788</v>
      </c>
      <c r="AC60" s="5">
        <f t="shared" si="11"/>
        <v>154.20551753009624</v>
      </c>
      <c r="AD60" s="5">
        <f t="shared" si="12"/>
        <v>132.33613710150769</v>
      </c>
      <c r="AE60" s="5"/>
      <c r="AG60" s="5">
        <f t="shared" si="13"/>
        <v>-8.1457528123804366</v>
      </c>
      <c r="AH60" s="5">
        <f t="shared" si="14"/>
        <v>-3.1624143837755696</v>
      </c>
      <c r="AI60" s="5">
        <f t="shared" si="15"/>
        <v>-7.2604984248025062</v>
      </c>
      <c r="AJ60" s="5">
        <f t="shared" si="16"/>
        <v>9.0361687522544116</v>
      </c>
      <c r="AK60" s="5">
        <f t="shared" si="17"/>
        <v>18.651909415516798</v>
      </c>
      <c r="AL60" s="5">
        <f t="shared" si="18"/>
        <v>6.9915637304879112</v>
      </c>
      <c r="AM60" s="5">
        <f t="shared" si="19"/>
        <v>-9.3291887868122956</v>
      </c>
      <c r="AN60" s="5">
        <f t="shared" si="20"/>
        <v>5.4325932792222602</v>
      </c>
      <c r="AO60" s="5">
        <f t="shared" si="21"/>
        <v>-0.45910553206326199</v>
      </c>
      <c r="AP60" s="5">
        <f t="shared" si="22"/>
        <v>-6.9664335421595069</v>
      </c>
      <c r="AQ60" s="5">
        <f t="shared" si="23"/>
        <v>-0.53522398074787247</v>
      </c>
      <c r="AR60" s="5">
        <f t="shared" si="24"/>
        <v>6.9888824699037571</v>
      </c>
      <c r="AS60" s="5">
        <f t="shared" si="25"/>
        <v>5.191662898492325</v>
      </c>
      <c r="AV60" s="2">
        <f t="shared" si="26"/>
        <v>93.809625578290834</v>
      </c>
      <c r="AW60" s="2">
        <f t="shared" si="27"/>
        <v>97.0444090568934</v>
      </c>
      <c r="AX60" s="2">
        <f t="shared" si="28"/>
        <v>99.913818426264569</v>
      </c>
      <c r="AY60" s="2">
        <f t="shared" si="29"/>
        <v>102.51300683365518</v>
      </c>
      <c r="AZ60" s="2">
        <f t="shared" si="30"/>
        <v>106.22571501234042</v>
      </c>
      <c r="BA60" s="2">
        <f t="shared" si="31"/>
        <v>107.91893714371307</v>
      </c>
      <c r="BB60" s="2">
        <f t="shared" si="32"/>
        <v>108.75665534774002</v>
      </c>
      <c r="BC60" s="2">
        <f t="shared" si="33"/>
        <v>106.51880859990295</v>
      </c>
      <c r="BD60" s="2">
        <f t="shared" si="34"/>
        <v>103.74515996901221</v>
      </c>
      <c r="BE60" s="2">
        <f t="shared" si="35"/>
        <v>99.04790870243103</v>
      </c>
      <c r="BF60" s="2">
        <f t="shared" si="36"/>
        <v>92.811390237443746</v>
      </c>
      <c r="BG60" s="2">
        <f t="shared" si="37"/>
        <v>83.83148302077187</v>
      </c>
      <c r="BH60" s="2">
        <f t="shared" si="38"/>
        <v>72.173072675436771</v>
      </c>
      <c r="BK60" s="2" t="str">
        <f t="shared" si="39"/>
        <v/>
      </c>
      <c r="BL60" s="2" t="str">
        <f t="shared" si="40"/>
        <v/>
      </c>
      <c r="BM60" s="2" t="str">
        <f t="shared" si="41"/>
        <v/>
      </c>
      <c r="BN60" s="2" t="str">
        <f t="shared" si="42"/>
        <v/>
      </c>
      <c r="BO60" s="2" t="str">
        <f t="shared" si="43"/>
        <v/>
      </c>
      <c r="BP60" s="2" t="str">
        <f t="shared" si="44"/>
        <v/>
      </c>
      <c r="BQ60" s="2" t="str">
        <f t="shared" si="45"/>
        <v/>
      </c>
      <c r="BR60" s="2" t="str">
        <f t="shared" si="46"/>
        <v/>
      </c>
      <c r="BS60" s="2" t="str">
        <f t="shared" si="47"/>
        <v/>
      </c>
      <c r="BT60" s="2" t="str">
        <f t="shared" si="48"/>
        <v/>
      </c>
      <c r="BU60" s="2" t="str">
        <f t="shared" si="49"/>
        <v/>
      </c>
      <c r="BV60" s="2" t="str">
        <f t="shared" si="50"/>
        <v/>
      </c>
      <c r="BW60" s="2" t="str">
        <f t="shared" si="51"/>
        <v/>
      </c>
      <c r="BZ60" s="2" t="str">
        <f t="shared" si="52"/>
        <v/>
      </c>
      <c r="CA60" s="2" t="str">
        <f t="shared" si="53"/>
        <v/>
      </c>
      <c r="CB60" s="2" t="str">
        <f t="shared" si="54"/>
        <v/>
      </c>
      <c r="CC60" s="2" t="str">
        <f t="shared" si="55"/>
        <v/>
      </c>
      <c r="CD60" s="2" t="str">
        <f t="shared" si="56"/>
        <v/>
      </c>
      <c r="CE60" s="2" t="str">
        <f t="shared" si="57"/>
        <v/>
      </c>
      <c r="CF60" s="2" t="str">
        <f t="shared" si="58"/>
        <v/>
      </c>
      <c r="CG60" s="2" t="str">
        <f t="shared" si="59"/>
        <v/>
      </c>
      <c r="CH60" s="2" t="str">
        <f t="shared" si="60"/>
        <v/>
      </c>
      <c r="CI60" s="2" t="str">
        <f t="shared" si="61"/>
        <v/>
      </c>
      <c r="CJ60" s="2" t="str">
        <f t="shared" si="62"/>
        <v/>
      </c>
      <c r="CK60" s="2" t="str">
        <f t="shared" si="63"/>
        <v/>
      </c>
      <c r="CL60" s="2" t="str">
        <f t="shared" si="64"/>
        <v/>
      </c>
      <c r="CO60" s="2">
        <f t="shared" si="65"/>
        <v>93.814588751127118</v>
      </c>
      <c r="CP60" s="2">
        <f t="shared" si="66"/>
        <v>97.06362271709331</v>
      </c>
      <c r="CQ60" s="2">
        <f t="shared" si="67"/>
        <v>99.921951818688441</v>
      </c>
      <c r="CR60" s="2">
        <f t="shared" si="68"/>
        <v>102.48471574289282</v>
      </c>
      <c r="CS60" s="2">
        <f t="shared" si="69"/>
        <v>106.20779740315486</v>
      </c>
      <c r="CT60" s="2">
        <f t="shared" si="70"/>
        <v>107.91045706265237</v>
      </c>
      <c r="CU60" s="2">
        <f t="shared" si="71"/>
        <v>108.76870379754786</v>
      </c>
      <c r="CV60" s="2">
        <f t="shared" si="72"/>
        <v>106.50603096800042</v>
      </c>
      <c r="CW60" s="2">
        <f t="shared" si="73"/>
        <v>103.74122330128053</v>
      </c>
      <c r="CX60" s="2">
        <f t="shared" si="74"/>
        <v>99.046466892736007</v>
      </c>
      <c r="CY60" s="2">
        <f t="shared" si="75"/>
        <v>92.799642698747689</v>
      </c>
      <c r="CZ60" s="2">
        <f t="shared" si="76"/>
        <v>83.826692662226449</v>
      </c>
      <c r="DA60" s="2">
        <f t="shared" si="77"/>
        <v>72.148242398706458</v>
      </c>
      <c r="DD60" s="2">
        <f t="shared" si="78"/>
        <v>93.276173573785954</v>
      </c>
      <c r="DE60" s="2">
        <f t="shared" si="79"/>
        <v>95.727952208890727</v>
      </c>
      <c r="DF60" s="2">
        <f t="shared" si="80"/>
        <v>99.316839783933474</v>
      </c>
      <c r="DG60" s="2">
        <f t="shared" si="81"/>
        <v>104.00329651852634</v>
      </c>
      <c r="DH60" s="2">
        <f t="shared" si="82"/>
        <v>106.99455769930978</v>
      </c>
      <c r="DI60" s="2">
        <f t="shared" si="83"/>
        <v>108.22501294204037</v>
      </c>
      <c r="DJ60" s="2">
        <f t="shared" si="84"/>
        <v>108.38944250642093</v>
      </c>
      <c r="DK60" s="2">
        <f t="shared" si="85"/>
        <v>107.22355745854092</v>
      </c>
      <c r="DL60" s="2">
        <f t="shared" si="86"/>
        <v>103.98694366616986</v>
      </c>
      <c r="DM60" s="2">
        <f t="shared" si="87"/>
        <v>99.150081173921293</v>
      </c>
      <c r="DN60" s="2">
        <f t="shared" si="88"/>
        <v>93.597691660900182</v>
      </c>
      <c r="DO60" s="2">
        <f t="shared" si="89"/>
        <v>84.126949617744117</v>
      </c>
      <c r="DP60" s="2">
        <f t="shared" si="90"/>
        <v>73.863737807880923</v>
      </c>
      <c r="DS60" s="2">
        <f t="shared" si="91"/>
        <v>9.2181146541832834E-3</v>
      </c>
      <c r="DT60" s="2">
        <f t="shared" si="92"/>
        <v>1.4385029902146077E-2</v>
      </c>
      <c r="DU60" s="2">
        <f t="shared" si="93"/>
        <v>1.3441134792762557E-2</v>
      </c>
      <c r="DV60" s="2">
        <f t="shared" si="94"/>
        <v>1.8629954505103075E-2</v>
      </c>
      <c r="DW60" s="2">
        <f t="shared" si="95"/>
        <v>2.277391128292891E-2</v>
      </c>
      <c r="DX60" s="2">
        <f t="shared" si="96"/>
        <v>2.6958901792561645E-2</v>
      </c>
      <c r="DY60" s="2">
        <f t="shared" si="97"/>
        <v>3.1768203319769421E-2</v>
      </c>
      <c r="DZ60" s="2">
        <f t="shared" si="98"/>
        <v>1.780788872744794E-2</v>
      </c>
      <c r="EA60" s="2">
        <f t="shared" si="99"/>
        <v>1.602092579281901E-2</v>
      </c>
      <c r="EB60" s="2">
        <f t="shared" si="100"/>
        <v>1.3915163802967586E-2</v>
      </c>
      <c r="EC60" s="2">
        <f t="shared" si="101"/>
        <v>1.4720323254811351E-2</v>
      </c>
      <c r="ED60" s="2">
        <f t="shared" si="102"/>
        <v>1.5954196755109912E-2</v>
      </c>
      <c r="EE60" s="2">
        <f t="shared" si="103"/>
        <v>1.4474114356421068E-2</v>
      </c>
    </row>
    <row r="61" spans="2:135" x14ac:dyDescent="0.25">
      <c r="B61" s="2">
        <v>55</v>
      </c>
      <c r="C61">
        <v>171.81540000000001</v>
      </c>
      <c r="D61">
        <v>190.6567</v>
      </c>
      <c r="E61">
        <v>197.68700000000001</v>
      </c>
      <c r="F61">
        <v>199.54400000000001</v>
      </c>
      <c r="G61">
        <v>186.64699999999999</v>
      </c>
      <c r="H61">
        <v>139.51499999999999</v>
      </c>
      <c r="I61">
        <v>122.357</v>
      </c>
      <c r="J61">
        <v>204.95699999999999</v>
      </c>
      <c r="K61">
        <v>202.3</v>
      </c>
      <c r="L61">
        <v>193.357</v>
      </c>
      <c r="M61">
        <v>185.2286</v>
      </c>
      <c r="N61">
        <v>157.88890000000001</v>
      </c>
      <c r="O61">
        <v>135.08330000000001</v>
      </c>
      <c r="R61" s="5">
        <f t="shared" si="0"/>
        <v>179.80360002347103</v>
      </c>
      <c r="S61" s="5">
        <f t="shared" si="1"/>
        <v>189.18456783577435</v>
      </c>
      <c r="T61" s="5">
        <f t="shared" si="2"/>
        <v>200.53901111186286</v>
      </c>
      <c r="U61" s="5">
        <f t="shared" si="3"/>
        <v>184.36482851153357</v>
      </c>
      <c r="V61" s="5">
        <f t="shared" si="4"/>
        <v>170.68949996695719</v>
      </c>
      <c r="W61" s="5">
        <f t="shared" si="5"/>
        <v>151.69857943892765</v>
      </c>
      <c r="X61" s="5">
        <f t="shared" si="6"/>
        <v>143.12671055238968</v>
      </c>
      <c r="Y61" s="5">
        <f t="shared" si="7"/>
        <v>194.36798602945902</v>
      </c>
      <c r="Z61" s="5">
        <f t="shared" si="8"/>
        <v>198.04164915244596</v>
      </c>
      <c r="AA61" s="5">
        <f t="shared" si="9"/>
        <v>196.55096556866417</v>
      </c>
      <c r="AB61" s="5">
        <f t="shared" si="10"/>
        <v>179.38805811040223</v>
      </c>
      <c r="AC61" s="5">
        <f t="shared" si="11"/>
        <v>146.48655029437387</v>
      </c>
      <c r="AD61" s="5">
        <f t="shared" si="12"/>
        <v>125.9276733427446</v>
      </c>
      <c r="AE61" s="5"/>
      <c r="AG61" s="5">
        <f t="shared" si="13"/>
        <v>-7.9882000234710233</v>
      </c>
      <c r="AH61" s="5">
        <f t="shared" si="14"/>
        <v>1.4721321642256555</v>
      </c>
      <c r="AI61" s="5">
        <f t="shared" si="15"/>
        <v>-2.8520111118628506</v>
      </c>
      <c r="AJ61" s="5">
        <f t="shared" si="16"/>
        <v>15.179171488466437</v>
      </c>
      <c r="AK61" s="5">
        <f t="shared" si="17"/>
        <v>15.957500033042805</v>
      </c>
      <c r="AL61" s="5">
        <f t="shared" si="18"/>
        <v>-12.183579438927666</v>
      </c>
      <c r="AM61" s="5">
        <f t="shared" si="19"/>
        <v>-20.769710552389682</v>
      </c>
      <c r="AN61" s="5">
        <f t="shared" si="20"/>
        <v>10.589013970540975</v>
      </c>
      <c r="AO61" s="5">
        <f t="shared" si="21"/>
        <v>4.2583508475540555</v>
      </c>
      <c r="AP61" s="5">
        <f t="shared" si="22"/>
        <v>-3.1939655686641686</v>
      </c>
      <c r="AQ61" s="5">
        <f t="shared" si="23"/>
        <v>5.8405418895977732</v>
      </c>
      <c r="AR61" s="5">
        <f t="shared" si="24"/>
        <v>11.402349705626136</v>
      </c>
      <c r="AS61" s="5">
        <f t="shared" si="25"/>
        <v>9.1556266572554108</v>
      </c>
      <c r="AV61" s="2">
        <f t="shared" si="26"/>
        <v>93.788070524066882</v>
      </c>
      <c r="AW61" s="2">
        <f t="shared" si="27"/>
        <v>97.01691957753998</v>
      </c>
      <c r="AX61" s="2">
        <f t="shared" si="28"/>
        <v>99.896643659292621</v>
      </c>
      <c r="AY61" s="2">
        <f t="shared" si="29"/>
        <v>102.52654094573803</v>
      </c>
      <c r="AZ61" s="2">
        <f t="shared" si="30"/>
        <v>106.22810827268442</v>
      </c>
      <c r="BA61" s="2">
        <f t="shared" si="31"/>
        <v>107.91591838487541</v>
      </c>
      <c r="BB61" s="2">
        <f t="shared" si="32"/>
        <v>108.74097545697079</v>
      </c>
      <c r="BC61" s="2">
        <f t="shared" si="33"/>
        <v>106.52242392519088</v>
      </c>
      <c r="BD61" s="2">
        <f t="shared" si="34"/>
        <v>103.73345508047585</v>
      </c>
      <c r="BE61" s="2">
        <f t="shared" si="35"/>
        <v>99.0413215346599</v>
      </c>
      <c r="BF61" s="2">
        <f t="shared" si="36"/>
        <v>92.813726434726917</v>
      </c>
      <c r="BG61" s="2">
        <f t="shared" si="37"/>
        <v>83.831938329284498</v>
      </c>
      <c r="BH61" s="2">
        <f t="shared" si="38"/>
        <v>72.203313174311234</v>
      </c>
      <c r="BK61" s="2" t="str">
        <f t="shared" si="39"/>
        <v/>
      </c>
      <c r="BL61" s="2" t="str">
        <f t="shared" si="40"/>
        <v/>
      </c>
      <c r="BM61" s="2" t="str">
        <f t="shared" si="41"/>
        <v/>
      </c>
      <c r="BN61" s="2" t="str">
        <f t="shared" si="42"/>
        <v/>
      </c>
      <c r="BO61" s="2" t="str">
        <f t="shared" si="43"/>
        <v/>
      </c>
      <c r="BP61" s="2" t="str">
        <f t="shared" si="44"/>
        <v/>
      </c>
      <c r="BQ61" s="2" t="str">
        <f t="shared" si="45"/>
        <v/>
      </c>
      <c r="BR61" s="2" t="str">
        <f t="shared" si="46"/>
        <v/>
      </c>
      <c r="BS61" s="2" t="str">
        <f t="shared" si="47"/>
        <v/>
      </c>
      <c r="BT61" s="2" t="str">
        <f t="shared" si="48"/>
        <v/>
      </c>
      <c r="BU61" s="2" t="str">
        <f t="shared" si="49"/>
        <v/>
      </c>
      <c r="BV61" s="2" t="str">
        <f t="shared" si="50"/>
        <v/>
      </c>
      <c r="BW61" s="2" t="str">
        <f t="shared" si="51"/>
        <v/>
      </c>
      <c r="BZ61" s="2" t="str">
        <f t="shared" si="52"/>
        <v/>
      </c>
      <c r="CA61" s="2" t="str">
        <f t="shared" si="53"/>
        <v/>
      </c>
      <c r="CB61" s="2" t="str">
        <f t="shared" si="54"/>
        <v/>
      </c>
      <c r="CC61" s="2" t="str">
        <f t="shared" si="55"/>
        <v/>
      </c>
      <c r="CD61" s="2" t="str">
        <f t="shared" si="56"/>
        <v/>
      </c>
      <c r="CE61" s="2" t="str">
        <f t="shared" si="57"/>
        <v/>
      </c>
      <c r="CF61" s="2" t="str">
        <f t="shared" si="58"/>
        <v/>
      </c>
      <c r="CG61" s="2" t="str">
        <f t="shared" si="59"/>
        <v/>
      </c>
      <c r="CH61" s="2" t="str">
        <f t="shared" si="60"/>
        <v/>
      </c>
      <c r="CI61" s="2" t="str">
        <f t="shared" si="61"/>
        <v/>
      </c>
      <c r="CJ61" s="2" t="str">
        <f t="shared" si="62"/>
        <v/>
      </c>
      <c r="CK61" s="2" t="str">
        <f t="shared" si="63"/>
        <v/>
      </c>
      <c r="CL61" s="2" t="str">
        <f t="shared" si="64"/>
        <v/>
      </c>
      <c r="CO61" s="2">
        <f t="shared" si="65"/>
        <v>93.793573676530841</v>
      </c>
      <c r="CP61" s="2">
        <f t="shared" si="66"/>
        <v>97.03767318366485</v>
      </c>
      <c r="CQ61" s="2">
        <f t="shared" si="67"/>
        <v>99.905600157425781</v>
      </c>
      <c r="CR61" s="2">
        <f t="shared" si="68"/>
        <v>102.49667445613365</v>
      </c>
      <c r="CS61" s="2">
        <f t="shared" si="69"/>
        <v>106.20960150800785</v>
      </c>
      <c r="CT61" s="2">
        <f t="shared" si="70"/>
        <v>107.90754530818066</v>
      </c>
      <c r="CU61" s="2">
        <f t="shared" si="71"/>
        <v>108.75496397721679</v>
      </c>
      <c r="CV61" s="2">
        <f t="shared" si="72"/>
        <v>106.50922530812517</v>
      </c>
      <c r="CW61" s="2">
        <f t="shared" si="73"/>
        <v>103.72954650159522</v>
      </c>
      <c r="CX61" s="2">
        <f t="shared" si="74"/>
        <v>99.040012671782947</v>
      </c>
      <c r="CY61" s="2">
        <f t="shared" si="75"/>
        <v>92.801392103629667</v>
      </c>
      <c r="CZ61" s="2">
        <f t="shared" si="76"/>
        <v>83.827065605116175</v>
      </c>
      <c r="DA61" s="2">
        <f t="shared" si="77"/>
        <v>72.176903031205285</v>
      </c>
      <c r="DD61" s="2">
        <f t="shared" si="78"/>
        <v>93.248625120226308</v>
      </c>
      <c r="DE61" s="2">
        <f t="shared" si="79"/>
        <v>95.720068544393143</v>
      </c>
      <c r="DF61" s="2">
        <f t="shared" si="80"/>
        <v>99.297093798015823</v>
      </c>
      <c r="DG61" s="2">
        <f t="shared" si="81"/>
        <v>103.96138659014585</v>
      </c>
      <c r="DH61" s="2">
        <f t="shared" si="82"/>
        <v>106.95235731716642</v>
      </c>
      <c r="DI61" s="2">
        <f t="shared" si="83"/>
        <v>108.19154049701763</v>
      </c>
      <c r="DJ61" s="2">
        <f t="shared" si="84"/>
        <v>108.35214662305724</v>
      </c>
      <c r="DK61" s="2">
        <f t="shared" si="85"/>
        <v>107.18633885828663</v>
      </c>
      <c r="DL61" s="2">
        <f t="shared" si="86"/>
        <v>103.95239105812217</v>
      </c>
      <c r="DM61" s="2">
        <f t="shared" si="87"/>
        <v>99.125911745494804</v>
      </c>
      <c r="DN61" s="2">
        <f t="shared" si="88"/>
        <v>93.566661944777024</v>
      </c>
      <c r="DO61" s="2">
        <f t="shared" si="89"/>
        <v>84.10604032503359</v>
      </c>
      <c r="DP61" s="2">
        <f t="shared" si="90"/>
        <v>73.84332428684111</v>
      </c>
      <c r="DS61" s="2">
        <f t="shared" si="91"/>
        <v>1.0098480673624274E-2</v>
      </c>
      <c r="DT61" s="2">
        <f t="shared" si="92"/>
        <v>1.5751011727105108E-2</v>
      </c>
      <c r="DU61" s="2">
        <f t="shared" si="93"/>
        <v>1.4718824207245079E-2</v>
      </c>
      <c r="DV61" s="2">
        <f t="shared" si="94"/>
        <v>2.0390689003565221E-2</v>
      </c>
      <c r="DW61" s="2">
        <f t="shared" si="95"/>
        <v>2.4916351307364592E-2</v>
      </c>
      <c r="DX61" s="2">
        <f t="shared" si="96"/>
        <v>2.9483163884000504E-2</v>
      </c>
      <c r="DY61" s="2">
        <f t="shared" si="97"/>
        <v>3.4726707033743004E-2</v>
      </c>
      <c r="DZ61" s="2">
        <f t="shared" si="98"/>
        <v>1.9492472219127525E-2</v>
      </c>
      <c r="EA61" s="2">
        <f t="shared" si="99"/>
        <v>1.7539485556844436E-2</v>
      </c>
      <c r="EB61" s="2">
        <f t="shared" si="100"/>
        <v>1.5237217590209663E-2</v>
      </c>
      <c r="EC61" s="2">
        <f t="shared" si="101"/>
        <v>1.6117623397731054E-2</v>
      </c>
      <c r="ED61" s="2">
        <f t="shared" si="102"/>
        <v>1.7466543813625876E-2</v>
      </c>
      <c r="EE61" s="2">
        <f t="shared" si="103"/>
        <v>1.5848419489745417E-2</v>
      </c>
    </row>
    <row r="62" spans="2:135" x14ac:dyDescent="0.25">
      <c r="B62" s="2">
        <v>56</v>
      </c>
      <c r="C62">
        <v>174.4308</v>
      </c>
      <c r="D62">
        <v>188.91040000000001</v>
      </c>
      <c r="E62">
        <v>198.25399999999999</v>
      </c>
      <c r="F62">
        <v>190.36799999999999</v>
      </c>
      <c r="G62">
        <v>157.61799999999999</v>
      </c>
      <c r="H62">
        <v>118.956</v>
      </c>
      <c r="I62">
        <v>113.7</v>
      </c>
      <c r="J62">
        <v>199.18600000000001</v>
      </c>
      <c r="K62">
        <v>201.58600000000001</v>
      </c>
      <c r="L62">
        <v>196.24299999999999</v>
      </c>
      <c r="M62">
        <v>183.32859999999999</v>
      </c>
      <c r="N62">
        <v>151.5</v>
      </c>
      <c r="O62">
        <v>129.02780000000001</v>
      </c>
      <c r="R62" s="5">
        <f t="shared" si="0"/>
        <v>180.67253369364579</v>
      </c>
      <c r="S62" s="5">
        <f t="shared" si="1"/>
        <v>181.03679859196853</v>
      </c>
      <c r="T62" s="5">
        <f t="shared" si="2"/>
        <v>197.14291299874807</v>
      </c>
      <c r="U62" s="5">
        <f t="shared" si="3"/>
        <v>173.07635773939086</v>
      </c>
      <c r="V62" s="5">
        <f t="shared" si="4"/>
        <v>158.02169582909312</v>
      </c>
      <c r="W62" s="5">
        <f t="shared" si="5"/>
        <v>140.96269746564974</v>
      </c>
      <c r="X62" s="5">
        <f t="shared" si="6"/>
        <v>133.62505009908452</v>
      </c>
      <c r="Y62" s="5">
        <f t="shared" si="7"/>
        <v>183.57680506020574</v>
      </c>
      <c r="Z62" s="5">
        <f t="shared" si="8"/>
        <v>189.41337192858742</v>
      </c>
      <c r="AA62" s="5">
        <f t="shared" si="9"/>
        <v>192.93049000899956</v>
      </c>
      <c r="AB62" s="5">
        <f t="shared" si="10"/>
        <v>172.4015085703351</v>
      </c>
      <c r="AC62" s="5">
        <f t="shared" si="11"/>
        <v>137.52849217967901</v>
      </c>
      <c r="AD62" s="5">
        <f t="shared" si="12"/>
        <v>118.45311107150505</v>
      </c>
      <c r="AE62" s="5"/>
      <c r="AG62" s="5">
        <f t="shared" si="13"/>
        <v>-6.2417336936457843</v>
      </c>
      <c r="AH62" s="5">
        <f t="shared" si="14"/>
        <v>7.873601408031476</v>
      </c>
      <c r="AI62" s="5">
        <f t="shared" si="15"/>
        <v>1.1110870012519172</v>
      </c>
      <c r="AJ62" s="5">
        <f t="shared" si="16"/>
        <v>17.291642260609137</v>
      </c>
      <c r="AK62" s="5">
        <f t="shared" si="17"/>
        <v>-0.40369582909312385</v>
      </c>
      <c r="AL62" s="5">
        <f t="shared" si="18"/>
        <v>-22.006697465649737</v>
      </c>
      <c r="AM62" s="5">
        <f t="shared" si="19"/>
        <v>-19.925050099084515</v>
      </c>
      <c r="AN62" s="5">
        <f t="shared" si="20"/>
        <v>15.609194939794264</v>
      </c>
      <c r="AO62" s="5">
        <f t="shared" si="21"/>
        <v>12.172628071412589</v>
      </c>
      <c r="AP62" s="5">
        <f t="shared" si="22"/>
        <v>3.3125099910004394</v>
      </c>
      <c r="AQ62" s="5">
        <f t="shared" si="23"/>
        <v>10.927091429664898</v>
      </c>
      <c r="AR62" s="5">
        <f t="shared" si="24"/>
        <v>13.971507820320994</v>
      </c>
      <c r="AS62" s="5">
        <f t="shared" si="25"/>
        <v>10.574688928494965</v>
      </c>
      <c r="AV62" s="2">
        <f t="shared" si="26"/>
        <v>93.766458116285904</v>
      </c>
      <c r="AW62" s="2">
        <f t="shared" si="27"/>
        <v>96.989313837370432</v>
      </c>
      <c r="AX62" s="2">
        <f t="shared" si="28"/>
        <v>99.879387114294644</v>
      </c>
      <c r="AY62" s="2">
        <f t="shared" si="29"/>
        <v>102.54011479939248</v>
      </c>
      <c r="AZ62" s="2">
        <f t="shared" si="30"/>
        <v>106.23044988361316</v>
      </c>
      <c r="BA62" s="2">
        <f t="shared" si="31"/>
        <v>107.9128032559681</v>
      </c>
      <c r="BB62" s="2">
        <f t="shared" si="32"/>
        <v>108.72504331521905</v>
      </c>
      <c r="BC62" s="2">
        <f t="shared" si="33"/>
        <v>106.52600235183391</v>
      </c>
      <c r="BD62" s="2">
        <f t="shared" si="34"/>
        <v>103.72170893691332</v>
      </c>
      <c r="BE62" s="2">
        <f t="shared" si="35"/>
        <v>99.034695945375944</v>
      </c>
      <c r="BF62" s="2">
        <f t="shared" si="36"/>
        <v>92.816066442326019</v>
      </c>
      <c r="BG62" s="2">
        <f t="shared" si="37"/>
        <v>83.832365490560477</v>
      </c>
      <c r="BH62" s="2">
        <f t="shared" si="38"/>
        <v>72.233626118055128</v>
      </c>
      <c r="BK62" s="2" t="str">
        <f t="shared" si="39"/>
        <v/>
      </c>
      <c r="BL62" s="2" t="str">
        <f t="shared" si="40"/>
        <v/>
      </c>
      <c r="BM62" s="2" t="str">
        <f t="shared" si="41"/>
        <v/>
      </c>
      <c r="BN62" s="2" t="str">
        <f t="shared" si="42"/>
        <v/>
      </c>
      <c r="BO62" s="2" t="str">
        <f t="shared" si="43"/>
        <v/>
      </c>
      <c r="BP62" s="2" t="str">
        <f t="shared" si="44"/>
        <v/>
      </c>
      <c r="BQ62" s="2" t="str">
        <f t="shared" si="45"/>
        <v/>
      </c>
      <c r="BR62" s="2" t="str">
        <f t="shared" si="46"/>
        <v/>
      </c>
      <c r="BS62" s="2" t="str">
        <f t="shared" si="47"/>
        <v/>
      </c>
      <c r="BT62" s="2" t="str">
        <f t="shared" si="48"/>
        <v/>
      </c>
      <c r="BU62" s="2" t="str">
        <f t="shared" si="49"/>
        <v/>
      </c>
      <c r="BV62" s="2" t="str">
        <f t="shared" si="50"/>
        <v/>
      </c>
      <c r="BW62" s="2" t="str">
        <f t="shared" si="51"/>
        <v/>
      </c>
      <c r="BZ62" s="2" t="str">
        <f t="shared" si="52"/>
        <v/>
      </c>
      <c r="CA62" s="2" t="str">
        <f t="shared" si="53"/>
        <v/>
      </c>
      <c r="CB62" s="2" t="str">
        <f t="shared" si="54"/>
        <v/>
      </c>
      <c r="CC62" s="2" t="str">
        <f t="shared" si="55"/>
        <v/>
      </c>
      <c r="CD62" s="2" t="str">
        <f t="shared" si="56"/>
        <v/>
      </c>
      <c r="CE62" s="2" t="str">
        <f t="shared" si="57"/>
        <v/>
      </c>
      <c r="CF62" s="2" t="str">
        <f t="shared" si="58"/>
        <v/>
      </c>
      <c r="CG62" s="2" t="str">
        <f t="shared" si="59"/>
        <v/>
      </c>
      <c r="CH62" s="2" t="str">
        <f t="shared" si="60"/>
        <v/>
      </c>
      <c r="CI62" s="2" t="str">
        <f t="shared" si="61"/>
        <v/>
      </c>
      <c r="CJ62" s="2" t="str">
        <f t="shared" si="62"/>
        <v/>
      </c>
      <c r="CK62" s="2" t="str">
        <f t="shared" si="63"/>
        <v/>
      </c>
      <c r="CL62" s="2" t="str">
        <f t="shared" si="64"/>
        <v/>
      </c>
      <c r="CO62" s="2">
        <f t="shared" si="65"/>
        <v>93.772558601934563</v>
      </c>
      <c r="CP62" s="2">
        <f t="shared" si="66"/>
        <v>97.011723650236391</v>
      </c>
      <c r="CQ62" s="2">
        <f t="shared" si="67"/>
        <v>99.889248496163134</v>
      </c>
      <c r="CR62" s="2">
        <f t="shared" si="68"/>
        <v>102.50863316937449</v>
      </c>
      <c r="CS62" s="2">
        <f t="shared" si="69"/>
        <v>106.21140561286083</v>
      </c>
      <c r="CT62" s="2">
        <f t="shared" si="70"/>
        <v>107.90463355370893</v>
      </c>
      <c r="CU62" s="2">
        <f t="shared" si="71"/>
        <v>108.74122415688572</v>
      </c>
      <c r="CV62" s="2">
        <f t="shared" si="72"/>
        <v>106.51241964824992</v>
      </c>
      <c r="CW62" s="2">
        <f t="shared" si="73"/>
        <v>103.7178697019099</v>
      </c>
      <c r="CX62" s="2">
        <f t="shared" si="74"/>
        <v>99.033558450829887</v>
      </c>
      <c r="CY62" s="2">
        <f t="shared" si="75"/>
        <v>92.803141508511658</v>
      </c>
      <c r="CZ62" s="2">
        <f t="shared" si="76"/>
        <v>83.827438548005901</v>
      </c>
      <c r="DA62" s="2">
        <f t="shared" si="77"/>
        <v>72.205563663704112</v>
      </c>
      <c r="DD62" s="2">
        <f t="shared" si="78"/>
        <v>93.221076666666676</v>
      </c>
      <c r="DE62" s="2">
        <f t="shared" si="79"/>
        <v>95.712184879895545</v>
      </c>
      <c r="DF62" s="2">
        <f t="shared" si="80"/>
        <v>99.277347812098157</v>
      </c>
      <c r="DG62" s="2">
        <f t="shared" si="81"/>
        <v>103.91947666176536</v>
      </c>
      <c r="DH62" s="2">
        <f t="shared" si="82"/>
        <v>106.91015693502305</v>
      </c>
      <c r="DI62" s="2">
        <f t="shared" si="83"/>
        <v>108.15806805199489</v>
      </c>
      <c r="DJ62" s="2">
        <f t="shared" si="84"/>
        <v>108.31485073969354</v>
      </c>
      <c r="DK62" s="2">
        <f t="shared" si="85"/>
        <v>107.14912025803234</v>
      </c>
      <c r="DL62" s="2">
        <f t="shared" si="86"/>
        <v>103.91783845007448</v>
      </c>
      <c r="DM62" s="2">
        <f t="shared" si="87"/>
        <v>99.101742317068314</v>
      </c>
      <c r="DN62" s="2">
        <f t="shared" si="88"/>
        <v>93.535632228653867</v>
      </c>
      <c r="DO62" s="2">
        <f t="shared" si="89"/>
        <v>84.085131032323062</v>
      </c>
      <c r="DP62" s="2">
        <f t="shared" si="90"/>
        <v>73.822910765801296</v>
      </c>
      <c r="DS62" s="2">
        <f t="shared" si="91"/>
        <v>1.1061986365337072E-2</v>
      </c>
      <c r="DT62" s="2">
        <f t="shared" si="92"/>
        <v>1.7244435777840478E-2</v>
      </c>
      <c r="DU62" s="2">
        <f t="shared" si="93"/>
        <v>1.6115984383252766E-2</v>
      </c>
      <c r="DV62" s="2">
        <f t="shared" si="94"/>
        <v>2.2314048431154917E-2</v>
      </c>
      <c r="DW62" s="2">
        <f t="shared" si="95"/>
        <v>2.7254718736541315E-2</v>
      </c>
      <c r="DX62" s="2">
        <f t="shared" si="96"/>
        <v>3.2235951752519497E-2</v>
      </c>
      <c r="DY62" s="2">
        <f t="shared" si="97"/>
        <v>3.7949930774784986E-2</v>
      </c>
      <c r="DZ62" s="2">
        <f t="shared" si="98"/>
        <v>2.1332952058319789E-2</v>
      </c>
      <c r="EA62" s="2">
        <f t="shared" si="99"/>
        <v>1.9199175064372253E-2</v>
      </c>
      <c r="EB62" s="2">
        <f t="shared" si="100"/>
        <v>1.6682752223044012E-2</v>
      </c>
      <c r="EC62" s="2">
        <f t="shared" si="101"/>
        <v>1.764518438110654E-2</v>
      </c>
      <c r="ED62" s="2">
        <f t="shared" si="102"/>
        <v>1.9119465465349775E-2</v>
      </c>
      <c r="EE62" s="2">
        <f t="shared" si="103"/>
        <v>1.7350916395510153E-2</v>
      </c>
    </row>
    <row r="63" spans="2:135" x14ac:dyDescent="0.25">
      <c r="B63" s="2">
        <v>57</v>
      </c>
      <c r="C63">
        <v>175.67689999999999</v>
      </c>
      <c r="D63">
        <v>181.82089999999999</v>
      </c>
      <c r="E63">
        <v>198.01499999999999</v>
      </c>
      <c r="F63">
        <v>171.20599999999999</v>
      </c>
      <c r="G63">
        <v>127.25</v>
      </c>
      <c r="H63">
        <v>110.64700000000001</v>
      </c>
      <c r="I63">
        <v>109.81399999999999</v>
      </c>
      <c r="J63">
        <v>185.55699999999999</v>
      </c>
      <c r="K63">
        <v>194.75700000000001</v>
      </c>
      <c r="L63">
        <v>195.571</v>
      </c>
      <c r="M63">
        <v>179.2714</v>
      </c>
      <c r="N63">
        <v>138.15280000000001</v>
      </c>
      <c r="O63">
        <v>119.20829999999999</v>
      </c>
      <c r="R63" s="5">
        <f t="shared" si="0"/>
        <v>178.37924451668889</v>
      </c>
      <c r="S63" s="5">
        <f t="shared" si="1"/>
        <v>170.7076004107065</v>
      </c>
      <c r="T63" s="5">
        <f t="shared" si="2"/>
        <v>190.24884313093463</v>
      </c>
      <c r="U63" s="5">
        <f t="shared" si="3"/>
        <v>160.9756466006362</v>
      </c>
      <c r="V63" s="5">
        <f t="shared" si="4"/>
        <v>146.20161908815922</v>
      </c>
      <c r="W63" s="5">
        <f t="shared" si="5"/>
        <v>131.86706056316598</v>
      </c>
      <c r="X63" s="5">
        <f t="shared" si="6"/>
        <v>126.01635813330036</v>
      </c>
      <c r="Y63" s="5">
        <f t="shared" si="7"/>
        <v>171.47764802344304</v>
      </c>
      <c r="Z63" s="5">
        <f t="shared" si="8"/>
        <v>178.55642178177993</v>
      </c>
      <c r="AA63" s="5">
        <f t="shared" si="9"/>
        <v>185.94820657922142</v>
      </c>
      <c r="AB63" s="5">
        <f t="shared" si="10"/>
        <v>163.18560439314953</v>
      </c>
      <c r="AC63" s="5">
        <f t="shared" si="11"/>
        <v>128.1305767760216</v>
      </c>
      <c r="AD63" s="5">
        <f t="shared" si="12"/>
        <v>110.57219615053936</v>
      </c>
      <c r="AE63" s="5"/>
      <c r="AG63" s="5">
        <f t="shared" si="13"/>
        <v>-2.7023445166888962</v>
      </c>
      <c r="AH63" s="5">
        <f t="shared" si="14"/>
        <v>11.11329958929349</v>
      </c>
      <c r="AI63" s="5">
        <f t="shared" si="15"/>
        <v>7.7661568690653553</v>
      </c>
      <c r="AJ63" s="5">
        <f t="shared" si="16"/>
        <v>10.230353399363793</v>
      </c>
      <c r="AK63" s="5">
        <f t="shared" si="17"/>
        <v>-18.951619088159219</v>
      </c>
      <c r="AL63" s="5">
        <f t="shared" si="18"/>
        <v>-21.220060563165973</v>
      </c>
      <c r="AM63" s="5">
        <f t="shared" si="19"/>
        <v>-16.202358133300365</v>
      </c>
      <c r="AN63" s="5">
        <f t="shared" si="20"/>
        <v>14.07935197655695</v>
      </c>
      <c r="AO63" s="5">
        <f t="shared" si="21"/>
        <v>16.200578218220073</v>
      </c>
      <c r="AP63" s="5">
        <f t="shared" si="22"/>
        <v>9.6227934207785779</v>
      </c>
      <c r="AQ63" s="5">
        <f t="shared" si="23"/>
        <v>16.085795606850468</v>
      </c>
      <c r="AR63" s="5">
        <f t="shared" si="24"/>
        <v>10.022223223978415</v>
      </c>
      <c r="AS63" s="5">
        <f t="shared" si="25"/>
        <v>8.636103849460639</v>
      </c>
      <c r="AV63" s="2">
        <f t="shared" si="26"/>
        <v>93.744782448699951</v>
      </c>
      <c r="AW63" s="2">
        <f t="shared" si="27"/>
        <v>96.961584082992204</v>
      </c>
      <c r="AX63" s="2">
        <f t="shared" si="28"/>
        <v>99.862040943365585</v>
      </c>
      <c r="AY63" s="2">
        <f t="shared" si="29"/>
        <v>102.55372148454707</v>
      </c>
      <c r="AZ63" s="2">
        <f t="shared" si="30"/>
        <v>106.23272499111192</v>
      </c>
      <c r="BA63" s="2">
        <f t="shared" si="31"/>
        <v>107.90957507669314</v>
      </c>
      <c r="BB63" s="2">
        <f t="shared" si="32"/>
        <v>108.70883049680009</v>
      </c>
      <c r="BC63" s="2">
        <f t="shared" si="33"/>
        <v>106.52953317491205</v>
      </c>
      <c r="BD63" s="2">
        <f t="shared" si="34"/>
        <v>103.70991407740632</v>
      </c>
      <c r="BE63" s="2">
        <f t="shared" si="35"/>
        <v>99.028025932913437</v>
      </c>
      <c r="BF63" s="2">
        <f t="shared" si="36"/>
        <v>92.81840561839573</v>
      </c>
      <c r="BG63" s="2">
        <f t="shared" si="37"/>
        <v>83.832758488265981</v>
      </c>
      <c r="BH63" s="2">
        <f t="shared" si="38"/>
        <v>72.264010672640481</v>
      </c>
      <c r="BK63" s="2" t="str">
        <f t="shared" si="39"/>
        <v/>
      </c>
      <c r="BL63" s="2" t="str">
        <f t="shared" si="40"/>
        <v/>
      </c>
      <c r="BM63" s="2" t="str">
        <f t="shared" si="41"/>
        <v/>
      </c>
      <c r="BN63" s="2" t="str">
        <f t="shared" si="42"/>
        <v/>
      </c>
      <c r="BO63" s="2" t="str">
        <f t="shared" si="43"/>
        <v/>
      </c>
      <c r="BP63" s="2" t="str">
        <f t="shared" si="44"/>
        <v/>
      </c>
      <c r="BQ63" s="2" t="str">
        <f t="shared" si="45"/>
        <v/>
      </c>
      <c r="BR63" s="2" t="str">
        <f t="shared" si="46"/>
        <v/>
      </c>
      <c r="BS63" s="2" t="str">
        <f t="shared" si="47"/>
        <v/>
      </c>
      <c r="BT63" s="2" t="str">
        <f t="shared" si="48"/>
        <v/>
      </c>
      <c r="BU63" s="2" t="str">
        <f t="shared" si="49"/>
        <v/>
      </c>
      <c r="BV63" s="2" t="str">
        <f t="shared" si="50"/>
        <v/>
      </c>
      <c r="BW63" s="2" t="str">
        <f t="shared" si="51"/>
        <v/>
      </c>
      <c r="BZ63" s="2" t="str">
        <f t="shared" si="52"/>
        <v/>
      </c>
      <c r="CA63" s="2" t="str">
        <f t="shared" si="53"/>
        <v/>
      </c>
      <c r="CB63" s="2" t="str">
        <f t="shared" si="54"/>
        <v/>
      </c>
      <c r="CC63" s="2" t="str">
        <f t="shared" si="55"/>
        <v/>
      </c>
      <c r="CD63" s="2" t="str">
        <f t="shared" si="56"/>
        <v/>
      </c>
      <c r="CE63" s="2" t="str">
        <f t="shared" si="57"/>
        <v/>
      </c>
      <c r="CF63" s="2" t="str">
        <f t="shared" si="58"/>
        <v/>
      </c>
      <c r="CG63" s="2" t="str">
        <f t="shared" si="59"/>
        <v/>
      </c>
      <c r="CH63" s="2" t="str">
        <f t="shared" si="60"/>
        <v/>
      </c>
      <c r="CI63" s="2" t="str">
        <f t="shared" si="61"/>
        <v/>
      </c>
      <c r="CJ63" s="2" t="str">
        <f t="shared" si="62"/>
        <v/>
      </c>
      <c r="CK63" s="2" t="str">
        <f t="shared" si="63"/>
        <v/>
      </c>
      <c r="CL63" s="2" t="str">
        <f t="shared" si="64"/>
        <v/>
      </c>
      <c r="CO63" s="2">
        <f t="shared" si="65"/>
        <v>93.751543527338285</v>
      </c>
      <c r="CP63" s="2">
        <f t="shared" si="66"/>
        <v>96.985774116807931</v>
      </c>
      <c r="CQ63" s="2">
        <f t="shared" si="67"/>
        <v>99.872896834900487</v>
      </c>
      <c r="CR63" s="2">
        <f t="shared" si="68"/>
        <v>102.52059188261532</v>
      </c>
      <c r="CS63" s="2">
        <f t="shared" si="69"/>
        <v>106.21320971771382</v>
      </c>
      <c r="CT63" s="2">
        <f t="shared" si="70"/>
        <v>107.90172179923722</v>
      </c>
      <c r="CU63" s="2">
        <f t="shared" si="71"/>
        <v>108.72748433655465</v>
      </c>
      <c r="CV63" s="2">
        <f t="shared" si="72"/>
        <v>106.51561398837465</v>
      </c>
      <c r="CW63" s="2">
        <f t="shared" si="73"/>
        <v>103.7061929022246</v>
      </c>
      <c r="CX63" s="2">
        <f t="shared" si="74"/>
        <v>99.027104229876826</v>
      </c>
      <c r="CY63" s="2">
        <f t="shared" si="75"/>
        <v>92.804890913393635</v>
      </c>
      <c r="CZ63" s="2">
        <f t="shared" si="76"/>
        <v>83.827811490895627</v>
      </c>
      <c r="DA63" s="2">
        <f t="shared" si="77"/>
        <v>72.234224296202939</v>
      </c>
      <c r="DD63" s="2">
        <f t="shared" si="78"/>
        <v>93.19352821310703</v>
      </c>
      <c r="DE63" s="2">
        <f t="shared" si="79"/>
        <v>95.704301215397962</v>
      </c>
      <c r="DF63" s="2">
        <f t="shared" si="80"/>
        <v>99.25760182618049</v>
      </c>
      <c r="DG63" s="2">
        <f t="shared" si="81"/>
        <v>103.87756673338487</v>
      </c>
      <c r="DH63" s="2">
        <f t="shared" si="82"/>
        <v>106.8679565528797</v>
      </c>
      <c r="DI63" s="2">
        <f t="shared" si="83"/>
        <v>108.12459560697215</v>
      </c>
      <c r="DJ63" s="2">
        <f t="shared" si="84"/>
        <v>108.27755485632986</v>
      </c>
      <c r="DK63" s="2">
        <f t="shared" si="85"/>
        <v>107.11190165777805</v>
      </c>
      <c r="DL63" s="2">
        <f t="shared" si="86"/>
        <v>103.88328584202679</v>
      </c>
      <c r="DM63" s="2">
        <f t="shared" si="87"/>
        <v>99.077572888641811</v>
      </c>
      <c r="DN63" s="2">
        <f t="shared" si="88"/>
        <v>93.50460251253071</v>
      </c>
      <c r="DO63" s="2">
        <f t="shared" si="89"/>
        <v>84.06422173961252</v>
      </c>
      <c r="DP63" s="2">
        <f t="shared" si="90"/>
        <v>73.802497244761469</v>
      </c>
      <c r="DS63" s="2">
        <f t="shared" si="91"/>
        <v>1.2116295854097502E-2</v>
      </c>
      <c r="DT63" s="2">
        <f t="shared" si="92"/>
        <v>1.8876742371306824E-2</v>
      </c>
      <c r="DU63" s="2">
        <f t="shared" si="93"/>
        <v>1.7643392813289419E-2</v>
      </c>
      <c r="DV63" s="2">
        <f t="shared" si="94"/>
        <v>2.4414307982897482E-2</v>
      </c>
      <c r="DW63" s="2">
        <f t="shared" si="95"/>
        <v>2.980583081879299E-2</v>
      </c>
      <c r="DX63" s="2">
        <f t="shared" si="96"/>
        <v>3.5236430587057138E-2</v>
      </c>
      <c r="DY63" s="2">
        <f t="shared" si="97"/>
        <v>4.1459474371939302E-2</v>
      </c>
      <c r="DZ63" s="2">
        <f t="shared" si="98"/>
        <v>2.3343072901909071E-2</v>
      </c>
      <c r="EA63" s="2">
        <f t="shared" si="99"/>
        <v>2.1012555248580228E-2</v>
      </c>
      <c r="EB63" s="2">
        <f t="shared" si="100"/>
        <v>1.8262879560691173E-2</v>
      </c>
      <c r="EC63" s="2">
        <f t="shared" si="101"/>
        <v>1.931467910316088E-2</v>
      </c>
      <c r="ED63" s="2">
        <f t="shared" si="102"/>
        <v>2.0925477627171809E-2</v>
      </c>
      <c r="EE63" s="2">
        <f t="shared" si="103"/>
        <v>1.8993107331813999E-2</v>
      </c>
    </row>
    <row r="64" spans="2:135" x14ac:dyDescent="0.25">
      <c r="B64" s="2">
        <v>58</v>
      </c>
      <c r="C64">
        <v>174</v>
      </c>
      <c r="D64">
        <v>171.6567</v>
      </c>
      <c r="E64">
        <v>192.44800000000001</v>
      </c>
      <c r="F64">
        <v>144.89699999999999</v>
      </c>
      <c r="G64">
        <v>112.25</v>
      </c>
      <c r="H64">
        <v>108.985</v>
      </c>
      <c r="I64">
        <v>109.071</v>
      </c>
      <c r="J64">
        <v>166.91399999999999</v>
      </c>
      <c r="K64">
        <v>183.5</v>
      </c>
      <c r="L64">
        <v>192.071</v>
      </c>
      <c r="M64">
        <v>168.8143</v>
      </c>
      <c r="N64">
        <v>117.2222</v>
      </c>
      <c r="O64">
        <v>105.2222</v>
      </c>
      <c r="R64" s="5">
        <f t="shared" si="0"/>
        <v>173.16832899672016</v>
      </c>
      <c r="S64" s="5">
        <f t="shared" si="1"/>
        <v>159.19529870718793</v>
      </c>
      <c r="T64" s="5">
        <f t="shared" si="2"/>
        <v>180.6138172254675</v>
      </c>
      <c r="U64" s="5">
        <f t="shared" si="3"/>
        <v>149.06685450564538</v>
      </c>
      <c r="V64" s="5">
        <f t="shared" si="4"/>
        <v>135.86374688198526</v>
      </c>
      <c r="W64" s="5">
        <f t="shared" si="5"/>
        <v>124.58958592886037</v>
      </c>
      <c r="X64" s="5">
        <f t="shared" si="6"/>
        <v>120.26115456014598</v>
      </c>
      <c r="Y64" s="5">
        <f t="shared" si="7"/>
        <v>159.14545006931849</v>
      </c>
      <c r="Z64" s="5">
        <f t="shared" si="8"/>
        <v>166.5398390890748</v>
      </c>
      <c r="AA64" s="5">
        <f t="shared" si="9"/>
        <v>176.37321204477354</v>
      </c>
      <c r="AB64" s="5">
        <f t="shared" si="10"/>
        <v>152.66177321629772</v>
      </c>
      <c r="AC64" s="5">
        <f t="shared" si="11"/>
        <v>119.01116572571458</v>
      </c>
      <c r="AD64" s="5">
        <f t="shared" si="12"/>
        <v>102.88387311780171</v>
      </c>
      <c r="AE64" s="5"/>
      <c r="AG64" s="5">
        <f t="shared" si="13"/>
        <v>0.8316710032798369</v>
      </c>
      <c r="AH64" s="5">
        <f t="shared" si="14"/>
        <v>12.46140129281207</v>
      </c>
      <c r="AI64" s="5">
        <f t="shared" si="15"/>
        <v>11.834182774532508</v>
      </c>
      <c r="AJ64" s="5">
        <f t="shared" si="16"/>
        <v>-4.1698545056453895</v>
      </c>
      <c r="AK64" s="5">
        <f t="shared" si="17"/>
        <v>-23.613746881985264</v>
      </c>
      <c r="AL64" s="5">
        <f t="shared" si="18"/>
        <v>-15.604585928860374</v>
      </c>
      <c r="AM64" s="5">
        <f t="shared" si="19"/>
        <v>-11.190154560145984</v>
      </c>
      <c r="AN64" s="5">
        <f t="shared" si="20"/>
        <v>7.7685499306815018</v>
      </c>
      <c r="AO64" s="5">
        <f t="shared" si="21"/>
        <v>16.960160910925197</v>
      </c>
      <c r="AP64" s="5">
        <f t="shared" si="22"/>
        <v>15.69778795522646</v>
      </c>
      <c r="AQ64" s="5">
        <f t="shared" si="23"/>
        <v>16.152526783702285</v>
      </c>
      <c r="AR64" s="5">
        <f t="shared" si="24"/>
        <v>-1.7889657257145757</v>
      </c>
      <c r="AS64" s="5">
        <f t="shared" si="25"/>
        <v>2.3383268821982881</v>
      </c>
      <c r="AV64" s="2">
        <f t="shared" si="26"/>
        <v>93.723037036985332</v>
      </c>
      <c r="AW64" s="2">
        <f t="shared" si="27"/>
        <v>96.933722202444059</v>
      </c>
      <c r="AX64" s="2">
        <f t="shared" si="28"/>
        <v>99.84459659893453</v>
      </c>
      <c r="AY64" s="2">
        <f t="shared" si="29"/>
        <v>102.56735245761925</v>
      </c>
      <c r="AZ64" s="2">
        <f t="shared" si="30"/>
        <v>106.23491653169424</v>
      </c>
      <c r="BA64" s="2">
        <f t="shared" si="31"/>
        <v>107.90621507634619</v>
      </c>
      <c r="BB64" s="2">
        <f t="shared" si="32"/>
        <v>108.69230589603239</v>
      </c>
      <c r="BC64" s="2">
        <f t="shared" si="33"/>
        <v>106.53300406676</v>
      </c>
      <c r="BD64" s="2">
        <f t="shared" si="34"/>
        <v>103.69806204721364</v>
      </c>
      <c r="BE64" s="2">
        <f t="shared" si="35"/>
        <v>99.021304738234676</v>
      </c>
      <c r="BF64" s="2">
        <f t="shared" si="36"/>
        <v>92.820738426277529</v>
      </c>
      <c r="BG64" s="2">
        <f t="shared" si="37"/>
        <v>83.833110456988933</v>
      </c>
      <c r="BH64" s="2">
        <f t="shared" si="38"/>
        <v>72.294465177543032</v>
      </c>
      <c r="BK64" s="2" t="str">
        <f t="shared" si="39"/>
        <v/>
      </c>
      <c r="BL64" s="2" t="str">
        <f t="shared" si="40"/>
        <v/>
      </c>
      <c r="BM64" s="2" t="str">
        <f t="shared" si="41"/>
        <v/>
      </c>
      <c r="BN64" s="2" t="str">
        <f t="shared" si="42"/>
        <v/>
      </c>
      <c r="BO64" s="2" t="str">
        <f t="shared" si="43"/>
        <v/>
      </c>
      <c r="BP64" s="2" t="str">
        <f t="shared" si="44"/>
        <v/>
      </c>
      <c r="BQ64" s="2" t="str">
        <f t="shared" si="45"/>
        <v/>
      </c>
      <c r="BR64" s="2" t="str">
        <f t="shared" si="46"/>
        <v/>
      </c>
      <c r="BS64" s="2" t="str">
        <f t="shared" si="47"/>
        <v/>
      </c>
      <c r="BT64" s="2" t="str">
        <f t="shared" si="48"/>
        <v/>
      </c>
      <c r="BU64" s="2" t="str">
        <f t="shared" si="49"/>
        <v/>
      </c>
      <c r="BV64" s="2" t="str">
        <f t="shared" si="50"/>
        <v/>
      </c>
      <c r="BW64" s="2" t="str">
        <f t="shared" si="51"/>
        <v/>
      </c>
      <c r="BZ64" s="2" t="str">
        <f t="shared" si="52"/>
        <v/>
      </c>
      <c r="CA64" s="2" t="str">
        <f t="shared" si="53"/>
        <v/>
      </c>
      <c r="CB64" s="2" t="str">
        <f t="shared" si="54"/>
        <v/>
      </c>
      <c r="CC64" s="2" t="str">
        <f t="shared" si="55"/>
        <v/>
      </c>
      <c r="CD64" s="2" t="str">
        <f t="shared" si="56"/>
        <v/>
      </c>
      <c r="CE64" s="2" t="str">
        <f t="shared" si="57"/>
        <v/>
      </c>
      <c r="CF64" s="2" t="str">
        <f t="shared" si="58"/>
        <v/>
      </c>
      <c r="CG64" s="2" t="str">
        <f t="shared" si="59"/>
        <v/>
      </c>
      <c r="CH64" s="2" t="str">
        <f t="shared" si="60"/>
        <v/>
      </c>
      <c r="CI64" s="2" t="str">
        <f t="shared" si="61"/>
        <v/>
      </c>
      <c r="CJ64" s="2" t="str">
        <f t="shared" si="62"/>
        <v/>
      </c>
      <c r="CK64" s="2" t="str">
        <f t="shared" si="63"/>
        <v/>
      </c>
      <c r="CL64" s="2" t="str">
        <f t="shared" si="64"/>
        <v/>
      </c>
      <c r="CO64" s="2">
        <f t="shared" si="65"/>
        <v>93.730528452742007</v>
      </c>
      <c r="CP64" s="2">
        <f t="shared" si="66"/>
        <v>96.959824583379472</v>
      </c>
      <c r="CQ64" s="2">
        <f t="shared" si="67"/>
        <v>99.856545173637841</v>
      </c>
      <c r="CR64" s="2">
        <f t="shared" si="68"/>
        <v>102.53255059585616</v>
      </c>
      <c r="CS64" s="2">
        <f t="shared" si="69"/>
        <v>106.2150138225668</v>
      </c>
      <c r="CT64" s="2">
        <f t="shared" si="70"/>
        <v>107.8988100447655</v>
      </c>
      <c r="CU64" s="2">
        <f t="shared" si="71"/>
        <v>108.71374451622358</v>
      </c>
      <c r="CV64" s="2">
        <f t="shared" si="72"/>
        <v>106.5188083284994</v>
      </c>
      <c r="CW64" s="2">
        <f t="shared" si="73"/>
        <v>103.6945161025393</v>
      </c>
      <c r="CX64" s="2">
        <f t="shared" si="74"/>
        <v>99.020650008923766</v>
      </c>
      <c r="CY64" s="2">
        <f t="shared" si="75"/>
        <v>92.806640318275626</v>
      </c>
      <c r="CZ64" s="2">
        <f t="shared" si="76"/>
        <v>83.828184433785339</v>
      </c>
      <c r="DA64" s="2">
        <f t="shared" si="77"/>
        <v>72.262884928701766</v>
      </c>
      <c r="DD64" s="2">
        <f t="shared" si="78"/>
        <v>93.165979759547383</v>
      </c>
      <c r="DE64" s="2">
        <f t="shared" si="79"/>
        <v>95.696417550900364</v>
      </c>
      <c r="DF64" s="2">
        <f t="shared" si="80"/>
        <v>99.237855840262824</v>
      </c>
      <c r="DG64" s="2">
        <f t="shared" si="81"/>
        <v>103.83565680500439</v>
      </c>
      <c r="DH64" s="2">
        <f t="shared" si="82"/>
        <v>106.82575617073634</v>
      </c>
      <c r="DI64" s="2">
        <f t="shared" si="83"/>
        <v>108.09112316194941</v>
      </c>
      <c r="DJ64" s="2">
        <f t="shared" si="84"/>
        <v>108.24025897296616</v>
      </c>
      <c r="DK64" s="2">
        <f t="shared" si="85"/>
        <v>107.07468305752374</v>
      </c>
      <c r="DL64" s="2">
        <f t="shared" si="86"/>
        <v>103.8487332339791</v>
      </c>
      <c r="DM64" s="2">
        <f t="shared" si="87"/>
        <v>99.053403460215321</v>
      </c>
      <c r="DN64" s="2">
        <f t="shared" si="88"/>
        <v>93.473572796407552</v>
      </c>
      <c r="DO64" s="2">
        <f t="shared" si="89"/>
        <v>84.043312446901993</v>
      </c>
      <c r="DP64" s="2">
        <f t="shared" si="90"/>
        <v>73.782083723721655</v>
      </c>
      <c r="DS64" s="2">
        <f t="shared" si="91"/>
        <v>1.3269742445565814E-2</v>
      </c>
      <c r="DT64" s="2">
        <f t="shared" si="92"/>
        <v>2.066030999066111E-2</v>
      </c>
      <c r="DU64" s="2">
        <f t="shared" si="93"/>
        <v>1.931272135907857E-2</v>
      </c>
      <c r="DV64" s="2">
        <f t="shared" si="94"/>
        <v>2.6706849770762927E-2</v>
      </c>
      <c r="DW64" s="2">
        <f t="shared" si="95"/>
        <v>3.2587733906257722E-2</v>
      </c>
      <c r="DX64" s="2">
        <f t="shared" si="96"/>
        <v>3.8505078016095047E-2</v>
      </c>
      <c r="DY64" s="2">
        <f t="shared" si="97"/>
        <v>4.5278299404257198E-2</v>
      </c>
      <c r="DZ64" s="2">
        <f t="shared" si="98"/>
        <v>2.553765717236451E-2</v>
      </c>
      <c r="EA64" s="2">
        <f t="shared" si="99"/>
        <v>2.2993195640667971E-2</v>
      </c>
      <c r="EB64" s="2">
        <f t="shared" si="100"/>
        <v>1.9989628118499674E-2</v>
      </c>
      <c r="EC64" s="2">
        <f t="shared" si="101"/>
        <v>2.113873362620278E-2</v>
      </c>
      <c r="ED64" s="2">
        <f t="shared" si="102"/>
        <v>2.2898102075236456E-2</v>
      </c>
      <c r="EE64" s="2">
        <f t="shared" si="103"/>
        <v>2.0787436736248145E-2</v>
      </c>
    </row>
    <row r="65" spans="2:135" x14ac:dyDescent="0.25">
      <c r="B65" s="2">
        <v>59</v>
      </c>
      <c r="C65">
        <v>172.0308</v>
      </c>
      <c r="D65">
        <v>156.7612</v>
      </c>
      <c r="E65">
        <v>183.77600000000001</v>
      </c>
      <c r="F65">
        <v>121.044</v>
      </c>
      <c r="G65">
        <v>108.206</v>
      </c>
      <c r="H65">
        <v>108.13200000000001</v>
      </c>
      <c r="I65">
        <v>109.75700000000001</v>
      </c>
      <c r="J65">
        <v>138.68600000000001</v>
      </c>
      <c r="K65">
        <v>160.429</v>
      </c>
      <c r="L65">
        <v>183.41399999999999</v>
      </c>
      <c r="M65">
        <v>148.5429</v>
      </c>
      <c r="N65">
        <v>96.402799999999999</v>
      </c>
      <c r="O65">
        <v>89</v>
      </c>
      <c r="R65" s="5">
        <f t="shared" si="0"/>
        <v>165.58201815508752</v>
      </c>
      <c r="S65" s="5">
        <f t="shared" si="1"/>
        <v>147.48465787443956</v>
      </c>
      <c r="T65" s="5">
        <f t="shared" si="2"/>
        <v>169.22915390601813</v>
      </c>
      <c r="U65" s="5">
        <f t="shared" si="3"/>
        <v>138.14697107802746</v>
      </c>
      <c r="V65" s="5">
        <f t="shared" si="4"/>
        <v>127.33819372685076</v>
      </c>
      <c r="W65" s="5">
        <f t="shared" si="5"/>
        <v>119.08087267859689</v>
      </c>
      <c r="X65" s="5">
        <f t="shared" si="6"/>
        <v>116.16496248000813</v>
      </c>
      <c r="Y65" s="5">
        <f t="shared" si="7"/>
        <v>147.49502095303569</v>
      </c>
      <c r="Z65" s="5">
        <f t="shared" si="8"/>
        <v>154.40504771621812</v>
      </c>
      <c r="AA65" s="5">
        <f t="shared" si="9"/>
        <v>165.19005305367688</v>
      </c>
      <c r="AB65" s="5">
        <f t="shared" si="10"/>
        <v>141.76941864752902</v>
      </c>
      <c r="AC65" s="5">
        <f t="shared" si="11"/>
        <v>110.72486798911861</v>
      </c>
      <c r="AD65" s="5">
        <f t="shared" si="12"/>
        <v>95.857334601183936</v>
      </c>
      <c r="AE65" s="5"/>
      <c r="AG65" s="5">
        <f t="shared" si="13"/>
        <v>6.4487818449124745</v>
      </c>
      <c r="AH65" s="5">
        <f t="shared" si="14"/>
        <v>9.2765421255604394</v>
      </c>
      <c r="AI65" s="5">
        <f t="shared" si="15"/>
        <v>14.546846093981884</v>
      </c>
      <c r="AJ65" s="5">
        <f t="shared" si="16"/>
        <v>-17.102971078027466</v>
      </c>
      <c r="AK65" s="5">
        <f t="shared" si="17"/>
        <v>-19.132193726850758</v>
      </c>
      <c r="AL65" s="5">
        <f t="shared" si="18"/>
        <v>-10.948872678596885</v>
      </c>
      <c r="AM65" s="5">
        <f t="shared" si="19"/>
        <v>-6.4079624800081234</v>
      </c>
      <c r="AN65" s="5">
        <f t="shared" si="20"/>
        <v>-8.8090209530356844</v>
      </c>
      <c r="AO65" s="5">
        <f t="shared" si="21"/>
        <v>6.0239522837818811</v>
      </c>
      <c r="AP65" s="5">
        <f t="shared" si="22"/>
        <v>18.22394694632311</v>
      </c>
      <c r="AQ65" s="5">
        <f t="shared" si="23"/>
        <v>6.7734813524709807</v>
      </c>
      <c r="AR65" s="5">
        <f t="shared" si="24"/>
        <v>-14.322067989118608</v>
      </c>
      <c r="AS65" s="5">
        <f t="shared" si="25"/>
        <v>-6.8573346011839362</v>
      </c>
      <c r="AV65" s="2">
        <f t="shared" si="26"/>
        <v>93.70121476777544</v>
      </c>
      <c r="AW65" s="2">
        <f t="shared" si="27"/>
        <v>96.905719736111365</v>
      </c>
      <c r="AX65" s="2">
        <f t="shared" si="28"/>
        <v>99.827044782051729</v>
      </c>
      <c r="AY65" s="2">
        <f t="shared" si="29"/>
        <v>102.58099731445726</v>
      </c>
      <c r="AZ65" s="2">
        <f t="shared" si="30"/>
        <v>106.23700498890958</v>
      </c>
      <c r="BA65" s="2">
        <f t="shared" si="31"/>
        <v>107.90270219842466</v>
      </c>
      <c r="BB65" s="2">
        <f t="shared" si="32"/>
        <v>108.67543556328407</v>
      </c>
      <c r="BC65" s="2">
        <f t="shared" si="33"/>
        <v>106.53640088906505</v>
      </c>
      <c r="BD65" s="2">
        <f t="shared" si="34"/>
        <v>103.68614329019563</v>
      </c>
      <c r="BE65" s="2">
        <f t="shared" si="35"/>
        <v>99.014524764624454</v>
      </c>
      <c r="BF65" s="2">
        <f t="shared" si="36"/>
        <v>92.823058315937814</v>
      </c>
      <c r="BG65" s="2">
        <f t="shared" si="37"/>
        <v>83.833413586701582</v>
      </c>
      <c r="BH65" s="2">
        <f t="shared" si="38"/>
        <v>72.324987001759354</v>
      </c>
      <c r="BK65" s="2" t="str">
        <f t="shared" si="39"/>
        <v/>
      </c>
      <c r="BL65" s="2" t="str">
        <f t="shared" si="40"/>
        <v/>
      </c>
      <c r="BM65" s="2" t="str">
        <f t="shared" si="41"/>
        <v/>
      </c>
      <c r="BN65" s="2" t="str">
        <f t="shared" si="42"/>
        <v/>
      </c>
      <c r="BO65" s="2" t="str">
        <f t="shared" si="43"/>
        <v/>
      </c>
      <c r="BP65" s="2" t="str">
        <f t="shared" si="44"/>
        <v/>
      </c>
      <c r="BQ65" s="2" t="str">
        <f t="shared" si="45"/>
        <v/>
      </c>
      <c r="BR65" s="2" t="str">
        <f t="shared" si="46"/>
        <v/>
      </c>
      <c r="BS65" s="2" t="str">
        <f t="shared" si="47"/>
        <v/>
      </c>
      <c r="BT65" s="2" t="str">
        <f t="shared" si="48"/>
        <v/>
      </c>
      <c r="BU65" s="2" t="str">
        <f t="shared" si="49"/>
        <v/>
      </c>
      <c r="BV65" s="2" t="str">
        <f t="shared" si="50"/>
        <v/>
      </c>
      <c r="BW65" s="2" t="str">
        <f t="shared" si="51"/>
        <v/>
      </c>
      <c r="BZ65" s="2" t="str">
        <f t="shared" si="52"/>
        <v/>
      </c>
      <c r="CA65" s="2" t="str">
        <f t="shared" si="53"/>
        <v/>
      </c>
      <c r="CB65" s="2" t="str">
        <f t="shared" si="54"/>
        <v/>
      </c>
      <c r="CC65" s="2" t="str">
        <f t="shared" si="55"/>
        <v/>
      </c>
      <c r="CD65" s="2" t="str">
        <f t="shared" si="56"/>
        <v/>
      </c>
      <c r="CE65" s="2" t="str">
        <f t="shared" si="57"/>
        <v/>
      </c>
      <c r="CF65" s="2" t="str">
        <f t="shared" si="58"/>
        <v/>
      </c>
      <c r="CG65" s="2" t="str">
        <f t="shared" si="59"/>
        <v/>
      </c>
      <c r="CH65" s="2" t="str">
        <f t="shared" si="60"/>
        <v/>
      </c>
      <c r="CI65" s="2" t="str">
        <f t="shared" si="61"/>
        <v/>
      </c>
      <c r="CJ65" s="2" t="str">
        <f t="shared" si="62"/>
        <v/>
      </c>
      <c r="CK65" s="2" t="str">
        <f t="shared" si="63"/>
        <v/>
      </c>
      <c r="CL65" s="2" t="str">
        <f t="shared" si="64"/>
        <v/>
      </c>
      <c r="CO65" s="2">
        <f t="shared" si="65"/>
        <v>93.709513378145729</v>
      </c>
      <c r="CP65" s="2">
        <f t="shared" si="66"/>
        <v>96.933875049951013</v>
      </c>
      <c r="CQ65" s="2">
        <f t="shared" si="67"/>
        <v>99.840193512375194</v>
      </c>
      <c r="CR65" s="2">
        <f t="shared" si="68"/>
        <v>102.54450930909699</v>
      </c>
      <c r="CS65" s="2">
        <f t="shared" si="69"/>
        <v>106.2168179274198</v>
      </c>
      <c r="CT65" s="2">
        <f t="shared" si="70"/>
        <v>107.89589829029377</v>
      </c>
      <c r="CU65" s="2">
        <f t="shared" si="71"/>
        <v>108.70000469589252</v>
      </c>
      <c r="CV65" s="2">
        <f t="shared" si="72"/>
        <v>106.52200266862415</v>
      </c>
      <c r="CW65" s="2">
        <f t="shared" si="73"/>
        <v>103.68283930285399</v>
      </c>
      <c r="CX65" s="2">
        <f t="shared" si="74"/>
        <v>99.014195787970706</v>
      </c>
      <c r="CY65" s="2">
        <f t="shared" si="75"/>
        <v>92.808389723157603</v>
      </c>
      <c r="CZ65" s="2">
        <f t="shared" si="76"/>
        <v>83.828557376675064</v>
      </c>
      <c r="DA65" s="2">
        <f t="shared" si="77"/>
        <v>72.291545561200593</v>
      </c>
      <c r="DD65" s="2">
        <f t="shared" si="78"/>
        <v>93.138431305987751</v>
      </c>
      <c r="DE65" s="2">
        <f t="shared" si="79"/>
        <v>95.68853388640278</v>
      </c>
      <c r="DF65" s="2">
        <f t="shared" si="80"/>
        <v>99.218109854345172</v>
      </c>
      <c r="DG65" s="2">
        <f t="shared" si="81"/>
        <v>103.7937468766239</v>
      </c>
      <c r="DH65" s="2">
        <f t="shared" si="82"/>
        <v>106.78355578859298</v>
      </c>
      <c r="DI65" s="2">
        <f t="shared" si="83"/>
        <v>108.05765071692667</v>
      </c>
      <c r="DJ65" s="2">
        <f t="shared" si="84"/>
        <v>108.20296308960248</v>
      </c>
      <c r="DK65" s="2">
        <f t="shared" si="85"/>
        <v>107.03746445726945</v>
      </c>
      <c r="DL65" s="2">
        <f t="shared" si="86"/>
        <v>103.81418062593141</v>
      </c>
      <c r="DM65" s="2">
        <f t="shared" si="87"/>
        <v>99.029234031788832</v>
      </c>
      <c r="DN65" s="2">
        <f t="shared" si="88"/>
        <v>93.442543080284395</v>
      </c>
      <c r="DO65" s="2">
        <f t="shared" si="89"/>
        <v>84.022403154191466</v>
      </c>
      <c r="DP65" s="2">
        <f t="shared" si="90"/>
        <v>73.761670202681842</v>
      </c>
      <c r="DS65" s="2">
        <f t="shared" si="91"/>
        <v>1.453137959475145E-2</v>
      </c>
      <c r="DT65" s="2">
        <f t="shared" si="92"/>
        <v>2.2608514569152364E-2</v>
      </c>
      <c r="DU65" s="2">
        <f t="shared" si="93"/>
        <v>2.1136594980025254E-2</v>
      </c>
      <c r="DV65" s="2">
        <f t="shared" si="94"/>
        <v>2.9208219724371463E-2</v>
      </c>
      <c r="DW65" s="2">
        <f t="shared" si="95"/>
        <v>3.5619750986812145E-2</v>
      </c>
      <c r="DX65" s="2">
        <f t="shared" si="96"/>
        <v>4.206371596725135E-2</v>
      </c>
      <c r="DY65" s="2">
        <f t="shared" si="97"/>
        <v>4.9430736376032368E-2</v>
      </c>
      <c r="DZ65" s="2">
        <f t="shared" si="98"/>
        <v>2.7932663018022226E-2</v>
      </c>
      <c r="EA65" s="2">
        <f t="shared" si="99"/>
        <v>2.5155733658151738E-2</v>
      </c>
      <c r="EB65" s="2">
        <f t="shared" si="100"/>
        <v>2.1876002126914464E-2</v>
      </c>
      <c r="EC65" s="2">
        <f t="shared" si="101"/>
        <v>2.3130986559251911E-2</v>
      </c>
      <c r="ED65" s="2">
        <f t="shared" si="102"/>
        <v>2.5051925756277248E-2</v>
      </c>
      <c r="EE65" s="2">
        <f t="shared" si="103"/>
        <v>2.274735054101144E-2</v>
      </c>
    </row>
    <row r="66" spans="2:135" x14ac:dyDescent="0.25">
      <c r="B66" s="2">
        <v>60</v>
      </c>
      <c r="C66">
        <v>166.32310000000001</v>
      </c>
      <c r="D66">
        <v>136.98509999999999</v>
      </c>
      <c r="E66">
        <v>166.92500000000001</v>
      </c>
      <c r="F66">
        <v>107.691</v>
      </c>
      <c r="G66">
        <v>107.83799999999999</v>
      </c>
      <c r="H66">
        <v>109.58799999999999</v>
      </c>
      <c r="I66">
        <v>109.529</v>
      </c>
      <c r="J66">
        <v>117.82899999999999</v>
      </c>
      <c r="K66">
        <v>131.41399999999999</v>
      </c>
      <c r="L66">
        <v>164.95699999999999</v>
      </c>
      <c r="M66">
        <v>118.1571</v>
      </c>
      <c r="N66">
        <v>87.277799999999999</v>
      </c>
      <c r="O66">
        <v>77.958299999999994</v>
      </c>
      <c r="R66" s="5">
        <f t="shared" si="0"/>
        <v>156.36688985276453</v>
      </c>
      <c r="S66" s="5">
        <f t="shared" si="1"/>
        <v>136.41321793753741</v>
      </c>
      <c r="T66" s="5">
        <f t="shared" si="2"/>
        <v>157.15305741435466</v>
      </c>
      <c r="U66" s="5">
        <f t="shared" si="3"/>
        <v>128.73772618180811</v>
      </c>
      <c r="V66" s="5">
        <f t="shared" si="4"/>
        <v>120.68666275641303</v>
      </c>
      <c r="W66" s="5">
        <f t="shared" si="5"/>
        <v>115.14835238246229</v>
      </c>
      <c r="X66" s="5">
        <f t="shared" si="6"/>
        <v>113.47577513190409</v>
      </c>
      <c r="Y66" s="5">
        <f t="shared" si="7"/>
        <v>137.18382333805323</v>
      </c>
      <c r="Z66" s="5">
        <f t="shared" si="8"/>
        <v>143.0235531871603</v>
      </c>
      <c r="AA66" s="5">
        <f t="shared" si="9"/>
        <v>153.43288097834147</v>
      </c>
      <c r="AB66" s="5">
        <f t="shared" si="10"/>
        <v>131.33197912415088</v>
      </c>
      <c r="AC66" s="5">
        <f t="shared" si="11"/>
        <v>103.62257640550521</v>
      </c>
      <c r="AD66" s="5">
        <f t="shared" si="12"/>
        <v>89.796975047082952</v>
      </c>
      <c r="AE66" s="5"/>
      <c r="AG66" s="5">
        <f t="shared" si="13"/>
        <v>9.9562101472354811</v>
      </c>
      <c r="AH66" s="5">
        <f t="shared" si="14"/>
        <v>0.57188206246257778</v>
      </c>
      <c r="AI66" s="5">
        <f t="shared" si="15"/>
        <v>9.7719425856453483</v>
      </c>
      <c r="AJ66" s="5">
        <f t="shared" si="16"/>
        <v>-21.046726181808111</v>
      </c>
      <c r="AK66" s="5">
        <f t="shared" si="17"/>
        <v>-12.848662756413034</v>
      </c>
      <c r="AL66" s="5">
        <f t="shared" si="18"/>
        <v>-5.5603523824622982</v>
      </c>
      <c r="AM66" s="5">
        <f t="shared" si="19"/>
        <v>-3.94677513190409</v>
      </c>
      <c r="AN66" s="5">
        <f t="shared" si="20"/>
        <v>-19.354823338053237</v>
      </c>
      <c r="AO66" s="5">
        <f t="shared" si="21"/>
        <v>-11.609553187160316</v>
      </c>
      <c r="AP66" s="5">
        <f t="shared" si="22"/>
        <v>11.524119021658521</v>
      </c>
      <c r="AQ66" s="5">
        <f t="shared" si="23"/>
        <v>-13.174879124150877</v>
      </c>
      <c r="AR66" s="5">
        <f t="shared" si="24"/>
        <v>-16.344776405505215</v>
      </c>
      <c r="AS66" s="5">
        <f t="shared" si="25"/>
        <v>-11.838675047082958</v>
      </c>
      <c r="AV66" s="2">
        <f t="shared" si="26"/>
        <v>93.679307844334048</v>
      </c>
      <c r="AW66" s="2">
        <f t="shared" si="27"/>
        <v>96.877567893962279</v>
      </c>
      <c r="AX66" s="2">
        <f t="shared" si="28"/>
        <v>99.809375389070581</v>
      </c>
      <c r="AY66" s="2">
        <f t="shared" si="29"/>
        <v>102.59464354108906</v>
      </c>
      <c r="AZ66" s="2">
        <f t="shared" si="30"/>
        <v>106.23896813348814</v>
      </c>
      <c r="BA66" s="2">
        <f t="shared" si="31"/>
        <v>107.89901289780219</v>
      </c>
      <c r="BB66" s="2">
        <f t="shared" si="32"/>
        <v>108.65818254951158</v>
      </c>
      <c r="BC66" s="2">
        <f t="shared" si="33"/>
        <v>106.53970748973984</v>
      </c>
      <c r="BD66" s="2">
        <f t="shared" si="34"/>
        <v>103.6741470329882</v>
      </c>
      <c r="BE66" s="2">
        <f t="shared" si="35"/>
        <v>99.007677491105923</v>
      </c>
      <c r="BF66" s="2">
        <f t="shared" si="36"/>
        <v>92.825357593648405</v>
      </c>
      <c r="BG66" s="2">
        <f t="shared" si="37"/>
        <v>83.833659019478034</v>
      </c>
      <c r="BH66" s="2">
        <f t="shared" si="38"/>
        <v>72.35557238240014</v>
      </c>
      <c r="BK66" s="2" t="str">
        <f t="shared" si="39"/>
        <v/>
      </c>
      <c r="BL66" s="2" t="str">
        <f t="shared" si="40"/>
        <v/>
      </c>
      <c r="BM66" s="2" t="str">
        <f t="shared" si="41"/>
        <v/>
      </c>
      <c r="BN66" s="2" t="str">
        <f t="shared" si="42"/>
        <v/>
      </c>
      <c r="BO66" s="2" t="str">
        <f t="shared" si="43"/>
        <v/>
      </c>
      <c r="BP66" s="2" t="str">
        <f t="shared" si="44"/>
        <v/>
      </c>
      <c r="BQ66" s="2" t="str">
        <f t="shared" si="45"/>
        <v/>
      </c>
      <c r="BR66" s="2" t="str">
        <f t="shared" si="46"/>
        <v/>
      </c>
      <c r="BS66" s="2" t="str">
        <f t="shared" si="47"/>
        <v/>
      </c>
      <c r="BT66" s="2" t="str">
        <f t="shared" si="48"/>
        <v/>
      </c>
      <c r="BU66" s="2" t="str">
        <f t="shared" si="49"/>
        <v/>
      </c>
      <c r="BV66" s="2" t="str">
        <f t="shared" si="50"/>
        <v/>
      </c>
      <c r="BW66" s="2" t="str">
        <f t="shared" si="51"/>
        <v/>
      </c>
      <c r="BZ66" s="2" t="str">
        <f t="shared" si="52"/>
        <v/>
      </c>
      <c r="CA66" s="2" t="str">
        <f t="shared" si="53"/>
        <v/>
      </c>
      <c r="CB66" s="2" t="str">
        <f t="shared" si="54"/>
        <v/>
      </c>
      <c r="CC66" s="2" t="str">
        <f t="shared" si="55"/>
        <v/>
      </c>
      <c r="CD66" s="2" t="str">
        <f t="shared" si="56"/>
        <v/>
      </c>
      <c r="CE66" s="2" t="str">
        <f t="shared" si="57"/>
        <v/>
      </c>
      <c r="CF66" s="2" t="str">
        <f t="shared" si="58"/>
        <v/>
      </c>
      <c r="CG66" s="2" t="str">
        <f t="shared" si="59"/>
        <v/>
      </c>
      <c r="CH66" s="2" t="str">
        <f t="shared" si="60"/>
        <v/>
      </c>
      <c r="CI66" s="2" t="str">
        <f t="shared" si="61"/>
        <v/>
      </c>
      <c r="CJ66" s="2" t="str">
        <f t="shared" si="62"/>
        <v/>
      </c>
      <c r="CK66" s="2" t="str">
        <f t="shared" si="63"/>
        <v/>
      </c>
      <c r="CL66" s="2" t="str">
        <f t="shared" si="64"/>
        <v/>
      </c>
      <c r="CO66" s="2">
        <f t="shared" si="65"/>
        <v>93.688498303549451</v>
      </c>
      <c r="CP66" s="2">
        <f t="shared" si="66"/>
        <v>96.907925516522553</v>
      </c>
      <c r="CQ66" s="2">
        <f t="shared" si="67"/>
        <v>99.823841851112533</v>
      </c>
      <c r="CR66" s="2">
        <f t="shared" si="68"/>
        <v>102.55646802233784</v>
      </c>
      <c r="CS66" s="2">
        <f t="shared" si="69"/>
        <v>106.21862203227279</v>
      </c>
      <c r="CT66" s="2">
        <f t="shared" si="70"/>
        <v>107.89298653582206</v>
      </c>
      <c r="CU66" s="2">
        <f t="shared" si="71"/>
        <v>108.68626487556143</v>
      </c>
      <c r="CV66" s="2">
        <f t="shared" si="72"/>
        <v>106.52519700874889</v>
      </c>
      <c r="CW66" s="2">
        <f t="shared" si="73"/>
        <v>103.67116250316867</v>
      </c>
      <c r="CX66" s="2">
        <f t="shared" si="74"/>
        <v>99.007741567017646</v>
      </c>
      <c r="CY66" s="2">
        <f t="shared" si="75"/>
        <v>92.810139128039594</v>
      </c>
      <c r="CZ66" s="2">
        <f t="shared" si="76"/>
        <v>83.82893031956479</v>
      </c>
      <c r="DA66" s="2">
        <f t="shared" si="77"/>
        <v>72.32020619369942</v>
      </c>
      <c r="DD66" s="2">
        <f t="shared" si="78"/>
        <v>93.110882852428105</v>
      </c>
      <c r="DE66" s="2">
        <f t="shared" si="79"/>
        <v>95.680650221905182</v>
      </c>
      <c r="DF66" s="2">
        <f t="shared" si="80"/>
        <v>99.198363868427506</v>
      </c>
      <c r="DG66" s="2">
        <f t="shared" si="81"/>
        <v>103.75183694824341</v>
      </c>
      <c r="DH66" s="2">
        <f t="shared" si="82"/>
        <v>106.74135540644963</v>
      </c>
      <c r="DI66" s="2">
        <f t="shared" si="83"/>
        <v>108.02417827190393</v>
      </c>
      <c r="DJ66" s="2">
        <f t="shared" si="84"/>
        <v>108.16566720623878</v>
      </c>
      <c r="DK66" s="2">
        <f t="shared" si="85"/>
        <v>107.00024585701516</v>
      </c>
      <c r="DL66" s="2">
        <f t="shared" si="86"/>
        <v>103.77962801788372</v>
      </c>
      <c r="DM66" s="2">
        <f t="shared" si="87"/>
        <v>99.005064603362342</v>
      </c>
      <c r="DN66" s="2">
        <f t="shared" si="88"/>
        <v>93.411513364161223</v>
      </c>
      <c r="DO66" s="2">
        <f t="shared" si="89"/>
        <v>84.001493861480924</v>
      </c>
      <c r="DP66" s="2">
        <f t="shared" si="90"/>
        <v>73.741256681642028</v>
      </c>
      <c r="DS66" s="2">
        <f t="shared" si="91"/>
        <v>1.5911034231436309E-2</v>
      </c>
      <c r="DT66" s="2">
        <f t="shared" si="92"/>
        <v>2.4735788859606495E-2</v>
      </c>
      <c r="DU66" s="2">
        <f t="shared" si="93"/>
        <v>2.3128651115513366E-2</v>
      </c>
      <c r="DV66" s="2">
        <f t="shared" si="94"/>
        <v>3.1936181310962784E-2</v>
      </c>
      <c r="DW66" s="2">
        <f t="shared" si="95"/>
        <v>3.8922521921210006E-2</v>
      </c>
      <c r="DX66" s="2">
        <f t="shared" si="96"/>
        <v>4.5935530393214623E-2</v>
      </c>
      <c r="DY66" s="2">
        <f t="shared" si="97"/>
        <v>5.3942473631102536E-2</v>
      </c>
      <c r="DZ66" s="2">
        <f t="shared" si="98"/>
        <v>3.0545239808321998E-2</v>
      </c>
      <c r="EA66" s="2">
        <f t="shared" si="99"/>
        <v>2.7515932850776623E-2</v>
      </c>
      <c r="EB66" s="2">
        <f t="shared" si="100"/>
        <v>2.3936040966766572E-2</v>
      </c>
      <c r="EC66" s="2">
        <f t="shared" si="101"/>
        <v>2.5306148309499139E-2</v>
      </c>
      <c r="ED66" s="2">
        <f t="shared" si="102"/>
        <v>2.7402659105962394E-2</v>
      </c>
      <c r="EE66" s="2">
        <f t="shared" si="103"/>
        <v>2.4887355516776913E-2</v>
      </c>
    </row>
    <row r="67" spans="2:135" x14ac:dyDescent="0.25">
      <c r="B67" s="2">
        <v>61</v>
      </c>
      <c r="C67">
        <v>157</v>
      </c>
      <c r="D67">
        <v>119.2985</v>
      </c>
      <c r="E67">
        <v>145.61199999999999</v>
      </c>
      <c r="F67">
        <v>102.794</v>
      </c>
      <c r="G67">
        <v>106.41200000000001</v>
      </c>
      <c r="H67">
        <v>109.279</v>
      </c>
      <c r="I67">
        <v>110.7</v>
      </c>
      <c r="J67">
        <v>109.386</v>
      </c>
      <c r="K67">
        <v>112.286</v>
      </c>
      <c r="L67">
        <v>135.18600000000001</v>
      </c>
      <c r="M67">
        <v>101.8857</v>
      </c>
      <c r="N67">
        <v>85</v>
      </c>
      <c r="O67">
        <v>73.791700000000006</v>
      </c>
      <c r="R67" s="5">
        <f t="shared" si="0"/>
        <v>146.35286446441228</v>
      </c>
      <c r="S67" s="5">
        <f t="shared" si="1"/>
        <v>126.58538036484737</v>
      </c>
      <c r="T67" s="5">
        <f t="shared" si="2"/>
        <v>145.35177797693447</v>
      </c>
      <c r="U67" s="5">
        <f t="shared" si="3"/>
        <v>121.07990577618766</v>
      </c>
      <c r="V67" s="5">
        <f t="shared" si="4"/>
        <v>115.77686709124917</v>
      </c>
      <c r="W67" s="5">
        <f t="shared" si="5"/>
        <v>112.54571654370639</v>
      </c>
      <c r="X67" s="5">
        <f t="shared" si="6"/>
        <v>111.97087776124604</v>
      </c>
      <c r="Y67" s="5">
        <f t="shared" si="7"/>
        <v>128.57908956077583</v>
      </c>
      <c r="Z67" s="5">
        <f t="shared" si="8"/>
        <v>133.00907478423238</v>
      </c>
      <c r="AA67" s="5">
        <f t="shared" si="9"/>
        <v>142.03162879787826</v>
      </c>
      <c r="AB67" s="5">
        <f t="shared" si="10"/>
        <v>121.96494160081093</v>
      </c>
      <c r="AC67" s="5">
        <f t="shared" si="11"/>
        <v>97.853789544139687</v>
      </c>
      <c r="AD67" s="5">
        <f t="shared" si="12"/>
        <v>84.841400938253187</v>
      </c>
      <c r="AE67" s="5"/>
      <c r="AG67" s="5">
        <f t="shared" si="13"/>
        <v>10.647135535587722</v>
      </c>
      <c r="AH67" s="5">
        <f t="shared" si="14"/>
        <v>-7.286880364847363</v>
      </c>
      <c r="AI67" s="5">
        <f t="shared" si="15"/>
        <v>0.26022202306552344</v>
      </c>
      <c r="AJ67" s="5">
        <f t="shared" si="16"/>
        <v>-18.285905776187661</v>
      </c>
      <c r="AK67" s="5">
        <f t="shared" si="17"/>
        <v>-9.3648670912491667</v>
      </c>
      <c r="AL67" s="5">
        <f t="shared" si="18"/>
        <v>-3.2667165437063943</v>
      </c>
      <c r="AM67" s="5">
        <f t="shared" si="19"/>
        <v>-1.2708777612460409</v>
      </c>
      <c r="AN67" s="5">
        <f t="shared" si="20"/>
        <v>-19.193089560775832</v>
      </c>
      <c r="AO67" s="5">
        <f t="shared" si="21"/>
        <v>-20.723074784232381</v>
      </c>
      <c r="AP67" s="5">
        <f t="shared" si="22"/>
        <v>-6.8456287978782484</v>
      </c>
      <c r="AQ67" s="5">
        <f t="shared" si="23"/>
        <v>-20.079241600810931</v>
      </c>
      <c r="AR67" s="5">
        <f t="shared" si="24"/>
        <v>-12.853789544139687</v>
      </c>
      <c r="AS67" s="5">
        <f t="shared" si="25"/>
        <v>-11.049700938253181</v>
      </c>
      <c r="AV67" s="2">
        <f t="shared" si="26"/>
        <v>93.657307728897734</v>
      </c>
      <c r="AW67" s="2">
        <f t="shared" si="27"/>
        <v>96.849257580240518</v>
      </c>
      <c r="AX67" s="2">
        <f t="shared" si="28"/>
        <v>99.791577457202351</v>
      </c>
      <c r="AY67" s="2">
        <f t="shared" si="29"/>
        <v>102.60827624159262</v>
      </c>
      <c r="AZ67" s="2">
        <f t="shared" si="30"/>
        <v>106.24078074821803</v>
      </c>
      <c r="BA67" s="2">
        <f t="shared" si="31"/>
        <v>107.89512093274682</v>
      </c>
      <c r="BB67" s="2">
        <f t="shared" si="32"/>
        <v>108.64050676445032</v>
      </c>
      <c r="BC67" s="2">
        <f t="shared" si="33"/>
        <v>106.5429054846135</v>
      </c>
      <c r="BD67" s="2">
        <f t="shared" si="34"/>
        <v>103.66206116099035</v>
      </c>
      <c r="BE67" s="2">
        <f t="shared" si="35"/>
        <v>99.000753379548897</v>
      </c>
      <c r="BF67" s="2">
        <f t="shared" si="36"/>
        <v>92.827627279379811</v>
      </c>
      <c r="BG67" s="2">
        <f t="shared" si="37"/>
        <v>83.833836738435394</v>
      </c>
      <c r="BH67" s="2">
        <f t="shared" si="38"/>
        <v>72.386216244554063</v>
      </c>
      <c r="BK67" s="2" t="str">
        <f t="shared" si="39"/>
        <v/>
      </c>
      <c r="BL67" s="2" t="str">
        <f t="shared" si="40"/>
        <v/>
      </c>
      <c r="BM67" s="2" t="str">
        <f t="shared" si="41"/>
        <v/>
      </c>
      <c r="BN67" s="2" t="str">
        <f t="shared" si="42"/>
        <v/>
      </c>
      <c r="BO67" s="2" t="str">
        <f t="shared" si="43"/>
        <v/>
      </c>
      <c r="BP67" s="2" t="str">
        <f t="shared" si="44"/>
        <v/>
      </c>
      <c r="BQ67" s="2" t="str">
        <f t="shared" si="45"/>
        <v/>
      </c>
      <c r="BR67" s="2" t="str">
        <f t="shared" si="46"/>
        <v/>
      </c>
      <c r="BS67" s="2" t="str">
        <f t="shared" si="47"/>
        <v/>
      </c>
      <c r="BT67" s="2" t="str">
        <f t="shared" si="48"/>
        <v/>
      </c>
      <c r="BU67" s="2" t="str">
        <f t="shared" si="49"/>
        <v/>
      </c>
      <c r="BV67" s="2" t="str">
        <f t="shared" si="50"/>
        <v/>
      </c>
      <c r="BW67" s="2" t="str">
        <f t="shared" si="51"/>
        <v/>
      </c>
      <c r="BZ67" s="2" t="str">
        <f t="shared" si="52"/>
        <v/>
      </c>
      <c r="CA67" s="2" t="str">
        <f t="shared" si="53"/>
        <v/>
      </c>
      <c r="CB67" s="2" t="str">
        <f t="shared" si="54"/>
        <v/>
      </c>
      <c r="CC67" s="2" t="str">
        <f t="shared" si="55"/>
        <v/>
      </c>
      <c r="CD67" s="2" t="str">
        <f t="shared" si="56"/>
        <v/>
      </c>
      <c r="CE67" s="2" t="str">
        <f t="shared" si="57"/>
        <v/>
      </c>
      <c r="CF67" s="2" t="str">
        <f t="shared" si="58"/>
        <v/>
      </c>
      <c r="CG67" s="2" t="str">
        <f t="shared" si="59"/>
        <v/>
      </c>
      <c r="CH67" s="2" t="str">
        <f t="shared" si="60"/>
        <v/>
      </c>
      <c r="CI67" s="2" t="str">
        <f t="shared" si="61"/>
        <v/>
      </c>
      <c r="CJ67" s="2" t="str">
        <f t="shared" si="62"/>
        <v/>
      </c>
      <c r="CK67" s="2" t="str">
        <f t="shared" si="63"/>
        <v/>
      </c>
      <c r="CL67" s="2" t="str">
        <f t="shared" si="64"/>
        <v/>
      </c>
      <c r="CO67" s="2">
        <f t="shared" si="65"/>
        <v>93.667483228953174</v>
      </c>
      <c r="CP67" s="2">
        <f t="shared" si="66"/>
        <v>96.881975983094094</v>
      </c>
      <c r="CQ67" s="2">
        <f t="shared" si="67"/>
        <v>99.807490189849887</v>
      </c>
      <c r="CR67" s="2">
        <f t="shared" si="68"/>
        <v>102.56842673557867</v>
      </c>
      <c r="CS67" s="2">
        <f t="shared" si="69"/>
        <v>106.22042613712577</v>
      </c>
      <c r="CT67" s="2">
        <f t="shared" si="70"/>
        <v>107.89007478135034</v>
      </c>
      <c r="CU67" s="2">
        <f t="shared" si="71"/>
        <v>108.67252505523037</v>
      </c>
      <c r="CV67" s="2">
        <f t="shared" si="72"/>
        <v>106.52839134887364</v>
      </c>
      <c r="CW67" s="2">
        <f t="shared" si="73"/>
        <v>103.65948570348337</v>
      </c>
      <c r="CX67" s="2">
        <f t="shared" si="74"/>
        <v>99.001287346064586</v>
      </c>
      <c r="CY67" s="2">
        <f t="shared" si="75"/>
        <v>92.811888532921571</v>
      </c>
      <c r="CZ67" s="2">
        <f t="shared" si="76"/>
        <v>83.829303262454516</v>
      </c>
      <c r="DA67" s="2">
        <f t="shared" si="77"/>
        <v>72.348866826198247</v>
      </c>
      <c r="DD67" s="2">
        <f t="shared" si="78"/>
        <v>93.083334398868459</v>
      </c>
      <c r="DE67" s="2">
        <f t="shared" si="79"/>
        <v>95.672766557407598</v>
      </c>
      <c r="DF67" s="2">
        <f t="shared" si="80"/>
        <v>99.17861788250984</v>
      </c>
      <c r="DG67" s="2">
        <f t="shared" si="81"/>
        <v>103.70992701986292</v>
      </c>
      <c r="DH67" s="2">
        <f t="shared" si="82"/>
        <v>106.69915502430626</v>
      </c>
      <c r="DI67" s="2">
        <f t="shared" si="83"/>
        <v>107.9907058268812</v>
      </c>
      <c r="DJ67" s="2">
        <f t="shared" si="84"/>
        <v>108.1283713228751</v>
      </c>
      <c r="DK67" s="2">
        <f t="shared" si="85"/>
        <v>106.96302725676087</v>
      </c>
      <c r="DL67" s="2">
        <f t="shared" si="86"/>
        <v>103.74507540983603</v>
      </c>
      <c r="DM67" s="2">
        <f t="shared" si="87"/>
        <v>98.980895174935853</v>
      </c>
      <c r="DN67" s="2">
        <f t="shared" si="88"/>
        <v>93.380483648038066</v>
      </c>
      <c r="DO67" s="2">
        <f t="shared" si="89"/>
        <v>83.980584568770396</v>
      </c>
      <c r="DP67" s="2">
        <f t="shared" si="90"/>
        <v>73.720843160602215</v>
      </c>
      <c r="DS67" s="2">
        <f t="shared" si="91"/>
        <v>1.7419362209415225E-2</v>
      </c>
      <c r="DT67" s="2">
        <f t="shared" si="92"/>
        <v>2.7057680959597218E-2</v>
      </c>
      <c r="DU67" s="2">
        <f t="shared" si="93"/>
        <v>2.5303598937024257E-2</v>
      </c>
      <c r="DV67" s="2">
        <f t="shared" si="94"/>
        <v>3.4909764423695359E-2</v>
      </c>
      <c r="DW67" s="2">
        <f t="shared" si="95"/>
        <v>4.2518033979834211E-2</v>
      </c>
      <c r="DX67" s="2">
        <f t="shared" si="96"/>
        <v>5.0145075705679686E-2</v>
      </c>
      <c r="DY67" s="2">
        <f t="shared" si="97"/>
        <v>5.8840524058264454E-2</v>
      </c>
      <c r="DZ67" s="2">
        <f t="shared" si="98"/>
        <v>3.3393779658930325E-2</v>
      </c>
      <c r="EA67" s="2">
        <f t="shared" si="99"/>
        <v>3.0090738906969221E-2</v>
      </c>
      <c r="EB67" s="2">
        <f t="shared" si="100"/>
        <v>2.618487812443997E-2</v>
      </c>
      <c r="EC67" s="2">
        <f t="shared" si="101"/>
        <v>2.7680059219314442E-2</v>
      </c>
      <c r="ED67" s="2">
        <f t="shared" si="102"/>
        <v>2.9967192188381352E-2</v>
      </c>
      <c r="EE67" s="2">
        <f t="shared" si="103"/>
        <v>2.722307770129398E-2</v>
      </c>
    </row>
    <row r="68" spans="2:135" x14ac:dyDescent="0.25">
      <c r="B68" s="2">
        <v>62</v>
      </c>
      <c r="C68">
        <v>144.70769999999999</v>
      </c>
      <c r="D68">
        <v>106.9851</v>
      </c>
      <c r="E68">
        <v>124.47799999999999</v>
      </c>
      <c r="F68">
        <v>102.25</v>
      </c>
      <c r="G68">
        <v>107.559</v>
      </c>
      <c r="H68">
        <v>108.66200000000001</v>
      </c>
      <c r="I68">
        <v>111.68600000000001</v>
      </c>
      <c r="J68">
        <v>107.17100000000001</v>
      </c>
      <c r="K68">
        <v>105.629</v>
      </c>
      <c r="L68">
        <v>110.929</v>
      </c>
      <c r="M68">
        <v>95.6143</v>
      </c>
      <c r="N68">
        <v>83.527799999999999</v>
      </c>
      <c r="O68">
        <v>72.541700000000006</v>
      </c>
      <c r="R68" s="5">
        <f t="shared" si="0"/>
        <v>136.33153632116753</v>
      </c>
      <c r="S68" s="5">
        <f t="shared" si="1"/>
        <v>118.34287375924748</v>
      </c>
      <c r="T68" s="5">
        <f t="shared" si="2"/>
        <v>134.58149693685056</v>
      </c>
      <c r="U68" s="5">
        <f t="shared" si="3"/>
        <v>115.1777605364933</v>
      </c>
      <c r="V68" s="5">
        <f t="shared" si="4"/>
        <v>112.372819360666</v>
      </c>
      <c r="W68" s="5">
        <f t="shared" si="5"/>
        <v>111.05257204441405</v>
      </c>
      <c r="X68" s="5">
        <f t="shared" si="6"/>
        <v>111.52132933430177</v>
      </c>
      <c r="Y68" s="5">
        <f t="shared" si="7"/>
        <v>121.7825714154455</v>
      </c>
      <c r="Z68" s="5">
        <f t="shared" si="8"/>
        <v>124.6920810343276</v>
      </c>
      <c r="AA68" s="5">
        <f t="shared" si="9"/>
        <v>131.70092480055308</v>
      </c>
      <c r="AB68" s="5">
        <f t="shared" si="10"/>
        <v>114.03717064765722</v>
      </c>
      <c r="AC68" s="5">
        <f t="shared" si="11"/>
        <v>93.401415154928216</v>
      </c>
      <c r="AD68" s="5">
        <f t="shared" si="12"/>
        <v>80.989208936604285</v>
      </c>
      <c r="AE68" s="5"/>
      <c r="AG68" s="5">
        <f t="shared" si="13"/>
        <v>8.3761636788324552</v>
      </c>
      <c r="AH68" s="5">
        <f t="shared" si="14"/>
        <v>-11.357773759247479</v>
      </c>
      <c r="AI68" s="5">
        <f t="shared" si="15"/>
        <v>-10.103496936850561</v>
      </c>
      <c r="AJ68" s="5">
        <f t="shared" si="16"/>
        <v>-12.927760536493295</v>
      </c>
      <c r="AK68" s="5">
        <f t="shared" si="17"/>
        <v>-4.8138193606660025</v>
      </c>
      <c r="AL68" s="5">
        <f t="shared" si="18"/>
        <v>-2.3905720444140428</v>
      </c>
      <c r="AM68" s="5">
        <f t="shared" si="19"/>
        <v>0.16467066569823885</v>
      </c>
      <c r="AN68" s="5">
        <f t="shared" si="20"/>
        <v>-14.611571415445496</v>
      </c>
      <c r="AO68" s="5">
        <f t="shared" si="21"/>
        <v>-19.063081034327595</v>
      </c>
      <c r="AP68" s="5">
        <f t="shared" si="22"/>
        <v>-20.77192480055308</v>
      </c>
      <c r="AQ68" s="5">
        <f t="shared" si="23"/>
        <v>-18.42287064765722</v>
      </c>
      <c r="AR68" s="5">
        <f t="shared" si="24"/>
        <v>-9.873615154928217</v>
      </c>
      <c r="AS68" s="5">
        <f t="shared" si="25"/>
        <v>-8.4475089366042795</v>
      </c>
      <c r="AV68" s="2">
        <f t="shared" si="26"/>
        <v>93.635205081785983</v>
      </c>
      <c r="AW68" s="2">
        <f t="shared" si="27"/>
        <v>96.820779426879554</v>
      </c>
      <c r="AX68" s="2">
        <f t="shared" si="28"/>
        <v>99.773639109567711</v>
      </c>
      <c r="AY68" s="2">
        <f t="shared" si="29"/>
        <v>102.62187784276858</v>
      </c>
      <c r="AZ68" s="2">
        <f t="shared" si="30"/>
        <v>106.24241433932791</v>
      </c>
      <c r="BA68" s="2">
        <f t="shared" si="31"/>
        <v>107.89099715480387</v>
      </c>
      <c r="BB68" s="2">
        <f t="shared" si="32"/>
        <v>108.62236485459921</v>
      </c>
      <c r="BC68" s="2">
        <f t="shared" si="33"/>
        <v>106.54597402435148</v>
      </c>
      <c r="BD68" s="2">
        <f t="shared" si="34"/>
        <v>103.64987208643282</v>
      </c>
      <c r="BE68" s="2">
        <f t="shared" si="35"/>
        <v>98.99374177557057</v>
      </c>
      <c r="BF68" s="2">
        <f t="shared" si="36"/>
        <v>92.829856951513406</v>
      </c>
      <c r="BG68" s="2">
        <f t="shared" si="37"/>
        <v>83.833935449034996</v>
      </c>
      <c r="BH68" s="2">
        <f t="shared" si="38"/>
        <v>72.41691200119152</v>
      </c>
      <c r="BK68" s="2" t="str">
        <f t="shared" si="39"/>
        <v/>
      </c>
      <c r="BL68" s="2" t="str">
        <f t="shared" si="40"/>
        <v/>
      </c>
      <c r="BM68" s="2" t="str">
        <f t="shared" si="41"/>
        <v/>
      </c>
      <c r="BN68" s="2" t="str">
        <f t="shared" si="42"/>
        <v/>
      </c>
      <c r="BO68" s="2" t="str">
        <f t="shared" si="43"/>
        <v/>
      </c>
      <c r="BP68" s="2" t="str">
        <f t="shared" si="44"/>
        <v/>
      </c>
      <c r="BQ68" s="2" t="str">
        <f t="shared" si="45"/>
        <v/>
      </c>
      <c r="BR68" s="2" t="str">
        <f t="shared" si="46"/>
        <v/>
      </c>
      <c r="BS68" s="2" t="str">
        <f t="shared" si="47"/>
        <v/>
      </c>
      <c r="BT68" s="2" t="str">
        <f t="shared" si="48"/>
        <v/>
      </c>
      <c r="BU68" s="2" t="str">
        <f t="shared" si="49"/>
        <v/>
      </c>
      <c r="BV68" s="2" t="str">
        <f t="shared" si="50"/>
        <v/>
      </c>
      <c r="BW68" s="2" t="str">
        <f t="shared" si="51"/>
        <v/>
      </c>
      <c r="BZ68" s="2" t="str">
        <f t="shared" si="52"/>
        <v/>
      </c>
      <c r="CA68" s="2" t="str">
        <f t="shared" si="53"/>
        <v/>
      </c>
      <c r="CB68" s="2" t="str">
        <f t="shared" si="54"/>
        <v/>
      </c>
      <c r="CC68" s="2" t="str">
        <f t="shared" si="55"/>
        <v/>
      </c>
      <c r="CD68" s="2" t="str">
        <f t="shared" si="56"/>
        <v/>
      </c>
      <c r="CE68" s="2" t="str">
        <f t="shared" si="57"/>
        <v/>
      </c>
      <c r="CF68" s="2" t="str">
        <f t="shared" si="58"/>
        <v/>
      </c>
      <c r="CG68" s="2" t="str">
        <f t="shared" si="59"/>
        <v/>
      </c>
      <c r="CH68" s="2" t="str">
        <f t="shared" si="60"/>
        <v/>
      </c>
      <c r="CI68" s="2" t="str">
        <f t="shared" si="61"/>
        <v/>
      </c>
      <c r="CJ68" s="2" t="str">
        <f t="shared" si="62"/>
        <v/>
      </c>
      <c r="CK68" s="2" t="str">
        <f t="shared" si="63"/>
        <v/>
      </c>
      <c r="CL68" s="2" t="str">
        <f t="shared" si="64"/>
        <v/>
      </c>
      <c r="CO68" s="2">
        <f t="shared" si="65"/>
        <v>93.646468154356896</v>
      </c>
      <c r="CP68" s="2">
        <f t="shared" si="66"/>
        <v>96.856026449665634</v>
      </c>
      <c r="CQ68" s="2">
        <f t="shared" si="67"/>
        <v>99.79113852858724</v>
      </c>
      <c r="CR68" s="2">
        <f t="shared" si="68"/>
        <v>102.58038544881951</v>
      </c>
      <c r="CS68" s="2">
        <f t="shared" si="69"/>
        <v>106.22223024197876</v>
      </c>
      <c r="CT68" s="2">
        <f t="shared" si="70"/>
        <v>107.88716302687862</v>
      </c>
      <c r="CU68" s="2">
        <f t="shared" si="71"/>
        <v>108.6587852348993</v>
      </c>
      <c r="CV68" s="2">
        <f t="shared" si="72"/>
        <v>106.53158568899838</v>
      </c>
      <c r="CW68" s="2">
        <f t="shared" si="73"/>
        <v>103.64780890379807</v>
      </c>
      <c r="CX68" s="2">
        <f t="shared" si="74"/>
        <v>98.994833125111526</v>
      </c>
      <c r="CY68" s="2">
        <f t="shared" si="75"/>
        <v>92.813637937803563</v>
      </c>
      <c r="CZ68" s="2">
        <f t="shared" si="76"/>
        <v>83.829676205344242</v>
      </c>
      <c r="DA68" s="2">
        <f t="shared" si="77"/>
        <v>72.377527458697088</v>
      </c>
      <c r="DD68" s="2">
        <f t="shared" si="78"/>
        <v>93.055785945308827</v>
      </c>
      <c r="DE68" s="2">
        <f t="shared" si="79"/>
        <v>95.664882892910001</v>
      </c>
      <c r="DF68" s="2">
        <f t="shared" si="80"/>
        <v>99.158871896592188</v>
      </c>
      <c r="DG68" s="2">
        <f t="shared" si="81"/>
        <v>103.66801709148243</v>
      </c>
      <c r="DH68" s="2">
        <f t="shared" si="82"/>
        <v>106.6569546421629</v>
      </c>
      <c r="DI68" s="2">
        <f t="shared" si="83"/>
        <v>107.95723338185846</v>
      </c>
      <c r="DJ68" s="2">
        <f t="shared" si="84"/>
        <v>108.0910754395114</v>
      </c>
      <c r="DK68" s="2">
        <f t="shared" si="85"/>
        <v>106.92580865650658</v>
      </c>
      <c r="DL68" s="2">
        <f t="shared" si="86"/>
        <v>103.71052280178834</v>
      </c>
      <c r="DM68" s="2">
        <f t="shared" si="87"/>
        <v>98.956725746509349</v>
      </c>
      <c r="DN68" s="2">
        <f t="shared" si="88"/>
        <v>93.349453931914908</v>
      </c>
      <c r="DO68" s="2">
        <f t="shared" si="89"/>
        <v>83.959675276059869</v>
      </c>
      <c r="DP68" s="2">
        <f t="shared" si="90"/>
        <v>73.700429639562401</v>
      </c>
      <c r="DS68" s="2">
        <f t="shared" si="91"/>
        <v>1.9067905547817201E-2</v>
      </c>
      <c r="DT68" s="2">
        <f t="shared" si="92"/>
        <v>2.9590910840408543E-2</v>
      </c>
      <c r="DU68" s="2">
        <f t="shared" si="93"/>
        <v>2.7677277487029264E-2</v>
      </c>
      <c r="DV68" s="2">
        <f t="shared" si="94"/>
        <v>3.8149307469101217E-2</v>
      </c>
      <c r="DW68" s="2">
        <f t="shared" si="95"/>
        <v>4.6429639883589377E-2</v>
      </c>
      <c r="DX68" s="2">
        <f t="shared" si="96"/>
        <v>5.4718260330665375E-2</v>
      </c>
      <c r="DY68" s="2">
        <f t="shared" si="97"/>
        <v>6.4153165219217698E-2</v>
      </c>
      <c r="DZ68" s="2">
        <f t="shared" si="98"/>
        <v>3.6497963180721245E-2</v>
      </c>
      <c r="EA68" s="2">
        <f t="shared" si="99"/>
        <v>3.2898331962887217E-2</v>
      </c>
      <c r="EB68" s="2">
        <f t="shared" si="100"/>
        <v>2.8638798599884104E-2</v>
      </c>
      <c r="EC68" s="2">
        <f t="shared" si="101"/>
        <v>3.0269745375443177E-2</v>
      </c>
      <c r="ED68" s="2">
        <f t="shared" si="102"/>
        <v>3.2763647211488486E-2</v>
      </c>
      <c r="EE68" s="2">
        <f t="shared" si="103"/>
        <v>2.9771318744572083E-2</v>
      </c>
    </row>
    <row r="69" spans="2:135" x14ac:dyDescent="0.25">
      <c r="B69" s="2">
        <v>63</v>
      </c>
      <c r="C69">
        <v>128.75380000000001</v>
      </c>
      <c r="D69">
        <v>100.6567</v>
      </c>
      <c r="E69">
        <v>111.38800000000001</v>
      </c>
      <c r="F69">
        <v>102.529</v>
      </c>
      <c r="G69">
        <v>107.441</v>
      </c>
      <c r="H69">
        <v>111.176</v>
      </c>
      <c r="I69">
        <v>112.571</v>
      </c>
      <c r="J69">
        <v>107.529</v>
      </c>
      <c r="K69">
        <v>104.8</v>
      </c>
      <c r="L69">
        <v>102.914</v>
      </c>
      <c r="M69">
        <v>93.057100000000005</v>
      </c>
      <c r="N69">
        <v>83.305599999999998</v>
      </c>
      <c r="O69">
        <v>72.305599999999998</v>
      </c>
      <c r="R69" s="5">
        <f t="shared" si="0"/>
        <v>126.95809571025841</v>
      </c>
      <c r="S69" s="5">
        <f t="shared" si="1"/>
        <v>111.78576255445134</v>
      </c>
      <c r="T69" s="5">
        <f t="shared" si="2"/>
        <v>125.32843542465122</v>
      </c>
      <c r="U69" s="5">
        <f t="shared" si="3"/>
        <v>110.87347563583801</v>
      </c>
      <c r="V69" s="5">
        <f t="shared" si="4"/>
        <v>110.22257246518393</v>
      </c>
      <c r="W69" s="5">
        <f t="shared" si="5"/>
        <v>110.53491441651323</v>
      </c>
      <c r="X69" s="5">
        <f t="shared" si="6"/>
        <v>112.12464614291927</v>
      </c>
      <c r="Y69" s="5">
        <f t="shared" si="7"/>
        <v>116.69497684213854</v>
      </c>
      <c r="Z69" s="5">
        <f t="shared" si="8"/>
        <v>118.14871783701321</v>
      </c>
      <c r="AA69" s="5">
        <f t="shared" si="9"/>
        <v>122.88739919995959</v>
      </c>
      <c r="AB69" s="5">
        <f t="shared" si="10"/>
        <v>107.68246446614242</v>
      </c>
      <c r="AC69" s="5">
        <f t="shared" si="11"/>
        <v>90.134871883370607</v>
      </c>
      <c r="AD69" s="5">
        <f t="shared" si="12"/>
        <v>78.140425141069173</v>
      </c>
      <c r="AE69" s="5"/>
      <c r="AG69" s="5">
        <f t="shared" si="13"/>
        <v>1.7957042897416073</v>
      </c>
      <c r="AH69" s="5">
        <f t="shared" si="14"/>
        <v>-11.129062554451338</v>
      </c>
      <c r="AI69" s="5">
        <f t="shared" si="15"/>
        <v>-13.940435424651213</v>
      </c>
      <c r="AJ69" s="5">
        <f t="shared" si="16"/>
        <v>-8.344475635838009</v>
      </c>
      <c r="AK69" s="5">
        <f t="shared" si="17"/>
        <v>-2.7815724651839275</v>
      </c>
      <c r="AL69" s="5">
        <f t="shared" si="18"/>
        <v>0.64108558348677036</v>
      </c>
      <c r="AM69" s="5">
        <f t="shared" si="19"/>
        <v>0.44635385708072306</v>
      </c>
      <c r="AN69" s="5">
        <f t="shared" si="20"/>
        <v>-9.1659768421385479</v>
      </c>
      <c r="AO69" s="5">
        <f t="shared" si="21"/>
        <v>-13.348717837013211</v>
      </c>
      <c r="AP69" s="5">
        <f t="shared" si="22"/>
        <v>-19.973399199959587</v>
      </c>
      <c r="AQ69" s="5">
        <f t="shared" si="23"/>
        <v>-14.625364466142415</v>
      </c>
      <c r="AR69" s="5">
        <f t="shared" si="24"/>
        <v>-6.829271883370609</v>
      </c>
      <c r="AS69" s="5">
        <f t="shared" si="25"/>
        <v>-5.8348251410691745</v>
      </c>
      <c r="AV69" s="2">
        <f t="shared" si="26"/>
        <v>93.612989697466375</v>
      </c>
      <c r="AW69" s="2">
        <f t="shared" si="27"/>
        <v>96.792123837035859</v>
      </c>
      <c r="AX69" s="2">
        <f t="shared" si="28"/>
        <v>99.755547500543202</v>
      </c>
      <c r="AY69" s="2">
        <f t="shared" si="29"/>
        <v>102.63542777577922</v>
      </c>
      <c r="AZ69" s="2">
        <f t="shared" si="30"/>
        <v>106.24383683696949</v>
      </c>
      <c r="BA69" s="2">
        <f t="shared" si="31"/>
        <v>107.88660930042232</v>
      </c>
      <c r="BB69" s="2">
        <f t="shared" si="32"/>
        <v>108.60371010819293</v>
      </c>
      <c r="BC69" s="2">
        <f t="shared" si="33"/>
        <v>106.54888954748168</v>
      </c>
      <c r="BD69" s="2">
        <f t="shared" si="34"/>
        <v>103.63756460904993</v>
      </c>
      <c r="BE69" s="2">
        <f t="shared" si="35"/>
        <v>98.98663080349391</v>
      </c>
      <c r="BF69" s="2">
        <f t="shared" si="36"/>
        <v>92.832034578663411</v>
      </c>
      <c r="BG69" s="2">
        <f t="shared" si="37"/>
        <v>83.833942453094835</v>
      </c>
      <c r="BH69" s="2">
        <f t="shared" si="38"/>
        <v>72.447651332008647</v>
      </c>
      <c r="BK69" s="2" t="str">
        <f t="shared" si="39"/>
        <v/>
      </c>
      <c r="BL69" s="2" t="str">
        <f t="shared" si="40"/>
        <v/>
      </c>
      <c r="BM69" s="2" t="str">
        <f t="shared" si="41"/>
        <v/>
      </c>
      <c r="BN69" s="2" t="str">
        <f t="shared" si="42"/>
        <v/>
      </c>
      <c r="BO69" s="2" t="str">
        <f t="shared" si="43"/>
        <v/>
      </c>
      <c r="BP69" s="2" t="str">
        <f t="shared" si="44"/>
        <v/>
      </c>
      <c r="BQ69" s="2" t="str">
        <f t="shared" si="45"/>
        <v/>
      </c>
      <c r="BR69" s="2" t="str">
        <f t="shared" si="46"/>
        <v/>
      </c>
      <c r="BS69" s="2" t="str">
        <f t="shared" si="47"/>
        <v/>
      </c>
      <c r="BT69" s="2" t="str">
        <f t="shared" si="48"/>
        <v/>
      </c>
      <c r="BU69" s="2" t="str">
        <f t="shared" si="49"/>
        <v/>
      </c>
      <c r="BV69" s="2" t="str">
        <f t="shared" si="50"/>
        <v/>
      </c>
      <c r="BW69" s="2" t="str">
        <f t="shared" si="51"/>
        <v/>
      </c>
      <c r="BZ69" s="2" t="str">
        <f t="shared" si="52"/>
        <v/>
      </c>
      <c r="CA69" s="2" t="str">
        <f t="shared" si="53"/>
        <v/>
      </c>
      <c r="CB69" s="2" t="str">
        <f t="shared" si="54"/>
        <v/>
      </c>
      <c r="CC69" s="2" t="str">
        <f t="shared" si="55"/>
        <v/>
      </c>
      <c r="CD69" s="2" t="str">
        <f t="shared" si="56"/>
        <v/>
      </c>
      <c r="CE69" s="2" t="str">
        <f t="shared" si="57"/>
        <v/>
      </c>
      <c r="CF69" s="2" t="str">
        <f t="shared" si="58"/>
        <v/>
      </c>
      <c r="CG69" s="2" t="str">
        <f t="shared" si="59"/>
        <v/>
      </c>
      <c r="CH69" s="2" t="str">
        <f t="shared" si="60"/>
        <v/>
      </c>
      <c r="CI69" s="2" t="str">
        <f t="shared" si="61"/>
        <v/>
      </c>
      <c r="CJ69" s="2" t="str">
        <f t="shared" si="62"/>
        <v/>
      </c>
      <c r="CK69" s="2" t="str">
        <f t="shared" si="63"/>
        <v/>
      </c>
      <c r="CL69" s="2" t="str">
        <f t="shared" si="64"/>
        <v/>
      </c>
      <c r="CO69" s="2">
        <f t="shared" si="65"/>
        <v>93.625453079760618</v>
      </c>
      <c r="CP69" s="2">
        <f t="shared" si="66"/>
        <v>96.830076916237175</v>
      </c>
      <c r="CQ69" s="2">
        <f t="shared" si="67"/>
        <v>99.774786867324593</v>
      </c>
      <c r="CR69" s="2">
        <f t="shared" si="68"/>
        <v>102.59234416206034</v>
      </c>
      <c r="CS69" s="2">
        <f t="shared" si="69"/>
        <v>106.22403434683176</v>
      </c>
      <c r="CT69" s="2">
        <f t="shared" si="70"/>
        <v>107.8842512724069</v>
      </c>
      <c r="CU69" s="2">
        <f t="shared" si="71"/>
        <v>108.64504541456823</v>
      </c>
      <c r="CV69" s="2">
        <f t="shared" si="72"/>
        <v>106.53478002912313</v>
      </c>
      <c r="CW69" s="2">
        <f t="shared" si="73"/>
        <v>103.63613210411275</v>
      </c>
      <c r="CX69" s="2">
        <f t="shared" si="74"/>
        <v>98.988378904158452</v>
      </c>
      <c r="CY69" s="2">
        <f t="shared" si="75"/>
        <v>92.815387342685554</v>
      </c>
      <c r="CZ69" s="2">
        <f t="shared" si="76"/>
        <v>83.830049148233968</v>
      </c>
      <c r="DA69" s="2">
        <f t="shared" si="77"/>
        <v>72.406188091195915</v>
      </c>
      <c r="DD69" s="2">
        <f t="shared" si="78"/>
        <v>93.028237491749181</v>
      </c>
      <c r="DE69" s="2">
        <f t="shared" si="79"/>
        <v>95.656999228412417</v>
      </c>
      <c r="DF69" s="2">
        <f t="shared" si="80"/>
        <v>99.139125910674522</v>
      </c>
      <c r="DG69" s="2">
        <f t="shared" si="81"/>
        <v>103.62610716310193</v>
      </c>
      <c r="DH69" s="2">
        <f t="shared" si="82"/>
        <v>106.61475426001955</v>
      </c>
      <c r="DI69" s="2">
        <f t="shared" si="83"/>
        <v>107.92376093683572</v>
      </c>
      <c r="DJ69" s="2">
        <f t="shared" si="84"/>
        <v>108.05377955614772</v>
      </c>
      <c r="DK69" s="2">
        <f t="shared" si="85"/>
        <v>106.88859005625228</v>
      </c>
      <c r="DL69" s="2">
        <f t="shared" si="86"/>
        <v>103.67597019374065</v>
      </c>
      <c r="DM69" s="2">
        <f t="shared" si="87"/>
        <v>98.93255631808286</v>
      </c>
      <c r="DN69" s="2">
        <f t="shared" si="88"/>
        <v>93.318424215791751</v>
      </c>
      <c r="DO69" s="2">
        <f t="shared" si="89"/>
        <v>83.938765983349327</v>
      </c>
      <c r="DP69" s="2">
        <f t="shared" si="90"/>
        <v>73.680016118522573</v>
      </c>
      <c r="DS69" s="2">
        <f t="shared" si="91"/>
        <v>2.0869151014191029E-2</v>
      </c>
      <c r="DT69" s="2">
        <f t="shared" si="92"/>
        <v>3.2353423473328542E-2</v>
      </c>
      <c r="DU69" s="2">
        <f t="shared" si="93"/>
        <v>3.0266711491573638E-2</v>
      </c>
      <c r="DV69" s="2">
        <f t="shared" si="94"/>
        <v>4.1676490332382819E-2</v>
      </c>
      <c r="DW69" s="2">
        <f t="shared" si="95"/>
        <v>5.0682060139098289E-2</v>
      </c>
      <c r="DX69" s="2">
        <f t="shared" si="96"/>
        <v>5.9682309366967161E-2</v>
      </c>
      <c r="DY69" s="2">
        <f t="shared" si="97"/>
        <v>6.9909848144677433E-2</v>
      </c>
      <c r="DZ69" s="2">
        <f t="shared" si="98"/>
        <v>3.9878797311169868E-2</v>
      </c>
      <c r="EA69" s="2">
        <f t="shared" si="99"/>
        <v>3.5958173460978071E-2</v>
      </c>
      <c r="EB69" s="2">
        <f t="shared" si="100"/>
        <v>3.1315293458008285E-2</v>
      </c>
      <c r="EC69" s="2">
        <f t="shared" si="101"/>
        <v>3.3093470613921643E-2</v>
      </c>
      <c r="ED69" s="2">
        <f t="shared" si="102"/>
        <v>3.5811425679770088E-2</v>
      </c>
      <c r="EE69" s="2">
        <f t="shared" si="103"/>
        <v>3.2550108745645824E-2</v>
      </c>
    </row>
    <row r="70" spans="2:135" x14ac:dyDescent="0.25">
      <c r="B70" s="2">
        <v>64</v>
      </c>
      <c r="C70">
        <v>114.5231</v>
      </c>
      <c r="D70">
        <v>98.029899999999998</v>
      </c>
      <c r="E70">
        <v>103.164</v>
      </c>
      <c r="F70">
        <v>103.529</v>
      </c>
      <c r="G70">
        <v>108.059</v>
      </c>
      <c r="H70">
        <v>113.735</v>
      </c>
      <c r="I70">
        <v>114.857</v>
      </c>
      <c r="J70">
        <v>108.029</v>
      </c>
      <c r="K70">
        <v>104.114</v>
      </c>
      <c r="L70">
        <v>99.828999999999994</v>
      </c>
      <c r="M70">
        <v>93.085700000000003</v>
      </c>
      <c r="N70">
        <v>84.375</v>
      </c>
      <c r="O70">
        <v>72.763900000000007</v>
      </c>
      <c r="R70" s="5">
        <f t="shared" ref="R70:R133" si="104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118.69231684669386</v>
      </c>
      <c r="S70" s="5">
        <f t="shared" ref="S70:S133" si="105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106.82852600496187</v>
      </c>
      <c r="T70" s="5">
        <f t="shared" ref="T70:T133" si="106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117.8079131783963</v>
      </c>
      <c r="U70" s="5">
        <f t="shared" ref="U70:U133" si="107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107.93145520132541</v>
      </c>
      <c r="V70" s="5">
        <f t="shared" ref="V70:V133" si="108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109.13144181012001</v>
      </c>
      <c r="W70" s="5">
        <f t="shared" ref="W70:W133" si="109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110.97919058952225</v>
      </c>
      <c r="X70" s="5">
        <f t="shared" ref="X70:X133" si="110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113.89530390788759</v>
      </c>
      <c r="Y70" s="5">
        <f t="shared" ref="Y70:Y133" si="111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113.09869153740571</v>
      </c>
      <c r="Z70" s="5">
        <f t="shared" ref="Z70:Z133" si="112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113.26603112915971</v>
      </c>
      <c r="AA70" s="5">
        <f t="shared" ref="AA70:AA133" si="113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115.77446969698227</v>
      </c>
      <c r="AB70" s="5">
        <f t="shared" ref="AB70:AB133" si="114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102.8478189280153</v>
      </c>
      <c r="AC70" s="5">
        <f t="shared" ref="AC70:AC133" si="115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87.867805875197092</v>
      </c>
      <c r="AD70" s="5">
        <f t="shared" ref="AD70:AD133" si="116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76.142530643806097</v>
      </c>
      <c r="AE70" s="5"/>
      <c r="AG70" s="5">
        <f t="shared" ref="AG70:AG133" si="117">C70-R70</f>
        <v>-4.1692168466938568</v>
      </c>
      <c r="AH70" s="5">
        <f t="shared" ref="AH70:AH133" si="118">D70-S70</f>
        <v>-8.798626004961875</v>
      </c>
      <c r="AI70" s="5">
        <f t="shared" ref="AI70:AI133" si="119">E70-T70</f>
        <v>-14.643913178396303</v>
      </c>
      <c r="AJ70" s="5">
        <f t="shared" ref="AJ70:AJ133" si="120">F70-U70</f>
        <v>-4.4024552013254095</v>
      </c>
      <c r="AK70" s="5">
        <f t="shared" ref="AK70:AK133" si="121">G70-V70</f>
        <v>-1.0724418101200115</v>
      </c>
      <c r="AL70" s="5">
        <f t="shared" ref="AL70:AL133" si="122">H70-W70</f>
        <v>2.7558094104777524</v>
      </c>
      <c r="AM70" s="5">
        <f t="shared" ref="AM70:AM133" si="123">I70-X70</f>
        <v>0.9616960921124047</v>
      </c>
      <c r="AN70" s="5">
        <f t="shared" ref="AN70:AN133" si="124">J70-Y70</f>
        <v>-5.069691537405717</v>
      </c>
      <c r="AO70" s="5">
        <f t="shared" ref="AO70:AO133" si="125">K70-Z70</f>
        <v>-9.1520311291597096</v>
      </c>
      <c r="AP70" s="5">
        <f t="shared" ref="AP70:AP133" si="126">L70-AA70</f>
        <v>-15.945469696982272</v>
      </c>
      <c r="AQ70" s="5">
        <f t="shared" ref="AQ70:AQ133" si="127">M70-AB70</f>
        <v>-9.7621189280152976</v>
      </c>
      <c r="AR70" s="5">
        <f t="shared" ref="AR70:AR133" si="128">N70-AC70</f>
        <v>-3.4928058751970923</v>
      </c>
      <c r="AS70" s="5">
        <f t="shared" ref="AS70:AS133" si="129">O70-AD70</f>
        <v>-3.3786306438060905</v>
      </c>
      <c r="AV70" s="2">
        <f t="shared" ref="AV70:AV133" si="130">((1-DS70)*CO70) + (DS70*DD70)</f>
        <v>93.590650437869982</v>
      </c>
      <c r="AW70" s="2">
        <f t="shared" ref="AW70:AW133" si="131">((1-DT70)*CP70) + (DT70*DE70)</f>
        <v>96.763281040269021</v>
      </c>
      <c r="AX70" s="2">
        <f t="shared" ref="AX70:AX133" si="132">((1-DU70)*CQ70) + (DU70*DF70)</f>
        <v>99.737288762400837</v>
      </c>
      <c r="AY70" s="2">
        <f t="shared" ref="AY70:AY133" si="133">((1-DV70)*CR70) + (DV70*DG70)</f>
        <v>102.64890213554379</v>
      </c>
      <c r="AZ70" s="2">
        <f t="shared" ref="AZ70:AZ133" si="134">((1-DW70)*CS70) + (DW70*DH70)</f>
        <v>106.2450122883764</v>
      </c>
      <c r="BA70" s="2">
        <f t="shared" ref="BA70:BA133" si="135">((1-DX70)*CT70) + (DX70*DI70)</f>
        <v>107.88192178918405</v>
      </c>
      <c r="BB70" s="2">
        <f t="shared" ref="BB70:BB133" si="136">((1-DY70)*CU70) + (DY70*DJ70)</f>
        <v>108.58449239544828</v>
      </c>
      <c r="BC70" s="2">
        <f t="shared" ref="BC70:BC133" si="137">((1-DZ70)*CV70) + (DZ70*DK70)</f>
        <v>106.55162552097863</v>
      </c>
      <c r="BD70" s="2">
        <f t="shared" ref="BD70:BD133" si="138">((1-EA70)*CW70) + (EA70*DL70)</f>
        <v>103.62512177019202</v>
      </c>
      <c r="BE70" s="2">
        <f t="shared" ref="BE70:BE133" si="139">((1-EB70)*CX70) + (EB70*DM70)</f>
        <v>98.979407255834232</v>
      </c>
      <c r="BF70" s="2">
        <f t="shared" ref="BF70:BF133" si="140">((1-EC70)*CY70) + (EC70*DN70)</f>
        <v>92.834146338647813</v>
      </c>
      <c r="BG70" s="2">
        <f t="shared" ref="BG70:BG133" si="141">((1-ED70)*CZ70) + (ED70*DO70)</f>
        <v>83.833843516131353</v>
      </c>
      <c r="BH70" s="2">
        <f t="shared" ref="BH70:BH133" si="142">((1-EE70)*DA70) + (EE70*DP70)</f>
        <v>72.478423940315352</v>
      </c>
      <c r="BK70" s="2" t="str">
        <f t="shared" ref="BK70:BK133" si="143">IF(OR($B70&lt;C$229, AND($B70&gt;C$230, $B70&lt;C$231)), C70, "")</f>
        <v/>
      </c>
      <c r="BL70" s="2" t="str">
        <f t="shared" ref="BL70:BL133" si="144">IF(OR($B70&lt;D$229, AND($B70&gt;D$230, $B70&lt;D$231)), D70, "")</f>
        <v/>
      </c>
      <c r="BM70" s="2" t="str">
        <f t="shared" ref="BM70:BM133" si="145">IF(OR($B70&lt;E$229, AND($B70&gt;E$230, $B70&lt;E$231)), E70, "")</f>
        <v/>
      </c>
      <c r="BN70" s="2" t="str">
        <f t="shared" ref="BN70:BN133" si="146">IF(OR($B70&lt;F$229, AND($B70&gt;F$230, $B70&lt;F$231)), F70, "")</f>
        <v/>
      </c>
      <c r="BO70" s="2" t="str">
        <f t="shared" ref="BO70:BO133" si="147">IF(OR($B70&lt;G$229, AND($B70&gt;G$230, $B70&lt;G$231)), G70, "")</f>
        <v/>
      </c>
      <c r="BP70" s="2" t="str">
        <f t="shared" ref="BP70:BP133" si="148">IF(OR($B70&lt;H$229, AND($B70&gt;H$230, $B70&lt;H$231)), H70, "")</f>
        <v/>
      </c>
      <c r="BQ70" s="2" t="str">
        <f t="shared" ref="BQ70:BQ133" si="149">IF(OR($B70&lt;I$229, AND($B70&gt;I$230, $B70&lt;I$231)), I70, "")</f>
        <v/>
      </c>
      <c r="BR70" s="2" t="str">
        <f t="shared" ref="BR70:BR133" si="150">IF(OR($B70&lt;J$229, AND($B70&gt;J$230, $B70&lt;J$231)), J70, "")</f>
        <v/>
      </c>
      <c r="BS70" s="2" t="str">
        <f t="shared" ref="BS70:BS133" si="151">IF(OR($B70&lt;K$229, AND($B70&gt;K$230, $B70&lt;K$231)), K70, "")</f>
        <v/>
      </c>
      <c r="BT70" s="2" t="str">
        <f t="shared" ref="BT70:BT133" si="152">IF(OR($B70&lt;L$229, AND($B70&gt;L$230, $B70&lt;L$231)), L70, "")</f>
        <v/>
      </c>
      <c r="BU70" s="2" t="str">
        <f t="shared" ref="BU70:BU133" si="153">IF(OR($B70&lt;M$229, AND($B70&gt;M$230, $B70&lt;M$231)), M70, "")</f>
        <v/>
      </c>
      <c r="BV70" s="2" t="str">
        <f t="shared" ref="BV70:BV133" si="154">IF(OR($B70&lt;N$229, AND($B70&gt;N$230, $B70&lt;N$231)), N70, "")</f>
        <v/>
      </c>
      <c r="BW70" s="2" t="str">
        <f t="shared" ref="BW70:BW133" si="155">IF(OR($B70&lt;O$229, AND($B70&gt;O$230, $B70&lt;O$231)), O70, "")</f>
        <v/>
      </c>
      <c r="BZ70" s="2" t="str">
        <f t="shared" ref="BZ70:BZ133" si="156">IF(OR(AND($B70&gt;C$230, $B70&lt;C$231), $B70&gt;C$232), C70, "")</f>
        <v/>
      </c>
      <c r="CA70" s="2" t="str">
        <f t="shared" ref="CA70:CA133" si="157">IF(OR(AND($B70&gt;D$230, $B70&lt;D$231), $B70&gt;D$232), D70, "")</f>
        <v/>
      </c>
      <c r="CB70" s="2" t="str">
        <f t="shared" ref="CB70:CB133" si="158">IF(OR(AND($B70&gt;E$230, $B70&lt;E$231), $B70&gt;E$232), E70, "")</f>
        <v/>
      </c>
      <c r="CC70" s="2" t="str">
        <f t="shared" ref="CC70:CC133" si="159">IF(OR(AND($B70&gt;F$230, $B70&lt;F$231), $B70&gt;F$232), F70, "")</f>
        <v/>
      </c>
      <c r="CD70" s="2" t="str">
        <f t="shared" ref="CD70:CD133" si="160">IF(OR(AND($B70&gt;G$230, $B70&lt;G$231), $B70&gt;G$232), G70, "")</f>
        <v/>
      </c>
      <c r="CE70" s="2" t="str">
        <f t="shared" ref="CE70:CE133" si="161">IF(OR(AND($B70&gt;H$230, $B70&lt;H$231), $B70&gt;H$232), H70, "")</f>
        <v/>
      </c>
      <c r="CF70" s="2" t="str">
        <f t="shared" ref="CF70:CF133" si="162">IF(OR(AND($B70&gt;I$230, $B70&lt;I$231), $B70&gt;I$232), I70, "")</f>
        <v/>
      </c>
      <c r="CG70" s="2" t="str">
        <f t="shared" ref="CG70:CG133" si="163">IF(OR(AND($B70&gt;J$230, $B70&lt;J$231), $B70&gt;J$232), J70, "")</f>
        <v/>
      </c>
      <c r="CH70" s="2" t="str">
        <f t="shared" ref="CH70:CH133" si="164">IF(OR(AND($B70&gt;K$230, $B70&lt;K$231), $B70&gt;K$232), K70, "")</f>
        <v/>
      </c>
      <c r="CI70" s="2" t="str">
        <f t="shared" ref="CI70:CI133" si="165">IF(OR(AND($B70&gt;L$230, $B70&lt;L$231), $B70&gt;L$232), L70, "")</f>
        <v/>
      </c>
      <c r="CJ70" s="2" t="str">
        <f t="shared" ref="CJ70:CJ133" si="166">IF(OR(AND($B70&gt;M$230, $B70&lt;M$231), $B70&gt;M$232), M70, "")</f>
        <v/>
      </c>
      <c r="CK70" s="2" t="str">
        <f t="shared" ref="CK70:CK133" si="167">IF(OR(AND($B70&gt;N$230, $B70&lt;N$231), $B70&gt;N$232), N70, "")</f>
        <v/>
      </c>
      <c r="CL70" s="2" t="str">
        <f t="shared" ref="CL70:CL133" si="168">IF(OR(AND($B70&gt;O$230, $B70&lt;O$231), $B70&gt;O$232), O70, "")</f>
        <v/>
      </c>
      <c r="CO70" s="2">
        <f t="shared" ref="CO70:CO133" si="169">BK$207*$B70+BK$209</f>
        <v>93.60443800516434</v>
      </c>
      <c r="CP70" s="2">
        <f t="shared" ref="CP70:CP133" si="170">BL$207*$B70+BL$209</f>
        <v>96.804127382808716</v>
      </c>
      <c r="CQ70" s="2">
        <f t="shared" ref="CQ70:CQ133" si="171">BM$207*$B70+BM$209</f>
        <v>99.758435206061932</v>
      </c>
      <c r="CR70" s="2">
        <f t="shared" ref="CR70:CR133" si="172">BN$207*$B70+BN$209</f>
        <v>102.60430287530119</v>
      </c>
      <c r="CS70" s="2">
        <f t="shared" ref="CS70:CS133" si="173">BO$207*$B70+BO$209</f>
        <v>106.22583845168474</v>
      </c>
      <c r="CT70" s="2">
        <f t="shared" ref="CT70:CT133" si="174">BP$207*$B70+BP$209</f>
        <v>107.88133951793517</v>
      </c>
      <c r="CU70" s="2">
        <f t="shared" ref="CU70:CU133" si="175">BQ$207*$B70+BQ$209</f>
        <v>108.63130559423716</v>
      </c>
      <c r="CV70" s="2">
        <f t="shared" ref="CV70:CV133" si="176">BR$207*$B70+BR$209</f>
        <v>106.53797436924788</v>
      </c>
      <c r="CW70" s="2">
        <f t="shared" ref="CW70:CW133" si="177">BS$207*$B70+BS$209</f>
        <v>103.62445530442744</v>
      </c>
      <c r="CX70" s="2">
        <f t="shared" ref="CX70:CX133" si="178">BT$207*$B70+BT$209</f>
        <v>98.981924683205392</v>
      </c>
      <c r="CY70" s="2">
        <f t="shared" ref="CY70:CY133" si="179">BU$207*$B70+BU$209</f>
        <v>92.817136747567531</v>
      </c>
      <c r="CZ70" s="2">
        <f t="shared" ref="CZ70:CZ133" si="180">BV$207*$B70+BV$209</f>
        <v>83.830422091123694</v>
      </c>
      <c r="DA70" s="2">
        <f t="shared" ref="DA70:DA133" si="181">BW$207*$B70+BW$209</f>
        <v>72.434848723694742</v>
      </c>
      <c r="DD70" s="2">
        <f t="shared" ref="DD70:DD133" si="182">BZ$207*$B70+BZ$209</f>
        <v>93.000689038189535</v>
      </c>
      <c r="DE70" s="2">
        <f t="shared" ref="DE70:DE133" si="183">CA$207*$B70+CA$209</f>
        <v>95.649115563914819</v>
      </c>
      <c r="DF70" s="2">
        <f t="shared" ref="DF70:DF133" si="184">CB$207*$B70+CB$209</f>
        <v>99.119379924756856</v>
      </c>
      <c r="DG70" s="2">
        <f t="shared" ref="DG70:DG133" si="185">CC$207*$B70+CC$209</f>
        <v>103.58419723472144</v>
      </c>
      <c r="DH70" s="2">
        <f t="shared" ref="DH70:DH133" si="186">CD$207*$B70+CD$209</f>
        <v>106.57255387787619</v>
      </c>
      <c r="DI70" s="2">
        <f t="shared" ref="DI70:DI133" si="187">CE$207*$B70+CE$209</f>
        <v>107.89028849181298</v>
      </c>
      <c r="DJ70" s="2">
        <f t="shared" ref="DJ70:DJ133" si="188">CF$207*$B70+CF$209</f>
        <v>108.01648367278402</v>
      </c>
      <c r="DK70" s="2">
        <f t="shared" ref="DK70:DK133" si="189">CG$207*$B70+CG$209</f>
        <v>106.85137145599799</v>
      </c>
      <c r="DL70" s="2">
        <f t="shared" ref="DL70:DL133" si="190">CH$207*$B70+CH$209</f>
        <v>103.64141758569296</v>
      </c>
      <c r="DM70" s="2">
        <f t="shared" ref="DM70:DM133" si="191">CI$207*$B70+CI$209</f>
        <v>98.90838688965637</v>
      </c>
      <c r="DN70" s="2">
        <f t="shared" ref="DN70:DN133" si="192">CJ$207*$B70+CJ$209</f>
        <v>93.287394499668594</v>
      </c>
      <c r="DO70" s="2">
        <f t="shared" ref="DO70:DO133" si="193">CK$207*$B70+CK$209</f>
        <v>83.9178566906388</v>
      </c>
      <c r="DP70" s="2">
        <f t="shared" ref="DP70:DP133" si="194">CL$207*$B70+CL$209</f>
        <v>73.65960259748276</v>
      </c>
      <c r="DS70" s="2">
        <f t="shared" ref="DS70:DS133" si="195">POWER(10,($B70-C$227)/C$228)/(1+POWER(10,($B70-C$227)/C$228))</f>
        <v>2.2836589457781879E-2</v>
      </c>
      <c r="DT70" s="2">
        <f t="shared" ref="DT70:DT133" si="196">POWER(10,($B70-D$227)/D$228)/(1+POWER(10,($B70-D$227)/D$228))</f>
        <v>3.5364436858154512E-2</v>
      </c>
      <c r="DU70" s="2">
        <f t="shared" ref="DU70:DU133" si="197">POWER(10,($B70-E$227)/E$228)/(1+POWER(10,($B70-E$227)/E$228))</f>
        <v>3.3090163370396636E-2</v>
      </c>
      <c r="DV70" s="2">
        <f t="shared" ref="DV70:DV133" si="198">POWER(10,($B70-F$227)/F$228)/(1+POWER(10,($B70-F$227)/F$228))</f>
        <v>4.5514355515827096E-2</v>
      </c>
      <c r="DW70" s="2">
        <f t="shared" ref="DW70:DW133" si="199">POWER(10,($B70-G$227)/G$228)/(1+POWER(10,($B70-G$227)/G$228))</f>
        <v>5.5301366028879785E-2</v>
      </c>
      <c r="DX70" s="2">
        <f t="shared" ref="DX70:DX133" si="200">POWER(10,($B70-H$227)/H$228)/(1+POWER(10,($B70-H$227)/H$228))</f>
        <v>6.5065699912813912E-2</v>
      </c>
      <c r="DY70" s="2">
        <f t="shared" ref="DY70:DY133" si="201">POWER(10,($B70-I$227)/I$228)/(1+POWER(10,($B70-I$227)/I$228))</f>
        <v>7.6141069723464044E-2</v>
      </c>
      <c r="DZ70" s="2">
        <f t="shared" ref="DZ70:DZ133" si="202">POWER(10,($B70-J$227)/J$228)/(1+POWER(10,($B70-J$227)/J$228))</f>
        <v>4.355864271843838E-2</v>
      </c>
      <c r="EA70" s="2">
        <f t="shared" ref="EA70:EA133" si="203">POWER(10,($B70-K$227)/K$228)/(1+POWER(10,($B70-K$227)/K$228))</f>
        <v>3.9291045475266219E-2</v>
      </c>
      <c r="EB70" s="2">
        <f t="shared" ref="EB70:EB133" si="204">POWER(10,($B70-L$227)/L$228)/(1+POWER(10,($B70-L$227)/L$228))</f>
        <v>3.4233109937923736E-2</v>
      </c>
      <c r="EC70" s="2">
        <f t="shared" ref="EC70:EC133" si="205">POWER(10,($B70-M$227)/M$228)/(1+POWER(10,($B70-M$227)/M$228))</f>
        <v>3.6170782946797597E-2</v>
      </c>
      <c r="ED70" s="2">
        <f t="shared" ref="ED70:ED133" si="206">POWER(10,($B70-N$227)/N$228)/(1+POWER(10,($B70-N$227)/N$228))</f>
        <v>3.913124811728496E-2</v>
      </c>
      <c r="EE70" s="2">
        <f t="shared" ref="EE70:EE133" si="207">POWER(10,($B70-O$227)/O$228)/(1+POWER(10,($B70-O$227)/O$228))</f>
        <v>3.5578753864911029E-2</v>
      </c>
    </row>
    <row r="71" spans="2:135" x14ac:dyDescent="0.25">
      <c r="B71" s="2">
        <v>65</v>
      </c>
      <c r="C71">
        <v>104.89230000000001</v>
      </c>
      <c r="D71">
        <v>97.507499999999993</v>
      </c>
      <c r="E71">
        <v>100.776</v>
      </c>
      <c r="F71">
        <v>104.85299999999999</v>
      </c>
      <c r="G71">
        <v>109.309</v>
      </c>
      <c r="H71">
        <v>113.191</v>
      </c>
      <c r="I71">
        <v>118.614</v>
      </c>
      <c r="J71">
        <v>108.229</v>
      </c>
      <c r="K71">
        <v>104.1</v>
      </c>
      <c r="L71">
        <v>98.986000000000004</v>
      </c>
      <c r="M71">
        <v>93.6571</v>
      </c>
      <c r="N71">
        <v>84.763900000000007</v>
      </c>
      <c r="O71">
        <v>72.305599999999998</v>
      </c>
      <c r="R71" s="5">
        <f t="shared" si="104"/>
        <v>111.78273310571896</v>
      </c>
      <c r="S71" s="5">
        <f t="shared" si="105"/>
        <v>103.27267978464161</v>
      </c>
      <c r="T71" s="5">
        <f t="shared" si="106"/>
        <v>112.00971217184059</v>
      </c>
      <c r="U71" s="5">
        <f t="shared" si="107"/>
        <v>106.1170551410182</v>
      </c>
      <c r="V71" s="5">
        <f t="shared" si="108"/>
        <v>109.01319188197272</v>
      </c>
      <c r="W71" s="5">
        <f t="shared" si="109"/>
        <v>112.49127259386367</v>
      </c>
      <c r="X71" s="5">
        <f t="shared" si="110"/>
        <v>117.00346334195376</v>
      </c>
      <c r="Y71" s="5">
        <f t="shared" si="111"/>
        <v>110.74049412719154</v>
      </c>
      <c r="Z71" s="5">
        <f t="shared" si="112"/>
        <v>109.82281133765075</v>
      </c>
      <c r="AA71" s="5">
        <f t="shared" si="113"/>
        <v>110.33098148176522</v>
      </c>
      <c r="AB71" s="5">
        <f t="shared" si="114"/>
        <v>99.360683134920976</v>
      </c>
      <c r="AC71" s="5">
        <f t="shared" si="115"/>
        <v>86.410527254562709</v>
      </c>
      <c r="AD71" s="5">
        <f t="shared" si="116"/>
        <v>74.832810034442545</v>
      </c>
      <c r="AE71" s="5"/>
      <c r="AG71" s="5">
        <f t="shared" si="117"/>
        <v>-6.8904331057189552</v>
      </c>
      <c r="AH71" s="5">
        <f t="shared" si="118"/>
        <v>-5.7651797846416173</v>
      </c>
      <c r="AI71" s="5">
        <f t="shared" si="119"/>
        <v>-11.233712171840594</v>
      </c>
      <c r="AJ71" s="5">
        <f t="shared" si="120"/>
        <v>-1.2640551410182042</v>
      </c>
      <c r="AK71" s="5">
        <f t="shared" si="121"/>
        <v>0.29580811802728135</v>
      </c>
      <c r="AL71" s="5">
        <f t="shared" si="122"/>
        <v>0.69972740613633277</v>
      </c>
      <c r="AM71" s="5">
        <f t="shared" si="123"/>
        <v>1.610536658046243</v>
      </c>
      <c r="AN71" s="5">
        <f t="shared" si="124"/>
        <v>-2.5114941271915399</v>
      </c>
      <c r="AO71" s="5">
        <f t="shared" si="125"/>
        <v>-5.7228113376507537</v>
      </c>
      <c r="AP71" s="5">
        <f t="shared" si="126"/>
        <v>-11.344981481765217</v>
      </c>
      <c r="AQ71" s="5">
        <f t="shared" si="127"/>
        <v>-5.7035831349209758</v>
      </c>
      <c r="AR71" s="5">
        <f t="shared" si="128"/>
        <v>-1.6466272545627021</v>
      </c>
      <c r="AS71" s="5">
        <f t="shared" si="129"/>
        <v>-2.5272100344425468</v>
      </c>
      <c r="AV71" s="2">
        <f t="shared" si="130"/>
        <v>93.568175163386101</v>
      </c>
      <c r="AW71" s="2">
        <f t="shared" si="131"/>
        <v>96.734241161018289</v>
      </c>
      <c r="AX71" s="2">
        <f t="shared" si="132"/>
        <v>99.718847954470945</v>
      </c>
      <c r="AY71" s="2">
        <f t="shared" si="133"/>
        <v>102.66227331946561</v>
      </c>
      <c r="AZ71" s="2">
        <f t="shared" si="134"/>
        <v>106.24590054842631</v>
      </c>
      <c r="BA71" s="2">
        <f t="shared" si="135"/>
        <v>107.87689553458625</v>
      </c>
      <c r="BB71" s="2">
        <f t="shared" si="136"/>
        <v>108.56465815346752</v>
      </c>
      <c r="BC71" s="2">
        <f t="shared" si="137"/>
        <v>106.55415217056337</v>
      </c>
      <c r="BD71" s="2">
        <f t="shared" si="138"/>
        <v>103.61252470159924</v>
      </c>
      <c r="BE71" s="2">
        <f t="shared" si="139"/>
        <v>98.972056478038013</v>
      </c>
      <c r="BF71" s="2">
        <f t="shared" si="140"/>
        <v>92.836176424966709</v>
      </c>
      <c r="BG71" s="2">
        <f t="shared" si="141"/>
        <v>83.833622728976536</v>
      </c>
      <c r="BH71" s="2">
        <f t="shared" si="142"/>
        <v>72.509217287361338</v>
      </c>
      <c r="BK71" s="2" t="str">
        <f t="shared" si="143"/>
        <v/>
      </c>
      <c r="BL71" s="2" t="str">
        <f t="shared" si="144"/>
        <v/>
      </c>
      <c r="BM71" s="2" t="str">
        <f t="shared" si="145"/>
        <v/>
      </c>
      <c r="BN71" s="2" t="str">
        <f t="shared" si="146"/>
        <v/>
      </c>
      <c r="BO71" s="2" t="str">
        <f t="shared" si="147"/>
        <v/>
      </c>
      <c r="BP71" s="2" t="str">
        <f t="shared" si="148"/>
        <v/>
      </c>
      <c r="BQ71" s="2" t="str">
        <f t="shared" si="149"/>
        <v/>
      </c>
      <c r="BR71" s="2" t="str">
        <f t="shared" si="150"/>
        <v/>
      </c>
      <c r="BS71" s="2" t="str">
        <f t="shared" si="151"/>
        <v/>
      </c>
      <c r="BT71" s="2" t="str">
        <f t="shared" si="152"/>
        <v/>
      </c>
      <c r="BU71" s="2" t="str">
        <f t="shared" si="153"/>
        <v/>
      </c>
      <c r="BV71" s="2" t="str">
        <f t="shared" si="154"/>
        <v/>
      </c>
      <c r="BW71" s="2" t="str">
        <f t="shared" si="155"/>
        <v/>
      </c>
      <c r="BZ71" s="2" t="str">
        <f t="shared" si="156"/>
        <v/>
      </c>
      <c r="CA71" s="2" t="str">
        <f t="shared" si="157"/>
        <v/>
      </c>
      <c r="CB71" s="2" t="str">
        <f t="shared" si="158"/>
        <v/>
      </c>
      <c r="CC71" s="2" t="str">
        <f t="shared" si="159"/>
        <v/>
      </c>
      <c r="CD71" s="2" t="str">
        <f t="shared" si="160"/>
        <v/>
      </c>
      <c r="CE71" s="2" t="str">
        <f t="shared" si="161"/>
        <v/>
      </c>
      <c r="CF71" s="2" t="str">
        <f t="shared" si="162"/>
        <v/>
      </c>
      <c r="CG71" s="2" t="str">
        <f t="shared" si="163"/>
        <v/>
      </c>
      <c r="CH71" s="2" t="str">
        <f t="shared" si="164"/>
        <v/>
      </c>
      <c r="CI71" s="2" t="str">
        <f t="shared" si="165"/>
        <v/>
      </c>
      <c r="CJ71" s="2" t="str">
        <f t="shared" si="166"/>
        <v/>
      </c>
      <c r="CK71" s="2" t="str">
        <f t="shared" si="167"/>
        <v/>
      </c>
      <c r="CL71" s="2" t="str">
        <f t="shared" si="168"/>
        <v/>
      </c>
      <c r="CO71" s="2">
        <f t="shared" si="169"/>
        <v>93.583422930568062</v>
      </c>
      <c r="CP71" s="2">
        <f t="shared" si="170"/>
        <v>96.778177849380256</v>
      </c>
      <c r="CQ71" s="2">
        <f t="shared" si="171"/>
        <v>99.742083544799286</v>
      </c>
      <c r="CR71" s="2">
        <f t="shared" si="172"/>
        <v>102.61626158854202</v>
      </c>
      <c r="CS71" s="2">
        <f t="shared" si="173"/>
        <v>106.22764255653773</v>
      </c>
      <c r="CT71" s="2">
        <f t="shared" si="174"/>
        <v>107.87842776346346</v>
      </c>
      <c r="CU71" s="2">
        <f t="shared" si="175"/>
        <v>108.61756577390609</v>
      </c>
      <c r="CV71" s="2">
        <f t="shared" si="176"/>
        <v>106.54116870937261</v>
      </c>
      <c r="CW71" s="2">
        <f t="shared" si="177"/>
        <v>103.61277850474214</v>
      </c>
      <c r="CX71" s="2">
        <f t="shared" si="178"/>
        <v>98.975470462252332</v>
      </c>
      <c r="CY71" s="2">
        <f t="shared" si="179"/>
        <v>92.818886152449522</v>
      </c>
      <c r="CZ71" s="2">
        <f t="shared" si="180"/>
        <v>83.83079503401342</v>
      </c>
      <c r="DA71" s="2">
        <f t="shared" si="181"/>
        <v>72.463509356193569</v>
      </c>
      <c r="DD71" s="2">
        <f t="shared" si="182"/>
        <v>92.973140584629903</v>
      </c>
      <c r="DE71" s="2">
        <f t="shared" si="183"/>
        <v>95.641231899417235</v>
      </c>
      <c r="DF71" s="2">
        <f t="shared" si="184"/>
        <v>99.099633938839204</v>
      </c>
      <c r="DG71" s="2">
        <f t="shared" si="185"/>
        <v>103.54228730634097</v>
      </c>
      <c r="DH71" s="2">
        <f t="shared" si="186"/>
        <v>106.53035349573283</v>
      </c>
      <c r="DI71" s="2">
        <f t="shared" si="187"/>
        <v>107.85681604679024</v>
      </c>
      <c r="DJ71" s="2">
        <f t="shared" si="188"/>
        <v>107.97918778942034</v>
      </c>
      <c r="DK71" s="2">
        <f t="shared" si="189"/>
        <v>106.81415285574369</v>
      </c>
      <c r="DL71" s="2">
        <f t="shared" si="190"/>
        <v>103.60686497764527</v>
      </c>
      <c r="DM71" s="2">
        <f t="shared" si="191"/>
        <v>98.884217461229881</v>
      </c>
      <c r="DN71" s="2">
        <f t="shared" si="192"/>
        <v>93.256364783545436</v>
      </c>
      <c r="DO71" s="2">
        <f t="shared" si="193"/>
        <v>83.896947397928272</v>
      </c>
      <c r="DP71" s="2">
        <f t="shared" si="194"/>
        <v>73.639189076442946</v>
      </c>
      <c r="DS71" s="2">
        <f t="shared" si="195"/>
        <v>2.4984775134732348E-2</v>
      </c>
      <c r="DT71" s="2">
        <f t="shared" si="196"/>
        <v>3.864448293552937E-2</v>
      </c>
      <c r="DU71" s="2">
        <f t="shared" si="197"/>
        <v>3.6167179671027207E-2</v>
      </c>
      <c r="DV71" s="2">
        <f t="shared" si="198"/>
        <v>4.9687314336113168E-2</v>
      </c>
      <c r="DW71" s="2">
        <f t="shared" si="199"/>
        <v>6.0314939186288677E-2</v>
      </c>
      <c r="DX71" s="2">
        <f t="shared" si="200"/>
        <v>7.0898064248415035E-2</v>
      </c>
      <c r="DY71" s="2">
        <f t="shared" si="201"/>
        <v>8.2878203391043931E-2</v>
      </c>
      <c r="DZ71" s="2">
        <f t="shared" si="202"/>
        <v>4.7561227871117662E-2</v>
      </c>
      <c r="EA71" s="2">
        <f t="shared" si="203"/>
        <v>4.2919080057630087E-2</v>
      </c>
      <c r="EB71" s="2">
        <f t="shared" si="204"/>
        <v>3.7412295223871544E-2</v>
      </c>
      <c r="EC71" s="2">
        <f t="shared" si="205"/>
        <v>3.9522553304780633E-2</v>
      </c>
      <c r="ED71" s="2">
        <f t="shared" si="206"/>
        <v>4.2745183932746379E-2</v>
      </c>
      <c r="EE71" s="2">
        <f t="shared" si="207"/>
        <v>3.887787667042273E-2</v>
      </c>
    </row>
    <row r="72" spans="2:135" x14ac:dyDescent="0.25">
      <c r="B72" s="2">
        <v>66</v>
      </c>
      <c r="C72">
        <v>99</v>
      </c>
      <c r="D72">
        <v>98.014899999999997</v>
      </c>
      <c r="E72">
        <v>100.866</v>
      </c>
      <c r="F72">
        <v>105.456</v>
      </c>
      <c r="G72">
        <v>111.559</v>
      </c>
      <c r="H72">
        <v>116.265</v>
      </c>
      <c r="I72">
        <v>121.386</v>
      </c>
      <c r="J72">
        <v>108.2</v>
      </c>
      <c r="K72">
        <v>104.086</v>
      </c>
      <c r="L72">
        <v>99.414000000000001</v>
      </c>
      <c r="M72">
        <v>94.142899999999997</v>
      </c>
      <c r="N72">
        <v>85.430599999999998</v>
      </c>
      <c r="O72">
        <v>73.277799999999999</v>
      </c>
      <c r="R72" s="5">
        <f t="shared" si="104"/>
        <v>106.28790756952398</v>
      </c>
      <c r="S72" s="5">
        <f t="shared" si="105"/>
        <v>100.88005683423252</v>
      </c>
      <c r="T72" s="5">
        <f t="shared" si="106"/>
        <v>107.77043157711249</v>
      </c>
      <c r="U72" s="5">
        <f t="shared" si="107"/>
        <v>105.26042257892617</v>
      </c>
      <c r="V72" s="5">
        <f t="shared" si="108"/>
        <v>109.91190410739728</v>
      </c>
      <c r="W72" s="5">
        <f t="shared" si="109"/>
        <v>115.25042019187556</v>
      </c>
      <c r="X72" s="5">
        <f t="shared" si="110"/>
        <v>121.56183024567072</v>
      </c>
      <c r="Y72" s="5">
        <f t="shared" si="111"/>
        <v>109.40220502343827</v>
      </c>
      <c r="Z72" s="5">
        <f t="shared" si="112"/>
        <v>107.56890367545557</v>
      </c>
      <c r="AA72" s="5">
        <f t="shared" si="113"/>
        <v>106.38421859636645</v>
      </c>
      <c r="AB72" s="5">
        <f t="shared" si="114"/>
        <v>96.99911461490845</v>
      </c>
      <c r="AC72" s="5">
        <f t="shared" si="115"/>
        <v>85.611915556097273</v>
      </c>
      <c r="AD72" s="5">
        <f t="shared" si="116"/>
        <v>74.072575953533416</v>
      </c>
      <c r="AE72" s="5"/>
      <c r="AG72" s="5">
        <f t="shared" si="117"/>
        <v>-7.2879075695239806</v>
      </c>
      <c r="AH72" s="5">
        <f t="shared" si="118"/>
        <v>-2.865156834232522</v>
      </c>
      <c r="AI72" s="5">
        <f t="shared" si="119"/>
        <v>-6.90443157711249</v>
      </c>
      <c r="AJ72" s="5">
        <f t="shared" si="120"/>
        <v>0.19557742107383547</v>
      </c>
      <c r="AK72" s="5">
        <f t="shared" si="121"/>
        <v>1.6470958926027208</v>
      </c>
      <c r="AL72" s="5">
        <f t="shared" si="122"/>
        <v>1.0145798081244379</v>
      </c>
      <c r="AM72" s="5">
        <f t="shared" si="123"/>
        <v>-0.17583024567072414</v>
      </c>
      <c r="AN72" s="5">
        <f t="shared" si="124"/>
        <v>-1.2022050234382675</v>
      </c>
      <c r="AO72" s="5">
        <f t="shared" si="125"/>
        <v>-3.4829036754555744</v>
      </c>
      <c r="AP72" s="5">
        <f t="shared" si="126"/>
        <v>-6.9702185963664505</v>
      </c>
      <c r="AQ72" s="5">
        <f t="shared" si="127"/>
        <v>-2.8562146149084526</v>
      </c>
      <c r="AR72" s="5">
        <f t="shared" si="128"/>
        <v>-0.18131555609727457</v>
      </c>
      <c r="AS72" s="5">
        <f t="shared" si="129"/>
        <v>-0.79477595353341712</v>
      </c>
      <c r="AV72" s="2">
        <f t="shared" si="130"/>
        <v>93.545550662124228</v>
      </c>
      <c r="AW72" s="2">
        <f t="shared" si="131"/>
        <v>96.704994302133912</v>
      </c>
      <c r="AX72" s="2">
        <f t="shared" si="132"/>
        <v>99.700209016320287</v>
      </c>
      <c r="AY72" s="2">
        <f t="shared" si="133"/>
        <v>102.67550964803681</v>
      </c>
      <c r="AZ72" s="2">
        <f t="shared" si="134"/>
        <v>106.24645697365823</v>
      </c>
      <c r="BA72" s="2">
        <f t="shared" si="135"/>
        <v>107.87148777452106</v>
      </c>
      <c r="BB72" s="2">
        <f t="shared" si="136"/>
        <v>108.54415042622493</v>
      </c>
      <c r="BC72" s="2">
        <f t="shared" si="137"/>
        <v>106.55643620371657</v>
      </c>
      <c r="BD72" s="2">
        <f t="shared" si="138"/>
        <v>103.59975247051673</v>
      </c>
      <c r="BE72" s="2">
        <f t="shared" si="139"/>
        <v>98.964562249504155</v>
      </c>
      <c r="BF72" s="2">
        <f t="shared" si="140"/>
        <v>92.838106841550967</v>
      </c>
      <c r="BG72" s="2">
        <f t="shared" si="141"/>
        <v>83.833262365012828</v>
      </c>
      <c r="BH72" s="2">
        <f t="shared" si="142"/>
        <v>72.540016303892031</v>
      </c>
      <c r="BK72" s="2" t="str">
        <f t="shared" si="143"/>
        <v/>
      </c>
      <c r="BL72" s="2" t="str">
        <f t="shared" si="144"/>
        <v/>
      </c>
      <c r="BM72" s="2" t="str">
        <f t="shared" si="145"/>
        <v/>
      </c>
      <c r="BN72" s="2" t="str">
        <f t="shared" si="146"/>
        <v/>
      </c>
      <c r="BO72" s="2" t="str">
        <f t="shared" si="147"/>
        <v/>
      </c>
      <c r="BP72" s="2" t="str">
        <f t="shared" si="148"/>
        <v/>
      </c>
      <c r="BQ72" s="2" t="str">
        <f t="shared" si="149"/>
        <v/>
      </c>
      <c r="BR72" s="2" t="str">
        <f t="shared" si="150"/>
        <v/>
      </c>
      <c r="BS72" s="2" t="str">
        <f t="shared" si="151"/>
        <v/>
      </c>
      <c r="BT72" s="2" t="str">
        <f t="shared" si="152"/>
        <v/>
      </c>
      <c r="BU72" s="2" t="str">
        <f t="shared" si="153"/>
        <v/>
      </c>
      <c r="BV72" s="2" t="str">
        <f t="shared" si="154"/>
        <v/>
      </c>
      <c r="BW72" s="2" t="str">
        <f t="shared" si="155"/>
        <v/>
      </c>
      <c r="BZ72" s="2" t="str">
        <f t="shared" si="156"/>
        <v/>
      </c>
      <c r="CA72" s="2" t="str">
        <f t="shared" si="157"/>
        <v/>
      </c>
      <c r="CB72" s="2" t="str">
        <f t="shared" si="158"/>
        <v/>
      </c>
      <c r="CC72" s="2" t="str">
        <f t="shared" si="159"/>
        <v/>
      </c>
      <c r="CD72" s="2" t="str">
        <f t="shared" si="160"/>
        <v/>
      </c>
      <c r="CE72" s="2" t="str">
        <f t="shared" si="161"/>
        <v/>
      </c>
      <c r="CF72" s="2" t="str">
        <f t="shared" si="162"/>
        <v/>
      </c>
      <c r="CG72" s="2" t="str">
        <f t="shared" si="163"/>
        <v/>
      </c>
      <c r="CH72" s="2" t="str">
        <f t="shared" si="164"/>
        <v/>
      </c>
      <c r="CI72" s="2" t="str">
        <f t="shared" si="165"/>
        <v/>
      </c>
      <c r="CJ72" s="2" t="str">
        <f t="shared" si="166"/>
        <v/>
      </c>
      <c r="CK72" s="2" t="str">
        <f t="shared" si="167"/>
        <v/>
      </c>
      <c r="CL72" s="2" t="str">
        <f t="shared" si="168"/>
        <v/>
      </c>
      <c r="CO72" s="2">
        <f t="shared" si="169"/>
        <v>93.56240785597177</v>
      </c>
      <c r="CP72" s="2">
        <f t="shared" si="170"/>
        <v>96.752228315951797</v>
      </c>
      <c r="CQ72" s="2">
        <f t="shared" si="171"/>
        <v>99.725731883536639</v>
      </c>
      <c r="CR72" s="2">
        <f t="shared" si="172"/>
        <v>102.62822030178286</v>
      </c>
      <c r="CS72" s="2">
        <f t="shared" si="173"/>
        <v>106.22944666139071</v>
      </c>
      <c r="CT72" s="2">
        <f t="shared" si="174"/>
        <v>107.87551600899174</v>
      </c>
      <c r="CU72" s="2">
        <f t="shared" si="175"/>
        <v>108.60382595357503</v>
      </c>
      <c r="CV72" s="2">
        <f t="shared" si="176"/>
        <v>106.54436304949736</v>
      </c>
      <c r="CW72" s="2">
        <f t="shared" si="177"/>
        <v>103.60110170505683</v>
      </c>
      <c r="CX72" s="2">
        <f t="shared" si="178"/>
        <v>98.969016241299272</v>
      </c>
      <c r="CY72" s="2">
        <f t="shared" si="179"/>
        <v>92.820635557331499</v>
      </c>
      <c r="CZ72" s="2">
        <f t="shared" si="180"/>
        <v>83.831167976903146</v>
      </c>
      <c r="DA72" s="2">
        <f t="shared" si="181"/>
        <v>72.492169988692396</v>
      </c>
      <c r="DD72" s="2">
        <f t="shared" si="182"/>
        <v>92.945592131070256</v>
      </c>
      <c r="DE72" s="2">
        <f t="shared" si="183"/>
        <v>95.633348234919637</v>
      </c>
      <c r="DF72" s="2">
        <f t="shared" si="184"/>
        <v>99.079887952921538</v>
      </c>
      <c r="DG72" s="2">
        <f t="shared" si="185"/>
        <v>103.50037737796048</v>
      </c>
      <c r="DH72" s="2">
        <f t="shared" si="186"/>
        <v>106.48815311358948</v>
      </c>
      <c r="DI72" s="2">
        <f t="shared" si="187"/>
        <v>107.8233436017675</v>
      </c>
      <c r="DJ72" s="2">
        <f t="shared" si="188"/>
        <v>107.94189190605664</v>
      </c>
      <c r="DK72" s="2">
        <f t="shared" si="189"/>
        <v>106.77693425548939</v>
      </c>
      <c r="DL72" s="2">
        <f t="shared" si="190"/>
        <v>103.57231236959758</v>
      </c>
      <c r="DM72" s="2">
        <f t="shared" si="191"/>
        <v>98.860048032803377</v>
      </c>
      <c r="DN72" s="2">
        <f t="shared" si="192"/>
        <v>93.225335067422279</v>
      </c>
      <c r="DO72" s="2">
        <f t="shared" si="193"/>
        <v>83.876038105217731</v>
      </c>
      <c r="DP72" s="2">
        <f t="shared" si="194"/>
        <v>73.618775555403133</v>
      </c>
      <c r="DS72" s="2">
        <f t="shared" si="195"/>
        <v>2.7329384072095012E-2</v>
      </c>
      <c r="DT72" s="2">
        <f t="shared" si="196"/>
        <v>4.2215439007820328E-2</v>
      </c>
      <c r="DU72" s="2">
        <f t="shared" si="197"/>
        <v>3.9518629821371463E-2</v>
      </c>
      <c r="DV72" s="2">
        <f t="shared" si="198"/>
        <v>5.4221134639201085E-2</v>
      </c>
      <c r="DW72" s="2">
        <f t="shared" si="199"/>
        <v>6.5751403271665995E-2</v>
      </c>
      <c r="DX72" s="2">
        <f t="shared" si="200"/>
        <v>7.7210055755277632E-2</v>
      </c>
      <c r="DY72" s="2">
        <f t="shared" si="201"/>
        <v>9.0153282753518665E-2</v>
      </c>
      <c r="DZ72" s="2">
        <f t="shared" si="202"/>
        <v>5.1911646446977794E-2</v>
      </c>
      <c r="EA72" s="2">
        <f t="shared" si="203"/>
        <v>4.6865775766506065E-2</v>
      </c>
      <c r="EB72" s="2">
        <f t="shared" si="204"/>
        <v>4.0874231636848085E-2</v>
      </c>
      <c r="EC72" s="2">
        <f t="shared" si="205"/>
        <v>4.3171004124873034E-2</v>
      </c>
      <c r="ED72" s="2">
        <f t="shared" si="206"/>
        <v>4.6676668606753256E-2</v>
      </c>
      <c r="EE72" s="2">
        <f t="shared" si="207"/>
        <v>4.2469446817429951E-2</v>
      </c>
    </row>
    <row r="73" spans="2:135" x14ac:dyDescent="0.25">
      <c r="B73" s="2">
        <v>67</v>
      </c>
      <c r="C73">
        <v>95.138499999999993</v>
      </c>
      <c r="D73">
        <v>97.955200000000005</v>
      </c>
      <c r="E73">
        <v>101.49299999999999</v>
      </c>
      <c r="F73">
        <v>106.235</v>
      </c>
      <c r="G73">
        <v>114.191</v>
      </c>
      <c r="H73">
        <v>121</v>
      </c>
      <c r="I73">
        <v>125.31399999999999</v>
      </c>
      <c r="J73">
        <v>110.086</v>
      </c>
      <c r="K73">
        <v>106.25700000000001</v>
      </c>
      <c r="L73">
        <v>99.471000000000004</v>
      </c>
      <c r="M73">
        <v>94.371399999999994</v>
      </c>
      <c r="N73">
        <v>87.416700000000006</v>
      </c>
      <c r="O73">
        <v>73.916700000000006</v>
      </c>
      <c r="R73" s="5">
        <f t="shared" si="104"/>
        <v>102.12232941687067</v>
      </c>
      <c r="S73" s="5">
        <f t="shared" si="105"/>
        <v>99.436465539215916</v>
      </c>
      <c r="T73" s="5">
        <f t="shared" si="106"/>
        <v>104.85382923545305</v>
      </c>
      <c r="U73" s="5">
        <f t="shared" si="107"/>
        <v>105.29960042716132</v>
      </c>
      <c r="V73" s="5">
        <f t="shared" si="108"/>
        <v>111.98470826992126</v>
      </c>
      <c r="W73" s="5">
        <f t="shared" si="109"/>
        <v>119.41373996760872</v>
      </c>
      <c r="X73" s="5">
        <f t="shared" si="110"/>
        <v>127.48227433978272</v>
      </c>
      <c r="Y73" s="5">
        <f t="shared" si="111"/>
        <v>108.95257301208675</v>
      </c>
      <c r="Z73" s="5">
        <f t="shared" si="112"/>
        <v>106.29203380371985</v>
      </c>
      <c r="AA73" s="5">
        <f t="shared" si="113"/>
        <v>103.69874069654522</v>
      </c>
      <c r="AB73" s="5">
        <f t="shared" si="114"/>
        <v>95.5537776986625</v>
      </c>
      <c r="AC73" s="5">
        <f t="shared" si="115"/>
        <v>85.388729319073803</v>
      </c>
      <c r="AD73" s="5">
        <f t="shared" si="116"/>
        <v>73.771846729000458</v>
      </c>
      <c r="AE73" s="5"/>
      <c r="AG73" s="5">
        <f t="shared" si="117"/>
        <v>-6.9838294168706767</v>
      </c>
      <c r="AH73" s="5">
        <f t="shared" si="118"/>
        <v>-1.4812655392159115</v>
      </c>
      <c r="AI73" s="5">
        <f t="shared" si="119"/>
        <v>-3.3608292354530533</v>
      </c>
      <c r="AJ73" s="5">
        <f t="shared" si="120"/>
        <v>0.93539957283867636</v>
      </c>
      <c r="AK73" s="5">
        <f t="shared" si="121"/>
        <v>2.2062917300787461</v>
      </c>
      <c r="AL73" s="5">
        <f t="shared" si="122"/>
        <v>1.5862600323912801</v>
      </c>
      <c r="AM73" s="5">
        <f t="shared" si="123"/>
        <v>-2.1682743397827267</v>
      </c>
      <c r="AN73" s="5">
        <f t="shared" si="124"/>
        <v>1.1334269879132535</v>
      </c>
      <c r="AO73" s="5">
        <f t="shared" si="125"/>
        <v>-3.5033803719841217E-2</v>
      </c>
      <c r="AP73" s="5">
        <f t="shared" si="126"/>
        <v>-4.2277406965452116</v>
      </c>
      <c r="AQ73" s="5">
        <f t="shared" si="127"/>
        <v>-1.1823776986625063</v>
      </c>
      <c r="AR73" s="5">
        <f t="shared" si="128"/>
        <v>2.0279706809262024</v>
      </c>
      <c r="AS73" s="5">
        <f t="shared" si="129"/>
        <v>0.14485327099954759</v>
      </c>
      <c r="AV73" s="2">
        <f t="shared" si="130"/>
        <v>93.522762578221986</v>
      </c>
      <c r="AW73" s="2">
        <f t="shared" si="131"/>
        <v>96.675530645303951</v>
      </c>
      <c r="AX73" s="2">
        <f t="shared" si="132"/>
        <v>99.68135472673201</v>
      </c>
      <c r="AY73" s="2">
        <f t="shared" si="133"/>
        <v>102.68857497103819</v>
      </c>
      <c r="AZ73" s="2">
        <f t="shared" si="134"/>
        <v>106.24663212729752</v>
      </c>
      <c r="BA73" s="2">
        <f t="shared" si="135"/>
        <v>107.8656519298634</v>
      </c>
      <c r="BB73" s="2">
        <f t="shared" si="136"/>
        <v>108.52290897098528</v>
      </c>
      <c r="BC73" s="2">
        <f t="shared" si="137"/>
        <v>106.55844052939624</v>
      </c>
      <c r="BD73" s="2">
        <f t="shared" si="138"/>
        <v>103.58678192337115</v>
      </c>
      <c r="BE73" s="2">
        <f t="shared" si="139"/>
        <v>98.956906662283174</v>
      </c>
      <c r="BF73" s="2">
        <f t="shared" si="140"/>
        <v>92.839917187046169</v>
      </c>
      <c r="BG73" s="2">
        <f t="shared" si="141"/>
        <v>83.832742734837723</v>
      </c>
      <c r="BH73" s="2">
        <f t="shared" si="142"/>
        <v>72.570803079247995</v>
      </c>
      <c r="BK73" s="2" t="str">
        <f t="shared" si="143"/>
        <v/>
      </c>
      <c r="BL73" s="2" t="str">
        <f t="shared" si="144"/>
        <v/>
      </c>
      <c r="BM73" s="2" t="str">
        <f t="shared" si="145"/>
        <v/>
      </c>
      <c r="BN73" s="2" t="str">
        <f t="shared" si="146"/>
        <v/>
      </c>
      <c r="BO73" s="2" t="str">
        <f t="shared" si="147"/>
        <v/>
      </c>
      <c r="BP73" s="2" t="str">
        <f t="shared" si="148"/>
        <v/>
      </c>
      <c r="BQ73" s="2" t="str">
        <f t="shared" si="149"/>
        <v/>
      </c>
      <c r="BR73" s="2" t="str">
        <f t="shared" si="150"/>
        <v/>
      </c>
      <c r="BS73" s="2" t="str">
        <f t="shared" si="151"/>
        <v/>
      </c>
      <c r="BT73" s="2" t="str">
        <f t="shared" si="152"/>
        <v/>
      </c>
      <c r="BU73" s="2" t="str">
        <f t="shared" si="153"/>
        <v/>
      </c>
      <c r="BV73" s="2" t="str">
        <f t="shared" si="154"/>
        <v/>
      </c>
      <c r="BW73" s="2" t="str">
        <f t="shared" si="155"/>
        <v/>
      </c>
      <c r="BZ73" s="2" t="str">
        <f t="shared" si="156"/>
        <v/>
      </c>
      <c r="CA73" s="2" t="str">
        <f t="shared" si="157"/>
        <v/>
      </c>
      <c r="CB73" s="2" t="str">
        <f t="shared" si="158"/>
        <v/>
      </c>
      <c r="CC73" s="2" t="str">
        <f t="shared" si="159"/>
        <v/>
      </c>
      <c r="CD73" s="2" t="str">
        <f t="shared" si="160"/>
        <v/>
      </c>
      <c r="CE73" s="2" t="str">
        <f t="shared" si="161"/>
        <v/>
      </c>
      <c r="CF73" s="2" t="str">
        <f t="shared" si="162"/>
        <v/>
      </c>
      <c r="CG73" s="2" t="str">
        <f t="shared" si="163"/>
        <v/>
      </c>
      <c r="CH73" s="2" t="str">
        <f t="shared" si="164"/>
        <v/>
      </c>
      <c r="CI73" s="2" t="str">
        <f t="shared" si="165"/>
        <v/>
      </c>
      <c r="CJ73" s="2" t="str">
        <f t="shared" si="166"/>
        <v/>
      </c>
      <c r="CK73" s="2" t="str">
        <f t="shared" si="167"/>
        <v/>
      </c>
      <c r="CL73" s="2" t="str">
        <f t="shared" si="168"/>
        <v/>
      </c>
      <c r="CO73" s="2">
        <f t="shared" si="169"/>
        <v>93.541392781375492</v>
      </c>
      <c r="CP73" s="2">
        <f t="shared" si="170"/>
        <v>96.726278782523337</v>
      </c>
      <c r="CQ73" s="2">
        <f t="shared" si="171"/>
        <v>99.709380222273992</v>
      </c>
      <c r="CR73" s="2">
        <f t="shared" si="172"/>
        <v>102.64017901502369</v>
      </c>
      <c r="CS73" s="2">
        <f t="shared" si="173"/>
        <v>106.2312507662437</v>
      </c>
      <c r="CT73" s="2">
        <f t="shared" si="174"/>
        <v>107.87260425452001</v>
      </c>
      <c r="CU73" s="2">
        <f t="shared" si="175"/>
        <v>108.59008613324396</v>
      </c>
      <c r="CV73" s="2">
        <f t="shared" si="176"/>
        <v>106.54755738962211</v>
      </c>
      <c r="CW73" s="2">
        <f t="shared" si="177"/>
        <v>103.58942490537152</v>
      </c>
      <c r="CX73" s="2">
        <f t="shared" si="178"/>
        <v>98.962562020346212</v>
      </c>
      <c r="CY73" s="2">
        <f t="shared" si="179"/>
        <v>92.822384962213491</v>
      </c>
      <c r="CZ73" s="2">
        <f t="shared" si="180"/>
        <v>83.831540919792857</v>
      </c>
      <c r="DA73" s="2">
        <f t="shared" si="181"/>
        <v>72.520830621191223</v>
      </c>
      <c r="DD73" s="2">
        <f t="shared" si="182"/>
        <v>92.91804367751061</v>
      </c>
      <c r="DE73" s="2">
        <f t="shared" si="183"/>
        <v>95.625464570422054</v>
      </c>
      <c r="DF73" s="2">
        <f t="shared" si="184"/>
        <v>99.060141967003872</v>
      </c>
      <c r="DG73" s="2">
        <f t="shared" si="185"/>
        <v>103.45846744957998</v>
      </c>
      <c r="DH73" s="2">
        <f t="shared" si="186"/>
        <v>106.44595273144611</v>
      </c>
      <c r="DI73" s="2">
        <f t="shared" si="187"/>
        <v>107.78987115674477</v>
      </c>
      <c r="DJ73" s="2">
        <f t="shared" si="188"/>
        <v>107.90459602269294</v>
      </c>
      <c r="DK73" s="2">
        <f t="shared" si="189"/>
        <v>106.7397156552351</v>
      </c>
      <c r="DL73" s="2">
        <f t="shared" si="190"/>
        <v>103.53775976154989</v>
      </c>
      <c r="DM73" s="2">
        <f t="shared" si="191"/>
        <v>98.835878604376887</v>
      </c>
      <c r="DN73" s="2">
        <f t="shared" si="192"/>
        <v>93.194305351299121</v>
      </c>
      <c r="DO73" s="2">
        <f t="shared" si="193"/>
        <v>83.855128812507203</v>
      </c>
      <c r="DP73" s="2">
        <f t="shared" si="194"/>
        <v>73.598362034363319</v>
      </c>
      <c r="DS73" s="2">
        <f t="shared" si="195"/>
        <v>2.9887270292022927E-2</v>
      </c>
      <c r="DT73" s="2">
        <f t="shared" si="196"/>
        <v>4.6100546905647834E-2</v>
      </c>
      <c r="DU73" s="2">
        <f t="shared" si="197"/>
        <v>4.316673473026969E-2</v>
      </c>
      <c r="DV73" s="2">
        <f t="shared" si="198"/>
        <v>5.9142906059450384E-2</v>
      </c>
      <c r="DW73" s="2">
        <f t="shared" si="199"/>
        <v>7.1640522895542361E-2</v>
      </c>
      <c r="DX73" s="2">
        <f t="shared" si="200"/>
        <v>8.4033172255761332E-2</v>
      </c>
      <c r="DY73" s="2">
        <f t="shared" si="201"/>
        <v>9.799873291341174E-2</v>
      </c>
      <c r="DZ73" s="2">
        <f t="shared" si="202"/>
        <v>5.6636334322636234E-2</v>
      </c>
      <c r="EA73" s="2">
        <f t="shared" si="203"/>
        <v>5.1155998122970558E-2</v>
      </c>
      <c r="EB73" s="2">
        <f t="shared" si="204"/>
        <v>4.4641660629067006E-2</v>
      </c>
      <c r="EC73" s="2">
        <f t="shared" si="205"/>
        <v>4.7139724917410003E-2</v>
      </c>
      <c r="ED73" s="2">
        <f t="shared" si="206"/>
        <v>5.0950504965696398E-2</v>
      </c>
      <c r="EE73" s="2">
        <f t="shared" si="207"/>
        <v>4.6376799270901589E-2</v>
      </c>
    </row>
    <row r="74" spans="2:135" x14ac:dyDescent="0.25">
      <c r="B74" s="2">
        <v>68</v>
      </c>
      <c r="C74">
        <v>96.323099999999997</v>
      </c>
      <c r="D74">
        <v>101.5224</v>
      </c>
      <c r="E74">
        <v>101.761</v>
      </c>
      <c r="F74">
        <v>108.60299999999999</v>
      </c>
      <c r="G74">
        <v>116.88200000000001</v>
      </c>
      <c r="H74">
        <v>123.471</v>
      </c>
      <c r="I74">
        <v>130.84299999999999</v>
      </c>
      <c r="J74">
        <v>111.04300000000001</v>
      </c>
      <c r="K74">
        <v>106.7</v>
      </c>
      <c r="L74">
        <v>100.486</v>
      </c>
      <c r="M74">
        <v>95.642899999999997</v>
      </c>
      <c r="N74">
        <v>85.638900000000007</v>
      </c>
      <c r="O74">
        <v>75.458299999999994</v>
      </c>
      <c r="R74" s="5">
        <f t="shared" si="104"/>
        <v>99.112874598412546</v>
      </c>
      <c r="S74" s="5">
        <f t="shared" si="105"/>
        <v>98.80064449151412</v>
      </c>
      <c r="T74" s="5">
        <f t="shared" si="106"/>
        <v>103.02510628899003</v>
      </c>
      <c r="U74" s="5">
        <f t="shared" si="107"/>
        <v>106.29646110077718</v>
      </c>
      <c r="V74" s="5">
        <f t="shared" si="108"/>
        <v>115.43555992158325</v>
      </c>
      <c r="W74" s="5">
        <f t="shared" si="109"/>
        <v>124.98352207284266</v>
      </c>
      <c r="X74" s="5">
        <f t="shared" si="110"/>
        <v>134.35149644917757</v>
      </c>
      <c r="Y74" s="5">
        <f t="shared" si="111"/>
        <v>109.37547961122188</v>
      </c>
      <c r="Z74" s="5">
        <f t="shared" si="112"/>
        <v>105.86631359105751</v>
      </c>
      <c r="AA74" s="5">
        <f t="shared" si="113"/>
        <v>102.04769202469032</v>
      </c>
      <c r="AB74" s="5">
        <f t="shared" si="114"/>
        <v>94.875958219722008</v>
      </c>
      <c r="AC74" s="5">
        <f t="shared" si="115"/>
        <v>85.740663201867832</v>
      </c>
      <c r="AD74" s="5">
        <f t="shared" si="116"/>
        <v>73.904063041752408</v>
      </c>
      <c r="AE74" s="5"/>
      <c r="AG74" s="5">
        <f t="shared" si="117"/>
        <v>-2.7897745984125493</v>
      </c>
      <c r="AH74" s="5">
        <f t="shared" si="118"/>
        <v>2.7217555084858844</v>
      </c>
      <c r="AI74" s="5">
        <f t="shared" si="119"/>
        <v>-1.2641062889900354</v>
      </c>
      <c r="AJ74" s="5">
        <f t="shared" si="120"/>
        <v>2.3065388992228151</v>
      </c>
      <c r="AK74" s="5">
        <f t="shared" si="121"/>
        <v>1.4464400784167566</v>
      </c>
      <c r="AL74" s="5">
        <f t="shared" si="122"/>
        <v>-1.5125220728426569</v>
      </c>
      <c r="AM74" s="5">
        <f t="shared" si="123"/>
        <v>-3.508496449177585</v>
      </c>
      <c r="AN74" s="5">
        <f t="shared" si="124"/>
        <v>1.6675203887781294</v>
      </c>
      <c r="AO74" s="5">
        <f t="shared" si="125"/>
        <v>0.83368640894249779</v>
      </c>
      <c r="AP74" s="5">
        <f t="shared" si="126"/>
        <v>-1.5616920246903163</v>
      </c>
      <c r="AQ74" s="5">
        <f t="shared" si="127"/>
        <v>0.76694178027798898</v>
      </c>
      <c r="AR74" s="5">
        <f t="shared" si="128"/>
        <v>-0.10176320186782561</v>
      </c>
      <c r="AS74" s="5">
        <f t="shared" si="129"/>
        <v>1.5542369582475857</v>
      </c>
      <c r="AV74" s="2">
        <f t="shared" si="130"/>
        <v>93.499795340201956</v>
      </c>
      <c r="AW74" s="2">
        <f t="shared" si="131"/>
        <v>96.645840570265406</v>
      </c>
      <c r="AX74" s="2">
        <f t="shared" si="132"/>
        <v>99.662266670598626</v>
      </c>
      <c r="AY74" s="2">
        <f t="shared" si="133"/>
        <v>102.7014282644445</v>
      </c>
      <c r="AZ74" s="2">
        <f t="shared" si="134"/>
        <v>106.24637150449772</v>
      </c>
      <c r="BA74" s="2">
        <f t="shared" si="135"/>
        <v>107.85933750088304</v>
      </c>
      <c r="BB74" s="2">
        <f t="shared" si="136"/>
        <v>108.50087044321143</v>
      </c>
      <c r="BC74" s="2">
        <f t="shared" si="137"/>
        <v>106.56012397960129</v>
      </c>
      <c r="BD74" s="2">
        <f t="shared" si="138"/>
        <v>103.57358753085774</v>
      </c>
      <c r="BE74" s="2">
        <f t="shared" si="139"/>
        <v>98.949069999279217</v>
      </c>
      <c r="BF74" s="2">
        <f t="shared" si="140"/>
        <v>92.841584430505264</v>
      </c>
      <c r="BG74" s="2">
        <f t="shared" si="141"/>
        <v>83.832042040720864</v>
      </c>
      <c r="BH74" s="2">
        <f t="shared" si="142"/>
        <v>72.601556528991921</v>
      </c>
      <c r="BK74" s="2" t="str">
        <f t="shared" si="143"/>
        <v/>
      </c>
      <c r="BL74" s="2" t="str">
        <f t="shared" si="144"/>
        <v/>
      </c>
      <c r="BM74" s="2" t="str">
        <f t="shared" si="145"/>
        <v/>
      </c>
      <c r="BN74" s="2" t="str">
        <f t="shared" si="146"/>
        <v/>
      </c>
      <c r="BO74" s="2" t="str">
        <f t="shared" si="147"/>
        <v/>
      </c>
      <c r="BP74" s="2" t="str">
        <f t="shared" si="148"/>
        <v/>
      </c>
      <c r="BQ74" s="2" t="str">
        <f t="shared" si="149"/>
        <v/>
      </c>
      <c r="BR74" s="2" t="str">
        <f t="shared" si="150"/>
        <v/>
      </c>
      <c r="BS74" s="2" t="str">
        <f t="shared" si="151"/>
        <v/>
      </c>
      <c r="BT74" s="2" t="str">
        <f t="shared" si="152"/>
        <v/>
      </c>
      <c r="BU74" s="2" t="str">
        <f t="shared" si="153"/>
        <v/>
      </c>
      <c r="BV74" s="2" t="str">
        <f t="shared" si="154"/>
        <v/>
      </c>
      <c r="BW74" s="2" t="str">
        <f t="shared" si="155"/>
        <v/>
      </c>
      <c r="BZ74" s="2" t="str">
        <f t="shared" si="156"/>
        <v/>
      </c>
      <c r="CA74" s="2" t="str">
        <f t="shared" si="157"/>
        <v/>
      </c>
      <c r="CB74" s="2" t="str">
        <f t="shared" si="158"/>
        <v/>
      </c>
      <c r="CC74" s="2" t="str">
        <f t="shared" si="159"/>
        <v/>
      </c>
      <c r="CD74" s="2" t="str">
        <f t="shared" si="160"/>
        <v/>
      </c>
      <c r="CE74" s="2" t="str">
        <f t="shared" si="161"/>
        <v/>
      </c>
      <c r="CF74" s="2" t="str">
        <f t="shared" si="162"/>
        <v/>
      </c>
      <c r="CG74" s="2" t="str">
        <f t="shared" si="163"/>
        <v/>
      </c>
      <c r="CH74" s="2" t="str">
        <f t="shared" si="164"/>
        <v/>
      </c>
      <c r="CI74" s="2" t="str">
        <f t="shared" si="165"/>
        <v/>
      </c>
      <c r="CJ74" s="2" t="str">
        <f t="shared" si="166"/>
        <v/>
      </c>
      <c r="CK74" s="2" t="str">
        <f t="shared" si="167"/>
        <v/>
      </c>
      <c r="CL74" s="2" t="str">
        <f t="shared" si="168"/>
        <v/>
      </c>
      <c r="CO74" s="2">
        <f t="shared" si="169"/>
        <v>93.520377706779215</v>
      </c>
      <c r="CP74" s="2">
        <f t="shared" si="170"/>
        <v>96.700329249094878</v>
      </c>
      <c r="CQ74" s="2">
        <f t="shared" si="171"/>
        <v>99.693028561011332</v>
      </c>
      <c r="CR74" s="2">
        <f t="shared" si="172"/>
        <v>102.65213772826453</v>
      </c>
      <c r="CS74" s="2">
        <f t="shared" si="173"/>
        <v>106.2330548710967</v>
      </c>
      <c r="CT74" s="2">
        <f t="shared" si="174"/>
        <v>107.8696925000483</v>
      </c>
      <c r="CU74" s="2">
        <f t="shared" si="175"/>
        <v>108.57634631291289</v>
      </c>
      <c r="CV74" s="2">
        <f t="shared" si="176"/>
        <v>106.55075172974685</v>
      </c>
      <c r="CW74" s="2">
        <f t="shared" si="177"/>
        <v>103.57774810568621</v>
      </c>
      <c r="CX74" s="2">
        <f t="shared" si="178"/>
        <v>98.956107799393152</v>
      </c>
      <c r="CY74" s="2">
        <f t="shared" si="179"/>
        <v>92.824134367095468</v>
      </c>
      <c r="CZ74" s="2">
        <f t="shared" si="180"/>
        <v>83.831913862682583</v>
      </c>
      <c r="DA74" s="2">
        <f t="shared" si="181"/>
        <v>72.54949125369005</v>
      </c>
      <c r="DD74" s="2">
        <f t="shared" si="182"/>
        <v>92.890495223950964</v>
      </c>
      <c r="DE74" s="2">
        <f t="shared" si="183"/>
        <v>95.617580905924456</v>
      </c>
      <c r="DF74" s="2">
        <f t="shared" si="184"/>
        <v>99.04039598108622</v>
      </c>
      <c r="DG74" s="2">
        <f t="shared" si="185"/>
        <v>103.41655752119949</v>
      </c>
      <c r="DH74" s="2">
        <f t="shared" si="186"/>
        <v>106.40375234930275</v>
      </c>
      <c r="DI74" s="2">
        <f t="shared" si="187"/>
        <v>107.75639871172203</v>
      </c>
      <c r="DJ74" s="2">
        <f t="shared" si="188"/>
        <v>107.86730013932926</v>
      </c>
      <c r="DK74" s="2">
        <f t="shared" si="189"/>
        <v>106.70249705498081</v>
      </c>
      <c r="DL74" s="2">
        <f t="shared" si="190"/>
        <v>103.5032071535022</v>
      </c>
      <c r="DM74" s="2">
        <f t="shared" si="191"/>
        <v>98.811709175950398</v>
      </c>
      <c r="DN74" s="2">
        <f t="shared" si="192"/>
        <v>93.163275635175964</v>
      </c>
      <c r="DO74" s="2">
        <f t="shared" si="193"/>
        <v>83.834219519796676</v>
      </c>
      <c r="DP74" s="2">
        <f t="shared" si="194"/>
        <v>73.577948513323491</v>
      </c>
      <c r="DS74" s="2">
        <f t="shared" si="195"/>
        <v>3.2676518459196641E-2</v>
      </c>
      <c r="DT74" s="2">
        <f t="shared" si="196"/>
        <v>5.0324416724496369E-2</v>
      </c>
      <c r="DU74" s="2">
        <f t="shared" si="197"/>
        <v>4.7135082370909145E-2</v>
      </c>
      <c r="DV74" s="2">
        <f t="shared" si="198"/>
        <v>6.4480978430337788E-2</v>
      </c>
      <c r="DW74" s="2">
        <f t="shared" si="199"/>
        <v>7.8013064639022842E-2</v>
      </c>
      <c r="DX74" s="2">
        <f t="shared" si="200"/>
        <v>9.1399531414964569E-2</v>
      </c>
      <c r="DY74" s="2">
        <f t="shared" si="201"/>
        <v>0.10644704465436862</v>
      </c>
      <c r="DZ74" s="2">
        <f t="shared" si="202"/>
        <v>6.1763021957840385E-2</v>
      </c>
      <c r="EA74" s="2">
        <f t="shared" si="203"/>
        <v>5.5815960308776683E-2</v>
      </c>
      <c r="EB74" s="2">
        <f t="shared" si="204"/>
        <v>4.8738692559039787E-2</v>
      </c>
      <c r="EC74" s="2">
        <f t="shared" si="205"/>
        <v>5.1453671529181247E-2</v>
      </c>
      <c r="ED74" s="2">
        <f t="shared" si="206"/>
        <v>5.5592844876857055E-2</v>
      </c>
      <c r="EE74" s="2">
        <f t="shared" si="207"/>
        <v>5.0624636866700323E-2</v>
      </c>
    </row>
    <row r="75" spans="2:135" x14ac:dyDescent="0.25">
      <c r="B75" s="2">
        <v>69</v>
      </c>
      <c r="C75">
        <v>96.5077</v>
      </c>
      <c r="D75">
        <v>102.28360000000001</v>
      </c>
      <c r="E75">
        <v>101.254</v>
      </c>
      <c r="F75">
        <v>110.86799999999999</v>
      </c>
      <c r="G75">
        <v>121.60299999999999</v>
      </c>
      <c r="H75">
        <v>130.809</v>
      </c>
      <c r="I75">
        <v>134.67099999999999</v>
      </c>
      <c r="J75">
        <v>114.25700000000001</v>
      </c>
      <c r="K75">
        <v>108.386</v>
      </c>
      <c r="L75">
        <v>101.74299999999999</v>
      </c>
      <c r="M75">
        <v>95.742900000000006</v>
      </c>
      <c r="N75">
        <v>89.180599999999998</v>
      </c>
      <c r="O75">
        <v>77.277799999999999</v>
      </c>
      <c r="R75" s="5">
        <f t="shared" si="104"/>
        <v>97.054193059130526</v>
      </c>
      <c r="S75" s="5">
        <f t="shared" si="105"/>
        <v>98.935590912159228</v>
      </c>
      <c r="T75" s="5">
        <f t="shared" si="106"/>
        <v>102.1110458612995</v>
      </c>
      <c r="U75" s="5">
        <f t="shared" si="107"/>
        <v>108.41618470701589</v>
      </c>
      <c r="V75" s="5">
        <f t="shared" si="108"/>
        <v>120.39949695216053</v>
      </c>
      <c r="W75" s="5">
        <f t="shared" si="109"/>
        <v>131.67542739390964</v>
      </c>
      <c r="X75" s="5">
        <f t="shared" si="110"/>
        <v>141.39148140248247</v>
      </c>
      <c r="Y75" s="5">
        <f t="shared" si="111"/>
        <v>110.76778968719316</v>
      </c>
      <c r="Z75" s="5">
        <f t="shared" si="112"/>
        <v>106.27813003070465</v>
      </c>
      <c r="AA75" s="5">
        <f t="shared" si="113"/>
        <v>101.26900170588539</v>
      </c>
      <c r="AB75" s="5">
        <f t="shared" si="114"/>
        <v>94.908504338704063</v>
      </c>
      <c r="AC75" s="5">
        <f t="shared" si="115"/>
        <v>86.747486682172379</v>
      </c>
      <c r="AD75" s="5">
        <f t="shared" si="116"/>
        <v>74.509253788728202</v>
      </c>
      <c r="AE75" s="5"/>
      <c r="AG75" s="5">
        <f t="shared" si="117"/>
        <v>-0.54649305913052615</v>
      </c>
      <c r="AH75" s="5">
        <f t="shared" si="118"/>
        <v>3.3480090878407793</v>
      </c>
      <c r="AI75" s="5">
        <f t="shared" si="119"/>
        <v>-0.85704586129949689</v>
      </c>
      <c r="AJ75" s="5">
        <f t="shared" si="120"/>
        <v>2.4518152929841079</v>
      </c>
      <c r="AK75" s="5">
        <f t="shared" si="121"/>
        <v>1.2035030478394617</v>
      </c>
      <c r="AL75" s="5">
        <f t="shared" si="122"/>
        <v>-0.86642739390964607</v>
      </c>
      <c r="AM75" s="5">
        <f t="shared" si="123"/>
        <v>-6.7204814024824771</v>
      </c>
      <c r="AN75" s="5">
        <f t="shared" si="124"/>
        <v>3.489210312806847</v>
      </c>
      <c r="AO75" s="5">
        <f t="shared" si="125"/>
        <v>2.1078699692953506</v>
      </c>
      <c r="AP75" s="5">
        <f t="shared" si="126"/>
        <v>0.47399829411460814</v>
      </c>
      <c r="AQ75" s="5">
        <f t="shared" si="127"/>
        <v>0.83439566129594311</v>
      </c>
      <c r="AR75" s="5">
        <f t="shared" si="128"/>
        <v>2.433113317827619</v>
      </c>
      <c r="AS75" s="5">
        <f t="shared" si="129"/>
        <v>2.7685462112717971</v>
      </c>
      <c r="AV75" s="2">
        <f t="shared" si="130"/>
        <v>93.476632090641687</v>
      </c>
      <c r="AW75" s="2">
        <f t="shared" si="131"/>
        <v>96.615914794685779</v>
      </c>
      <c r="AX75" s="2">
        <f t="shared" si="132"/>
        <v>99.642925216190832</v>
      </c>
      <c r="AY75" s="2">
        <f t="shared" si="133"/>
        <v>102.71402322476561</v>
      </c>
      <c r="AZ75" s="2">
        <f t="shared" si="134"/>
        <v>106.24561528879936</v>
      </c>
      <c r="BA75" s="2">
        <f t="shared" si="135"/>
        <v>107.85249001248243</v>
      </c>
      <c r="BB75" s="2">
        <f t="shared" si="136"/>
        <v>108.47796867240679</v>
      </c>
      <c r="BC75" s="2">
        <f t="shared" si="137"/>
        <v>106.56144103923039</v>
      </c>
      <c r="BD75" s="2">
        <f t="shared" si="138"/>
        <v>103.56014123800203</v>
      </c>
      <c r="BE75" s="2">
        <f t="shared" si="139"/>
        <v>98.941030614276983</v>
      </c>
      <c r="BF75" s="2">
        <f t="shared" si="140"/>
        <v>92.843082681093648</v>
      </c>
      <c r="BG75" s="2">
        <f t="shared" si="141"/>
        <v>83.831136233847459</v>
      </c>
      <c r="BH75" s="2">
        <f t="shared" si="142"/>
        <v>72.632252042884204</v>
      </c>
      <c r="BK75" s="2" t="str">
        <f t="shared" si="143"/>
        <v/>
      </c>
      <c r="BL75" s="2" t="str">
        <f t="shared" si="144"/>
        <v/>
      </c>
      <c r="BM75" s="2" t="str">
        <f t="shared" si="145"/>
        <v/>
      </c>
      <c r="BN75" s="2" t="str">
        <f t="shared" si="146"/>
        <v/>
      </c>
      <c r="BO75" s="2" t="str">
        <f t="shared" si="147"/>
        <v/>
      </c>
      <c r="BP75" s="2" t="str">
        <f t="shared" si="148"/>
        <v/>
      </c>
      <c r="BQ75" s="2" t="str">
        <f t="shared" si="149"/>
        <v/>
      </c>
      <c r="BR75" s="2" t="str">
        <f t="shared" si="150"/>
        <v/>
      </c>
      <c r="BS75" s="2" t="str">
        <f t="shared" si="151"/>
        <v/>
      </c>
      <c r="BT75" s="2" t="str">
        <f t="shared" si="152"/>
        <v/>
      </c>
      <c r="BU75" s="2" t="str">
        <f t="shared" si="153"/>
        <v/>
      </c>
      <c r="BV75" s="2" t="str">
        <f t="shared" si="154"/>
        <v/>
      </c>
      <c r="BW75" s="2" t="str">
        <f t="shared" si="155"/>
        <v/>
      </c>
      <c r="BZ75" s="2" t="str">
        <f t="shared" si="156"/>
        <v/>
      </c>
      <c r="CA75" s="2" t="str">
        <f t="shared" si="157"/>
        <v/>
      </c>
      <c r="CB75" s="2" t="str">
        <f t="shared" si="158"/>
        <v/>
      </c>
      <c r="CC75" s="2" t="str">
        <f t="shared" si="159"/>
        <v/>
      </c>
      <c r="CD75" s="2" t="str">
        <f t="shared" si="160"/>
        <v/>
      </c>
      <c r="CE75" s="2" t="str">
        <f t="shared" si="161"/>
        <v/>
      </c>
      <c r="CF75" s="2" t="str">
        <f t="shared" si="162"/>
        <v/>
      </c>
      <c r="CG75" s="2" t="str">
        <f t="shared" si="163"/>
        <v/>
      </c>
      <c r="CH75" s="2" t="str">
        <f t="shared" si="164"/>
        <v/>
      </c>
      <c r="CI75" s="2" t="str">
        <f t="shared" si="165"/>
        <v/>
      </c>
      <c r="CJ75" s="2" t="str">
        <f t="shared" si="166"/>
        <v/>
      </c>
      <c r="CK75" s="2" t="str">
        <f t="shared" si="167"/>
        <v/>
      </c>
      <c r="CL75" s="2" t="str">
        <f t="shared" si="168"/>
        <v/>
      </c>
      <c r="CO75" s="2">
        <f t="shared" si="169"/>
        <v>93.499362632182937</v>
      </c>
      <c r="CP75" s="2">
        <f t="shared" si="170"/>
        <v>96.674379715666419</v>
      </c>
      <c r="CQ75" s="2">
        <f t="shared" si="171"/>
        <v>99.676676899748685</v>
      </c>
      <c r="CR75" s="2">
        <f t="shared" si="172"/>
        <v>102.66409644150536</v>
      </c>
      <c r="CS75" s="2">
        <f t="shared" si="173"/>
        <v>106.23485897594968</v>
      </c>
      <c r="CT75" s="2">
        <f t="shared" si="174"/>
        <v>107.86678074557658</v>
      </c>
      <c r="CU75" s="2">
        <f t="shared" si="175"/>
        <v>108.56260649258182</v>
      </c>
      <c r="CV75" s="2">
        <f t="shared" si="176"/>
        <v>106.5539460698716</v>
      </c>
      <c r="CW75" s="2">
        <f t="shared" si="177"/>
        <v>103.56607130600091</v>
      </c>
      <c r="CX75" s="2">
        <f t="shared" si="178"/>
        <v>98.949653578440092</v>
      </c>
      <c r="CY75" s="2">
        <f t="shared" si="179"/>
        <v>92.825883771977459</v>
      </c>
      <c r="CZ75" s="2">
        <f t="shared" si="180"/>
        <v>83.832286805572309</v>
      </c>
      <c r="DA75" s="2">
        <f t="shared" si="181"/>
        <v>72.578151886188877</v>
      </c>
      <c r="DD75" s="2">
        <f t="shared" si="182"/>
        <v>92.862946770391332</v>
      </c>
      <c r="DE75" s="2">
        <f t="shared" si="183"/>
        <v>95.609697241426872</v>
      </c>
      <c r="DF75" s="2">
        <f t="shared" si="184"/>
        <v>99.020649995168554</v>
      </c>
      <c r="DG75" s="2">
        <f t="shared" si="185"/>
        <v>103.374647592819</v>
      </c>
      <c r="DH75" s="2">
        <f t="shared" si="186"/>
        <v>106.3615519671594</v>
      </c>
      <c r="DI75" s="2">
        <f t="shared" si="187"/>
        <v>107.72292626669929</v>
      </c>
      <c r="DJ75" s="2">
        <f t="shared" si="188"/>
        <v>107.83000425596556</v>
      </c>
      <c r="DK75" s="2">
        <f t="shared" si="189"/>
        <v>106.66527845472652</v>
      </c>
      <c r="DL75" s="2">
        <f t="shared" si="190"/>
        <v>103.46865454545451</v>
      </c>
      <c r="DM75" s="2">
        <f t="shared" si="191"/>
        <v>98.787539747523908</v>
      </c>
      <c r="DN75" s="2">
        <f t="shared" si="192"/>
        <v>93.132245919052806</v>
      </c>
      <c r="DO75" s="2">
        <f t="shared" si="193"/>
        <v>83.813310227086134</v>
      </c>
      <c r="DP75" s="2">
        <f t="shared" si="194"/>
        <v>73.557534992283678</v>
      </c>
      <c r="DS75" s="2">
        <f t="shared" si="195"/>
        <v>3.5716491222030487E-2</v>
      </c>
      <c r="DT75" s="2">
        <f t="shared" si="196"/>
        <v>5.4913011527130934E-2</v>
      </c>
      <c r="DU75" s="2">
        <f t="shared" si="197"/>
        <v>5.1448627064243385E-2</v>
      </c>
      <c r="DV75" s="2">
        <f t="shared" si="198"/>
        <v>7.0264868571299585E-2</v>
      </c>
      <c r="DW75" s="2">
        <f t="shared" si="199"/>
        <v>8.4900614840421648E-2</v>
      </c>
      <c r="DX75" s="2">
        <f t="shared" si="200"/>
        <v>9.9341593015842278E-2</v>
      </c>
      <c r="DY75" s="2">
        <f t="shared" si="201"/>
        <v>0.11553038735721657</v>
      </c>
      <c r="DZ75" s="2">
        <f t="shared" si="202"/>
        <v>6.7320657583663554E-2</v>
      </c>
      <c r="EA75" s="2">
        <f t="shared" si="203"/>
        <v>6.087317999089209E-2</v>
      </c>
      <c r="EB75" s="2">
        <f t="shared" si="204"/>
        <v>5.3190798800912903E-2</v>
      </c>
      <c r="EC75" s="2">
        <f t="shared" si="205"/>
        <v>5.6139145388460397E-2</v>
      </c>
      <c r="ED75" s="2">
        <f t="shared" si="206"/>
        <v>6.0631147268782701E-2</v>
      </c>
      <c r="EE75" s="2">
        <f t="shared" si="207"/>
        <v>5.5239013577694646E-2</v>
      </c>
    </row>
    <row r="76" spans="2:135" x14ac:dyDescent="0.25">
      <c r="B76" s="2">
        <v>70</v>
      </c>
      <c r="C76">
        <v>97.384600000000006</v>
      </c>
      <c r="D76">
        <v>104.5224</v>
      </c>
      <c r="E76">
        <v>104.55200000000001</v>
      </c>
      <c r="F76">
        <v>114.13200000000001</v>
      </c>
      <c r="G76">
        <v>126.044</v>
      </c>
      <c r="H76">
        <v>135.89699999999999</v>
      </c>
      <c r="I76">
        <v>141.12899999999999</v>
      </c>
      <c r="J76">
        <v>116.357</v>
      </c>
      <c r="K76">
        <v>111.6</v>
      </c>
      <c r="L76">
        <v>102.6</v>
      </c>
      <c r="M76">
        <v>98.085700000000003</v>
      </c>
      <c r="N76">
        <v>90.541700000000006</v>
      </c>
      <c r="O76">
        <v>77.222200000000001</v>
      </c>
      <c r="R76" s="5">
        <f t="shared" si="104"/>
        <v>95.755913320111446</v>
      </c>
      <c r="S76" s="5">
        <f t="shared" si="105"/>
        <v>99.917728341726388</v>
      </c>
      <c r="T76" s="5">
        <f t="shared" si="106"/>
        <v>102.04145070856254</v>
      </c>
      <c r="U76" s="5">
        <f t="shared" si="107"/>
        <v>111.86110198384002</v>
      </c>
      <c r="V76" s="5">
        <f t="shared" si="108"/>
        <v>126.79821942470946</v>
      </c>
      <c r="W76" s="5">
        <f t="shared" si="109"/>
        <v>138.84664928029235</v>
      </c>
      <c r="X76" s="5">
        <f t="shared" si="110"/>
        <v>147.55617431733188</v>
      </c>
      <c r="Y76" s="5">
        <f t="shared" si="111"/>
        <v>113.29836290864945</v>
      </c>
      <c r="Z76" s="5">
        <f t="shared" si="112"/>
        <v>107.62325355881575</v>
      </c>
      <c r="AA76" s="5">
        <f t="shared" si="113"/>
        <v>101.30205089710611</v>
      </c>
      <c r="AB76" s="5">
        <f t="shared" si="114"/>
        <v>95.695892636991942</v>
      </c>
      <c r="AC76" s="5">
        <f t="shared" si="115"/>
        <v>88.542484686384753</v>
      </c>
      <c r="AD76" s="5">
        <f t="shared" si="116"/>
        <v>75.681884587343134</v>
      </c>
      <c r="AE76" s="5"/>
      <c r="AG76" s="5">
        <f t="shared" si="117"/>
        <v>1.6286866798885598</v>
      </c>
      <c r="AH76" s="5">
        <f t="shared" si="118"/>
        <v>4.6046716582736167</v>
      </c>
      <c r="AI76" s="5">
        <f t="shared" si="119"/>
        <v>2.5105492914374707</v>
      </c>
      <c r="AJ76" s="5">
        <f t="shared" si="120"/>
        <v>2.2708980161599897</v>
      </c>
      <c r="AK76" s="5">
        <f t="shared" si="121"/>
        <v>-0.75421942470946135</v>
      </c>
      <c r="AL76" s="5">
        <f t="shared" si="122"/>
        <v>-2.9496492802923626</v>
      </c>
      <c r="AM76" s="5">
        <f t="shared" si="123"/>
        <v>-6.4271743173318896</v>
      </c>
      <c r="AN76" s="5">
        <f t="shared" si="124"/>
        <v>3.0586370913505476</v>
      </c>
      <c r="AO76" s="5">
        <f t="shared" si="125"/>
        <v>3.9767464411842468</v>
      </c>
      <c r="AP76" s="5">
        <f t="shared" si="126"/>
        <v>1.297949102893881</v>
      </c>
      <c r="AQ76" s="5">
        <f t="shared" si="127"/>
        <v>2.3898073630080603</v>
      </c>
      <c r="AR76" s="5">
        <f t="shared" si="128"/>
        <v>1.9992153136152524</v>
      </c>
      <c r="AS76" s="5">
        <f t="shared" si="129"/>
        <v>1.5403154126568666</v>
      </c>
      <c r="AV76" s="2">
        <f t="shared" si="130"/>
        <v>93.453254618721957</v>
      </c>
      <c r="AW76" s="2">
        <f t="shared" si="131"/>
        <v>96.585744536531678</v>
      </c>
      <c r="AX76" s="2">
        <f t="shared" si="132"/>
        <v>99.623309505638275</v>
      </c>
      <c r="AY76" s="2">
        <f t="shared" si="133"/>
        <v>102.7263078694051</v>
      </c>
      <c r="AZ76" s="2">
        <f t="shared" si="134"/>
        <v>106.24429815268083</v>
      </c>
      <c r="BA76" s="2">
        <f t="shared" si="135"/>
        <v>107.84505102045395</v>
      </c>
      <c r="BB76" s="2">
        <f t="shared" si="136"/>
        <v>108.45413504128129</v>
      </c>
      <c r="BC76" s="2">
        <f t="shared" si="137"/>
        <v>106.56234159214466</v>
      </c>
      <c r="BD76" s="2">
        <f t="shared" si="138"/>
        <v>103.54641232356416</v>
      </c>
      <c r="BE76" s="2">
        <f t="shared" si="139"/>
        <v>98.932764816681569</v>
      </c>
      <c r="BF76" s="2">
        <f t="shared" si="140"/>
        <v>92.84438295526563</v>
      </c>
      <c r="BG76" s="2">
        <f t="shared" si="141"/>
        <v>83.829998878057083</v>
      </c>
      <c r="BH76" s="2">
        <f t="shared" si="142"/>
        <v>72.662861116054017</v>
      </c>
      <c r="BK76" s="2" t="str">
        <f t="shared" si="143"/>
        <v/>
      </c>
      <c r="BL76" s="2" t="str">
        <f t="shared" si="144"/>
        <v/>
      </c>
      <c r="BM76" s="2" t="str">
        <f t="shared" si="145"/>
        <v/>
      </c>
      <c r="BN76" s="2" t="str">
        <f t="shared" si="146"/>
        <v/>
      </c>
      <c r="BO76" s="2" t="str">
        <f t="shared" si="147"/>
        <v/>
      </c>
      <c r="BP76" s="2" t="str">
        <f t="shared" si="148"/>
        <v/>
      </c>
      <c r="BQ76" s="2" t="str">
        <f t="shared" si="149"/>
        <v/>
      </c>
      <c r="BR76" s="2" t="str">
        <f t="shared" si="150"/>
        <v/>
      </c>
      <c r="BS76" s="2" t="str">
        <f t="shared" si="151"/>
        <v/>
      </c>
      <c r="BT76" s="2" t="str">
        <f t="shared" si="152"/>
        <v/>
      </c>
      <c r="BU76" s="2" t="str">
        <f t="shared" si="153"/>
        <v/>
      </c>
      <c r="BV76" s="2" t="str">
        <f t="shared" si="154"/>
        <v/>
      </c>
      <c r="BW76" s="2" t="str">
        <f t="shared" si="155"/>
        <v/>
      </c>
      <c r="BZ76" s="2" t="str">
        <f t="shared" si="156"/>
        <v/>
      </c>
      <c r="CA76" s="2" t="str">
        <f t="shared" si="157"/>
        <v/>
      </c>
      <c r="CB76" s="2" t="str">
        <f t="shared" si="158"/>
        <v/>
      </c>
      <c r="CC76" s="2" t="str">
        <f t="shared" si="159"/>
        <v/>
      </c>
      <c r="CD76" s="2" t="str">
        <f t="shared" si="160"/>
        <v/>
      </c>
      <c r="CE76" s="2" t="str">
        <f t="shared" si="161"/>
        <v/>
      </c>
      <c r="CF76" s="2" t="str">
        <f t="shared" si="162"/>
        <v/>
      </c>
      <c r="CG76" s="2" t="str">
        <f t="shared" si="163"/>
        <v/>
      </c>
      <c r="CH76" s="2" t="str">
        <f t="shared" si="164"/>
        <v/>
      </c>
      <c r="CI76" s="2" t="str">
        <f t="shared" si="165"/>
        <v/>
      </c>
      <c r="CJ76" s="2" t="str">
        <f t="shared" si="166"/>
        <v/>
      </c>
      <c r="CK76" s="2" t="str">
        <f t="shared" si="167"/>
        <v/>
      </c>
      <c r="CL76" s="2" t="str">
        <f t="shared" si="168"/>
        <v/>
      </c>
      <c r="CO76" s="2">
        <f t="shared" si="169"/>
        <v>93.478347557586659</v>
      </c>
      <c r="CP76" s="2">
        <f t="shared" si="170"/>
        <v>96.648430182237959</v>
      </c>
      <c r="CQ76" s="2">
        <f t="shared" si="171"/>
        <v>99.660325238486038</v>
      </c>
      <c r="CR76" s="2">
        <f t="shared" si="172"/>
        <v>102.67605515474621</v>
      </c>
      <c r="CS76" s="2">
        <f t="shared" si="173"/>
        <v>106.23666308080267</v>
      </c>
      <c r="CT76" s="2">
        <f t="shared" si="174"/>
        <v>107.86386899110487</v>
      </c>
      <c r="CU76" s="2">
        <f t="shared" si="175"/>
        <v>108.54886667225075</v>
      </c>
      <c r="CV76" s="2">
        <f t="shared" si="176"/>
        <v>106.55714040999634</v>
      </c>
      <c r="CW76" s="2">
        <f t="shared" si="177"/>
        <v>103.5543945063156</v>
      </c>
      <c r="CX76" s="2">
        <f t="shared" si="178"/>
        <v>98.943199357487032</v>
      </c>
      <c r="CY76" s="2">
        <f t="shared" si="179"/>
        <v>92.82763317685945</v>
      </c>
      <c r="CZ76" s="2">
        <f t="shared" si="180"/>
        <v>83.832659748462035</v>
      </c>
      <c r="DA76" s="2">
        <f t="shared" si="181"/>
        <v>72.606812518687704</v>
      </c>
      <c r="DD76" s="2">
        <f t="shared" si="182"/>
        <v>92.835398316831686</v>
      </c>
      <c r="DE76" s="2">
        <f t="shared" si="183"/>
        <v>95.601813576929274</v>
      </c>
      <c r="DF76" s="2">
        <f t="shared" si="184"/>
        <v>99.000904009250888</v>
      </c>
      <c r="DG76" s="2">
        <f t="shared" si="185"/>
        <v>103.33273766443851</v>
      </c>
      <c r="DH76" s="2">
        <f t="shared" si="186"/>
        <v>106.31935158501604</v>
      </c>
      <c r="DI76" s="2">
        <f t="shared" si="187"/>
        <v>107.68945382167655</v>
      </c>
      <c r="DJ76" s="2">
        <f t="shared" si="188"/>
        <v>107.79270837260188</v>
      </c>
      <c r="DK76" s="2">
        <f t="shared" si="189"/>
        <v>106.62805985447223</v>
      </c>
      <c r="DL76" s="2">
        <f t="shared" si="190"/>
        <v>103.43410193740682</v>
      </c>
      <c r="DM76" s="2">
        <f t="shared" si="191"/>
        <v>98.763370319097419</v>
      </c>
      <c r="DN76" s="2">
        <f t="shared" si="192"/>
        <v>93.101216202929649</v>
      </c>
      <c r="DO76" s="2">
        <f t="shared" si="193"/>
        <v>83.792400934375607</v>
      </c>
      <c r="DP76" s="2">
        <f t="shared" si="194"/>
        <v>73.537121471243864</v>
      </c>
      <c r="DS76" s="2">
        <f t="shared" si="195"/>
        <v>3.9027869191110315E-2</v>
      </c>
      <c r="DT76" s="2">
        <f t="shared" si="196"/>
        <v>5.9893608976130878E-2</v>
      </c>
      <c r="DU76" s="2">
        <f t="shared" si="197"/>
        <v>5.6133668748729743E-2</v>
      </c>
      <c r="DV76" s="2">
        <f t="shared" si="198"/>
        <v>7.6525130359334934E-2</v>
      </c>
      <c r="DW76" s="2">
        <f t="shared" si="199"/>
        <v>9.2335348798402328E-2</v>
      </c>
      <c r="DX76" s="2">
        <f t="shared" si="200"/>
        <v>0.10789182335795715</v>
      </c>
      <c r="DY76" s="2">
        <f t="shared" si="201"/>
        <v>0.12528015762501249</v>
      </c>
      <c r="DZ76" s="2">
        <f t="shared" si="202"/>
        <v>7.3339296250339331E-2</v>
      </c>
      <c r="EA76" s="2">
        <f t="shared" si="203"/>
        <v>6.6356407746988727E-2</v>
      </c>
      <c r="EB76" s="2">
        <f t="shared" si="204"/>
        <v>5.8024782309422027E-2</v>
      </c>
      <c r="EC76" s="2">
        <f t="shared" si="205"/>
        <v>6.1223748588389956E-2</v>
      </c>
      <c r="ED76" s="2">
        <f t="shared" si="206"/>
        <v>6.6094107969493957E-2</v>
      </c>
      <c r="EE76" s="2">
        <f t="shared" si="207"/>
        <v>6.0247294420110821E-2</v>
      </c>
    </row>
    <row r="77" spans="2:135" x14ac:dyDescent="0.25">
      <c r="B77" s="2">
        <v>71</v>
      </c>
      <c r="C77">
        <v>98.184600000000003</v>
      </c>
      <c r="D77">
        <v>107.6418</v>
      </c>
      <c r="E77">
        <v>106.642</v>
      </c>
      <c r="F77">
        <v>118.735</v>
      </c>
      <c r="G77">
        <v>132.441</v>
      </c>
      <c r="H77">
        <v>141.45599999999999</v>
      </c>
      <c r="I77">
        <v>146.12899999999999</v>
      </c>
      <c r="J77">
        <v>119.857</v>
      </c>
      <c r="K77">
        <v>113.45699999999999</v>
      </c>
      <c r="L77">
        <v>105.18600000000001</v>
      </c>
      <c r="M77">
        <v>99.9</v>
      </c>
      <c r="N77">
        <v>92.861099999999993</v>
      </c>
      <c r="O77">
        <v>79.819400000000002</v>
      </c>
      <c r="R77" s="5">
        <f t="shared" si="104"/>
        <v>95.078921222487907</v>
      </c>
      <c r="S77" s="5">
        <f t="shared" si="105"/>
        <v>101.91600900423533</v>
      </c>
      <c r="T77" s="5">
        <f t="shared" si="106"/>
        <v>102.86682641111507</v>
      </c>
      <c r="U77" s="5">
        <f t="shared" si="107"/>
        <v>116.75892812896303</v>
      </c>
      <c r="V77" s="5">
        <f t="shared" si="108"/>
        <v>134.21499249004452</v>
      </c>
      <c r="W77" s="5">
        <f t="shared" si="109"/>
        <v>145.54114164094193</v>
      </c>
      <c r="X77" s="5">
        <f t="shared" si="110"/>
        <v>151.76472076535353</v>
      </c>
      <c r="Y77" s="5">
        <f t="shared" si="111"/>
        <v>117.12357040520158</v>
      </c>
      <c r="Z77" s="5">
        <f t="shared" si="112"/>
        <v>110.06709836933265</v>
      </c>
      <c r="AA77" s="5">
        <f t="shared" si="113"/>
        <v>102.19972376412484</v>
      </c>
      <c r="AB77" s="5">
        <f t="shared" si="114"/>
        <v>97.367043757528862</v>
      </c>
      <c r="AC77" s="5">
        <f t="shared" si="115"/>
        <v>91.257840550711549</v>
      </c>
      <c r="AD77" s="5">
        <f t="shared" si="116"/>
        <v>77.538856001474059</v>
      </c>
      <c r="AE77" s="5"/>
      <c r="AG77" s="5">
        <f t="shared" si="117"/>
        <v>3.1056787775120966</v>
      </c>
      <c r="AH77" s="5">
        <f t="shared" si="118"/>
        <v>5.7257909957646689</v>
      </c>
      <c r="AI77" s="5">
        <f t="shared" si="119"/>
        <v>3.7751735888849254</v>
      </c>
      <c r="AJ77" s="5">
        <f t="shared" si="120"/>
        <v>1.9760718710369645</v>
      </c>
      <c r="AK77" s="5">
        <f t="shared" si="121"/>
        <v>-1.7739924900445203</v>
      </c>
      <c r="AL77" s="5">
        <f t="shared" si="122"/>
        <v>-4.0851416409419414</v>
      </c>
      <c r="AM77" s="5">
        <f t="shared" si="123"/>
        <v>-5.6357207653535397</v>
      </c>
      <c r="AN77" s="5">
        <f t="shared" si="124"/>
        <v>2.7334295947984231</v>
      </c>
      <c r="AO77" s="5">
        <f t="shared" si="125"/>
        <v>3.3899016306673388</v>
      </c>
      <c r="AP77" s="5">
        <f t="shared" si="126"/>
        <v>2.9862762358751667</v>
      </c>
      <c r="AQ77" s="5">
        <f t="shared" si="127"/>
        <v>2.532956242471144</v>
      </c>
      <c r="AR77" s="5">
        <f t="shared" si="128"/>
        <v>1.6032594492884442</v>
      </c>
      <c r="AS77" s="5">
        <f t="shared" si="129"/>
        <v>2.2805439985259426</v>
      </c>
      <c r="AV77" s="2">
        <f t="shared" si="130"/>
        <v>93.429643297559394</v>
      </c>
      <c r="AW77" s="2">
        <f t="shared" si="131"/>
        <v>96.555321700585694</v>
      </c>
      <c r="AX77" s="2">
        <f t="shared" si="132"/>
        <v>99.603397461844082</v>
      </c>
      <c r="AY77" s="2">
        <f t="shared" si="133"/>
        <v>102.73822415368446</v>
      </c>
      <c r="AZ77" s="2">
        <f t="shared" si="134"/>
        <v>106.24234911696695</v>
      </c>
      <c r="BA77" s="2">
        <f t="shared" si="135"/>
        <v>107.83695819195219</v>
      </c>
      <c r="BB77" s="2">
        <f t="shared" si="136"/>
        <v>108.42929897998449</v>
      </c>
      <c r="BC77" s="2">
        <f t="shared" si="137"/>
        <v>106.5627706929333</v>
      </c>
      <c r="BD77" s="2">
        <f t="shared" si="138"/>
        <v>103.53236727403265</v>
      </c>
      <c r="BE77" s="2">
        <f t="shared" si="139"/>
        <v>98.924246764493006</v>
      </c>
      <c r="BF77" s="2">
        <f t="shared" si="140"/>
        <v>92.845452945860998</v>
      </c>
      <c r="BG77" s="2">
        <f t="shared" si="141"/>
        <v>83.828601024575917</v>
      </c>
      <c r="BH77" s="2">
        <f t="shared" si="142"/>
        <v>72.693350967443592</v>
      </c>
      <c r="BK77" s="2" t="str">
        <f t="shared" si="143"/>
        <v/>
      </c>
      <c r="BL77" s="2" t="str">
        <f t="shared" si="144"/>
        <v/>
      </c>
      <c r="BM77" s="2" t="str">
        <f t="shared" si="145"/>
        <v/>
      </c>
      <c r="BN77" s="2" t="str">
        <f t="shared" si="146"/>
        <v/>
      </c>
      <c r="BO77" s="2" t="str">
        <f t="shared" si="147"/>
        <v/>
      </c>
      <c r="BP77" s="2" t="str">
        <f t="shared" si="148"/>
        <v/>
      </c>
      <c r="BQ77" s="2" t="str">
        <f t="shared" si="149"/>
        <v/>
      </c>
      <c r="BR77" s="2" t="str">
        <f t="shared" si="150"/>
        <v/>
      </c>
      <c r="BS77" s="2" t="str">
        <f t="shared" si="151"/>
        <v/>
      </c>
      <c r="BT77" s="2" t="str">
        <f t="shared" si="152"/>
        <v/>
      </c>
      <c r="BU77" s="2" t="str">
        <f t="shared" si="153"/>
        <v/>
      </c>
      <c r="BV77" s="2" t="str">
        <f t="shared" si="154"/>
        <v/>
      </c>
      <c r="BW77" s="2" t="str">
        <f t="shared" si="155"/>
        <v/>
      </c>
      <c r="BZ77" s="2" t="str">
        <f t="shared" si="156"/>
        <v/>
      </c>
      <c r="CA77" s="2" t="str">
        <f t="shared" si="157"/>
        <v/>
      </c>
      <c r="CB77" s="2" t="str">
        <f t="shared" si="158"/>
        <v/>
      </c>
      <c r="CC77" s="2" t="str">
        <f t="shared" si="159"/>
        <v/>
      </c>
      <c r="CD77" s="2" t="str">
        <f t="shared" si="160"/>
        <v/>
      </c>
      <c r="CE77" s="2" t="str">
        <f t="shared" si="161"/>
        <v/>
      </c>
      <c r="CF77" s="2" t="str">
        <f t="shared" si="162"/>
        <v/>
      </c>
      <c r="CG77" s="2" t="str">
        <f t="shared" si="163"/>
        <v/>
      </c>
      <c r="CH77" s="2" t="str">
        <f t="shared" si="164"/>
        <v/>
      </c>
      <c r="CI77" s="2" t="str">
        <f t="shared" si="165"/>
        <v/>
      </c>
      <c r="CJ77" s="2" t="str">
        <f t="shared" si="166"/>
        <v/>
      </c>
      <c r="CK77" s="2" t="str">
        <f t="shared" si="167"/>
        <v/>
      </c>
      <c r="CL77" s="2" t="str">
        <f t="shared" si="168"/>
        <v/>
      </c>
      <c r="CO77" s="2">
        <f t="shared" si="169"/>
        <v>93.457332482990381</v>
      </c>
      <c r="CP77" s="2">
        <f t="shared" si="170"/>
        <v>96.6224806488095</v>
      </c>
      <c r="CQ77" s="2">
        <f t="shared" si="171"/>
        <v>99.643973577223392</v>
      </c>
      <c r="CR77" s="2">
        <f t="shared" si="172"/>
        <v>102.68801386798705</v>
      </c>
      <c r="CS77" s="2">
        <f t="shared" si="173"/>
        <v>106.23846718565567</v>
      </c>
      <c r="CT77" s="2">
        <f t="shared" si="174"/>
        <v>107.86095723663314</v>
      </c>
      <c r="CU77" s="2">
        <f t="shared" si="175"/>
        <v>108.53512685191969</v>
      </c>
      <c r="CV77" s="2">
        <f t="shared" si="176"/>
        <v>106.56033475012109</v>
      </c>
      <c r="CW77" s="2">
        <f t="shared" si="177"/>
        <v>103.54271770663028</v>
      </c>
      <c r="CX77" s="2">
        <f t="shared" si="178"/>
        <v>98.936745136533972</v>
      </c>
      <c r="CY77" s="2">
        <f t="shared" si="179"/>
        <v>92.829382581741427</v>
      </c>
      <c r="CZ77" s="2">
        <f t="shared" si="180"/>
        <v>83.833032691351761</v>
      </c>
      <c r="DA77" s="2">
        <f t="shared" si="181"/>
        <v>72.635473151186531</v>
      </c>
      <c r="DD77" s="2">
        <f t="shared" si="182"/>
        <v>92.80784986327204</v>
      </c>
      <c r="DE77" s="2">
        <f t="shared" si="183"/>
        <v>95.59392991243169</v>
      </c>
      <c r="DF77" s="2">
        <f t="shared" si="184"/>
        <v>98.981158023333236</v>
      </c>
      <c r="DG77" s="2">
        <f t="shared" si="185"/>
        <v>103.29082773605803</v>
      </c>
      <c r="DH77" s="2">
        <f t="shared" si="186"/>
        <v>106.27715120287267</v>
      </c>
      <c r="DI77" s="2">
        <f t="shared" si="187"/>
        <v>107.65598137665381</v>
      </c>
      <c r="DJ77" s="2">
        <f t="shared" si="188"/>
        <v>107.75541248923818</v>
      </c>
      <c r="DK77" s="2">
        <f t="shared" si="189"/>
        <v>106.59084125421793</v>
      </c>
      <c r="DL77" s="2">
        <f t="shared" si="190"/>
        <v>103.39954932935913</v>
      </c>
      <c r="DM77" s="2">
        <f t="shared" si="191"/>
        <v>98.739200890670915</v>
      </c>
      <c r="DN77" s="2">
        <f t="shared" si="192"/>
        <v>93.070186486806477</v>
      </c>
      <c r="DO77" s="2">
        <f t="shared" si="193"/>
        <v>83.771491641665079</v>
      </c>
      <c r="DP77" s="2">
        <f t="shared" si="194"/>
        <v>73.516707950204051</v>
      </c>
      <c r="DS77" s="2">
        <f t="shared" si="195"/>
        <v>4.2632681137793241E-2</v>
      </c>
      <c r="DT77" s="2">
        <f t="shared" si="196"/>
        <v>6.5294735445250135E-2</v>
      </c>
      <c r="DU77" s="2">
        <f t="shared" si="197"/>
        <v>6.1217808093307576E-2</v>
      </c>
      <c r="DV77" s="2">
        <f t="shared" si="198"/>
        <v>8.329318278307643E-2</v>
      </c>
      <c r="DW77" s="2">
        <f t="shared" si="199"/>
        <v>0.10034974624030914</v>
      </c>
      <c r="DX77" s="2">
        <f t="shared" si="200"/>
        <v>0.11708229780506782</v>
      </c>
      <c r="DY77" s="2">
        <f t="shared" si="201"/>
        <v>0.13572646215112313</v>
      </c>
      <c r="DZ77" s="2">
        <f t="shared" si="202"/>
        <v>7.9849949521907507E-2</v>
      </c>
      <c r="EA77" s="2">
        <f t="shared" si="203"/>
        <v>7.2295522202044424E-2</v>
      </c>
      <c r="EB77" s="2">
        <f t="shared" si="204"/>
        <v>6.3268722337925701E-2</v>
      </c>
      <c r="EC77" s="2">
        <f t="shared" si="205"/>
        <v>6.6736310257238987E-2</v>
      </c>
      <c r="ED77" s="2">
        <f t="shared" si="206"/>
        <v>7.2011556488009873E-2</v>
      </c>
      <c r="EE77" s="2">
        <f t="shared" si="207"/>
        <v>6.567808752172033E-2</v>
      </c>
    </row>
    <row r="78" spans="2:135" x14ac:dyDescent="0.25">
      <c r="B78" s="2">
        <v>72</v>
      </c>
      <c r="C78">
        <v>98.538499999999999</v>
      </c>
      <c r="D78">
        <v>110.6418</v>
      </c>
      <c r="E78">
        <v>109.28400000000001</v>
      </c>
      <c r="F78">
        <v>121.926</v>
      </c>
      <c r="G78">
        <v>139.08799999999999</v>
      </c>
      <c r="H78">
        <v>148.279</v>
      </c>
      <c r="I78">
        <v>153.19999999999999</v>
      </c>
      <c r="J78">
        <v>123.4</v>
      </c>
      <c r="K78">
        <v>116.9</v>
      </c>
      <c r="L78">
        <v>107.614</v>
      </c>
      <c r="M78">
        <v>101.7714</v>
      </c>
      <c r="N78">
        <v>95.777799999999999</v>
      </c>
      <c r="O78">
        <v>82.347200000000001</v>
      </c>
      <c r="R78" s="5">
        <f t="shared" si="104"/>
        <v>94.960286283125825</v>
      </c>
      <c r="S78" s="5">
        <f t="shared" si="105"/>
        <v>105.13249330803059</v>
      </c>
      <c r="T78" s="5">
        <f t="shared" si="106"/>
        <v>104.74410418003345</v>
      </c>
      <c r="U78" s="5">
        <f t="shared" si="107"/>
        <v>123.02595779345718</v>
      </c>
      <c r="V78" s="5">
        <f t="shared" si="108"/>
        <v>141.85324850994195</v>
      </c>
      <c r="W78" s="5">
        <f t="shared" si="109"/>
        <v>150.67239566861474</v>
      </c>
      <c r="X78" s="5">
        <f t="shared" si="110"/>
        <v>153.20278483467942</v>
      </c>
      <c r="Y78" s="5">
        <f t="shared" si="111"/>
        <v>122.26853743415188</v>
      </c>
      <c r="Z78" s="5">
        <f t="shared" si="112"/>
        <v>113.76357339997756</v>
      </c>
      <c r="AA78" s="5">
        <f t="shared" si="113"/>
        <v>104.10810849916521</v>
      </c>
      <c r="AB78" s="5">
        <f t="shared" si="114"/>
        <v>100.08406514871788</v>
      </c>
      <c r="AC78" s="5">
        <f t="shared" si="115"/>
        <v>94.945569031643544</v>
      </c>
      <c r="AD78" s="5">
        <f t="shared" si="116"/>
        <v>80.16646523927615</v>
      </c>
      <c r="AE78" s="5"/>
      <c r="AG78" s="5">
        <f t="shared" si="117"/>
        <v>3.5782137168741741</v>
      </c>
      <c r="AH78" s="5">
        <f t="shared" si="118"/>
        <v>5.5093066919694138</v>
      </c>
      <c r="AI78" s="5">
        <f t="shared" si="119"/>
        <v>4.53989581996656</v>
      </c>
      <c r="AJ78" s="5">
        <f t="shared" si="120"/>
        <v>-1.0999577934571789</v>
      </c>
      <c r="AK78" s="5">
        <f t="shared" si="121"/>
        <v>-2.765248509941955</v>
      </c>
      <c r="AL78" s="5">
        <f t="shared" si="122"/>
        <v>-2.393395668614744</v>
      </c>
      <c r="AM78" s="5">
        <f t="shared" si="123"/>
        <v>-2.7848346794314693E-3</v>
      </c>
      <c r="AN78" s="5">
        <f t="shared" si="124"/>
        <v>1.1314625658481248</v>
      </c>
      <c r="AO78" s="5">
        <f t="shared" si="125"/>
        <v>3.1364266000224461</v>
      </c>
      <c r="AP78" s="5">
        <f t="shared" si="126"/>
        <v>3.5058915008347924</v>
      </c>
      <c r="AQ78" s="5">
        <f t="shared" si="127"/>
        <v>1.6873348512821167</v>
      </c>
      <c r="AR78" s="5">
        <f t="shared" si="128"/>
        <v>0.83223096835645549</v>
      </c>
      <c r="AS78" s="5">
        <f t="shared" si="129"/>
        <v>2.1807347607238512</v>
      </c>
      <c r="AV78" s="2">
        <f t="shared" si="130"/>
        <v>93.405777028613343</v>
      </c>
      <c r="AW78" s="2">
        <f t="shared" si="131"/>
        <v>96.524639090507804</v>
      </c>
      <c r="AX78" s="2">
        <f t="shared" si="132"/>
        <v>99.583165815439003</v>
      </c>
      <c r="AY78" s="2">
        <f t="shared" si="133"/>
        <v>102.74970761743316</v>
      </c>
      <c r="AZ78" s="2">
        <f t="shared" si="134"/>
        <v>106.23969148567247</v>
      </c>
      <c r="BA78" s="2">
        <f t="shared" si="135"/>
        <v>107.82814547407257</v>
      </c>
      <c r="BB78" s="2">
        <f t="shared" si="136"/>
        <v>108.40338858577329</v>
      </c>
      <c r="BC78" s="2">
        <f t="shared" si="137"/>
        <v>106.5626683755678</v>
      </c>
      <c r="BD78" s="2">
        <f t="shared" si="138"/>
        <v>103.51796967839833</v>
      </c>
      <c r="BE78" s="2">
        <f t="shared" si="139"/>
        <v>98.915448369731394</v>
      </c>
      <c r="BF78" s="2">
        <f t="shared" si="140"/>
        <v>92.846256798687804</v>
      </c>
      <c r="BG78" s="2">
        <f t="shared" si="141"/>
        <v>83.826911103094886</v>
      </c>
      <c r="BH78" s="2">
        <f t="shared" si="142"/>
        <v>72.723684151053277</v>
      </c>
      <c r="BK78" s="2" t="str">
        <f t="shared" si="143"/>
        <v/>
      </c>
      <c r="BL78" s="2" t="str">
        <f t="shared" si="144"/>
        <v/>
      </c>
      <c r="BM78" s="2" t="str">
        <f t="shared" si="145"/>
        <v/>
      </c>
      <c r="BN78" s="2" t="str">
        <f t="shared" si="146"/>
        <v/>
      </c>
      <c r="BO78" s="2" t="str">
        <f t="shared" si="147"/>
        <v/>
      </c>
      <c r="BP78" s="2" t="str">
        <f t="shared" si="148"/>
        <v/>
      </c>
      <c r="BQ78" s="2" t="str">
        <f t="shared" si="149"/>
        <v/>
      </c>
      <c r="BR78" s="2" t="str">
        <f t="shared" si="150"/>
        <v/>
      </c>
      <c r="BS78" s="2" t="str">
        <f t="shared" si="151"/>
        <v/>
      </c>
      <c r="BT78" s="2" t="str">
        <f t="shared" si="152"/>
        <v/>
      </c>
      <c r="BU78" s="2" t="str">
        <f t="shared" si="153"/>
        <v/>
      </c>
      <c r="BV78" s="2" t="str">
        <f t="shared" si="154"/>
        <v/>
      </c>
      <c r="BW78" s="2" t="str">
        <f t="shared" si="155"/>
        <v/>
      </c>
      <c r="BZ78" s="2" t="str">
        <f t="shared" si="156"/>
        <v/>
      </c>
      <c r="CA78" s="2" t="str">
        <f t="shared" si="157"/>
        <v/>
      </c>
      <c r="CB78" s="2" t="str">
        <f t="shared" si="158"/>
        <v/>
      </c>
      <c r="CC78" s="2" t="str">
        <f t="shared" si="159"/>
        <v/>
      </c>
      <c r="CD78" s="2" t="str">
        <f t="shared" si="160"/>
        <v/>
      </c>
      <c r="CE78" s="2" t="str">
        <f t="shared" si="161"/>
        <v/>
      </c>
      <c r="CF78" s="2" t="str">
        <f t="shared" si="162"/>
        <v/>
      </c>
      <c r="CG78" s="2" t="str">
        <f t="shared" si="163"/>
        <v/>
      </c>
      <c r="CH78" s="2" t="str">
        <f t="shared" si="164"/>
        <v/>
      </c>
      <c r="CI78" s="2" t="str">
        <f t="shared" si="165"/>
        <v/>
      </c>
      <c r="CJ78" s="2" t="str">
        <f t="shared" si="166"/>
        <v/>
      </c>
      <c r="CK78" s="2" t="str">
        <f t="shared" si="167"/>
        <v/>
      </c>
      <c r="CL78" s="2" t="str">
        <f t="shared" si="168"/>
        <v/>
      </c>
      <c r="CO78" s="2">
        <f t="shared" si="169"/>
        <v>93.436317408394103</v>
      </c>
      <c r="CP78" s="2">
        <f t="shared" si="170"/>
        <v>96.59653111538104</v>
      </c>
      <c r="CQ78" s="2">
        <f t="shared" si="171"/>
        <v>99.627621915960745</v>
      </c>
      <c r="CR78" s="2">
        <f t="shared" si="172"/>
        <v>102.69997258122788</v>
      </c>
      <c r="CS78" s="2">
        <f t="shared" si="173"/>
        <v>106.24027129050864</v>
      </c>
      <c r="CT78" s="2">
        <f t="shared" si="174"/>
        <v>107.85804548216142</v>
      </c>
      <c r="CU78" s="2">
        <f t="shared" si="175"/>
        <v>108.52138703158862</v>
      </c>
      <c r="CV78" s="2">
        <f t="shared" si="176"/>
        <v>106.56352909024584</v>
      </c>
      <c r="CW78" s="2">
        <f t="shared" si="177"/>
        <v>103.53104090694498</v>
      </c>
      <c r="CX78" s="2">
        <f t="shared" si="178"/>
        <v>98.930290915580912</v>
      </c>
      <c r="CY78" s="2">
        <f t="shared" si="179"/>
        <v>92.831131986623419</v>
      </c>
      <c r="CZ78" s="2">
        <f t="shared" si="180"/>
        <v>83.833405634241487</v>
      </c>
      <c r="DA78" s="2">
        <f t="shared" si="181"/>
        <v>72.664133783685358</v>
      </c>
      <c r="DD78" s="2">
        <f t="shared" si="182"/>
        <v>92.780301409712408</v>
      </c>
      <c r="DE78" s="2">
        <f t="shared" si="183"/>
        <v>95.586046247934092</v>
      </c>
      <c r="DF78" s="2">
        <f t="shared" si="184"/>
        <v>98.96141203741557</v>
      </c>
      <c r="DG78" s="2">
        <f t="shared" si="185"/>
        <v>103.24891780767754</v>
      </c>
      <c r="DH78" s="2">
        <f t="shared" si="186"/>
        <v>106.23495082072932</v>
      </c>
      <c r="DI78" s="2">
        <f t="shared" si="187"/>
        <v>107.62250893163107</v>
      </c>
      <c r="DJ78" s="2">
        <f t="shared" si="188"/>
        <v>107.7181166058745</v>
      </c>
      <c r="DK78" s="2">
        <f t="shared" si="189"/>
        <v>106.55362265396363</v>
      </c>
      <c r="DL78" s="2">
        <f t="shared" si="190"/>
        <v>103.36499672131146</v>
      </c>
      <c r="DM78" s="2">
        <f t="shared" si="191"/>
        <v>98.715031462244426</v>
      </c>
      <c r="DN78" s="2">
        <f t="shared" si="192"/>
        <v>93.03915677068332</v>
      </c>
      <c r="DO78" s="2">
        <f t="shared" si="193"/>
        <v>83.750582348954552</v>
      </c>
      <c r="DP78" s="2">
        <f t="shared" si="194"/>
        <v>73.496294429164237</v>
      </c>
      <c r="DS78" s="2">
        <f t="shared" si="195"/>
        <v>4.655432160516694E-2</v>
      </c>
      <c r="DT78" s="2">
        <f t="shared" si="196"/>
        <v>7.1146067783150621E-2</v>
      </c>
      <c r="DU78" s="2">
        <f t="shared" si="197"/>
        <v>6.6729872902570736E-2</v>
      </c>
      <c r="DV78" s="2">
        <f t="shared" si="198"/>
        <v>9.0601090616891256E-2</v>
      </c>
      <c r="DW78" s="2">
        <f t="shared" si="199"/>
        <v>0.10897624838120701</v>
      </c>
      <c r="DX78" s="2">
        <f t="shared" si="200"/>
        <v>0.12694423868190211</v>
      </c>
      <c r="DY78" s="2">
        <f t="shared" si="201"/>
        <v>0.146897535422673</v>
      </c>
      <c r="DZ78" s="2">
        <f t="shared" si="202"/>
        <v>8.688439046323386E-2</v>
      </c>
      <c r="EA78" s="2">
        <f t="shared" si="203"/>
        <v>7.8721386700679657E-2</v>
      </c>
      <c r="EB78" s="2">
        <f t="shared" si="204"/>
        <v>6.8951888613748194E-2</v>
      </c>
      <c r="EC78" s="2">
        <f t="shared" si="205"/>
        <v>7.2706779303887012E-2</v>
      </c>
      <c r="ED78" s="2">
        <f t="shared" si="206"/>
        <v>7.8414314574683508E-2</v>
      </c>
      <c r="EE78" s="2">
        <f t="shared" si="207"/>
        <v>7.156114350210907E-2</v>
      </c>
    </row>
    <row r="79" spans="2:135" x14ac:dyDescent="0.25">
      <c r="B79" s="2">
        <v>73</v>
      </c>
      <c r="C79">
        <v>100.89230000000001</v>
      </c>
      <c r="D79">
        <v>114.7761</v>
      </c>
      <c r="E79">
        <v>111.94</v>
      </c>
      <c r="F79">
        <v>128.04400000000001</v>
      </c>
      <c r="G79">
        <v>145.13200000000001</v>
      </c>
      <c r="H79">
        <v>152.559</v>
      </c>
      <c r="I79">
        <v>152.25700000000001</v>
      </c>
      <c r="J79">
        <v>127.529</v>
      </c>
      <c r="K79">
        <v>119.2</v>
      </c>
      <c r="L79">
        <v>108.629</v>
      </c>
      <c r="M79">
        <v>105</v>
      </c>
      <c r="N79">
        <v>98.875</v>
      </c>
      <c r="O79">
        <v>84.361099999999993</v>
      </c>
      <c r="R79" s="5">
        <f t="shared" si="104"/>
        <v>95.425791104763931</v>
      </c>
      <c r="S79" s="5">
        <f t="shared" si="105"/>
        <v>109.70338669230492</v>
      </c>
      <c r="T79" s="5">
        <f t="shared" si="106"/>
        <v>107.88092884034246</v>
      </c>
      <c r="U79" s="5">
        <f t="shared" si="107"/>
        <v>130.25112206438993</v>
      </c>
      <c r="V79" s="5">
        <f t="shared" si="108"/>
        <v>148.63024788799589</v>
      </c>
      <c r="W79" s="5">
        <f t="shared" si="109"/>
        <v>153.30221272560325</v>
      </c>
      <c r="X79" s="5">
        <f t="shared" si="110"/>
        <v>151.57556642789092</v>
      </c>
      <c r="Y79" s="5">
        <f t="shared" si="111"/>
        <v>128.5054825698696</v>
      </c>
      <c r="Z79" s="5">
        <f t="shared" si="112"/>
        <v>118.74107176661428</v>
      </c>
      <c r="AA79" s="5">
        <f t="shared" si="113"/>
        <v>107.20615403053985</v>
      </c>
      <c r="AB79" s="5">
        <f t="shared" si="114"/>
        <v>103.95642252223534</v>
      </c>
      <c r="AC79" s="5">
        <f t="shared" si="115"/>
        <v>99.49164788351635</v>
      </c>
      <c r="AD79" s="5">
        <f t="shared" si="116"/>
        <v>83.553766438278231</v>
      </c>
      <c r="AE79" s="5"/>
      <c r="AG79" s="5">
        <f t="shared" si="117"/>
        <v>5.4665088952360747</v>
      </c>
      <c r="AH79" s="5">
        <f t="shared" si="118"/>
        <v>5.0727133076950821</v>
      </c>
      <c r="AI79" s="5">
        <f t="shared" si="119"/>
        <v>4.0590711596575346</v>
      </c>
      <c r="AJ79" s="5">
        <f t="shared" si="120"/>
        <v>-2.207122064389921</v>
      </c>
      <c r="AK79" s="5">
        <f t="shared" si="121"/>
        <v>-3.4982478879958876</v>
      </c>
      <c r="AL79" s="5">
        <f t="shared" si="122"/>
        <v>-0.74321272560325724</v>
      </c>
      <c r="AM79" s="5">
        <f t="shared" si="123"/>
        <v>0.68143357210908562</v>
      </c>
      <c r="AN79" s="5">
        <f t="shared" si="124"/>
        <v>-0.97648256986960291</v>
      </c>
      <c r="AO79" s="5">
        <f t="shared" si="125"/>
        <v>0.45892823338571986</v>
      </c>
      <c r="AP79" s="5">
        <f t="shared" si="126"/>
        <v>1.4228459694601554</v>
      </c>
      <c r="AQ79" s="5">
        <f t="shared" si="127"/>
        <v>1.0435774777646571</v>
      </c>
      <c r="AR79" s="5">
        <f t="shared" si="128"/>
        <v>-0.61664788351635025</v>
      </c>
      <c r="AS79" s="5">
        <f t="shared" si="129"/>
        <v>0.80733356172176229</v>
      </c>
      <c r="AV79" s="2">
        <f t="shared" si="130"/>
        <v>93.381633195877313</v>
      </c>
      <c r="AW79" s="2">
        <f t="shared" si="131"/>
        <v>96.493690647441767</v>
      </c>
      <c r="AX79" s="2">
        <f t="shared" si="132"/>
        <v>99.562590155745681</v>
      </c>
      <c r="AY79" s="2">
        <f t="shared" si="133"/>
        <v>102.76068707642743</v>
      </c>
      <c r="AZ79" s="2">
        <f t="shared" si="134"/>
        <v>106.23624287446239</v>
      </c>
      <c r="BA79" s="2">
        <f t="shared" si="135"/>
        <v>107.81854336467622</v>
      </c>
      <c r="BB79" s="2">
        <f t="shared" si="136"/>
        <v>108.37633137622639</v>
      </c>
      <c r="BC79" s="2">
        <f t="shared" si="137"/>
        <v>106.56196951185969</v>
      </c>
      <c r="BD79" s="2">
        <f t="shared" si="138"/>
        <v>103.50318015087618</v>
      </c>
      <c r="BE79" s="2">
        <f t="shared" si="139"/>
        <v>98.906339221271722</v>
      </c>
      <c r="BF79" s="2">
        <f t="shared" si="140"/>
        <v>92.846754903396914</v>
      </c>
      <c r="BG79" s="2">
        <f t="shared" si="141"/>
        <v>83.82489483544343</v>
      </c>
      <c r="BH79" s="2">
        <f t="shared" si="142"/>
        <v>72.753818167185756</v>
      </c>
      <c r="BK79" s="2" t="str">
        <f t="shared" si="143"/>
        <v/>
      </c>
      <c r="BL79" s="2" t="str">
        <f t="shared" si="144"/>
        <v/>
      </c>
      <c r="BM79" s="2" t="str">
        <f t="shared" si="145"/>
        <v/>
      </c>
      <c r="BN79" s="2" t="str">
        <f t="shared" si="146"/>
        <v/>
      </c>
      <c r="BO79" s="2" t="str">
        <f t="shared" si="147"/>
        <v/>
      </c>
      <c r="BP79" s="2" t="str">
        <f t="shared" si="148"/>
        <v/>
      </c>
      <c r="BQ79" s="2" t="str">
        <f t="shared" si="149"/>
        <v/>
      </c>
      <c r="BR79" s="2" t="str">
        <f t="shared" si="150"/>
        <v/>
      </c>
      <c r="BS79" s="2" t="str">
        <f t="shared" si="151"/>
        <v/>
      </c>
      <c r="BT79" s="2" t="str">
        <f t="shared" si="152"/>
        <v/>
      </c>
      <c r="BU79" s="2" t="str">
        <f t="shared" si="153"/>
        <v/>
      </c>
      <c r="BV79" s="2" t="str">
        <f t="shared" si="154"/>
        <v/>
      </c>
      <c r="BW79" s="2" t="str">
        <f t="shared" si="155"/>
        <v/>
      </c>
      <c r="BZ79" s="2" t="str">
        <f t="shared" si="156"/>
        <v/>
      </c>
      <c r="CA79" s="2" t="str">
        <f t="shared" si="157"/>
        <v/>
      </c>
      <c r="CB79" s="2" t="str">
        <f t="shared" si="158"/>
        <v/>
      </c>
      <c r="CC79" s="2" t="str">
        <f t="shared" si="159"/>
        <v/>
      </c>
      <c r="CD79" s="2" t="str">
        <f t="shared" si="160"/>
        <v/>
      </c>
      <c r="CE79" s="2" t="str">
        <f t="shared" si="161"/>
        <v/>
      </c>
      <c r="CF79" s="2" t="str">
        <f t="shared" si="162"/>
        <v/>
      </c>
      <c r="CG79" s="2" t="str">
        <f t="shared" si="163"/>
        <v/>
      </c>
      <c r="CH79" s="2" t="str">
        <f t="shared" si="164"/>
        <v/>
      </c>
      <c r="CI79" s="2" t="str">
        <f t="shared" si="165"/>
        <v/>
      </c>
      <c r="CJ79" s="2" t="str">
        <f t="shared" si="166"/>
        <v/>
      </c>
      <c r="CK79" s="2" t="str">
        <f t="shared" si="167"/>
        <v/>
      </c>
      <c r="CL79" s="2" t="str">
        <f t="shared" si="168"/>
        <v/>
      </c>
      <c r="CO79" s="2">
        <f t="shared" si="169"/>
        <v>93.415302333797825</v>
      </c>
      <c r="CP79" s="2">
        <f t="shared" si="170"/>
        <v>96.570581581952581</v>
      </c>
      <c r="CQ79" s="2">
        <f t="shared" si="171"/>
        <v>99.611270254698084</v>
      </c>
      <c r="CR79" s="2">
        <f t="shared" si="172"/>
        <v>102.71193129446873</v>
      </c>
      <c r="CS79" s="2">
        <f t="shared" si="173"/>
        <v>106.24207539536164</v>
      </c>
      <c r="CT79" s="2">
        <f t="shared" si="174"/>
        <v>107.8551337276897</v>
      </c>
      <c r="CU79" s="2">
        <f t="shared" si="175"/>
        <v>108.50764721125755</v>
      </c>
      <c r="CV79" s="2">
        <f t="shared" si="176"/>
        <v>106.56672343037057</v>
      </c>
      <c r="CW79" s="2">
        <f t="shared" si="177"/>
        <v>103.51936410725968</v>
      </c>
      <c r="CX79" s="2">
        <f t="shared" si="178"/>
        <v>98.923836694627852</v>
      </c>
      <c r="CY79" s="2">
        <f t="shared" si="179"/>
        <v>92.832881391505396</v>
      </c>
      <c r="CZ79" s="2">
        <f t="shared" si="180"/>
        <v>83.833778577131213</v>
      </c>
      <c r="DA79" s="2">
        <f t="shared" si="181"/>
        <v>72.692794416184185</v>
      </c>
      <c r="DD79" s="2">
        <f t="shared" si="182"/>
        <v>92.752752956152761</v>
      </c>
      <c r="DE79" s="2">
        <f t="shared" si="183"/>
        <v>95.578162583436509</v>
      </c>
      <c r="DF79" s="2">
        <f t="shared" si="184"/>
        <v>98.941666051497904</v>
      </c>
      <c r="DG79" s="2">
        <f t="shared" si="185"/>
        <v>103.20700787929705</v>
      </c>
      <c r="DH79" s="2">
        <f t="shared" si="186"/>
        <v>106.19275043858596</v>
      </c>
      <c r="DI79" s="2">
        <f t="shared" si="187"/>
        <v>107.58903648660834</v>
      </c>
      <c r="DJ79" s="2">
        <f t="shared" si="188"/>
        <v>107.6808207225108</v>
      </c>
      <c r="DK79" s="2">
        <f t="shared" si="189"/>
        <v>106.51640405370934</v>
      </c>
      <c r="DL79" s="2">
        <f t="shared" si="190"/>
        <v>103.33044411326375</v>
      </c>
      <c r="DM79" s="2">
        <f t="shared" si="191"/>
        <v>98.690862033817936</v>
      </c>
      <c r="DN79" s="2">
        <f t="shared" si="192"/>
        <v>93.008127054560163</v>
      </c>
      <c r="DO79" s="2">
        <f t="shared" si="193"/>
        <v>83.72967305624401</v>
      </c>
      <c r="DP79" s="2">
        <f t="shared" si="194"/>
        <v>73.47588090812441</v>
      </c>
      <c r="DS79" s="2">
        <f t="shared" si="195"/>
        <v>5.0817552708583021E-2</v>
      </c>
      <c r="DT79" s="2">
        <f t="shared" si="196"/>
        <v>7.747829759989916E-2</v>
      </c>
      <c r="DU79" s="2">
        <f t="shared" si="197"/>
        <v>7.2699810902853157E-2</v>
      </c>
      <c r="DV79" s="2">
        <f t="shared" si="198"/>
        <v>9.848129249661329E-2</v>
      </c>
      <c r="DW79" s="2">
        <f t="shared" si="199"/>
        <v>0.11824685271927146</v>
      </c>
      <c r="DX79" s="2">
        <f t="shared" si="200"/>
        <v>0.13750748735608773</v>
      </c>
      <c r="DY79" s="2">
        <f t="shared" si="201"/>
        <v>0.15881909544310696</v>
      </c>
      <c r="DZ79" s="2">
        <f t="shared" si="202"/>
        <v>9.4474908599982033E-2</v>
      </c>
      <c r="EA79" s="2">
        <f t="shared" si="203"/>
        <v>8.5665662173672441E-2</v>
      </c>
      <c r="EB79" s="2">
        <f t="shared" si="204"/>
        <v>7.5104619941440853E-2</v>
      </c>
      <c r="EC79" s="2">
        <f t="shared" si="205"/>
        <v>7.9166078347930963E-2</v>
      </c>
      <c r="ED79" s="2">
        <f t="shared" si="206"/>
        <v>8.5334011223157841E-2</v>
      </c>
      <c r="EE79" s="2">
        <f t="shared" si="207"/>
        <v>7.7927217018350675E-2</v>
      </c>
    </row>
    <row r="80" spans="2:135" x14ac:dyDescent="0.25">
      <c r="B80" s="2">
        <v>74</v>
      </c>
      <c r="C80">
        <v>102.89230000000001</v>
      </c>
      <c r="D80">
        <v>117.5672</v>
      </c>
      <c r="E80">
        <v>115.41800000000001</v>
      </c>
      <c r="F80">
        <v>134.25</v>
      </c>
      <c r="G80">
        <v>150.82400000000001</v>
      </c>
      <c r="H80">
        <v>154.721</v>
      </c>
      <c r="I80">
        <v>153.77099999999999</v>
      </c>
      <c r="J80">
        <v>134.45699999999999</v>
      </c>
      <c r="K80">
        <v>125.24299999999999</v>
      </c>
      <c r="L80">
        <v>112.629</v>
      </c>
      <c r="M80">
        <v>109.32859999999999</v>
      </c>
      <c r="N80">
        <v>102.4028</v>
      </c>
      <c r="O80">
        <v>87.777799999999999</v>
      </c>
      <c r="R80" s="5">
        <f t="shared" si="104"/>
        <v>96.586097134269565</v>
      </c>
      <c r="S80" s="5">
        <f t="shared" si="105"/>
        <v>115.57686933337345</v>
      </c>
      <c r="T80" s="5">
        <f t="shared" si="106"/>
        <v>112.43555436225185</v>
      </c>
      <c r="U80" s="5">
        <f t="shared" si="107"/>
        <v>137.66127801618259</v>
      </c>
      <c r="V80" s="5">
        <f t="shared" si="108"/>
        <v>153.40861528094257</v>
      </c>
      <c r="W80" s="5">
        <f t="shared" si="109"/>
        <v>152.91739106696525</v>
      </c>
      <c r="X80" s="5">
        <f t="shared" si="110"/>
        <v>147.20343084264454</v>
      </c>
      <c r="Y80" s="5">
        <f t="shared" si="111"/>
        <v>135.28023049010412</v>
      </c>
      <c r="Z80" s="5">
        <f t="shared" si="112"/>
        <v>124.78522178956861</v>
      </c>
      <c r="AA80" s="5">
        <f t="shared" si="113"/>
        <v>111.60567099046877</v>
      </c>
      <c r="AB80" s="5">
        <f t="shared" si="114"/>
        <v>108.93497875166508</v>
      </c>
      <c r="AC80" s="5">
        <f t="shared" si="115"/>
        <v>104.55516930788232</v>
      </c>
      <c r="AD80" s="5">
        <f t="shared" si="116"/>
        <v>87.531326488997422</v>
      </c>
      <c r="AE80" s="5"/>
      <c r="AG80" s="5">
        <f t="shared" si="117"/>
        <v>6.306202865730441</v>
      </c>
      <c r="AH80" s="5">
        <f t="shared" si="118"/>
        <v>1.9903306666265479</v>
      </c>
      <c r="AI80" s="5">
        <f t="shared" si="119"/>
        <v>2.9824456377481567</v>
      </c>
      <c r="AJ80" s="5">
        <f t="shared" si="120"/>
        <v>-3.4112780161825924</v>
      </c>
      <c r="AK80" s="5">
        <f t="shared" si="121"/>
        <v>-2.5846152809425575</v>
      </c>
      <c r="AL80" s="5">
        <f t="shared" si="122"/>
        <v>1.8036089330347522</v>
      </c>
      <c r="AM80" s="5">
        <f t="shared" si="123"/>
        <v>6.5675691573554502</v>
      </c>
      <c r="AN80" s="5">
        <f t="shared" si="124"/>
        <v>-0.82323049010412319</v>
      </c>
      <c r="AO80" s="5">
        <f t="shared" si="125"/>
        <v>0.45777821043138545</v>
      </c>
      <c r="AP80" s="5">
        <f t="shared" si="126"/>
        <v>1.0233290095312384</v>
      </c>
      <c r="AQ80" s="5">
        <f t="shared" si="127"/>
        <v>0.39362124833490952</v>
      </c>
      <c r="AR80" s="5">
        <f t="shared" si="128"/>
        <v>-2.1523693078823243</v>
      </c>
      <c r="AS80" s="5">
        <f t="shared" si="129"/>
        <v>0.24647351100257708</v>
      </c>
      <c r="AV80" s="2">
        <f t="shared" si="130"/>
        <v>93.357187633022278</v>
      </c>
      <c r="AW80" s="2">
        <f t="shared" si="131"/>
        <v>96.462471715611798</v>
      </c>
      <c r="AX80" s="2">
        <f t="shared" si="132"/>
        <v>99.541645010045471</v>
      </c>
      <c r="AY80" s="2">
        <f t="shared" si="133"/>
        <v>102.77108437638881</v>
      </c>
      <c r="AZ80" s="2">
        <f t="shared" si="134"/>
        <v>106.23191535215325</v>
      </c>
      <c r="BA80" s="2">
        <f t="shared" si="135"/>
        <v>107.80807929924963</v>
      </c>
      <c r="BB80" s="2">
        <f t="shared" si="136"/>
        <v>108.34805518086065</v>
      </c>
      <c r="BC80" s="2">
        <f t="shared" si="137"/>
        <v>106.56060373433263</v>
      </c>
      <c r="BD80" s="2">
        <f t="shared" si="138"/>
        <v>103.48795628972118</v>
      </c>
      <c r="BE80" s="2">
        <f t="shared" si="139"/>
        <v>98.896886530820225</v>
      </c>
      <c r="BF80" s="2">
        <f t="shared" si="140"/>
        <v>92.846903706793611</v>
      </c>
      <c r="BG80" s="2">
        <f t="shared" si="141"/>
        <v>83.822515179018097</v>
      </c>
      <c r="BH80" s="2">
        <f t="shared" si="142"/>
        <v>72.783705082774347</v>
      </c>
      <c r="BK80" s="2" t="str">
        <f t="shared" si="143"/>
        <v/>
      </c>
      <c r="BL80" s="2" t="str">
        <f t="shared" si="144"/>
        <v/>
      </c>
      <c r="BM80" s="2" t="str">
        <f t="shared" si="145"/>
        <v/>
      </c>
      <c r="BN80" s="2" t="str">
        <f t="shared" si="146"/>
        <v/>
      </c>
      <c r="BO80" s="2" t="str">
        <f t="shared" si="147"/>
        <v/>
      </c>
      <c r="BP80" s="2" t="str">
        <f t="shared" si="148"/>
        <v/>
      </c>
      <c r="BQ80" s="2" t="str">
        <f t="shared" si="149"/>
        <v/>
      </c>
      <c r="BR80" s="2" t="str">
        <f t="shared" si="150"/>
        <v/>
      </c>
      <c r="BS80" s="2" t="str">
        <f t="shared" si="151"/>
        <v/>
      </c>
      <c r="BT80" s="2" t="str">
        <f t="shared" si="152"/>
        <v/>
      </c>
      <c r="BU80" s="2" t="str">
        <f t="shared" si="153"/>
        <v/>
      </c>
      <c r="BV80" s="2" t="str">
        <f t="shared" si="154"/>
        <v/>
      </c>
      <c r="BW80" s="2" t="str">
        <f t="shared" si="155"/>
        <v/>
      </c>
      <c r="BZ80" s="2" t="str">
        <f t="shared" si="156"/>
        <v/>
      </c>
      <c r="CA80" s="2" t="str">
        <f t="shared" si="157"/>
        <v/>
      </c>
      <c r="CB80" s="2" t="str">
        <f t="shared" si="158"/>
        <v/>
      </c>
      <c r="CC80" s="2" t="str">
        <f t="shared" si="159"/>
        <v/>
      </c>
      <c r="CD80" s="2" t="str">
        <f t="shared" si="160"/>
        <v/>
      </c>
      <c r="CE80" s="2" t="str">
        <f t="shared" si="161"/>
        <v/>
      </c>
      <c r="CF80" s="2" t="str">
        <f t="shared" si="162"/>
        <v/>
      </c>
      <c r="CG80" s="2" t="str">
        <f t="shared" si="163"/>
        <v/>
      </c>
      <c r="CH80" s="2" t="str">
        <f t="shared" si="164"/>
        <v/>
      </c>
      <c r="CI80" s="2" t="str">
        <f t="shared" si="165"/>
        <v/>
      </c>
      <c r="CJ80" s="2" t="str">
        <f t="shared" si="166"/>
        <v/>
      </c>
      <c r="CK80" s="2" t="str">
        <f t="shared" si="167"/>
        <v/>
      </c>
      <c r="CL80" s="2" t="str">
        <f t="shared" si="168"/>
        <v/>
      </c>
      <c r="CO80" s="2">
        <f t="shared" si="169"/>
        <v>93.394287259201548</v>
      </c>
      <c r="CP80" s="2">
        <f t="shared" si="170"/>
        <v>96.544632048524122</v>
      </c>
      <c r="CQ80" s="2">
        <f t="shared" si="171"/>
        <v>99.594918593435438</v>
      </c>
      <c r="CR80" s="2">
        <f t="shared" si="172"/>
        <v>102.72389000770956</v>
      </c>
      <c r="CS80" s="2">
        <f t="shared" si="173"/>
        <v>106.24387950021463</v>
      </c>
      <c r="CT80" s="2">
        <f t="shared" si="174"/>
        <v>107.85222197321798</v>
      </c>
      <c r="CU80" s="2">
        <f t="shared" si="175"/>
        <v>108.49390739092648</v>
      </c>
      <c r="CV80" s="2">
        <f t="shared" si="176"/>
        <v>106.56991777049532</v>
      </c>
      <c r="CW80" s="2">
        <f t="shared" si="177"/>
        <v>103.50768730757436</v>
      </c>
      <c r="CX80" s="2">
        <f t="shared" si="178"/>
        <v>98.917382473674792</v>
      </c>
      <c r="CY80" s="2">
        <f t="shared" si="179"/>
        <v>92.834630796387387</v>
      </c>
      <c r="CZ80" s="2">
        <f t="shared" si="180"/>
        <v>83.834151520020939</v>
      </c>
      <c r="DA80" s="2">
        <f t="shared" si="181"/>
        <v>72.721455048683012</v>
      </c>
      <c r="DD80" s="2">
        <f t="shared" si="182"/>
        <v>92.725204502593115</v>
      </c>
      <c r="DE80" s="2">
        <f t="shared" si="183"/>
        <v>95.570278918938911</v>
      </c>
      <c r="DF80" s="2">
        <f t="shared" si="184"/>
        <v>98.921920065580252</v>
      </c>
      <c r="DG80" s="2">
        <f t="shared" si="185"/>
        <v>103.16509795091656</v>
      </c>
      <c r="DH80" s="2">
        <f t="shared" si="186"/>
        <v>106.1505500564426</v>
      </c>
      <c r="DI80" s="2">
        <f t="shared" si="187"/>
        <v>107.5555640415856</v>
      </c>
      <c r="DJ80" s="2">
        <f t="shared" si="188"/>
        <v>107.64352483914712</v>
      </c>
      <c r="DK80" s="2">
        <f t="shared" si="189"/>
        <v>106.47918545345505</v>
      </c>
      <c r="DL80" s="2">
        <f t="shared" si="190"/>
        <v>103.29589150521608</v>
      </c>
      <c r="DM80" s="2">
        <f t="shared" si="191"/>
        <v>98.666692605391447</v>
      </c>
      <c r="DN80" s="2">
        <f t="shared" si="192"/>
        <v>92.977097338437005</v>
      </c>
      <c r="DO80" s="2">
        <f t="shared" si="193"/>
        <v>83.708763763533483</v>
      </c>
      <c r="DP80" s="2">
        <f t="shared" si="194"/>
        <v>73.455467387084596</v>
      </c>
      <c r="DS80" s="2">
        <f t="shared" si="195"/>
        <v>5.544848647322255E-2</v>
      </c>
      <c r="DT80" s="2">
        <f t="shared" si="196"/>
        <v>8.4322952754609784E-2</v>
      </c>
      <c r="DU80" s="2">
        <f t="shared" si="197"/>
        <v>7.9158543718877802E-2</v>
      </c>
      <c r="DV80" s="2">
        <f t="shared" si="198"/>
        <v>0.10696627158665402</v>
      </c>
      <c r="DW80" s="2">
        <f t="shared" si="199"/>
        <v>0.12819264294134355</v>
      </c>
      <c r="DX80" s="2">
        <f t="shared" si="200"/>
        <v>0.14879991148542027</v>
      </c>
      <c r="DY80" s="2">
        <f t="shared" si="201"/>
        <v>0.17151364378377648</v>
      </c>
      <c r="DZ80" s="2">
        <f t="shared" si="202"/>
        <v>0.10265400980062259</v>
      </c>
      <c r="EA80" s="2">
        <f t="shared" si="203"/>
        <v>9.3160570858671451E-2</v>
      </c>
      <c r="EB80" s="2">
        <f t="shared" si="204"/>
        <v>8.1758161966877269E-2</v>
      </c>
      <c r="EC80" s="2">
        <f t="shared" si="205"/>
        <v>8.6145913487186074E-2</v>
      </c>
      <c r="ED80" s="2">
        <f t="shared" si="206"/>
        <v>9.2802848769432372E-2</v>
      </c>
      <c r="EE80" s="2">
        <f t="shared" si="207"/>
        <v>8.4807885146573572E-2</v>
      </c>
    </row>
    <row r="81" spans="2:135" x14ac:dyDescent="0.25">
      <c r="B81" s="2">
        <v>75</v>
      </c>
      <c r="C81">
        <v>104.3231</v>
      </c>
      <c r="D81">
        <v>123.9104</v>
      </c>
      <c r="E81">
        <v>120.47799999999999</v>
      </c>
      <c r="F81">
        <v>141.16200000000001</v>
      </c>
      <c r="G81">
        <v>153.60300000000001</v>
      </c>
      <c r="H81">
        <v>154.08799999999999</v>
      </c>
      <c r="I81">
        <v>148.857</v>
      </c>
      <c r="J81">
        <v>138.357</v>
      </c>
      <c r="K81">
        <v>129.17099999999999</v>
      </c>
      <c r="L81">
        <v>116.857</v>
      </c>
      <c r="M81">
        <v>113.05710000000001</v>
      </c>
      <c r="N81">
        <v>106.6806</v>
      </c>
      <c r="O81">
        <v>90.361099999999993</v>
      </c>
      <c r="R81" s="5">
        <f t="shared" si="104"/>
        <v>98.609739161222834</v>
      </c>
      <c r="S81" s="5">
        <f t="shared" si="105"/>
        <v>122.40608417915487</v>
      </c>
      <c r="T81" s="5">
        <f t="shared" si="106"/>
        <v>118.38686154113503</v>
      </c>
      <c r="U81" s="5">
        <f t="shared" si="107"/>
        <v>144.21471443265909</v>
      </c>
      <c r="V81" s="5">
        <f t="shared" si="108"/>
        <v>155.30173549145758</v>
      </c>
      <c r="W81" s="5">
        <f t="shared" si="109"/>
        <v>149.59132137255853</v>
      </c>
      <c r="X81" s="5">
        <f t="shared" si="110"/>
        <v>140.91687448316586</v>
      </c>
      <c r="Y81" s="5">
        <f t="shared" si="111"/>
        <v>141.73906840381957</v>
      </c>
      <c r="Z81" s="5">
        <f t="shared" si="112"/>
        <v>131.36697267238725</v>
      </c>
      <c r="AA81" s="5">
        <f t="shared" si="113"/>
        <v>117.23001865475641</v>
      </c>
      <c r="AB81" s="5">
        <f t="shared" si="114"/>
        <v>114.71939379284015</v>
      </c>
      <c r="AC81" s="5">
        <f t="shared" si="115"/>
        <v>109.56860744679807</v>
      </c>
      <c r="AD81" s="5">
        <f t="shared" si="116"/>
        <v>91.742624085014342</v>
      </c>
      <c r="AE81" s="5"/>
      <c r="AG81" s="5">
        <f t="shared" si="117"/>
        <v>5.7133608387771631</v>
      </c>
      <c r="AH81" s="5">
        <f t="shared" si="118"/>
        <v>1.5043158208451217</v>
      </c>
      <c r="AI81" s="5">
        <f t="shared" si="119"/>
        <v>2.0911384588649611</v>
      </c>
      <c r="AJ81" s="5">
        <f t="shared" si="120"/>
        <v>-3.0527144326590872</v>
      </c>
      <c r="AK81" s="5">
        <f t="shared" si="121"/>
        <v>-1.698735491457569</v>
      </c>
      <c r="AL81" s="5">
        <f t="shared" si="122"/>
        <v>4.4966786274414687</v>
      </c>
      <c r="AM81" s="5">
        <f t="shared" si="123"/>
        <v>7.9401255168341436</v>
      </c>
      <c r="AN81" s="5">
        <f t="shared" si="124"/>
        <v>-3.3820684038195736</v>
      </c>
      <c r="AO81" s="5">
        <f t="shared" si="125"/>
        <v>-2.1959726723872564</v>
      </c>
      <c r="AP81" s="5">
        <f t="shared" si="126"/>
        <v>-0.37301865475640739</v>
      </c>
      <c r="AQ81" s="5">
        <f t="shared" si="127"/>
        <v>-1.6622937928401456</v>
      </c>
      <c r="AR81" s="5">
        <f t="shared" si="128"/>
        <v>-2.8880074467980705</v>
      </c>
      <c r="AS81" s="5">
        <f t="shared" si="129"/>
        <v>-1.3815240850143482</v>
      </c>
      <c r="AV81" s="2">
        <f t="shared" si="130"/>
        <v>93.332414607140549</v>
      </c>
      <c r="AW81" s="2">
        <f t="shared" si="131"/>
        <v>96.430979334619096</v>
      </c>
      <c r="AX81" s="2">
        <f t="shared" si="132"/>
        <v>99.520303955685961</v>
      </c>
      <c r="AY81" s="2">
        <f t="shared" si="133"/>
        <v>102.78081422961277</v>
      </c>
      <c r="AZ81" s="2">
        <f t="shared" si="134"/>
        <v>106.22661571537139</v>
      </c>
      <c r="BA81" s="2">
        <f t="shared" si="135"/>
        <v>107.79667816647174</v>
      </c>
      <c r="BB81" s="2">
        <f t="shared" si="136"/>
        <v>108.31848917164872</v>
      </c>
      <c r="BC81" s="2">
        <f t="shared" si="137"/>
        <v>106.55849543967761</v>
      </c>
      <c r="BD81" s="2">
        <f t="shared" si="138"/>
        <v>103.47225268120819</v>
      </c>
      <c r="BE81" s="2">
        <f t="shared" si="139"/>
        <v>98.88705510853616</v>
      </c>
      <c r="BF81" s="2">
        <f t="shared" si="140"/>
        <v>92.846655558133563</v>
      </c>
      <c r="BG81" s="2">
        <f t="shared" si="141"/>
        <v>83.819732308003907</v>
      </c>
      <c r="BH81" s="2">
        <f t="shared" si="142"/>
        <v>72.813291171958411</v>
      </c>
      <c r="BK81" s="2" t="str">
        <f t="shared" si="143"/>
        <v/>
      </c>
      <c r="BL81" s="2" t="str">
        <f t="shared" si="144"/>
        <v/>
      </c>
      <c r="BM81" s="2" t="str">
        <f t="shared" si="145"/>
        <v/>
      </c>
      <c r="BN81" s="2" t="str">
        <f t="shared" si="146"/>
        <v/>
      </c>
      <c r="BO81" s="2" t="str">
        <f t="shared" si="147"/>
        <v/>
      </c>
      <c r="BP81" s="2" t="str">
        <f t="shared" si="148"/>
        <v/>
      </c>
      <c r="BQ81" s="2" t="str">
        <f t="shared" si="149"/>
        <v/>
      </c>
      <c r="BR81" s="2" t="str">
        <f t="shared" si="150"/>
        <v/>
      </c>
      <c r="BS81" s="2" t="str">
        <f t="shared" si="151"/>
        <v/>
      </c>
      <c r="BT81" s="2" t="str">
        <f t="shared" si="152"/>
        <v/>
      </c>
      <c r="BU81" s="2" t="str">
        <f t="shared" si="153"/>
        <v/>
      </c>
      <c r="BV81" s="2" t="str">
        <f t="shared" si="154"/>
        <v/>
      </c>
      <c r="BW81" s="2" t="str">
        <f t="shared" si="155"/>
        <v/>
      </c>
      <c r="BZ81" s="2" t="str">
        <f t="shared" si="156"/>
        <v/>
      </c>
      <c r="CA81" s="2" t="str">
        <f t="shared" si="157"/>
        <v/>
      </c>
      <c r="CB81" s="2" t="str">
        <f t="shared" si="158"/>
        <v/>
      </c>
      <c r="CC81" s="2" t="str">
        <f t="shared" si="159"/>
        <v/>
      </c>
      <c r="CD81" s="2" t="str">
        <f t="shared" si="160"/>
        <v/>
      </c>
      <c r="CE81" s="2" t="str">
        <f t="shared" si="161"/>
        <v/>
      </c>
      <c r="CF81" s="2" t="str">
        <f t="shared" si="162"/>
        <v/>
      </c>
      <c r="CG81" s="2" t="str">
        <f t="shared" si="163"/>
        <v/>
      </c>
      <c r="CH81" s="2" t="str">
        <f t="shared" si="164"/>
        <v/>
      </c>
      <c r="CI81" s="2" t="str">
        <f t="shared" si="165"/>
        <v/>
      </c>
      <c r="CJ81" s="2" t="str">
        <f t="shared" si="166"/>
        <v/>
      </c>
      <c r="CK81" s="2" t="str">
        <f t="shared" si="167"/>
        <v/>
      </c>
      <c r="CL81" s="2" t="str">
        <f t="shared" si="168"/>
        <v/>
      </c>
      <c r="CO81" s="2">
        <f t="shared" si="169"/>
        <v>93.37327218460527</v>
      </c>
      <c r="CP81" s="2">
        <f t="shared" si="170"/>
        <v>96.518682515095662</v>
      </c>
      <c r="CQ81" s="2">
        <f t="shared" si="171"/>
        <v>99.578566932172791</v>
      </c>
      <c r="CR81" s="2">
        <f t="shared" si="172"/>
        <v>102.7358487209504</v>
      </c>
      <c r="CS81" s="2">
        <f t="shared" si="173"/>
        <v>106.24568360506761</v>
      </c>
      <c r="CT81" s="2">
        <f t="shared" si="174"/>
        <v>107.84931021874625</v>
      </c>
      <c r="CU81" s="2">
        <f t="shared" si="175"/>
        <v>108.48016757059541</v>
      </c>
      <c r="CV81" s="2">
        <f t="shared" si="176"/>
        <v>106.57311211062007</v>
      </c>
      <c r="CW81" s="2">
        <f t="shared" si="177"/>
        <v>103.49601050788905</v>
      </c>
      <c r="CX81" s="2">
        <f t="shared" si="178"/>
        <v>98.910928252721732</v>
      </c>
      <c r="CY81" s="2">
        <f t="shared" si="179"/>
        <v>92.836380201269364</v>
      </c>
      <c r="CZ81" s="2">
        <f t="shared" si="180"/>
        <v>83.834524462910665</v>
      </c>
      <c r="DA81" s="2">
        <f t="shared" si="181"/>
        <v>72.750115681181853</v>
      </c>
      <c r="DD81" s="2">
        <f t="shared" si="182"/>
        <v>92.697656049033483</v>
      </c>
      <c r="DE81" s="2">
        <f t="shared" si="183"/>
        <v>95.562395254441327</v>
      </c>
      <c r="DF81" s="2">
        <f t="shared" si="184"/>
        <v>98.902174079662586</v>
      </c>
      <c r="DG81" s="2">
        <f t="shared" si="185"/>
        <v>103.12318802253607</v>
      </c>
      <c r="DH81" s="2">
        <f t="shared" si="186"/>
        <v>106.10834967429925</v>
      </c>
      <c r="DI81" s="2">
        <f t="shared" si="187"/>
        <v>107.52209159656286</v>
      </c>
      <c r="DJ81" s="2">
        <f t="shared" si="188"/>
        <v>107.60622895578342</v>
      </c>
      <c r="DK81" s="2">
        <f t="shared" si="189"/>
        <v>106.44196685320075</v>
      </c>
      <c r="DL81" s="2">
        <f t="shared" si="190"/>
        <v>103.26133889716837</v>
      </c>
      <c r="DM81" s="2">
        <f t="shared" si="191"/>
        <v>98.642523176964943</v>
      </c>
      <c r="DN81" s="2">
        <f t="shared" si="192"/>
        <v>92.946067622313848</v>
      </c>
      <c r="DO81" s="2">
        <f t="shared" si="193"/>
        <v>83.687854470822955</v>
      </c>
      <c r="DP81" s="2">
        <f t="shared" si="194"/>
        <v>73.435053866044782</v>
      </c>
      <c r="DS81" s="2">
        <f t="shared" si="195"/>
        <v>6.0474543625479833E-2</v>
      </c>
      <c r="DT81" s="2">
        <f t="shared" si="196"/>
        <v>9.171217068870792E-2</v>
      </c>
      <c r="DU81" s="2">
        <f t="shared" si="197"/>
        <v>8.6137776693828785E-2</v>
      </c>
      <c r="DV81" s="2">
        <f t="shared" si="198"/>
        <v>0.11608816476482219</v>
      </c>
      <c r="DW81" s="2">
        <f t="shared" si="199"/>
        <v>0.1388432530077871</v>
      </c>
      <c r="DX81" s="2">
        <f t="shared" si="200"/>
        <v>0.16084675109056099</v>
      </c>
      <c r="DY81" s="2">
        <f t="shared" si="201"/>
        <v>0.18499971989620154</v>
      </c>
      <c r="DZ81" s="2">
        <f t="shared" si="202"/>
        <v>0.11145405659403537</v>
      </c>
      <c r="EA81" s="2">
        <f t="shared" si="203"/>
        <v>0.10123860576020403</v>
      </c>
      <c r="EB81" s="2">
        <f t="shared" si="204"/>
        <v>8.8944458737434701E-2</v>
      </c>
      <c r="EC81" s="2">
        <f t="shared" si="205"/>
        <v>9.3678534569965499E-2</v>
      </c>
      <c r="ED81" s="2">
        <f t="shared" si="206"/>
        <v>0.10085331495699783</v>
      </c>
      <c r="EE81" s="2">
        <f t="shared" si="207"/>
        <v>9.2235317248656967E-2</v>
      </c>
    </row>
    <row r="82" spans="2:135" x14ac:dyDescent="0.25">
      <c r="B82" s="2">
        <v>76</v>
      </c>
      <c r="C82">
        <v>107.6615</v>
      </c>
      <c r="D82">
        <v>128.04480000000001</v>
      </c>
      <c r="E82">
        <v>124.41800000000001</v>
      </c>
      <c r="F82">
        <v>146.32400000000001</v>
      </c>
      <c r="G82">
        <v>156.25</v>
      </c>
      <c r="H82">
        <v>148.95599999999999</v>
      </c>
      <c r="I82">
        <v>140.80000000000001</v>
      </c>
      <c r="J82">
        <v>142.77099999999999</v>
      </c>
      <c r="K82">
        <v>134.429</v>
      </c>
      <c r="L82">
        <v>121.929</v>
      </c>
      <c r="M82">
        <v>117.1429</v>
      </c>
      <c r="N82">
        <v>110.73609999999999</v>
      </c>
      <c r="O82">
        <v>92.958299999999994</v>
      </c>
      <c r="R82" s="5">
        <f t="shared" si="104"/>
        <v>101.66701007426353</v>
      </c>
      <c r="S82" s="5">
        <f t="shared" si="105"/>
        <v>129.50950537739601</v>
      </c>
      <c r="T82" s="5">
        <f t="shared" si="106"/>
        <v>125.41314654570549</v>
      </c>
      <c r="U82" s="5">
        <f t="shared" si="107"/>
        <v>148.82366432398615</v>
      </c>
      <c r="V82" s="5">
        <f t="shared" si="108"/>
        <v>153.94000714376517</v>
      </c>
      <c r="W82" s="5">
        <f t="shared" si="109"/>
        <v>143.95999910378382</v>
      </c>
      <c r="X82" s="5">
        <f t="shared" si="110"/>
        <v>133.79757034791589</v>
      </c>
      <c r="Y82" s="5">
        <f t="shared" si="111"/>
        <v>146.87945869570535</v>
      </c>
      <c r="Z82" s="5">
        <f t="shared" si="112"/>
        <v>137.66608306175149</v>
      </c>
      <c r="AA82" s="5">
        <f t="shared" si="113"/>
        <v>123.71181953165028</v>
      </c>
      <c r="AB82" s="5">
        <f t="shared" si="114"/>
        <v>120.72429110073826</v>
      </c>
      <c r="AC82" s="5">
        <f t="shared" si="115"/>
        <v>113.82126692090552</v>
      </c>
      <c r="AD82" s="5">
        <f t="shared" si="116"/>
        <v>95.672695242719158</v>
      </c>
      <c r="AE82" s="5"/>
      <c r="AG82" s="5">
        <f t="shared" si="117"/>
        <v>5.9944899257364739</v>
      </c>
      <c r="AH82" s="5">
        <f t="shared" si="118"/>
        <v>-1.464705377396001</v>
      </c>
      <c r="AI82" s="5">
        <f t="shared" si="119"/>
        <v>-0.99514654570548089</v>
      </c>
      <c r="AJ82" s="5">
        <f t="shared" si="120"/>
        <v>-2.4996643239861385</v>
      </c>
      <c r="AK82" s="5">
        <f t="shared" si="121"/>
        <v>2.3099928562348282</v>
      </c>
      <c r="AL82" s="5">
        <f t="shared" si="122"/>
        <v>4.9960008962161737</v>
      </c>
      <c r="AM82" s="5">
        <f t="shared" si="123"/>
        <v>7.0024296520841176</v>
      </c>
      <c r="AN82" s="5">
        <f t="shared" si="124"/>
        <v>-4.1084586957053659</v>
      </c>
      <c r="AO82" s="5">
        <f t="shared" si="125"/>
        <v>-3.2370830617514912</v>
      </c>
      <c r="AP82" s="5">
        <f t="shared" si="126"/>
        <v>-1.7828195316502757</v>
      </c>
      <c r="AQ82" s="5">
        <f t="shared" si="127"/>
        <v>-3.5813911007382586</v>
      </c>
      <c r="AR82" s="5">
        <f t="shared" si="128"/>
        <v>-3.0851669209055217</v>
      </c>
      <c r="AS82" s="5">
        <f t="shared" si="129"/>
        <v>-2.7143952427191635</v>
      </c>
      <c r="AV82" s="2">
        <f t="shared" si="130"/>
        <v>93.30728682323371</v>
      </c>
      <c r="AW82" s="2">
        <f t="shared" si="131"/>
        <v>96.399212557204962</v>
      </c>
      <c r="AX82" s="2">
        <f t="shared" si="132"/>
        <v>99.498539769704166</v>
      </c>
      <c r="AY82" s="2">
        <f t="shared" si="133"/>
        <v>102.78978415642891</v>
      </c>
      <c r="AZ82" s="2">
        <f t="shared" si="134"/>
        <v>106.22024591641157</v>
      </c>
      <c r="BA82" s="2">
        <f t="shared" si="135"/>
        <v>107.78426296311595</v>
      </c>
      <c r="BB82" s="2">
        <f t="shared" si="136"/>
        <v>108.2875650274532</v>
      </c>
      <c r="BC82" s="2">
        <f t="shared" si="137"/>
        <v>106.55556389025303</v>
      </c>
      <c r="BD82" s="2">
        <f t="shared" si="138"/>
        <v>103.45602095865009</v>
      </c>
      <c r="BE82" s="2">
        <f t="shared" si="139"/>
        <v>98.876807375537069</v>
      </c>
      <c r="BF82" s="2">
        <f t="shared" si="140"/>
        <v>92.845958597369616</v>
      </c>
      <c r="BG82" s="2">
        <f t="shared" si="141"/>
        <v>83.816503641216727</v>
      </c>
      <c r="BH82" s="2">
        <f t="shared" si="142"/>
        <v>72.842516590293073</v>
      </c>
      <c r="BK82" s="2" t="str">
        <f t="shared" si="143"/>
        <v/>
      </c>
      <c r="BL82" s="2" t="str">
        <f t="shared" si="144"/>
        <v/>
      </c>
      <c r="BM82" s="2" t="str">
        <f t="shared" si="145"/>
        <v/>
      </c>
      <c r="BN82" s="2" t="str">
        <f t="shared" si="146"/>
        <v/>
      </c>
      <c r="BO82" s="2" t="str">
        <f t="shared" si="147"/>
        <v/>
      </c>
      <c r="BP82" s="2" t="str">
        <f t="shared" si="148"/>
        <v/>
      </c>
      <c r="BQ82" s="2" t="str">
        <f t="shared" si="149"/>
        <v/>
      </c>
      <c r="BR82" s="2" t="str">
        <f t="shared" si="150"/>
        <v/>
      </c>
      <c r="BS82" s="2" t="str">
        <f t="shared" si="151"/>
        <v/>
      </c>
      <c r="BT82" s="2" t="str">
        <f t="shared" si="152"/>
        <v/>
      </c>
      <c r="BU82" s="2" t="str">
        <f t="shared" si="153"/>
        <v/>
      </c>
      <c r="BV82" s="2" t="str">
        <f t="shared" si="154"/>
        <v/>
      </c>
      <c r="BW82" s="2" t="str">
        <f t="shared" si="155"/>
        <v/>
      </c>
      <c r="BZ82" s="2" t="str">
        <f t="shared" si="156"/>
        <v/>
      </c>
      <c r="CA82" s="2" t="str">
        <f t="shared" si="157"/>
        <v/>
      </c>
      <c r="CB82" s="2" t="str">
        <f t="shared" si="158"/>
        <v/>
      </c>
      <c r="CC82" s="2" t="str">
        <f t="shared" si="159"/>
        <v/>
      </c>
      <c r="CD82" s="2" t="str">
        <f t="shared" si="160"/>
        <v/>
      </c>
      <c r="CE82" s="2" t="str">
        <f t="shared" si="161"/>
        <v/>
      </c>
      <c r="CF82" s="2" t="str">
        <f t="shared" si="162"/>
        <v/>
      </c>
      <c r="CG82" s="2" t="str">
        <f t="shared" si="163"/>
        <v/>
      </c>
      <c r="CH82" s="2" t="str">
        <f t="shared" si="164"/>
        <v/>
      </c>
      <c r="CI82" s="2" t="str">
        <f t="shared" si="165"/>
        <v/>
      </c>
      <c r="CJ82" s="2" t="str">
        <f t="shared" si="166"/>
        <v/>
      </c>
      <c r="CK82" s="2" t="str">
        <f t="shared" si="167"/>
        <v/>
      </c>
      <c r="CL82" s="2" t="str">
        <f t="shared" si="168"/>
        <v/>
      </c>
      <c r="CO82" s="2">
        <f t="shared" si="169"/>
        <v>93.352257110008992</v>
      </c>
      <c r="CP82" s="2">
        <f t="shared" si="170"/>
        <v>96.492732981667203</v>
      </c>
      <c r="CQ82" s="2">
        <f t="shared" si="171"/>
        <v>99.562215270910144</v>
      </c>
      <c r="CR82" s="2">
        <f t="shared" si="172"/>
        <v>102.74780743419123</v>
      </c>
      <c r="CS82" s="2">
        <f t="shared" si="173"/>
        <v>106.24748770992061</v>
      </c>
      <c r="CT82" s="2">
        <f t="shared" si="174"/>
        <v>107.84639846427454</v>
      </c>
      <c r="CU82" s="2">
        <f t="shared" si="175"/>
        <v>108.46642775026434</v>
      </c>
      <c r="CV82" s="2">
        <f t="shared" si="176"/>
        <v>106.57630645074481</v>
      </c>
      <c r="CW82" s="2">
        <f t="shared" si="177"/>
        <v>103.48433370820375</v>
      </c>
      <c r="CX82" s="2">
        <f t="shared" si="178"/>
        <v>98.904474031768672</v>
      </c>
      <c r="CY82" s="2">
        <f t="shared" si="179"/>
        <v>92.838129606151355</v>
      </c>
      <c r="CZ82" s="2">
        <f t="shared" si="180"/>
        <v>83.834897405800376</v>
      </c>
      <c r="DA82" s="2">
        <f t="shared" si="181"/>
        <v>72.77877631368068</v>
      </c>
      <c r="DD82" s="2">
        <f t="shared" si="182"/>
        <v>92.670107595473837</v>
      </c>
      <c r="DE82" s="2">
        <f t="shared" si="183"/>
        <v>95.554511589943729</v>
      </c>
      <c r="DF82" s="2">
        <f t="shared" si="184"/>
        <v>98.88242809374492</v>
      </c>
      <c r="DG82" s="2">
        <f t="shared" si="185"/>
        <v>103.08127809415558</v>
      </c>
      <c r="DH82" s="2">
        <f t="shared" si="186"/>
        <v>106.06614929215588</v>
      </c>
      <c r="DI82" s="2">
        <f t="shared" si="187"/>
        <v>107.48861915154012</v>
      </c>
      <c r="DJ82" s="2">
        <f t="shared" si="188"/>
        <v>107.56893307241974</v>
      </c>
      <c r="DK82" s="2">
        <f t="shared" si="189"/>
        <v>106.40474825294646</v>
      </c>
      <c r="DL82" s="2">
        <f t="shared" si="190"/>
        <v>103.2267862891207</v>
      </c>
      <c r="DM82" s="2">
        <f t="shared" si="191"/>
        <v>98.618353748538453</v>
      </c>
      <c r="DN82" s="2">
        <f t="shared" si="192"/>
        <v>92.91503790619069</v>
      </c>
      <c r="DO82" s="2">
        <f t="shared" si="193"/>
        <v>83.666945178112414</v>
      </c>
      <c r="DP82" s="2">
        <f t="shared" si="194"/>
        <v>73.414640345004969</v>
      </c>
      <c r="DS82" s="2">
        <f t="shared" si="195"/>
        <v>6.5924384342519182E-2</v>
      </c>
      <c r="DT82" s="2">
        <f t="shared" si="196"/>
        <v>9.9678418427926893E-2</v>
      </c>
      <c r="DU82" s="2">
        <f t="shared" si="197"/>
        <v>9.3669759220100055E-2</v>
      </c>
      <c r="DV82" s="2">
        <f t="shared" si="198"/>
        <v>0.12587830738141106</v>
      </c>
      <c r="DW82" s="2">
        <f t="shared" si="199"/>
        <v>0.15022626669431019</v>
      </c>
      <c r="DX82" s="2">
        <f t="shared" si="200"/>
        <v>0.17366991032460022</v>
      </c>
      <c r="DY82" s="2">
        <f t="shared" si="201"/>
        <v>0.19929112364287041</v>
      </c>
      <c r="DZ82" s="2">
        <f t="shared" si="202"/>
        <v>0.12090684536200511</v>
      </c>
      <c r="EA82" s="2">
        <f t="shared" si="203"/>
        <v>0.1099321812443393</v>
      </c>
      <c r="EB82" s="2">
        <f t="shared" si="204"/>
        <v>9.6695892787665272E-2</v>
      </c>
      <c r="EC82" s="2">
        <f t="shared" si="205"/>
        <v>0.10179644088157397</v>
      </c>
      <c r="ED82" s="2">
        <f t="shared" si="206"/>
        <v>0.1095178363327087</v>
      </c>
      <c r="EE82" s="2">
        <f t="shared" si="207"/>
        <v>0.10024199116852497</v>
      </c>
    </row>
    <row r="83" spans="2:135" x14ac:dyDescent="0.25">
      <c r="B83" s="2">
        <v>77</v>
      </c>
      <c r="C83">
        <v>111.87690000000001</v>
      </c>
      <c r="D83">
        <v>132.95519999999999</v>
      </c>
      <c r="E83">
        <v>129.83600000000001</v>
      </c>
      <c r="F83">
        <v>149.36799999999999</v>
      </c>
      <c r="G83">
        <v>154.779</v>
      </c>
      <c r="H83">
        <v>140.17599999999999</v>
      </c>
      <c r="I83">
        <v>130.05699999999999</v>
      </c>
      <c r="J83">
        <v>148.32900000000001</v>
      </c>
      <c r="K83">
        <v>139.18600000000001</v>
      </c>
      <c r="L83">
        <v>127.4</v>
      </c>
      <c r="M83">
        <v>122.37139999999999</v>
      </c>
      <c r="N83">
        <v>113.3056</v>
      </c>
      <c r="O83">
        <v>96.263900000000007</v>
      </c>
      <c r="R83" s="5">
        <f t="shared" si="104"/>
        <v>105.84650587463702</v>
      </c>
      <c r="S83" s="5">
        <f t="shared" si="105"/>
        <v>135.94205288842397</v>
      </c>
      <c r="T83" s="5">
        <f t="shared" si="106"/>
        <v>132.83590366497032</v>
      </c>
      <c r="U83" s="5">
        <f t="shared" si="107"/>
        <v>150.64427839110999</v>
      </c>
      <c r="V83" s="5">
        <f t="shared" si="108"/>
        <v>149.58732418823942</v>
      </c>
      <c r="W83" s="5">
        <f t="shared" si="109"/>
        <v>137.02278387326348</v>
      </c>
      <c r="X83" s="5">
        <f t="shared" si="110"/>
        <v>126.8758467051517</v>
      </c>
      <c r="Y83" s="5">
        <f t="shared" si="111"/>
        <v>149.79522984801315</v>
      </c>
      <c r="Z83" s="5">
        <f t="shared" si="112"/>
        <v>142.71336961597069</v>
      </c>
      <c r="AA83" s="5">
        <f t="shared" si="113"/>
        <v>130.36247919993622</v>
      </c>
      <c r="AB83" s="5">
        <f t="shared" si="114"/>
        <v>126.14159169043555</v>
      </c>
      <c r="AC83" s="5">
        <f t="shared" si="115"/>
        <v>116.61624330587377</v>
      </c>
      <c r="AD83" s="5">
        <f t="shared" si="116"/>
        <v>98.741325480370904</v>
      </c>
      <c r="AE83" s="5"/>
      <c r="AG83" s="5">
        <f t="shared" si="117"/>
        <v>6.0303941253629887</v>
      </c>
      <c r="AH83" s="5">
        <f t="shared" si="118"/>
        <v>-2.9868528884239822</v>
      </c>
      <c r="AI83" s="5">
        <f t="shared" si="119"/>
        <v>-2.9999036649703044</v>
      </c>
      <c r="AJ83" s="5">
        <f t="shared" si="120"/>
        <v>-1.2762783911099973</v>
      </c>
      <c r="AK83" s="5">
        <f t="shared" si="121"/>
        <v>5.1916758117605752</v>
      </c>
      <c r="AL83" s="5">
        <f t="shared" si="122"/>
        <v>3.1532161267365098</v>
      </c>
      <c r="AM83" s="5">
        <f t="shared" si="123"/>
        <v>3.1811532948482864</v>
      </c>
      <c r="AN83" s="5">
        <f t="shared" si="124"/>
        <v>-1.4662298480131426</v>
      </c>
      <c r="AO83" s="5">
        <f t="shared" si="125"/>
        <v>-3.5273696159706844</v>
      </c>
      <c r="AP83" s="5">
        <f t="shared" si="126"/>
        <v>-2.9624791999362117</v>
      </c>
      <c r="AQ83" s="5">
        <f t="shared" si="127"/>
        <v>-3.7701916904355528</v>
      </c>
      <c r="AR83" s="5">
        <f t="shared" si="128"/>
        <v>-3.3106433058737679</v>
      </c>
      <c r="AS83" s="5">
        <f t="shared" si="129"/>
        <v>-2.477425480370897</v>
      </c>
      <c r="AV83" s="2">
        <f t="shared" si="130"/>
        <v>93.281775454077206</v>
      </c>
      <c r="AW83" s="2">
        <f t="shared" si="131"/>
        <v>96.367172790084524</v>
      </c>
      <c r="AX83" s="2">
        <f t="shared" si="132"/>
        <v>99.476324620618954</v>
      </c>
      <c r="AY83" s="2">
        <f t="shared" si="133"/>
        <v>102.79789455540748</v>
      </c>
      <c r="AZ83" s="2">
        <f t="shared" si="134"/>
        <v>106.21270366327013</v>
      </c>
      <c r="BA83" s="2">
        <f t="shared" si="135"/>
        <v>107.77075559580101</v>
      </c>
      <c r="BB83" s="2">
        <f t="shared" si="136"/>
        <v>108.25521822082166</v>
      </c>
      <c r="BC83" s="2">
        <f t="shared" si="137"/>
        <v>106.55172343195507</v>
      </c>
      <c r="BD83" s="2">
        <f t="shared" si="138"/>
        <v>103.43920992693111</v>
      </c>
      <c r="BE83" s="2">
        <f t="shared" si="139"/>
        <v>98.866103421166883</v>
      </c>
      <c r="BF83" s="2">
        <f t="shared" si="140"/>
        <v>92.844756698672114</v>
      </c>
      <c r="BG83" s="2">
        <f t="shared" si="141"/>
        <v>83.812783926024707</v>
      </c>
      <c r="BH83" s="2">
        <f t="shared" si="142"/>
        <v>72.871315098282693</v>
      </c>
      <c r="BK83" s="2" t="str">
        <f t="shared" si="143"/>
        <v/>
      </c>
      <c r="BL83" s="2" t="str">
        <f t="shared" si="144"/>
        <v/>
      </c>
      <c r="BM83" s="2" t="str">
        <f t="shared" si="145"/>
        <v/>
      </c>
      <c r="BN83" s="2" t="str">
        <f t="shared" si="146"/>
        <v/>
      </c>
      <c r="BO83" s="2" t="str">
        <f t="shared" si="147"/>
        <v/>
      </c>
      <c r="BP83" s="2" t="str">
        <f t="shared" si="148"/>
        <v/>
      </c>
      <c r="BQ83" s="2" t="str">
        <f t="shared" si="149"/>
        <v/>
      </c>
      <c r="BR83" s="2" t="str">
        <f t="shared" si="150"/>
        <v/>
      </c>
      <c r="BS83" s="2" t="str">
        <f t="shared" si="151"/>
        <v/>
      </c>
      <c r="BT83" s="2" t="str">
        <f t="shared" si="152"/>
        <v/>
      </c>
      <c r="BU83" s="2" t="str">
        <f t="shared" si="153"/>
        <v/>
      </c>
      <c r="BV83" s="2" t="str">
        <f t="shared" si="154"/>
        <v/>
      </c>
      <c r="BW83" s="2" t="str">
        <f t="shared" si="155"/>
        <v/>
      </c>
      <c r="BZ83" s="2" t="str">
        <f t="shared" si="156"/>
        <v/>
      </c>
      <c r="CA83" s="2" t="str">
        <f t="shared" si="157"/>
        <v/>
      </c>
      <c r="CB83" s="2" t="str">
        <f t="shared" si="158"/>
        <v/>
      </c>
      <c r="CC83" s="2" t="str">
        <f t="shared" si="159"/>
        <v/>
      </c>
      <c r="CD83" s="2" t="str">
        <f t="shared" si="160"/>
        <v/>
      </c>
      <c r="CE83" s="2" t="str">
        <f t="shared" si="161"/>
        <v/>
      </c>
      <c r="CF83" s="2" t="str">
        <f t="shared" si="162"/>
        <v/>
      </c>
      <c r="CG83" s="2" t="str">
        <f t="shared" si="163"/>
        <v/>
      </c>
      <c r="CH83" s="2" t="str">
        <f t="shared" si="164"/>
        <v/>
      </c>
      <c r="CI83" s="2" t="str">
        <f t="shared" si="165"/>
        <v/>
      </c>
      <c r="CJ83" s="2" t="str">
        <f t="shared" si="166"/>
        <v/>
      </c>
      <c r="CK83" s="2" t="str">
        <f t="shared" si="167"/>
        <v/>
      </c>
      <c r="CL83" s="2" t="str">
        <f t="shared" si="168"/>
        <v/>
      </c>
      <c r="CO83" s="2">
        <f t="shared" si="169"/>
        <v>93.331242035412714</v>
      </c>
      <c r="CP83" s="2">
        <f t="shared" si="170"/>
        <v>96.466783448238743</v>
      </c>
      <c r="CQ83" s="2">
        <f t="shared" si="171"/>
        <v>99.545863609647483</v>
      </c>
      <c r="CR83" s="2">
        <f t="shared" si="172"/>
        <v>102.75976614743207</v>
      </c>
      <c r="CS83" s="2">
        <f t="shared" si="173"/>
        <v>106.24929181477358</v>
      </c>
      <c r="CT83" s="2">
        <f t="shared" si="174"/>
        <v>107.84348670980282</v>
      </c>
      <c r="CU83" s="2">
        <f t="shared" si="175"/>
        <v>108.45268792993328</v>
      </c>
      <c r="CV83" s="2">
        <f t="shared" si="176"/>
        <v>106.57950079086956</v>
      </c>
      <c r="CW83" s="2">
        <f t="shared" si="177"/>
        <v>103.47265690851845</v>
      </c>
      <c r="CX83" s="2">
        <f t="shared" si="178"/>
        <v>98.898019810815612</v>
      </c>
      <c r="CY83" s="2">
        <f t="shared" si="179"/>
        <v>92.839879011033347</v>
      </c>
      <c r="CZ83" s="2">
        <f t="shared" si="180"/>
        <v>83.835270348690102</v>
      </c>
      <c r="DA83" s="2">
        <f t="shared" si="181"/>
        <v>72.807436946179507</v>
      </c>
      <c r="DD83" s="2">
        <f t="shared" si="182"/>
        <v>92.642559141914191</v>
      </c>
      <c r="DE83" s="2">
        <f t="shared" si="183"/>
        <v>95.546627925446145</v>
      </c>
      <c r="DF83" s="2">
        <f t="shared" si="184"/>
        <v>98.862682107827268</v>
      </c>
      <c r="DG83" s="2">
        <f t="shared" si="185"/>
        <v>103.03936816577509</v>
      </c>
      <c r="DH83" s="2">
        <f t="shared" si="186"/>
        <v>106.02394891001252</v>
      </c>
      <c r="DI83" s="2">
        <f t="shared" si="187"/>
        <v>107.45514670651738</v>
      </c>
      <c r="DJ83" s="2">
        <f t="shared" si="188"/>
        <v>107.53163718905604</v>
      </c>
      <c r="DK83" s="2">
        <f t="shared" si="189"/>
        <v>106.36752965269217</v>
      </c>
      <c r="DL83" s="2">
        <f t="shared" si="190"/>
        <v>103.19223368107301</v>
      </c>
      <c r="DM83" s="2">
        <f t="shared" si="191"/>
        <v>98.594184320111964</v>
      </c>
      <c r="DN83" s="2">
        <f t="shared" si="192"/>
        <v>92.884008190067533</v>
      </c>
      <c r="DO83" s="2">
        <f t="shared" si="193"/>
        <v>83.646035885401886</v>
      </c>
      <c r="DP83" s="2">
        <f t="shared" si="194"/>
        <v>73.394226823965155</v>
      </c>
      <c r="DS83" s="2">
        <f t="shared" si="195"/>
        <v>7.1827806095525415E-2</v>
      </c>
      <c r="DT83" s="2">
        <f t="shared" si="196"/>
        <v>0.10825415452804953</v>
      </c>
      <c r="DU83" s="2">
        <f t="shared" si="197"/>
        <v>0.1017869904897321</v>
      </c>
      <c r="DV83" s="2">
        <f t="shared" si="198"/>
        <v>0.13636671223394894</v>
      </c>
      <c r="DW83" s="2">
        <f t="shared" si="199"/>
        <v>0.1623665566140213</v>
      </c>
      <c r="DX83" s="2">
        <f t="shared" si="200"/>
        <v>0.18728720550674968</v>
      </c>
      <c r="DY83" s="2">
        <f t="shared" si="201"/>
        <v>0.21439612428250604</v>
      </c>
      <c r="DZ83" s="2">
        <f t="shared" si="202"/>
        <v>0.13104311819675984</v>
      </c>
      <c r="EA83" s="2">
        <f t="shared" si="203"/>
        <v>0.11927322102390353</v>
      </c>
      <c r="EB83" s="2">
        <f t="shared" si="204"/>
        <v>0.10504496882445914</v>
      </c>
      <c r="EC83" s="2">
        <f t="shared" si="205"/>
        <v>0.11053202768593298</v>
      </c>
      <c r="ED83" s="2">
        <f t="shared" si="206"/>
        <v>0.1188283691810309</v>
      </c>
      <c r="EE83" s="2">
        <f t="shared" si="207"/>
        <v>0.10886035107531973</v>
      </c>
    </row>
    <row r="84" spans="2:135" x14ac:dyDescent="0.25">
      <c r="B84" s="2">
        <v>78</v>
      </c>
      <c r="C84">
        <v>113.5538</v>
      </c>
      <c r="D84">
        <v>137.43279999999999</v>
      </c>
      <c r="E84">
        <v>138.239</v>
      </c>
      <c r="F84">
        <v>151.91200000000001</v>
      </c>
      <c r="G84">
        <v>149.76499999999999</v>
      </c>
      <c r="H84">
        <v>128.76499999999999</v>
      </c>
      <c r="I84">
        <v>120.529</v>
      </c>
      <c r="J84">
        <v>150.1</v>
      </c>
      <c r="K84">
        <v>143.48599999999999</v>
      </c>
      <c r="L84">
        <v>133.529</v>
      </c>
      <c r="M84">
        <v>127.7714</v>
      </c>
      <c r="N84">
        <v>116.41670000000001</v>
      </c>
      <c r="O84">
        <v>97.722200000000001</v>
      </c>
      <c r="R84" s="5">
        <f t="shared" si="104"/>
        <v>111.06055523353852</v>
      </c>
      <c r="S84" s="5">
        <f t="shared" si="105"/>
        <v>140.68325356626997</v>
      </c>
      <c r="T84" s="5">
        <f t="shared" si="106"/>
        <v>139.67921771636418</v>
      </c>
      <c r="U84" s="5">
        <f t="shared" si="107"/>
        <v>149.32764449864266</v>
      </c>
      <c r="V84" s="5">
        <f t="shared" si="108"/>
        <v>143.05687671597619</v>
      </c>
      <c r="W84" s="5">
        <f t="shared" si="109"/>
        <v>129.85322819146128</v>
      </c>
      <c r="X84" s="5">
        <f t="shared" si="110"/>
        <v>120.89929138361866</v>
      </c>
      <c r="Y84" s="5">
        <f t="shared" si="111"/>
        <v>149.93455787293513</v>
      </c>
      <c r="Z84" s="5">
        <f t="shared" si="112"/>
        <v>145.62499196766771</v>
      </c>
      <c r="AA84" s="5">
        <f t="shared" si="113"/>
        <v>136.25450203695644</v>
      </c>
      <c r="AB84" s="5">
        <f t="shared" si="114"/>
        <v>130.103765654879</v>
      </c>
      <c r="AC84" s="5">
        <f t="shared" si="115"/>
        <v>117.45476803506185</v>
      </c>
      <c r="AD84" s="5">
        <f t="shared" si="116"/>
        <v>100.44076616704942</v>
      </c>
      <c r="AE84" s="5"/>
      <c r="AG84" s="5">
        <f t="shared" si="117"/>
        <v>2.4932447664614728</v>
      </c>
      <c r="AH84" s="5">
        <f t="shared" si="118"/>
        <v>-3.2504535662699823</v>
      </c>
      <c r="AI84" s="5">
        <f t="shared" si="119"/>
        <v>-1.4402177163641738</v>
      </c>
      <c r="AJ84" s="5">
        <f t="shared" si="120"/>
        <v>2.5843555013573507</v>
      </c>
      <c r="AK84" s="5">
        <f t="shared" si="121"/>
        <v>6.7081232840237988</v>
      </c>
      <c r="AL84" s="5">
        <f t="shared" si="122"/>
        <v>-1.0882281914612975</v>
      </c>
      <c r="AM84" s="5">
        <f t="shared" si="123"/>
        <v>-0.37029138361866387</v>
      </c>
      <c r="AN84" s="5">
        <f t="shared" si="124"/>
        <v>0.16544212706486405</v>
      </c>
      <c r="AO84" s="5">
        <f t="shared" si="125"/>
        <v>-2.1389919676677209</v>
      </c>
      <c r="AP84" s="5">
        <f t="shared" si="126"/>
        <v>-2.725502036956442</v>
      </c>
      <c r="AQ84" s="5">
        <f t="shared" si="127"/>
        <v>-2.3323656548789984</v>
      </c>
      <c r="AR84" s="5">
        <f t="shared" si="128"/>
        <v>-1.0380680350618405</v>
      </c>
      <c r="AS84" s="5">
        <f t="shared" si="129"/>
        <v>-2.718566167049417</v>
      </c>
      <c r="AV84" s="2">
        <f t="shared" si="130"/>
        <v>93.255850200551947</v>
      </c>
      <c r="AW84" s="2">
        <f t="shared" si="131"/>
        <v>96.334864154058607</v>
      </c>
      <c r="AX84" s="2">
        <f t="shared" si="132"/>
        <v>99.453630306820429</v>
      </c>
      <c r="AY84" s="2">
        <f t="shared" si="133"/>
        <v>102.80503892728231</v>
      </c>
      <c r="AZ84" s="2">
        <f t="shared" si="134"/>
        <v>106.20388320852985</v>
      </c>
      <c r="BA84" s="2">
        <f t="shared" si="135"/>
        <v>107.75607783281053</v>
      </c>
      <c r="BB84" s="2">
        <f t="shared" si="136"/>
        <v>108.22138940807922</v>
      </c>
      <c r="BC84" s="2">
        <f t="shared" si="137"/>
        <v>106.54688384703671</v>
      </c>
      <c r="BD84" s="2">
        <f t="shared" si="138"/>
        <v>103.42176576332898</v>
      </c>
      <c r="BE84" s="2">
        <f t="shared" si="139"/>
        <v>98.85490111339351</v>
      </c>
      <c r="BF84" s="2">
        <f t="shared" si="140"/>
        <v>92.842989482752927</v>
      </c>
      <c r="BG84" s="2">
        <f t="shared" si="141"/>
        <v>83.808525388187917</v>
      </c>
      <c r="BH84" s="2">
        <f t="shared" si="142"/>
        <v>72.899613852203501</v>
      </c>
      <c r="BK84" s="2" t="str">
        <f t="shared" si="143"/>
        <v/>
      </c>
      <c r="BL84" s="2" t="str">
        <f t="shared" si="144"/>
        <v/>
      </c>
      <c r="BM84" s="2" t="str">
        <f t="shared" si="145"/>
        <v/>
      </c>
      <c r="BN84" s="2" t="str">
        <f t="shared" si="146"/>
        <v/>
      </c>
      <c r="BO84" s="2" t="str">
        <f t="shared" si="147"/>
        <v/>
      </c>
      <c r="BP84" s="2" t="str">
        <f t="shared" si="148"/>
        <v/>
      </c>
      <c r="BQ84" s="2" t="str">
        <f t="shared" si="149"/>
        <v/>
      </c>
      <c r="BR84" s="2" t="str">
        <f t="shared" si="150"/>
        <v/>
      </c>
      <c r="BS84" s="2" t="str">
        <f t="shared" si="151"/>
        <v/>
      </c>
      <c r="BT84" s="2" t="str">
        <f t="shared" si="152"/>
        <v/>
      </c>
      <c r="BU84" s="2" t="str">
        <f t="shared" si="153"/>
        <v/>
      </c>
      <c r="BV84" s="2" t="str">
        <f t="shared" si="154"/>
        <v/>
      </c>
      <c r="BW84" s="2" t="str">
        <f t="shared" si="155"/>
        <v/>
      </c>
      <c r="BZ84" s="2" t="str">
        <f t="shared" si="156"/>
        <v/>
      </c>
      <c r="CA84" s="2" t="str">
        <f t="shared" si="157"/>
        <v/>
      </c>
      <c r="CB84" s="2" t="str">
        <f t="shared" si="158"/>
        <v/>
      </c>
      <c r="CC84" s="2" t="str">
        <f t="shared" si="159"/>
        <v/>
      </c>
      <c r="CD84" s="2" t="str">
        <f t="shared" si="160"/>
        <v/>
      </c>
      <c r="CE84" s="2" t="str">
        <f t="shared" si="161"/>
        <v/>
      </c>
      <c r="CF84" s="2" t="str">
        <f t="shared" si="162"/>
        <v/>
      </c>
      <c r="CG84" s="2" t="str">
        <f t="shared" si="163"/>
        <v/>
      </c>
      <c r="CH84" s="2" t="str">
        <f t="shared" si="164"/>
        <v/>
      </c>
      <c r="CI84" s="2" t="str">
        <f t="shared" si="165"/>
        <v/>
      </c>
      <c r="CJ84" s="2" t="str">
        <f t="shared" si="166"/>
        <v/>
      </c>
      <c r="CK84" s="2" t="str">
        <f t="shared" si="167"/>
        <v/>
      </c>
      <c r="CL84" s="2" t="str">
        <f t="shared" si="168"/>
        <v/>
      </c>
      <c r="CO84" s="2">
        <f t="shared" si="169"/>
        <v>93.310226960816436</v>
      </c>
      <c r="CP84" s="2">
        <f t="shared" si="170"/>
        <v>96.44083391481027</v>
      </c>
      <c r="CQ84" s="2">
        <f t="shared" si="171"/>
        <v>99.529511948384837</v>
      </c>
      <c r="CR84" s="2">
        <f t="shared" si="172"/>
        <v>102.7717248606729</v>
      </c>
      <c r="CS84" s="2">
        <f t="shared" si="173"/>
        <v>106.25109591962658</v>
      </c>
      <c r="CT84" s="2">
        <f t="shared" si="174"/>
        <v>107.84057495533111</v>
      </c>
      <c r="CU84" s="2">
        <f t="shared" si="175"/>
        <v>108.43894810960221</v>
      </c>
      <c r="CV84" s="2">
        <f t="shared" si="176"/>
        <v>106.58269513099431</v>
      </c>
      <c r="CW84" s="2">
        <f t="shared" si="177"/>
        <v>103.46098010883313</v>
      </c>
      <c r="CX84" s="2">
        <f t="shared" si="178"/>
        <v>98.891565589862552</v>
      </c>
      <c r="CY84" s="2">
        <f t="shared" si="179"/>
        <v>92.841628415915324</v>
      </c>
      <c r="CZ84" s="2">
        <f t="shared" si="180"/>
        <v>83.835643291579828</v>
      </c>
      <c r="DA84" s="2">
        <f t="shared" si="181"/>
        <v>72.836097578678334</v>
      </c>
      <c r="DD84" s="2">
        <f t="shared" si="182"/>
        <v>92.615010688354559</v>
      </c>
      <c r="DE84" s="2">
        <f t="shared" si="183"/>
        <v>95.538744260948548</v>
      </c>
      <c r="DF84" s="2">
        <f t="shared" si="184"/>
        <v>98.842936121909602</v>
      </c>
      <c r="DG84" s="2">
        <f t="shared" si="185"/>
        <v>102.99745823739461</v>
      </c>
      <c r="DH84" s="2">
        <f t="shared" si="186"/>
        <v>105.98174852786917</v>
      </c>
      <c r="DI84" s="2">
        <f t="shared" si="187"/>
        <v>107.42167426149464</v>
      </c>
      <c r="DJ84" s="2">
        <f t="shared" si="188"/>
        <v>107.49434130569234</v>
      </c>
      <c r="DK84" s="2">
        <f t="shared" si="189"/>
        <v>106.33031105243788</v>
      </c>
      <c r="DL84" s="2">
        <f t="shared" si="190"/>
        <v>103.15768107302532</v>
      </c>
      <c r="DM84" s="2">
        <f t="shared" si="191"/>
        <v>98.570014891685474</v>
      </c>
      <c r="DN84" s="2">
        <f t="shared" si="192"/>
        <v>92.852978473944376</v>
      </c>
      <c r="DO84" s="2">
        <f t="shared" si="193"/>
        <v>83.625126592691359</v>
      </c>
      <c r="DP84" s="2">
        <f t="shared" si="194"/>
        <v>73.373813302925342</v>
      </c>
      <c r="DS84" s="2">
        <f t="shared" si="195"/>
        <v>7.8215603429327318E-2</v>
      </c>
      <c r="DT84" s="2">
        <f t="shared" si="196"/>
        <v>0.11747142902928956</v>
      </c>
      <c r="DU84" s="2">
        <f t="shared" si="197"/>
        <v>0.11052186610467327</v>
      </c>
      <c r="DV84" s="2">
        <f t="shared" si="198"/>
        <v>0.14758148348819838</v>
      </c>
      <c r="DW84" s="2">
        <f t="shared" si="199"/>
        <v>0.17528557001682521</v>
      </c>
      <c r="DX84" s="2">
        <f t="shared" si="200"/>
        <v>0.20171158406713421</v>
      </c>
      <c r="DY84" s="2">
        <f t="shared" si="201"/>
        <v>0.23031667845550485</v>
      </c>
      <c r="DZ84" s="2">
        <f t="shared" si="202"/>
        <v>0.1418920090459847</v>
      </c>
      <c r="EA84" s="2">
        <f t="shared" si="203"/>
        <v>0.12929268106541272</v>
      </c>
      <c r="EB84" s="2">
        <f t="shared" si="204"/>
        <v>0.11402393674435352</v>
      </c>
      <c r="EC84" s="2">
        <f t="shared" si="205"/>
        <v>0.11991716994937325</v>
      </c>
      <c r="ED84" s="2">
        <f t="shared" si="206"/>
        <v>0.12881592545912057</v>
      </c>
      <c r="EE84" s="2">
        <f t="shared" si="207"/>
        <v>0.11812240308598748</v>
      </c>
    </row>
    <row r="85" spans="2:135" x14ac:dyDescent="0.25">
      <c r="B85" s="2">
        <v>79</v>
      </c>
      <c r="C85">
        <v>118.0154</v>
      </c>
      <c r="D85">
        <v>140.50749999999999</v>
      </c>
      <c r="E85">
        <v>142.73099999999999</v>
      </c>
      <c r="F85">
        <v>150.48500000000001</v>
      </c>
      <c r="G85">
        <v>139.029</v>
      </c>
      <c r="H85">
        <v>119.11799999999999</v>
      </c>
      <c r="I85">
        <v>113.357</v>
      </c>
      <c r="J85">
        <v>149.69999999999999</v>
      </c>
      <c r="K85">
        <v>144.714</v>
      </c>
      <c r="L85">
        <v>136.714</v>
      </c>
      <c r="M85">
        <v>131.1</v>
      </c>
      <c r="N85">
        <v>117.3056</v>
      </c>
      <c r="O85">
        <v>100.625</v>
      </c>
      <c r="R85" s="5">
        <f t="shared" si="104"/>
        <v>116.97150732747168</v>
      </c>
      <c r="S85" s="5">
        <f t="shared" si="105"/>
        <v>142.89544324087296</v>
      </c>
      <c r="T85" s="5">
        <f t="shared" si="106"/>
        <v>144.85831762840451</v>
      </c>
      <c r="U85" s="5">
        <f t="shared" si="107"/>
        <v>145.12862036044413</v>
      </c>
      <c r="V85" s="5">
        <f t="shared" si="108"/>
        <v>135.46276499942985</v>
      </c>
      <c r="W85" s="5">
        <f t="shared" si="109"/>
        <v>123.33417548639326</v>
      </c>
      <c r="X85" s="5">
        <f t="shared" si="110"/>
        <v>116.23739426214139</v>
      </c>
      <c r="Y85" s="5">
        <f t="shared" si="111"/>
        <v>147.26912627787533</v>
      </c>
      <c r="Z85" s="5">
        <f t="shared" si="112"/>
        <v>145.85177076558793</v>
      </c>
      <c r="AA85" s="5">
        <f t="shared" si="113"/>
        <v>140.41736594141599</v>
      </c>
      <c r="AB85" s="5">
        <f t="shared" si="114"/>
        <v>131.90620031524728</v>
      </c>
      <c r="AC85" s="5">
        <f t="shared" si="115"/>
        <v>116.18075821402715</v>
      </c>
      <c r="AD85" s="5">
        <f t="shared" si="116"/>
        <v>100.4734832056851</v>
      </c>
      <c r="AE85" s="5"/>
      <c r="AG85" s="5">
        <f t="shared" si="117"/>
        <v>1.0438926725283153</v>
      </c>
      <c r="AH85" s="5">
        <f t="shared" si="118"/>
        <v>-2.3879432408729713</v>
      </c>
      <c r="AI85" s="5">
        <f t="shared" si="119"/>
        <v>-2.1273176284045121</v>
      </c>
      <c r="AJ85" s="5">
        <f t="shared" si="120"/>
        <v>5.3563796395558825</v>
      </c>
      <c r="AK85" s="5">
        <f t="shared" si="121"/>
        <v>3.5662350005701455</v>
      </c>
      <c r="AL85" s="5">
        <f t="shared" si="122"/>
        <v>-4.2161754863932686</v>
      </c>
      <c r="AM85" s="5">
        <f t="shared" si="123"/>
        <v>-2.8803942621413938</v>
      </c>
      <c r="AN85" s="5">
        <f t="shared" si="124"/>
        <v>2.4308737221246588</v>
      </c>
      <c r="AO85" s="5">
        <f t="shared" si="125"/>
        <v>-1.1377707655879306</v>
      </c>
      <c r="AP85" s="5">
        <f t="shared" si="126"/>
        <v>-3.7033659414159956</v>
      </c>
      <c r="AQ85" s="5">
        <f t="shared" si="127"/>
        <v>-0.8062003152472812</v>
      </c>
      <c r="AR85" s="5">
        <f t="shared" si="128"/>
        <v>1.1248417859728477</v>
      </c>
      <c r="AS85" s="5">
        <f t="shared" si="129"/>
        <v>0.15151679431490095</v>
      </c>
      <c r="AV85" s="2">
        <f t="shared" si="130"/>
        <v>93.229479387927071</v>
      </c>
      <c r="AW85" s="2">
        <f t="shared" si="131"/>
        <v>96.302293857988801</v>
      </c>
      <c r="AX85" s="2">
        <f t="shared" si="132"/>
        <v>99.43042854549644</v>
      </c>
      <c r="AY85" s="2">
        <f t="shared" si="133"/>
        <v>102.8111042776974</v>
      </c>
      <c r="AZ85" s="2">
        <f t="shared" si="134"/>
        <v>106.1936763400286</v>
      </c>
      <c r="BA85" s="2">
        <f t="shared" si="135"/>
        <v>107.74015240368864</v>
      </c>
      <c r="BB85" s="2">
        <f t="shared" si="136"/>
        <v>108.18602589548198</v>
      </c>
      <c r="BC85" s="2">
        <f t="shared" si="137"/>
        <v>106.54095085988546</v>
      </c>
      <c r="BD85" s="2">
        <f t="shared" si="138"/>
        <v>103.40363230528273</v>
      </c>
      <c r="BE85" s="2">
        <f t="shared" si="139"/>
        <v>98.843156270954339</v>
      </c>
      <c r="BF85" s="2">
        <f t="shared" si="140"/>
        <v>92.840592412457212</v>
      </c>
      <c r="BG85" s="2">
        <f t="shared" si="141"/>
        <v>83.803677957488119</v>
      </c>
      <c r="BH85" s="2">
        <f t="shared" si="142"/>
        <v>72.927333282297226</v>
      </c>
      <c r="BK85" s="2" t="str">
        <f t="shared" si="143"/>
        <v/>
      </c>
      <c r="BL85" s="2" t="str">
        <f t="shared" si="144"/>
        <v/>
      </c>
      <c r="BM85" s="2" t="str">
        <f t="shared" si="145"/>
        <v/>
      </c>
      <c r="BN85" s="2" t="str">
        <f t="shared" si="146"/>
        <v/>
      </c>
      <c r="BO85" s="2" t="str">
        <f t="shared" si="147"/>
        <v/>
      </c>
      <c r="BP85" s="2" t="str">
        <f t="shared" si="148"/>
        <v/>
      </c>
      <c r="BQ85" s="2" t="str">
        <f t="shared" si="149"/>
        <v/>
      </c>
      <c r="BR85" s="2" t="str">
        <f t="shared" si="150"/>
        <v/>
      </c>
      <c r="BS85" s="2" t="str">
        <f t="shared" si="151"/>
        <v/>
      </c>
      <c r="BT85" s="2" t="str">
        <f t="shared" si="152"/>
        <v/>
      </c>
      <c r="BU85" s="2" t="str">
        <f t="shared" si="153"/>
        <v/>
      </c>
      <c r="BV85" s="2" t="str">
        <f t="shared" si="154"/>
        <v/>
      </c>
      <c r="BW85" s="2" t="str">
        <f t="shared" si="155"/>
        <v/>
      </c>
      <c r="BZ85" s="2" t="str">
        <f t="shared" si="156"/>
        <v/>
      </c>
      <c r="CA85" s="2" t="str">
        <f t="shared" si="157"/>
        <v/>
      </c>
      <c r="CB85" s="2" t="str">
        <f t="shared" si="158"/>
        <v/>
      </c>
      <c r="CC85" s="2" t="str">
        <f t="shared" si="159"/>
        <v/>
      </c>
      <c r="CD85" s="2" t="str">
        <f t="shared" si="160"/>
        <v/>
      </c>
      <c r="CE85" s="2" t="str">
        <f t="shared" si="161"/>
        <v/>
      </c>
      <c r="CF85" s="2" t="str">
        <f t="shared" si="162"/>
        <v/>
      </c>
      <c r="CG85" s="2" t="str">
        <f t="shared" si="163"/>
        <v/>
      </c>
      <c r="CH85" s="2" t="str">
        <f t="shared" si="164"/>
        <v/>
      </c>
      <c r="CI85" s="2" t="str">
        <f t="shared" si="165"/>
        <v/>
      </c>
      <c r="CJ85" s="2" t="str">
        <f t="shared" si="166"/>
        <v/>
      </c>
      <c r="CK85" s="2" t="str">
        <f t="shared" si="167"/>
        <v/>
      </c>
      <c r="CL85" s="2" t="str">
        <f t="shared" si="168"/>
        <v/>
      </c>
      <c r="CO85" s="2">
        <f t="shared" si="169"/>
        <v>93.289211886220158</v>
      </c>
      <c r="CP85" s="2">
        <f t="shared" si="170"/>
        <v>96.414884381381825</v>
      </c>
      <c r="CQ85" s="2">
        <f t="shared" si="171"/>
        <v>99.51316028712219</v>
      </c>
      <c r="CR85" s="2">
        <f t="shared" si="172"/>
        <v>102.78368357391375</v>
      </c>
      <c r="CS85" s="2">
        <f t="shared" si="173"/>
        <v>106.25290002447957</v>
      </c>
      <c r="CT85" s="2">
        <f t="shared" si="174"/>
        <v>107.83766320085938</v>
      </c>
      <c r="CU85" s="2">
        <f t="shared" si="175"/>
        <v>108.42520828927114</v>
      </c>
      <c r="CV85" s="2">
        <f t="shared" si="176"/>
        <v>106.58588947111905</v>
      </c>
      <c r="CW85" s="2">
        <f t="shared" si="177"/>
        <v>103.44930330914782</v>
      </c>
      <c r="CX85" s="2">
        <f t="shared" si="178"/>
        <v>98.885111368909492</v>
      </c>
      <c r="CY85" s="2">
        <f t="shared" si="179"/>
        <v>92.843377820797315</v>
      </c>
      <c r="CZ85" s="2">
        <f t="shared" si="180"/>
        <v>83.836016234469554</v>
      </c>
      <c r="DA85" s="2">
        <f t="shared" si="181"/>
        <v>72.864758211177161</v>
      </c>
      <c r="DD85" s="2">
        <f t="shared" si="182"/>
        <v>92.587462234794913</v>
      </c>
      <c r="DE85" s="2">
        <f t="shared" si="183"/>
        <v>95.530860596450964</v>
      </c>
      <c r="DF85" s="2">
        <f t="shared" si="184"/>
        <v>98.823190135991936</v>
      </c>
      <c r="DG85" s="2">
        <f t="shared" si="185"/>
        <v>102.95554830901412</v>
      </c>
      <c r="DH85" s="2">
        <f t="shared" si="186"/>
        <v>105.93954814572581</v>
      </c>
      <c r="DI85" s="2">
        <f t="shared" si="187"/>
        <v>107.38820181647191</v>
      </c>
      <c r="DJ85" s="2">
        <f t="shared" si="188"/>
        <v>107.45704542232866</v>
      </c>
      <c r="DK85" s="2">
        <f t="shared" si="189"/>
        <v>106.29309245218357</v>
      </c>
      <c r="DL85" s="2">
        <f t="shared" si="190"/>
        <v>103.12312846497763</v>
      </c>
      <c r="DM85" s="2">
        <f t="shared" si="191"/>
        <v>98.545845463258985</v>
      </c>
      <c r="DN85" s="2">
        <f t="shared" si="192"/>
        <v>92.821948757821218</v>
      </c>
      <c r="DO85" s="2">
        <f t="shared" si="193"/>
        <v>83.604217299980817</v>
      </c>
      <c r="DP85" s="2">
        <f t="shared" si="194"/>
        <v>73.353399781885514</v>
      </c>
      <c r="DS85" s="2">
        <f t="shared" si="195"/>
        <v>8.511938434422571E-2</v>
      </c>
      <c r="DT85" s="2">
        <f t="shared" si="196"/>
        <v>0.12736141867702233</v>
      </c>
      <c r="DU85" s="2">
        <f t="shared" si="197"/>
        <v>0.1199062618726824</v>
      </c>
      <c r="DV85" s="2">
        <f t="shared" si="198"/>
        <v>0.15954816889932794</v>
      </c>
      <c r="DW85" s="2">
        <f t="shared" si="199"/>
        <v>0.18900057241240348</v>
      </c>
      <c r="DX85" s="2">
        <f t="shared" si="200"/>
        <v>0.2169503333498399</v>
      </c>
      <c r="DY85" s="2">
        <f t="shared" si="201"/>
        <v>0.24704768376886704</v>
      </c>
      <c r="DZ85" s="2">
        <f t="shared" si="202"/>
        <v>0.153480426122416</v>
      </c>
      <c r="EA85" s="2">
        <f t="shared" si="203"/>
        <v>0.14002000669697054</v>
      </c>
      <c r="EB85" s="2">
        <f t="shared" si="204"/>
        <v>0.12366435075374223</v>
      </c>
      <c r="EC85" s="2">
        <f t="shared" si="205"/>
        <v>0.12998274087859935</v>
      </c>
      <c r="ED85" s="2">
        <f t="shared" si="206"/>
        <v>0.13951003292038597</v>
      </c>
      <c r="EE85" s="2">
        <f t="shared" si="207"/>
        <v>0.12805924602229668</v>
      </c>
    </row>
    <row r="86" spans="2:135" x14ac:dyDescent="0.25">
      <c r="B86" s="2">
        <v>80</v>
      </c>
      <c r="C86">
        <v>121.63079999999999</v>
      </c>
      <c r="D86">
        <v>141.40299999999999</v>
      </c>
      <c r="E86">
        <v>144.761</v>
      </c>
      <c r="F86">
        <v>143.85300000000001</v>
      </c>
      <c r="G86">
        <v>124.676</v>
      </c>
      <c r="H86">
        <v>112.85299999999999</v>
      </c>
      <c r="I86">
        <v>109.371</v>
      </c>
      <c r="J86">
        <v>147.04300000000001</v>
      </c>
      <c r="K86">
        <v>146.029</v>
      </c>
      <c r="L86">
        <v>140.91399999999999</v>
      </c>
      <c r="M86">
        <v>132.30000000000001</v>
      </c>
      <c r="N86">
        <v>116.5972</v>
      </c>
      <c r="O86">
        <v>100.04170000000001</v>
      </c>
      <c r="R86" s="5">
        <f t="shared" si="104"/>
        <v>122.97792943542635</v>
      </c>
      <c r="S86" s="5">
        <f t="shared" si="105"/>
        <v>142.16254429729349</v>
      </c>
      <c r="T86" s="5">
        <f t="shared" si="106"/>
        <v>147.45295296893642</v>
      </c>
      <c r="U86" s="5">
        <f t="shared" si="107"/>
        <v>138.82544723384862</v>
      </c>
      <c r="V86" s="5">
        <f t="shared" si="108"/>
        <v>127.91123002005797</v>
      </c>
      <c r="W86" s="5">
        <f t="shared" si="109"/>
        <v>118.00358013005766</v>
      </c>
      <c r="X86" s="5">
        <f t="shared" si="110"/>
        <v>112.9184561004204</v>
      </c>
      <c r="Y86" s="5">
        <f t="shared" si="111"/>
        <v>142.30270562817225</v>
      </c>
      <c r="Z86" s="5">
        <f t="shared" si="112"/>
        <v>143.34628038315097</v>
      </c>
      <c r="AA86" s="5">
        <f t="shared" si="113"/>
        <v>142.09343005529738</v>
      </c>
      <c r="AB86" s="5">
        <f t="shared" si="114"/>
        <v>131.21041313591036</v>
      </c>
      <c r="AC86" s="5">
        <f t="shared" si="115"/>
        <v>113.02772124848074</v>
      </c>
      <c r="AD86" s="5">
        <f t="shared" si="116"/>
        <v>98.838385340868328</v>
      </c>
      <c r="AE86" s="5"/>
      <c r="AG86" s="5">
        <f t="shared" si="117"/>
        <v>-1.3471294354263534</v>
      </c>
      <c r="AH86" s="5">
        <f t="shared" si="118"/>
        <v>-0.75954429729350181</v>
      </c>
      <c r="AI86" s="5">
        <f t="shared" si="119"/>
        <v>-2.6919529689364197</v>
      </c>
      <c r="AJ86" s="5">
        <f t="shared" si="120"/>
        <v>5.0275527661513877</v>
      </c>
      <c r="AK86" s="5">
        <f t="shared" si="121"/>
        <v>-3.2352300200579691</v>
      </c>
      <c r="AL86" s="5">
        <f t="shared" si="122"/>
        <v>-5.1505801300576621</v>
      </c>
      <c r="AM86" s="5">
        <f t="shared" si="123"/>
        <v>-3.5474561004204048</v>
      </c>
      <c r="AN86" s="5">
        <f t="shared" si="124"/>
        <v>4.7402943718277584</v>
      </c>
      <c r="AO86" s="5">
        <f t="shared" si="125"/>
        <v>2.6827196168490275</v>
      </c>
      <c r="AP86" s="5">
        <f t="shared" si="126"/>
        <v>-1.179430055297388</v>
      </c>
      <c r="AQ86" s="5">
        <f t="shared" si="127"/>
        <v>1.0895868640896538</v>
      </c>
      <c r="AR86" s="5">
        <f t="shared" si="128"/>
        <v>3.5694787515192559</v>
      </c>
      <c r="AS86" s="5">
        <f t="shared" si="129"/>
        <v>1.2033146591316779</v>
      </c>
      <c r="AV86" s="2">
        <f t="shared" si="130"/>
        <v>93.202630103865687</v>
      </c>
      <c r="AW86" s="2">
        <f t="shared" si="131"/>
        <v>96.269472579390168</v>
      </c>
      <c r="AX86" s="2">
        <f t="shared" si="132"/>
        <v>99.406691315231669</v>
      </c>
      <c r="AY86" s="2">
        <f t="shared" si="133"/>
        <v>102.81597172281138</v>
      </c>
      <c r="AZ86" s="2">
        <f t="shared" si="134"/>
        <v>106.1819735808859</v>
      </c>
      <c r="BA86" s="2">
        <f t="shared" si="135"/>
        <v>107.72290423762691</v>
      </c>
      <c r="BB86" s="2">
        <f t="shared" si="136"/>
        <v>108.1490831457613</v>
      </c>
      <c r="BC86" s="2">
        <f t="shared" si="137"/>
        <v>106.53382681216769</v>
      </c>
      <c r="BD86" s="2">
        <f t="shared" si="138"/>
        <v>103.38475143510293</v>
      </c>
      <c r="BE86" s="2">
        <f t="shared" si="139"/>
        <v>98.830822905798044</v>
      </c>
      <c r="BF86" s="2">
        <f t="shared" si="140"/>
        <v>92.837496986611939</v>
      </c>
      <c r="BG86" s="2">
        <f t="shared" si="141"/>
        <v>83.798189578591519</v>
      </c>
      <c r="BH86" s="2">
        <f t="shared" si="142"/>
        <v>72.954387080197762</v>
      </c>
      <c r="BK86" s="2" t="str">
        <f t="shared" si="143"/>
        <v/>
      </c>
      <c r="BL86" s="2" t="str">
        <f t="shared" si="144"/>
        <v/>
      </c>
      <c r="BM86" s="2" t="str">
        <f t="shared" si="145"/>
        <v/>
      </c>
      <c r="BN86" s="2" t="str">
        <f t="shared" si="146"/>
        <v/>
      </c>
      <c r="BO86" s="2" t="str">
        <f t="shared" si="147"/>
        <v/>
      </c>
      <c r="BP86" s="2" t="str">
        <f t="shared" si="148"/>
        <v/>
      </c>
      <c r="BQ86" s="2" t="str">
        <f t="shared" si="149"/>
        <v/>
      </c>
      <c r="BR86" s="2" t="str">
        <f t="shared" si="150"/>
        <v/>
      </c>
      <c r="BS86" s="2" t="str">
        <f t="shared" si="151"/>
        <v/>
      </c>
      <c r="BT86" s="2" t="str">
        <f t="shared" si="152"/>
        <v/>
      </c>
      <c r="BU86" s="2" t="str">
        <f t="shared" si="153"/>
        <v/>
      </c>
      <c r="BV86" s="2" t="str">
        <f t="shared" si="154"/>
        <v/>
      </c>
      <c r="BW86" s="2" t="str">
        <f t="shared" si="155"/>
        <v/>
      </c>
      <c r="BZ86" s="2" t="str">
        <f t="shared" si="156"/>
        <v/>
      </c>
      <c r="CA86" s="2" t="str">
        <f t="shared" si="157"/>
        <v/>
      </c>
      <c r="CB86" s="2" t="str">
        <f t="shared" si="158"/>
        <v/>
      </c>
      <c r="CC86" s="2" t="str">
        <f t="shared" si="159"/>
        <v/>
      </c>
      <c r="CD86" s="2" t="str">
        <f t="shared" si="160"/>
        <v/>
      </c>
      <c r="CE86" s="2" t="str">
        <f t="shared" si="161"/>
        <v/>
      </c>
      <c r="CF86" s="2" t="str">
        <f t="shared" si="162"/>
        <v/>
      </c>
      <c r="CG86" s="2" t="str">
        <f t="shared" si="163"/>
        <v/>
      </c>
      <c r="CH86" s="2" t="str">
        <f t="shared" si="164"/>
        <v/>
      </c>
      <c r="CI86" s="2" t="str">
        <f t="shared" si="165"/>
        <v/>
      </c>
      <c r="CJ86" s="2" t="str">
        <f t="shared" si="166"/>
        <v/>
      </c>
      <c r="CK86" s="2" t="str">
        <f t="shared" si="167"/>
        <v/>
      </c>
      <c r="CL86" s="2" t="str">
        <f t="shared" si="168"/>
        <v/>
      </c>
      <c r="CO86" s="2">
        <f t="shared" si="169"/>
        <v>93.268196811623881</v>
      </c>
      <c r="CP86" s="2">
        <f t="shared" si="170"/>
        <v>96.388934847953351</v>
      </c>
      <c r="CQ86" s="2">
        <f t="shared" si="171"/>
        <v>99.496808625859543</v>
      </c>
      <c r="CR86" s="2">
        <f t="shared" si="172"/>
        <v>102.79564228715458</v>
      </c>
      <c r="CS86" s="2">
        <f t="shared" si="173"/>
        <v>106.25470412933255</v>
      </c>
      <c r="CT86" s="2">
        <f t="shared" si="174"/>
        <v>107.83475144638766</v>
      </c>
      <c r="CU86" s="2">
        <f t="shared" si="175"/>
        <v>108.41146846894007</v>
      </c>
      <c r="CV86" s="2">
        <f t="shared" si="176"/>
        <v>106.5890838112438</v>
      </c>
      <c r="CW86" s="2">
        <f t="shared" si="177"/>
        <v>103.43762650946252</v>
      </c>
      <c r="CX86" s="2">
        <f t="shared" si="178"/>
        <v>98.878657147956417</v>
      </c>
      <c r="CY86" s="2">
        <f t="shared" si="179"/>
        <v>92.845127225679292</v>
      </c>
      <c r="CZ86" s="2">
        <f t="shared" si="180"/>
        <v>83.83638917735928</v>
      </c>
      <c r="DA86" s="2">
        <f t="shared" si="181"/>
        <v>72.893418843675988</v>
      </c>
      <c r="DD86" s="2">
        <f t="shared" si="182"/>
        <v>92.559913781235267</v>
      </c>
      <c r="DE86" s="2">
        <f t="shared" si="183"/>
        <v>95.522976931953366</v>
      </c>
      <c r="DF86" s="2">
        <f t="shared" si="184"/>
        <v>98.803444150074284</v>
      </c>
      <c r="DG86" s="2">
        <f t="shared" si="185"/>
        <v>102.91363838063363</v>
      </c>
      <c r="DH86" s="2">
        <f t="shared" si="186"/>
        <v>105.89734776358245</v>
      </c>
      <c r="DI86" s="2">
        <f t="shared" si="187"/>
        <v>107.35472937144917</v>
      </c>
      <c r="DJ86" s="2">
        <f t="shared" si="188"/>
        <v>107.41974953896496</v>
      </c>
      <c r="DK86" s="2">
        <f t="shared" si="189"/>
        <v>106.25587385192928</v>
      </c>
      <c r="DL86" s="2">
        <f t="shared" si="190"/>
        <v>103.08857585692994</v>
      </c>
      <c r="DM86" s="2">
        <f t="shared" si="191"/>
        <v>98.521676034832481</v>
      </c>
      <c r="DN86" s="2">
        <f t="shared" si="192"/>
        <v>92.790919041698061</v>
      </c>
      <c r="DO86" s="2">
        <f t="shared" si="193"/>
        <v>83.58330800727029</v>
      </c>
      <c r="DP86" s="2">
        <f t="shared" si="194"/>
        <v>73.332986260845701</v>
      </c>
      <c r="DS86" s="2">
        <f t="shared" si="195"/>
        <v>9.2571337932827014E-2</v>
      </c>
      <c r="DT86" s="2">
        <f t="shared" si="196"/>
        <v>0.13795389632212443</v>
      </c>
      <c r="DU86" s="2">
        <f t="shared" si="197"/>
        <v>0.12997105241915693</v>
      </c>
      <c r="DV86" s="2">
        <f t="shared" si="198"/>
        <v>0.17228905684420279</v>
      </c>
      <c r="DW86" s="2">
        <f t="shared" si="199"/>
        <v>0.20352386417965274</v>
      </c>
      <c r="DX86" s="2">
        <f t="shared" si="200"/>
        <v>0.23300430251062362</v>
      </c>
      <c r="DY86" s="2">
        <f t="shared" si="201"/>
        <v>0.26457629802968707</v>
      </c>
      <c r="DZ86" s="2">
        <f t="shared" si="202"/>
        <v>0.16583237544817586</v>
      </c>
      <c r="EA86" s="2">
        <f t="shared" si="203"/>
        <v>0.15148252546143751</v>
      </c>
      <c r="EB86" s="2">
        <f t="shared" si="204"/>
        <v>0.13399656284272365</v>
      </c>
      <c r="EC86" s="2">
        <f t="shared" si="205"/>
        <v>0.14075806468607763</v>
      </c>
      <c r="ED86" s="2">
        <f t="shared" si="206"/>
        <v>0.15093813085476485</v>
      </c>
      <c r="EE86" s="2">
        <f t="shared" si="207"/>
        <v>0.13870053634624277</v>
      </c>
    </row>
    <row r="87" spans="2:135" x14ac:dyDescent="0.25">
      <c r="B87" s="2">
        <v>81</v>
      </c>
      <c r="C87">
        <v>125.1538</v>
      </c>
      <c r="D87">
        <v>139.71639999999999</v>
      </c>
      <c r="E87">
        <v>146.881</v>
      </c>
      <c r="F87">
        <v>133.39699999999999</v>
      </c>
      <c r="G87">
        <v>114.89700000000001</v>
      </c>
      <c r="H87">
        <v>109.426</v>
      </c>
      <c r="I87">
        <v>109.557</v>
      </c>
      <c r="J87">
        <v>140.69999999999999</v>
      </c>
      <c r="K87">
        <v>144.214</v>
      </c>
      <c r="L87">
        <v>142.471</v>
      </c>
      <c r="M87">
        <v>132.9143</v>
      </c>
      <c r="N87">
        <v>113.4722</v>
      </c>
      <c r="O87">
        <v>98.833299999999994</v>
      </c>
      <c r="R87" s="5">
        <f t="shared" si="104"/>
        <v>128.28877775580997</v>
      </c>
      <c r="S87" s="5">
        <f t="shared" si="105"/>
        <v>138.61547463160849</v>
      </c>
      <c r="T87" s="5">
        <f t="shared" si="106"/>
        <v>146.97138848206848</v>
      </c>
      <c r="U87" s="5">
        <f t="shared" si="107"/>
        <v>131.48463001450361</v>
      </c>
      <c r="V87" s="5">
        <f t="shared" si="108"/>
        <v>121.24791502973538</v>
      </c>
      <c r="W87" s="5">
        <f t="shared" si="109"/>
        <v>114.03605549090088</v>
      </c>
      <c r="X87" s="5">
        <f t="shared" si="110"/>
        <v>110.74577936698283</v>
      </c>
      <c r="Y87" s="5">
        <f t="shared" si="111"/>
        <v>135.91523804167056</v>
      </c>
      <c r="Z87" s="5">
        <f t="shared" si="112"/>
        <v>138.57738861420995</v>
      </c>
      <c r="AA87" s="5">
        <f t="shared" si="113"/>
        <v>140.96098576649445</v>
      </c>
      <c r="AB87" s="5">
        <f t="shared" si="114"/>
        <v>128.14710714630928</v>
      </c>
      <c r="AC87" s="5">
        <f t="shared" si="115"/>
        <v>108.548476174862</v>
      </c>
      <c r="AD87" s="5">
        <f t="shared" si="116"/>
        <v>95.831035226820987</v>
      </c>
      <c r="AE87" s="5"/>
      <c r="AG87" s="5">
        <f t="shared" si="117"/>
        <v>-3.1349777558099703</v>
      </c>
      <c r="AH87" s="5">
        <f t="shared" si="118"/>
        <v>1.1009253683915006</v>
      </c>
      <c r="AI87" s="5">
        <f t="shared" si="119"/>
        <v>-9.0388482068476605E-2</v>
      </c>
      <c r="AJ87" s="5">
        <f t="shared" si="120"/>
        <v>1.9123699854963832</v>
      </c>
      <c r="AK87" s="5">
        <f t="shared" si="121"/>
        <v>-6.3509150297353756</v>
      </c>
      <c r="AL87" s="5">
        <f t="shared" si="122"/>
        <v>-4.6100554909008764</v>
      </c>
      <c r="AM87" s="5">
        <f t="shared" si="123"/>
        <v>-1.1887793669828284</v>
      </c>
      <c r="AN87" s="5">
        <f t="shared" si="124"/>
        <v>4.7847619583294261</v>
      </c>
      <c r="AO87" s="5">
        <f t="shared" si="125"/>
        <v>5.6366113857900473</v>
      </c>
      <c r="AP87" s="5">
        <f t="shared" si="126"/>
        <v>1.510014233505558</v>
      </c>
      <c r="AQ87" s="5">
        <f t="shared" si="127"/>
        <v>4.767192853690716</v>
      </c>
      <c r="AR87" s="5">
        <f t="shared" si="128"/>
        <v>4.9237238251379978</v>
      </c>
      <c r="AS87" s="5">
        <f t="shared" si="129"/>
        <v>3.0022647731790073</v>
      </c>
      <c r="AV87" s="2">
        <f t="shared" si="130"/>
        <v>93.175268384058199</v>
      </c>
      <c r="AW87" s="2">
        <f t="shared" si="131"/>
        <v>96.236414842403477</v>
      </c>
      <c r="AX87" s="2">
        <f t="shared" si="132"/>
        <v>99.382391254238954</v>
      </c>
      <c r="AY87" s="2">
        <f t="shared" si="133"/>
        <v>102.81951731922189</v>
      </c>
      <c r="AZ87" s="2">
        <f t="shared" si="134"/>
        <v>106.16866559939064</v>
      </c>
      <c r="BA87" s="2">
        <f t="shared" si="135"/>
        <v>107.70426182394536</v>
      </c>
      <c r="BB87" s="2">
        <f t="shared" si="136"/>
        <v>108.11052628123176</v>
      </c>
      <c r="BC87" s="2">
        <f t="shared" si="137"/>
        <v>106.52541152089729</v>
      </c>
      <c r="BD87" s="2">
        <f t="shared" si="138"/>
        <v>103.3650635702971</v>
      </c>
      <c r="BE87" s="2">
        <f t="shared" si="139"/>
        <v>98.817853543878556</v>
      </c>
      <c r="BF87" s="2">
        <f t="shared" si="140"/>
        <v>92.833631047074078</v>
      </c>
      <c r="BG87" s="2">
        <f t="shared" si="141"/>
        <v>83.792006615581556</v>
      </c>
      <c r="BH87" s="2">
        <f t="shared" si="142"/>
        <v>72.980682318688579</v>
      </c>
      <c r="BK87" s="2" t="str">
        <f t="shared" si="143"/>
        <v/>
      </c>
      <c r="BL87" s="2" t="str">
        <f t="shared" si="144"/>
        <v/>
      </c>
      <c r="BM87" s="2" t="str">
        <f t="shared" si="145"/>
        <v/>
      </c>
      <c r="BN87" s="2" t="str">
        <f t="shared" si="146"/>
        <v/>
      </c>
      <c r="BO87" s="2" t="str">
        <f t="shared" si="147"/>
        <v/>
      </c>
      <c r="BP87" s="2" t="str">
        <f t="shared" si="148"/>
        <v/>
      </c>
      <c r="BQ87" s="2" t="str">
        <f t="shared" si="149"/>
        <v/>
      </c>
      <c r="BR87" s="2" t="str">
        <f t="shared" si="150"/>
        <v/>
      </c>
      <c r="BS87" s="2" t="str">
        <f t="shared" si="151"/>
        <v/>
      </c>
      <c r="BT87" s="2" t="str">
        <f t="shared" si="152"/>
        <v/>
      </c>
      <c r="BU87" s="2" t="str">
        <f t="shared" si="153"/>
        <v/>
      </c>
      <c r="BV87" s="2" t="str">
        <f t="shared" si="154"/>
        <v/>
      </c>
      <c r="BW87" s="2" t="str">
        <f t="shared" si="155"/>
        <v/>
      </c>
      <c r="BZ87" s="2" t="str">
        <f t="shared" si="156"/>
        <v/>
      </c>
      <c r="CA87" s="2" t="str">
        <f t="shared" si="157"/>
        <v/>
      </c>
      <c r="CB87" s="2" t="str">
        <f t="shared" si="158"/>
        <v/>
      </c>
      <c r="CC87" s="2" t="str">
        <f t="shared" si="159"/>
        <v/>
      </c>
      <c r="CD87" s="2" t="str">
        <f t="shared" si="160"/>
        <v/>
      </c>
      <c r="CE87" s="2" t="str">
        <f t="shared" si="161"/>
        <v/>
      </c>
      <c r="CF87" s="2" t="str">
        <f t="shared" si="162"/>
        <v/>
      </c>
      <c r="CG87" s="2" t="str">
        <f t="shared" si="163"/>
        <v/>
      </c>
      <c r="CH87" s="2" t="str">
        <f t="shared" si="164"/>
        <v/>
      </c>
      <c r="CI87" s="2" t="str">
        <f t="shared" si="165"/>
        <v/>
      </c>
      <c r="CJ87" s="2" t="str">
        <f t="shared" si="166"/>
        <v/>
      </c>
      <c r="CK87" s="2" t="str">
        <f t="shared" si="167"/>
        <v/>
      </c>
      <c r="CL87" s="2" t="str">
        <f t="shared" si="168"/>
        <v/>
      </c>
      <c r="CO87" s="2">
        <f t="shared" si="169"/>
        <v>93.247181737027603</v>
      </c>
      <c r="CP87" s="2">
        <f t="shared" si="170"/>
        <v>96.362985314524906</v>
      </c>
      <c r="CQ87" s="2">
        <f t="shared" si="171"/>
        <v>99.480456964596897</v>
      </c>
      <c r="CR87" s="2">
        <f t="shared" si="172"/>
        <v>102.80760100039542</v>
      </c>
      <c r="CS87" s="2">
        <f t="shared" si="173"/>
        <v>106.25650823418555</v>
      </c>
      <c r="CT87" s="2">
        <f t="shared" si="174"/>
        <v>107.83183969191595</v>
      </c>
      <c r="CU87" s="2">
        <f t="shared" si="175"/>
        <v>108.397728648609</v>
      </c>
      <c r="CV87" s="2">
        <f t="shared" si="176"/>
        <v>106.59227815136853</v>
      </c>
      <c r="CW87" s="2">
        <f t="shared" si="177"/>
        <v>103.4259497097772</v>
      </c>
      <c r="CX87" s="2">
        <f t="shared" si="178"/>
        <v>98.872202927003357</v>
      </c>
      <c r="CY87" s="2">
        <f t="shared" si="179"/>
        <v>92.846876630561283</v>
      </c>
      <c r="CZ87" s="2">
        <f t="shared" si="180"/>
        <v>83.836762120249006</v>
      </c>
      <c r="DA87" s="2">
        <f t="shared" si="181"/>
        <v>72.922079476174815</v>
      </c>
      <c r="DD87" s="2">
        <f t="shared" si="182"/>
        <v>92.532365327675635</v>
      </c>
      <c r="DE87" s="2">
        <f t="shared" si="183"/>
        <v>95.515093267455782</v>
      </c>
      <c r="DF87" s="2">
        <f t="shared" si="184"/>
        <v>98.783698164156618</v>
      </c>
      <c r="DG87" s="2">
        <f t="shared" si="185"/>
        <v>102.87172845225314</v>
      </c>
      <c r="DH87" s="2">
        <f t="shared" si="186"/>
        <v>105.8551473814391</v>
      </c>
      <c r="DI87" s="2">
        <f t="shared" si="187"/>
        <v>107.32125692642643</v>
      </c>
      <c r="DJ87" s="2">
        <f t="shared" si="188"/>
        <v>107.38245365560128</v>
      </c>
      <c r="DK87" s="2">
        <f t="shared" si="189"/>
        <v>106.21865525167499</v>
      </c>
      <c r="DL87" s="2">
        <f t="shared" si="190"/>
        <v>103.05402324888225</v>
      </c>
      <c r="DM87" s="2">
        <f t="shared" si="191"/>
        <v>98.497506606405992</v>
      </c>
      <c r="DN87" s="2">
        <f t="shared" si="192"/>
        <v>92.759889325574903</v>
      </c>
      <c r="DO87" s="2">
        <f t="shared" si="193"/>
        <v>83.562398714559762</v>
      </c>
      <c r="DP87" s="2">
        <f t="shared" si="194"/>
        <v>73.312572739805887</v>
      </c>
      <c r="DS87" s="2">
        <f t="shared" si="195"/>
        <v>0.10060394813068438</v>
      </c>
      <c r="DT87" s="2">
        <f t="shared" si="196"/>
        <v>0.1492766355798979</v>
      </c>
      <c r="DU87" s="2">
        <f t="shared" si="197"/>
        <v>0.140745564025853</v>
      </c>
      <c r="DV87" s="2">
        <f t="shared" si="198"/>
        <v>0.1858224283244998</v>
      </c>
      <c r="DW87" s="2">
        <f t="shared" si="199"/>
        <v>0.21886198963806552</v>
      </c>
      <c r="DX87" s="2">
        <f t="shared" si="200"/>
        <v>0.24986716472551893</v>
      </c>
      <c r="DY87" s="2">
        <f t="shared" si="201"/>
        <v>0.282881356632667</v>
      </c>
      <c r="DZ87" s="2">
        <f t="shared" si="202"/>
        <v>0.17896823381563748</v>
      </c>
      <c r="EA87" s="2">
        <f t="shared" si="203"/>
        <v>0.16370478006213515</v>
      </c>
      <c r="EB87" s="2">
        <f t="shared" si="204"/>
        <v>0.14504915083808734</v>
      </c>
      <c r="EC87" s="2">
        <f t="shared" si="205"/>
        <v>0.15227030529654173</v>
      </c>
      <c r="ED87" s="2">
        <f t="shared" si="206"/>
        <v>0.16312490565211182</v>
      </c>
      <c r="EE87" s="2">
        <f t="shared" si="207"/>
        <v>0.15007388851945069</v>
      </c>
    </row>
    <row r="88" spans="2:135" x14ac:dyDescent="0.25">
      <c r="B88" s="2">
        <v>82</v>
      </c>
      <c r="C88">
        <v>128.4462</v>
      </c>
      <c r="D88">
        <v>135.5224</v>
      </c>
      <c r="E88">
        <v>146.98500000000001</v>
      </c>
      <c r="F88">
        <v>121.235</v>
      </c>
      <c r="G88">
        <v>110.044</v>
      </c>
      <c r="H88">
        <v>107.794</v>
      </c>
      <c r="I88">
        <v>108.286</v>
      </c>
      <c r="J88">
        <v>129.9</v>
      </c>
      <c r="K88">
        <v>136.22900000000001</v>
      </c>
      <c r="L88">
        <v>141.143</v>
      </c>
      <c r="M88">
        <v>129.1857</v>
      </c>
      <c r="N88">
        <v>108.0556</v>
      </c>
      <c r="O88">
        <v>95.972200000000001</v>
      </c>
      <c r="R88" s="5">
        <f t="shared" si="104"/>
        <v>132.08309728610618</v>
      </c>
      <c r="S88" s="5">
        <f t="shared" si="105"/>
        <v>132.89198522038151</v>
      </c>
      <c r="T88" s="5">
        <f t="shared" si="106"/>
        <v>143.50042483118256</v>
      </c>
      <c r="U88" s="5">
        <f t="shared" si="107"/>
        <v>124.1683082421582</v>
      </c>
      <c r="V88" s="5">
        <f t="shared" si="108"/>
        <v>115.93533190701174</v>
      </c>
      <c r="W88" s="5">
        <f t="shared" si="109"/>
        <v>111.32727856521593</v>
      </c>
      <c r="X88" s="5">
        <f t="shared" si="110"/>
        <v>109.42850043681104</v>
      </c>
      <c r="Y88" s="5">
        <f t="shared" si="111"/>
        <v>129.10839379382654</v>
      </c>
      <c r="Z88" s="5">
        <f t="shared" si="112"/>
        <v>132.38580589908139</v>
      </c>
      <c r="AA88" s="5">
        <f t="shared" si="113"/>
        <v>137.23365996647067</v>
      </c>
      <c r="AB88" s="5">
        <f t="shared" si="114"/>
        <v>123.27566405864917</v>
      </c>
      <c r="AC88" s="5">
        <f t="shared" si="115"/>
        <v>103.45660293686228</v>
      </c>
      <c r="AD88" s="5">
        <f t="shared" si="116"/>
        <v>91.957696989254714</v>
      </c>
      <c r="AE88" s="5"/>
      <c r="AG88" s="5">
        <f t="shared" si="117"/>
        <v>-3.6368972861061764</v>
      </c>
      <c r="AH88" s="5">
        <f t="shared" si="118"/>
        <v>2.6304147796184907</v>
      </c>
      <c r="AI88" s="5">
        <f t="shared" si="119"/>
        <v>3.4845751688174573</v>
      </c>
      <c r="AJ88" s="5">
        <f t="shared" si="120"/>
        <v>-2.9333082421582048</v>
      </c>
      <c r="AK88" s="5">
        <f t="shared" si="121"/>
        <v>-5.8913319070117467</v>
      </c>
      <c r="AL88" s="5">
        <f t="shared" si="122"/>
        <v>-3.5332785652159373</v>
      </c>
      <c r="AM88" s="5">
        <f t="shared" si="123"/>
        <v>-1.1425004368110336</v>
      </c>
      <c r="AN88" s="5">
        <f t="shared" si="124"/>
        <v>0.79160620617346922</v>
      </c>
      <c r="AO88" s="5">
        <f t="shared" si="125"/>
        <v>3.8431941009186232</v>
      </c>
      <c r="AP88" s="5">
        <f t="shared" si="126"/>
        <v>3.9093400335293325</v>
      </c>
      <c r="AQ88" s="5">
        <f t="shared" si="127"/>
        <v>5.9100359413508272</v>
      </c>
      <c r="AR88" s="5">
        <f t="shared" si="128"/>
        <v>4.5989970631377162</v>
      </c>
      <c r="AS88" s="5">
        <f t="shared" si="129"/>
        <v>4.0145030107452868</v>
      </c>
      <c r="AV88" s="2">
        <f t="shared" si="130"/>
        <v>93.147359451305093</v>
      </c>
      <c r="AW88" s="2">
        <f t="shared" si="131"/>
        <v>96.203139381821629</v>
      </c>
      <c r="AX88" s="2">
        <f t="shared" si="132"/>
        <v>99.357502114587106</v>
      </c>
      <c r="AY88" s="2">
        <f t="shared" si="133"/>
        <v>102.82161313533483</v>
      </c>
      <c r="AZ88" s="2">
        <f t="shared" si="134"/>
        <v>106.15364482049787</v>
      </c>
      <c r="BA88" s="2">
        <f t="shared" si="135"/>
        <v>107.68415866952247</v>
      </c>
      <c r="BB88" s="2">
        <f t="shared" si="136"/>
        <v>108.07033153240826</v>
      </c>
      <c r="BC88" s="2">
        <f t="shared" si="137"/>
        <v>106.51560332871023</v>
      </c>
      <c r="BD88" s="2">
        <f t="shared" si="138"/>
        <v>103.34450826607313</v>
      </c>
      <c r="BE88" s="2">
        <f t="shared" si="139"/>
        <v>98.804199631342584</v>
      </c>
      <c r="BF88" s="2">
        <f t="shared" si="140"/>
        <v>92.828919213131513</v>
      </c>
      <c r="BG88" s="2">
        <f t="shared" si="141"/>
        <v>83.78507435690662</v>
      </c>
      <c r="BH88" s="2">
        <f t="shared" si="142"/>
        <v>73.006119727333939</v>
      </c>
      <c r="BK88" s="2" t="str">
        <f t="shared" si="143"/>
        <v/>
      </c>
      <c r="BL88" s="2" t="str">
        <f t="shared" si="144"/>
        <v/>
      </c>
      <c r="BM88" s="2" t="str">
        <f t="shared" si="145"/>
        <v/>
      </c>
      <c r="BN88" s="2" t="str">
        <f t="shared" si="146"/>
        <v/>
      </c>
      <c r="BO88" s="2" t="str">
        <f t="shared" si="147"/>
        <v/>
      </c>
      <c r="BP88" s="2" t="str">
        <f t="shared" si="148"/>
        <v/>
      </c>
      <c r="BQ88" s="2" t="str">
        <f t="shared" si="149"/>
        <v/>
      </c>
      <c r="BR88" s="2" t="str">
        <f t="shared" si="150"/>
        <v/>
      </c>
      <c r="BS88" s="2" t="str">
        <f t="shared" si="151"/>
        <v/>
      </c>
      <c r="BT88" s="2" t="str">
        <f t="shared" si="152"/>
        <v/>
      </c>
      <c r="BU88" s="2" t="str">
        <f t="shared" si="153"/>
        <v/>
      </c>
      <c r="BV88" s="2" t="str">
        <f t="shared" si="154"/>
        <v/>
      </c>
      <c r="BW88" s="2" t="str">
        <f t="shared" si="155"/>
        <v/>
      </c>
      <c r="BZ88" s="2" t="str">
        <f t="shared" si="156"/>
        <v/>
      </c>
      <c r="CA88" s="2" t="str">
        <f t="shared" si="157"/>
        <v/>
      </c>
      <c r="CB88" s="2" t="str">
        <f t="shared" si="158"/>
        <v/>
      </c>
      <c r="CC88" s="2" t="str">
        <f t="shared" si="159"/>
        <v/>
      </c>
      <c r="CD88" s="2" t="str">
        <f t="shared" si="160"/>
        <v/>
      </c>
      <c r="CE88" s="2" t="str">
        <f t="shared" si="161"/>
        <v/>
      </c>
      <c r="CF88" s="2" t="str">
        <f t="shared" si="162"/>
        <v/>
      </c>
      <c r="CG88" s="2" t="str">
        <f t="shared" si="163"/>
        <v/>
      </c>
      <c r="CH88" s="2" t="str">
        <f t="shared" si="164"/>
        <v/>
      </c>
      <c r="CI88" s="2" t="str">
        <f t="shared" si="165"/>
        <v/>
      </c>
      <c r="CJ88" s="2" t="str">
        <f t="shared" si="166"/>
        <v/>
      </c>
      <c r="CK88" s="2" t="str">
        <f t="shared" si="167"/>
        <v/>
      </c>
      <c r="CL88" s="2" t="str">
        <f t="shared" si="168"/>
        <v/>
      </c>
      <c r="CO88" s="2">
        <f t="shared" si="169"/>
        <v>93.226166662431325</v>
      </c>
      <c r="CP88" s="2">
        <f t="shared" si="170"/>
        <v>96.337035781096432</v>
      </c>
      <c r="CQ88" s="2">
        <f t="shared" si="171"/>
        <v>99.464105303334236</v>
      </c>
      <c r="CR88" s="2">
        <f t="shared" si="172"/>
        <v>102.81955971363625</v>
      </c>
      <c r="CS88" s="2">
        <f t="shared" si="173"/>
        <v>106.25831233903854</v>
      </c>
      <c r="CT88" s="2">
        <f t="shared" si="174"/>
        <v>107.82892793744422</v>
      </c>
      <c r="CU88" s="2">
        <f t="shared" si="175"/>
        <v>108.38398882827794</v>
      </c>
      <c r="CV88" s="2">
        <f t="shared" si="176"/>
        <v>106.59547249149328</v>
      </c>
      <c r="CW88" s="2">
        <f t="shared" si="177"/>
        <v>103.4142729100919</v>
      </c>
      <c r="CX88" s="2">
        <f t="shared" si="178"/>
        <v>98.865748706050297</v>
      </c>
      <c r="CY88" s="2">
        <f t="shared" si="179"/>
        <v>92.84862603544326</v>
      </c>
      <c r="CZ88" s="2">
        <f t="shared" si="180"/>
        <v>83.837135063138732</v>
      </c>
      <c r="DA88" s="2">
        <f t="shared" si="181"/>
        <v>72.950740108673642</v>
      </c>
      <c r="DD88" s="2">
        <f t="shared" si="182"/>
        <v>92.504816874115988</v>
      </c>
      <c r="DE88" s="2">
        <f t="shared" si="183"/>
        <v>95.507209602958199</v>
      </c>
      <c r="DF88" s="2">
        <f t="shared" si="184"/>
        <v>98.763952178238952</v>
      </c>
      <c r="DG88" s="2">
        <f t="shared" si="185"/>
        <v>102.82981852387265</v>
      </c>
      <c r="DH88" s="2">
        <f t="shared" si="186"/>
        <v>105.81294699929573</v>
      </c>
      <c r="DI88" s="2">
        <f t="shared" si="187"/>
        <v>107.28778448140369</v>
      </c>
      <c r="DJ88" s="2">
        <f t="shared" si="188"/>
        <v>107.34515777223758</v>
      </c>
      <c r="DK88" s="2">
        <f t="shared" si="189"/>
        <v>106.1814366514207</v>
      </c>
      <c r="DL88" s="2">
        <f t="shared" si="190"/>
        <v>103.01947064083456</v>
      </c>
      <c r="DM88" s="2">
        <f t="shared" si="191"/>
        <v>98.473337177979502</v>
      </c>
      <c r="DN88" s="2">
        <f t="shared" si="192"/>
        <v>92.728859609451732</v>
      </c>
      <c r="DO88" s="2">
        <f t="shared" si="193"/>
        <v>83.541489421849221</v>
      </c>
      <c r="DP88" s="2">
        <f t="shared" si="194"/>
        <v>73.292159218766074</v>
      </c>
      <c r="DS88" s="2">
        <f t="shared" si="195"/>
        <v>0.10924964892589334</v>
      </c>
      <c r="DT88" s="2">
        <f t="shared" si="196"/>
        <v>0.16135475452849038</v>
      </c>
      <c r="DU88" s="2">
        <f t="shared" si="197"/>
        <v>0.15225696340730993</v>
      </c>
      <c r="DV88" s="2">
        <f t="shared" si="198"/>
        <v>0.20016177814635031</v>
      </c>
      <c r="DW88" s="2">
        <f t="shared" si="199"/>
        <v>0.2350149623253425</v>
      </c>
      <c r="DX88" s="2">
        <f t="shared" si="200"/>
        <v>0.26752475024091671</v>
      </c>
      <c r="DY88" s="2">
        <f t="shared" si="201"/>
        <v>0.30193292166795649</v>
      </c>
      <c r="DZ88" s="2">
        <f t="shared" si="202"/>
        <v>0.19290398330985531</v>
      </c>
      <c r="EA88" s="2">
        <f t="shared" si="203"/>
        <v>0.17670780907618269</v>
      </c>
      <c r="EB88" s="2">
        <f t="shared" si="204"/>
        <v>0.15684828376551527</v>
      </c>
      <c r="EC88" s="2">
        <f t="shared" si="205"/>
        <v>0.16454379554695833</v>
      </c>
      <c r="ED88" s="2">
        <f t="shared" si="206"/>
        <v>0.17609157369964878</v>
      </c>
      <c r="EE88" s="2">
        <f t="shared" si="207"/>
        <v>0.16220421477080885</v>
      </c>
    </row>
    <row r="89" spans="2:135" x14ac:dyDescent="0.25">
      <c r="B89" s="2">
        <v>83</v>
      </c>
      <c r="C89">
        <v>130.07689999999999</v>
      </c>
      <c r="D89">
        <v>128</v>
      </c>
      <c r="E89">
        <v>140.70099999999999</v>
      </c>
      <c r="F89">
        <v>112.85299999999999</v>
      </c>
      <c r="G89">
        <v>107.191</v>
      </c>
      <c r="H89">
        <v>108.294</v>
      </c>
      <c r="I89">
        <v>107.857</v>
      </c>
      <c r="J89">
        <v>119.114</v>
      </c>
      <c r="K89">
        <v>126.443</v>
      </c>
      <c r="L89">
        <v>136.971</v>
      </c>
      <c r="M89">
        <v>121.17140000000001</v>
      </c>
      <c r="N89">
        <v>98.361099999999993</v>
      </c>
      <c r="O89">
        <v>88.666700000000006</v>
      </c>
      <c r="R89" s="5">
        <f t="shared" si="104"/>
        <v>133.71372708755146</v>
      </c>
      <c r="S89" s="5">
        <f t="shared" si="105"/>
        <v>125.94764152153171</v>
      </c>
      <c r="T89" s="5">
        <f t="shared" si="106"/>
        <v>137.67820511366116</v>
      </c>
      <c r="U89" s="5">
        <f t="shared" si="107"/>
        <v>117.69338773390325</v>
      </c>
      <c r="V89" s="5">
        <f t="shared" si="108"/>
        <v>112.06806761590239</v>
      </c>
      <c r="W89" s="5">
        <f t="shared" si="109"/>
        <v>109.6207570742809</v>
      </c>
      <c r="X89" s="5">
        <f t="shared" si="110"/>
        <v>108.68140880271336</v>
      </c>
      <c r="Y89" s="5">
        <f t="shared" si="111"/>
        <v>122.75319498389666</v>
      </c>
      <c r="Z89" s="5">
        <f t="shared" si="112"/>
        <v>125.74149042634944</v>
      </c>
      <c r="AA89" s="5">
        <f t="shared" si="113"/>
        <v>131.59363020336829</v>
      </c>
      <c r="AB89" s="5">
        <f t="shared" si="114"/>
        <v>117.41708972678832</v>
      </c>
      <c r="AC89" s="5">
        <f t="shared" si="115"/>
        <v>98.441930062083202</v>
      </c>
      <c r="AD89" s="5">
        <f t="shared" si="116"/>
        <v>87.797470460459166</v>
      </c>
      <c r="AE89" s="5"/>
      <c r="AG89" s="5">
        <f t="shared" si="117"/>
        <v>-3.6368270875514668</v>
      </c>
      <c r="AH89" s="5">
        <f t="shared" si="118"/>
        <v>2.0523584784682924</v>
      </c>
      <c r="AI89" s="5">
        <f t="shared" si="119"/>
        <v>3.0227948863388292</v>
      </c>
      <c r="AJ89" s="5">
        <f t="shared" si="120"/>
        <v>-4.8403877339032562</v>
      </c>
      <c r="AK89" s="5">
        <f t="shared" si="121"/>
        <v>-4.8770676159023907</v>
      </c>
      <c r="AL89" s="5">
        <f t="shared" si="122"/>
        <v>-1.3267570742809056</v>
      </c>
      <c r="AM89" s="5">
        <f t="shared" si="123"/>
        <v>-0.82440880271336425</v>
      </c>
      <c r="AN89" s="5">
        <f t="shared" si="124"/>
        <v>-3.6391949838966582</v>
      </c>
      <c r="AO89" s="5">
        <f t="shared" si="125"/>
        <v>0.70150957365055433</v>
      </c>
      <c r="AP89" s="5">
        <f t="shared" si="126"/>
        <v>5.3773697966317116</v>
      </c>
      <c r="AQ89" s="5">
        <f t="shared" si="127"/>
        <v>3.7543102732116864</v>
      </c>
      <c r="AR89" s="5">
        <f t="shared" si="128"/>
        <v>-8.0830062083208531E-2</v>
      </c>
      <c r="AS89" s="5">
        <f t="shared" si="129"/>
        <v>0.86922953954083937</v>
      </c>
      <c r="AV89" s="2">
        <f t="shared" si="130"/>
        <v>93.118868013509754</v>
      </c>
      <c r="AW89" s="2">
        <f t="shared" si="131"/>
        <v>96.169669479768672</v>
      </c>
      <c r="AX89" s="2">
        <f t="shared" si="132"/>
        <v>99.331999270747687</v>
      </c>
      <c r="AY89" s="2">
        <f t="shared" si="133"/>
        <v>102.8221285749959</v>
      </c>
      <c r="AZ89" s="2">
        <f t="shared" si="134"/>
        <v>106.13680722040482</v>
      </c>
      <c r="BA89" s="2">
        <f t="shared" si="135"/>
        <v>107.66253481927599</v>
      </c>
      <c r="BB89" s="2">
        <f t="shared" si="136"/>
        <v>108.02848757550652</v>
      </c>
      <c r="BC89" s="2">
        <f t="shared" si="137"/>
        <v>106.50430034979462</v>
      </c>
      <c r="BD89" s="2">
        <f t="shared" si="138"/>
        <v>103.32302493359367</v>
      </c>
      <c r="BE89" s="2">
        <f t="shared" si="139"/>
        <v>98.789812031517741</v>
      </c>
      <c r="BF89" s="2">
        <f t="shared" si="140"/>
        <v>92.823283455703859</v>
      </c>
      <c r="BG89" s="2">
        <f t="shared" si="141"/>
        <v>83.777337625011299</v>
      </c>
      <c r="BH89" s="2">
        <f t="shared" si="142"/>
        <v>73.030594146918389</v>
      </c>
      <c r="BK89" s="2" t="str">
        <f t="shared" si="143"/>
        <v/>
      </c>
      <c r="BL89" s="2" t="str">
        <f t="shared" si="144"/>
        <v/>
      </c>
      <c r="BM89" s="2" t="str">
        <f t="shared" si="145"/>
        <v/>
      </c>
      <c r="BN89" s="2" t="str">
        <f t="shared" si="146"/>
        <v/>
      </c>
      <c r="BO89" s="2" t="str">
        <f t="shared" si="147"/>
        <v/>
      </c>
      <c r="BP89" s="2" t="str">
        <f t="shared" si="148"/>
        <v/>
      </c>
      <c r="BQ89" s="2" t="str">
        <f t="shared" si="149"/>
        <v/>
      </c>
      <c r="BR89" s="2" t="str">
        <f t="shared" si="150"/>
        <v/>
      </c>
      <c r="BS89" s="2" t="str">
        <f t="shared" si="151"/>
        <v/>
      </c>
      <c r="BT89" s="2" t="str">
        <f t="shared" si="152"/>
        <v/>
      </c>
      <c r="BU89" s="2" t="str">
        <f t="shared" si="153"/>
        <v/>
      </c>
      <c r="BV89" s="2" t="str">
        <f t="shared" si="154"/>
        <v/>
      </c>
      <c r="BW89" s="2" t="str">
        <f t="shared" si="155"/>
        <v/>
      </c>
      <c r="BZ89" s="2" t="str">
        <f t="shared" si="156"/>
        <v/>
      </c>
      <c r="CA89" s="2" t="str">
        <f t="shared" si="157"/>
        <v/>
      </c>
      <c r="CB89" s="2" t="str">
        <f t="shared" si="158"/>
        <v/>
      </c>
      <c r="CC89" s="2" t="str">
        <f t="shared" si="159"/>
        <v/>
      </c>
      <c r="CD89" s="2" t="str">
        <f t="shared" si="160"/>
        <v/>
      </c>
      <c r="CE89" s="2" t="str">
        <f t="shared" si="161"/>
        <v/>
      </c>
      <c r="CF89" s="2" t="str">
        <f t="shared" si="162"/>
        <v/>
      </c>
      <c r="CG89" s="2" t="str">
        <f t="shared" si="163"/>
        <v/>
      </c>
      <c r="CH89" s="2" t="str">
        <f t="shared" si="164"/>
        <v/>
      </c>
      <c r="CI89" s="2" t="str">
        <f t="shared" si="165"/>
        <v/>
      </c>
      <c r="CJ89" s="2" t="str">
        <f t="shared" si="166"/>
        <v/>
      </c>
      <c r="CK89" s="2" t="str">
        <f t="shared" si="167"/>
        <v/>
      </c>
      <c r="CL89" s="2" t="str">
        <f t="shared" si="168"/>
        <v/>
      </c>
      <c r="CO89" s="2">
        <f t="shared" si="169"/>
        <v>93.205151587835047</v>
      </c>
      <c r="CP89" s="2">
        <f t="shared" si="170"/>
        <v>96.311086247667973</v>
      </c>
      <c r="CQ89" s="2">
        <f t="shared" si="171"/>
        <v>99.447753642071589</v>
      </c>
      <c r="CR89" s="2">
        <f t="shared" si="172"/>
        <v>102.8315184268771</v>
      </c>
      <c r="CS89" s="2">
        <f t="shared" si="173"/>
        <v>106.26011644389152</v>
      </c>
      <c r="CT89" s="2">
        <f t="shared" si="174"/>
        <v>107.82601618297251</v>
      </c>
      <c r="CU89" s="2">
        <f t="shared" si="175"/>
        <v>108.37024900794687</v>
      </c>
      <c r="CV89" s="2">
        <f t="shared" si="176"/>
        <v>106.59866683161803</v>
      </c>
      <c r="CW89" s="2">
        <f t="shared" si="177"/>
        <v>103.40259611040659</v>
      </c>
      <c r="CX89" s="2">
        <f t="shared" si="178"/>
        <v>98.859294485097237</v>
      </c>
      <c r="CY89" s="2">
        <f t="shared" si="179"/>
        <v>92.850375440325251</v>
      </c>
      <c r="CZ89" s="2">
        <f t="shared" si="180"/>
        <v>83.837508006028457</v>
      </c>
      <c r="DA89" s="2">
        <f t="shared" si="181"/>
        <v>72.979400741172469</v>
      </c>
      <c r="DD89" s="2">
        <f t="shared" si="182"/>
        <v>92.477268420556342</v>
      </c>
      <c r="DE89" s="2">
        <f t="shared" si="183"/>
        <v>95.499325938460601</v>
      </c>
      <c r="DF89" s="2">
        <f t="shared" si="184"/>
        <v>98.744206192321286</v>
      </c>
      <c r="DG89" s="2">
        <f t="shared" si="185"/>
        <v>102.78790859549215</v>
      </c>
      <c r="DH89" s="2">
        <f t="shared" si="186"/>
        <v>105.77074661715237</v>
      </c>
      <c r="DI89" s="2">
        <f t="shared" si="187"/>
        <v>107.25431203638095</v>
      </c>
      <c r="DJ89" s="2">
        <f t="shared" si="188"/>
        <v>107.3078618888739</v>
      </c>
      <c r="DK89" s="2">
        <f t="shared" si="189"/>
        <v>106.1442180511664</v>
      </c>
      <c r="DL89" s="2">
        <f t="shared" si="190"/>
        <v>102.98491803278687</v>
      </c>
      <c r="DM89" s="2">
        <f t="shared" si="191"/>
        <v>98.449167749553013</v>
      </c>
      <c r="DN89" s="2">
        <f t="shared" si="192"/>
        <v>92.697829893328574</v>
      </c>
      <c r="DO89" s="2">
        <f t="shared" si="193"/>
        <v>83.520580129138693</v>
      </c>
      <c r="DP89" s="2">
        <f t="shared" si="194"/>
        <v>73.27174569772626</v>
      </c>
      <c r="DS89" s="2">
        <f t="shared" si="195"/>
        <v>0.11854041720442454</v>
      </c>
      <c r="DT89" s="2">
        <f t="shared" si="196"/>
        <v>0.17421000546008925</v>
      </c>
      <c r="DU89" s="2">
        <f t="shared" si="197"/>
        <v>0.16452958697383596</v>
      </c>
      <c r="DV89" s="2">
        <f t="shared" si="198"/>
        <v>0.21531502376895723</v>
      </c>
      <c r="DW89" s="2">
        <f t="shared" si="199"/>
        <v>0.2519755341443331</v>
      </c>
      <c r="DX89" s="2">
        <f t="shared" si="200"/>
        <v>0.2859544830506825</v>
      </c>
      <c r="DY89" s="2">
        <f t="shared" si="201"/>
        <v>0.32169199560568662</v>
      </c>
      <c r="DZ89" s="2">
        <f t="shared" si="202"/>
        <v>0.20765042372790909</v>
      </c>
      <c r="EA89" s="2">
        <f t="shared" si="203"/>
        <v>0.19050838690502259</v>
      </c>
      <c r="EB89" s="2">
        <f t="shared" si="204"/>
        <v>0.16941703029259134</v>
      </c>
      <c r="EC89" s="2">
        <f t="shared" si="205"/>
        <v>0.17759931479348695</v>
      </c>
      <c r="ED89" s="2">
        <f t="shared" si="206"/>
        <v>0.18985512289944254</v>
      </c>
      <c r="EE89" s="2">
        <f t="shared" si="207"/>
        <v>0.17511301152378109</v>
      </c>
    </row>
    <row r="90" spans="2:135" x14ac:dyDescent="0.25">
      <c r="B90" s="2">
        <v>84</v>
      </c>
      <c r="C90">
        <v>131.4615</v>
      </c>
      <c r="D90">
        <v>120.3582</v>
      </c>
      <c r="E90">
        <v>133.09</v>
      </c>
      <c r="F90">
        <v>108.294</v>
      </c>
      <c r="G90">
        <v>106.956</v>
      </c>
      <c r="H90">
        <v>106.38200000000001</v>
      </c>
      <c r="I90">
        <v>107.371</v>
      </c>
      <c r="J90">
        <v>111.914</v>
      </c>
      <c r="K90">
        <v>118.157</v>
      </c>
      <c r="L90">
        <v>128.48599999999999</v>
      </c>
      <c r="M90">
        <v>110.71429999999999</v>
      </c>
      <c r="N90">
        <v>91.986099999999993</v>
      </c>
      <c r="O90">
        <v>83.611099999999993</v>
      </c>
      <c r="R90" s="5">
        <f t="shared" si="104"/>
        <v>132.88577668974156</v>
      </c>
      <c r="S90" s="5">
        <f t="shared" si="105"/>
        <v>118.79470494483465</v>
      </c>
      <c r="T90" s="5">
        <f t="shared" si="106"/>
        <v>130.50123587332146</v>
      </c>
      <c r="U90" s="5">
        <f t="shared" si="107"/>
        <v>112.51274273286214</v>
      </c>
      <c r="V90" s="5">
        <f t="shared" si="108"/>
        <v>109.47991290242993</v>
      </c>
      <c r="W90" s="5">
        <f t="shared" si="109"/>
        <v>108.62265481415697</v>
      </c>
      <c r="X90" s="5">
        <f t="shared" si="110"/>
        <v>108.27779747690774</v>
      </c>
      <c r="Y90" s="5">
        <f t="shared" si="111"/>
        <v>117.42489272284139</v>
      </c>
      <c r="Z90" s="5">
        <f t="shared" si="112"/>
        <v>119.49865971837808</v>
      </c>
      <c r="AA90" s="5">
        <f t="shared" si="113"/>
        <v>124.98704778351541</v>
      </c>
      <c r="AB90" s="5">
        <f t="shared" si="114"/>
        <v>111.42872847913088</v>
      </c>
      <c r="AC90" s="5">
        <f t="shared" si="115"/>
        <v>94.024891423064588</v>
      </c>
      <c r="AD90" s="5">
        <f t="shared" si="116"/>
        <v>83.863921082411551</v>
      </c>
      <c r="AE90" s="5"/>
      <c r="AG90" s="5">
        <f t="shared" si="117"/>
        <v>-1.4242766897415606</v>
      </c>
      <c r="AH90" s="5">
        <f t="shared" si="118"/>
        <v>1.5634950551653475</v>
      </c>
      <c r="AI90" s="5">
        <f t="shared" si="119"/>
        <v>2.5887641266785408</v>
      </c>
      <c r="AJ90" s="5">
        <f t="shared" si="120"/>
        <v>-4.2187427328621396</v>
      </c>
      <c r="AK90" s="5">
        <f t="shared" si="121"/>
        <v>-2.5239129024299274</v>
      </c>
      <c r="AL90" s="5">
        <f t="shared" si="122"/>
        <v>-2.2406548141569687</v>
      </c>
      <c r="AM90" s="5">
        <f t="shared" si="123"/>
        <v>-0.90679747690774093</v>
      </c>
      <c r="AN90" s="5">
        <f t="shared" si="124"/>
        <v>-5.5108927228413904</v>
      </c>
      <c r="AO90" s="5">
        <f t="shared" si="125"/>
        <v>-1.3416597183780823</v>
      </c>
      <c r="AP90" s="5">
        <f t="shared" si="126"/>
        <v>3.4989522164845823</v>
      </c>
      <c r="AQ90" s="5">
        <f t="shared" si="127"/>
        <v>-0.71442847913088769</v>
      </c>
      <c r="AR90" s="5">
        <f t="shared" si="128"/>
        <v>-2.0387914230645947</v>
      </c>
      <c r="AS90" s="5">
        <f t="shared" si="129"/>
        <v>-0.25282108241155754</v>
      </c>
      <c r="AV90" s="2">
        <f t="shared" si="130"/>
        <v>93.089758625328813</v>
      </c>
      <c r="AW90" s="2">
        <f t="shared" si="131"/>
        <v>96.136033259694557</v>
      </c>
      <c r="AX90" s="2">
        <f t="shared" si="132"/>
        <v>99.305860278282864</v>
      </c>
      <c r="AY90" s="2">
        <f t="shared" si="133"/>
        <v>102.82093195581098</v>
      </c>
      <c r="AZ90" s="2">
        <f t="shared" si="134"/>
        <v>106.11805427422756</v>
      </c>
      <c r="BA90" s="2">
        <f t="shared" si="135"/>
        <v>107.63933839730161</v>
      </c>
      <c r="BB90" s="2">
        <f t="shared" si="136"/>
        <v>107.98499669902922</v>
      </c>
      <c r="BC90" s="2">
        <f t="shared" si="137"/>
        <v>106.49140190750461</v>
      </c>
      <c r="BD90" s="2">
        <f t="shared" si="138"/>
        <v>103.30055367362971</v>
      </c>
      <c r="BE90" s="2">
        <f t="shared" si="139"/>
        <v>98.77464161577268</v>
      </c>
      <c r="BF90" s="2">
        <f t="shared" si="140"/>
        <v>92.81664382100594</v>
      </c>
      <c r="BG90" s="2">
        <f t="shared" si="141"/>
        <v>83.768741491600849</v>
      </c>
      <c r="BH90" s="2">
        <f t="shared" si="142"/>
        <v>73.053995183692876</v>
      </c>
      <c r="BK90" s="2" t="str">
        <f t="shared" si="143"/>
        <v/>
      </c>
      <c r="BL90" s="2" t="str">
        <f t="shared" si="144"/>
        <v/>
      </c>
      <c r="BM90" s="2" t="str">
        <f t="shared" si="145"/>
        <v/>
      </c>
      <c r="BN90" s="2" t="str">
        <f t="shared" si="146"/>
        <v/>
      </c>
      <c r="BO90" s="2" t="str">
        <f t="shared" si="147"/>
        <v/>
      </c>
      <c r="BP90" s="2" t="str">
        <f t="shared" si="148"/>
        <v/>
      </c>
      <c r="BQ90" s="2">
        <f t="shared" si="149"/>
        <v>107.371</v>
      </c>
      <c r="BR90" s="2" t="str">
        <f t="shared" si="150"/>
        <v/>
      </c>
      <c r="BS90" s="2" t="str">
        <f t="shared" si="151"/>
        <v/>
      </c>
      <c r="BT90" s="2" t="str">
        <f t="shared" si="152"/>
        <v/>
      </c>
      <c r="BU90" s="2" t="str">
        <f t="shared" si="153"/>
        <v/>
      </c>
      <c r="BV90" s="2" t="str">
        <f t="shared" si="154"/>
        <v/>
      </c>
      <c r="BW90" s="2" t="str">
        <f t="shared" si="155"/>
        <v/>
      </c>
      <c r="BZ90" s="2" t="str">
        <f t="shared" si="156"/>
        <v/>
      </c>
      <c r="CA90" s="2" t="str">
        <f t="shared" si="157"/>
        <v/>
      </c>
      <c r="CB90" s="2" t="str">
        <f t="shared" si="158"/>
        <v/>
      </c>
      <c r="CC90" s="2" t="str">
        <f t="shared" si="159"/>
        <v/>
      </c>
      <c r="CD90" s="2" t="str">
        <f t="shared" si="160"/>
        <v/>
      </c>
      <c r="CE90" s="2" t="str">
        <f t="shared" si="161"/>
        <v/>
      </c>
      <c r="CF90" s="2">
        <f t="shared" si="162"/>
        <v>107.371</v>
      </c>
      <c r="CG90" s="2" t="str">
        <f t="shared" si="163"/>
        <v/>
      </c>
      <c r="CH90" s="2" t="str">
        <f t="shared" si="164"/>
        <v/>
      </c>
      <c r="CI90" s="2" t="str">
        <f t="shared" si="165"/>
        <v/>
      </c>
      <c r="CJ90" s="2" t="str">
        <f t="shared" si="166"/>
        <v/>
      </c>
      <c r="CK90" s="2" t="str">
        <f t="shared" si="167"/>
        <v/>
      </c>
      <c r="CL90" s="2" t="str">
        <f t="shared" si="168"/>
        <v/>
      </c>
      <c r="CO90" s="2">
        <f t="shared" si="169"/>
        <v>93.184136513238769</v>
      </c>
      <c r="CP90" s="2">
        <f t="shared" si="170"/>
        <v>96.285136714239513</v>
      </c>
      <c r="CQ90" s="2">
        <f t="shared" si="171"/>
        <v>99.431401980808943</v>
      </c>
      <c r="CR90" s="2">
        <f t="shared" si="172"/>
        <v>102.84347714011793</v>
      </c>
      <c r="CS90" s="2">
        <f t="shared" si="173"/>
        <v>106.26192054874451</v>
      </c>
      <c r="CT90" s="2">
        <f t="shared" si="174"/>
        <v>107.82310442850078</v>
      </c>
      <c r="CU90" s="2">
        <f t="shared" si="175"/>
        <v>108.3565091876158</v>
      </c>
      <c r="CV90" s="2">
        <f t="shared" si="176"/>
        <v>106.60186117174277</v>
      </c>
      <c r="CW90" s="2">
        <f t="shared" si="177"/>
        <v>103.39091931072129</v>
      </c>
      <c r="CX90" s="2">
        <f t="shared" si="178"/>
        <v>98.852840264144177</v>
      </c>
      <c r="CY90" s="2">
        <f t="shared" si="179"/>
        <v>92.852124845207229</v>
      </c>
      <c r="CZ90" s="2">
        <f t="shared" si="180"/>
        <v>83.837880948918183</v>
      </c>
      <c r="DA90" s="2">
        <f t="shared" si="181"/>
        <v>73.008061373671296</v>
      </c>
      <c r="DD90" s="2">
        <f t="shared" si="182"/>
        <v>92.44971996699671</v>
      </c>
      <c r="DE90" s="2">
        <f t="shared" si="183"/>
        <v>95.491442273963017</v>
      </c>
      <c r="DF90" s="2">
        <f t="shared" si="184"/>
        <v>98.724460206403634</v>
      </c>
      <c r="DG90" s="2">
        <f t="shared" si="185"/>
        <v>102.74599866711166</v>
      </c>
      <c r="DH90" s="2">
        <f t="shared" si="186"/>
        <v>105.72854623500902</v>
      </c>
      <c r="DI90" s="2">
        <f t="shared" si="187"/>
        <v>107.22083959135823</v>
      </c>
      <c r="DJ90" s="2">
        <f t="shared" si="188"/>
        <v>107.2705660055102</v>
      </c>
      <c r="DK90" s="2">
        <f t="shared" si="189"/>
        <v>106.10699945091211</v>
      </c>
      <c r="DL90" s="2">
        <f t="shared" si="190"/>
        <v>102.95036542473918</v>
      </c>
      <c r="DM90" s="2">
        <f t="shared" si="191"/>
        <v>98.424998321126509</v>
      </c>
      <c r="DN90" s="2">
        <f t="shared" si="192"/>
        <v>92.666800177205417</v>
      </c>
      <c r="DO90" s="2">
        <f t="shared" si="193"/>
        <v>83.499670836428166</v>
      </c>
      <c r="DP90" s="2">
        <f t="shared" si="194"/>
        <v>73.251332176686432</v>
      </c>
      <c r="DS90" s="2">
        <f t="shared" si="195"/>
        <v>0.12850730064959012</v>
      </c>
      <c r="DT90" s="2">
        <f t="shared" si="196"/>
        <v>0.18786002141202776</v>
      </c>
      <c r="DU90" s="2">
        <f t="shared" si="197"/>
        <v>0.17758421849054243</v>
      </c>
      <c r="DV90" s="2">
        <f t="shared" si="198"/>
        <v>0.23128372461791491</v>
      </c>
      <c r="DW90" s="2">
        <f t="shared" si="199"/>
        <v>0.26972853924926343</v>
      </c>
      <c r="DX90" s="2">
        <f t="shared" si="200"/>
        <v>0.30512495478075191</v>
      </c>
      <c r="DY90" s="2">
        <f t="shared" si="201"/>
        <v>0.34211042963244898</v>
      </c>
      <c r="DZ90" s="2">
        <f t="shared" si="202"/>
        <v>0.22321238355787704</v>
      </c>
      <c r="EA90" s="2">
        <f t="shared" si="203"/>
        <v>0.20511823857852254</v>
      </c>
      <c r="EB90" s="2">
        <f t="shared" si="204"/>
        <v>0.18277461957084462</v>
      </c>
      <c r="EC90" s="2">
        <f t="shared" si="205"/>
        <v>0.1914533266610349</v>
      </c>
      <c r="ED90" s="2">
        <f t="shared" si="206"/>
        <v>0.20442752822588517</v>
      </c>
      <c r="EE90" s="2">
        <f t="shared" si="207"/>
        <v>0.18881760347838555</v>
      </c>
    </row>
    <row r="91" spans="2:135" x14ac:dyDescent="0.25">
      <c r="B91" s="2">
        <v>85</v>
      </c>
      <c r="C91">
        <v>130.83080000000001</v>
      </c>
      <c r="D91">
        <v>111.209</v>
      </c>
      <c r="E91">
        <v>123.194</v>
      </c>
      <c r="F91">
        <v>104.529</v>
      </c>
      <c r="G91">
        <v>106.39700000000001</v>
      </c>
      <c r="H91">
        <v>106.529</v>
      </c>
      <c r="I91">
        <v>106.45699999999999</v>
      </c>
      <c r="J91">
        <v>109.45699999999999</v>
      </c>
      <c r="K91">
        <v>108.871</v>
      </c>
      <c r="L91">
        <v>118.5</v>
      </c>
      <c r="M91">
        <v>100.17140000000001</v>
      </c>
      <c r="N91">
        <v>88.444400000000002</v>
      </c>
      <c r="O91">
        <v>78.569400000000002</v>
      </c>
      <c r="R91" s="5">
        <f t="shared" si="104"/>
        <v>129.74202171749192</v>
      </c>
      <c r="S91" s="5">
        <f t="shared" si="105"/>
        <v>112.26638180589438</v>
      </c>
      <c r="T91" s="5">
        <f t="shared" si="106"/>
        <v>123.04552246070268</v>
      </c>
      <c r="U91" s="5">
        <f t="shared" si="107"/>
        <v>108.72673193938911</v>
      </c>
      <c r="V91" s="5">
        <f t="shared" si="108"/>
        <v>107.87848966426793</v>
      </c>
      <c r="W91" s="5">
        <f t="shared" si="109"/>
        <v>108.07581577804106</v>
      </c>
      <c r="X91" s="5">
        <f t="shared" si="110"/>
        <v>108.06240952489259</v>
      </c>
      <c r="Y91" s="5">
        <f t="shared" si="111"/>
        <v>113.35976522719881</v>
      </c>
      <c r="Z91" s="5">
        <f t="shared" si="112"/>
        <v>114.23149844499062</v>
      </c>
      <c r="AA91" s="5">
        <f t="shared" si="113"/>
        <v>118.36566361329211</v>
      </c>
      <c r="AB91" s="5">
        <f t="shared" si="114"/>
        <v>106.00511202373497</v>
      </c>
      <c r="AC91" s="5">
        <f t="shared" si="115"/>
        <v>90.488707241513879</v>
      </c>
      <c r="AD91" s="5">
        <f t="shared" si="116"/>
        <v>80.510636596558598</v>
      </c>
      <c r="AE91" s="5"/>
      <c r="AG91" s="5">
        <f t="shared" si="117"/>
        <v>1.0887782825080876</v>
      </c>
      <c r="AH91" s="5">
        <f t="shared" si="118"/>
        <v>-1.05738180589438</v>
      </c>
      <c r="AI91" s="5">
        <f t="shared" si="119"/>
        <v>0.14847753929731766</v>
      </c>
      <c r="AJ91" s="5">
        <f t="shared" si="120"/>
        <v>-4.197731939389115</v>
      </c>
      <c r="AK91" s="5">
        <f t="shared" si="121"/>
        <v>-1.4814896642679258</v>
      </c>
      <c r="AL91" s="5">
        <f t="shared" si="122"/>
        <v>-1.546815778041065</v>
      </c>
      <c r="AM91" s="5">
        <f t="shared" si="123"/>
        <v>-1.6054095248925933</v>
      </c>
      <c r="AN91" s="5">
        <f t="shared" si="124"/>
        <v>-3.9027652271988131</v>
      </c>
      <c r="AO91" s="5">
        <f t="shared" si="125"/>
        <v>-5.3604984449906254</v>
      </c>
      <c r="AP91" s="5">
        <f t="shared" si="126"/>
        <v>0.13433638670788639</v>
      </c>
      <c r="AQ91" s="5">
        <f t="shared" si="127"/>
        <v>-5.8337120237349609</v>
      </c>
      <c r="AR91" s="5">
        <f t="shared" si="128"/>
        <v>-2.0443072415138772</v>
      </c>
      <c r="AS91" s="5">
        <f t="shared" si="129"/>
        <v>-1.9412365965585963</v>
      </c>
      <c r="AV91" s="2">
        <f t="shared" si="130"/>
        <v>93.059996117096475</v>
      </c>
      <c r="AW91" s="2">
        <f t="shared" si="131"/>
        <v>96.102263920725875</v>
      </c>
      <c r="AX91" s="2">
        <f t="shared" si="132"/>
        <v>99.279065475567535</v>
      </c>
      <c r="AY91" s="2">
        <f t="shared" si="133"/>
        <v>102.81789233415071</v>
      </c>
      <c r="AZ91" s="2">
        <f t="shared" si="134"/>
        <v>106.09729501472161</v>
      </c>
      <c r="BA91" s="2">
        <f t="shared" si="135"/>
        <v>107.61452711871999</v>
      </c>
      <c r="BB91" s="2">
        <f t="shared" si="136"/>
        <v>107.9398757395505</v>
      </c>
      <c r="BC91" s="2">
        <f t="shared" si="137"/>
        <v>106.47681015075361</v>
      </c>
      <c r="BD91" s="2">
        <f t="shared" si="138"/>
        <v>103.27703622040013</v>
      </c>
      <c r="BE91" s="2">
        <f t="shared" si="139"/>
        <v>98.758639948231789</v>
      </c>
      <c r="BF91" s="2">
        <f t="shared" si="140"/>
        <v>92.808919309352291</v>
      </c>
      <c r="BG91" s="2">
        <f t="shared" si="141"/>
        <v>83.759232095310836</v>
      </c>
      <c r="BH91" s="2">
        <f t="shared" si="142"/>
        <v>73.076208080907463</v>
      </c>
      <c r="BK91" s="2" t="str">
        <f t="shared" si="143"/>
        <v/>
      </c>
      <c r="BL91" s="2" t="str">
        <f t="shared" si="144"/>
        <v/>
      </c>
      <c r="BM91" s="2" t="str">
        <f t="shared" si="145"/>
        <v/>
      </c>
      <c r="BN91" s="2" t="str">
        <f t="shared" si="146"/>
        <v/>
      </c>
      <c r="BO91" s="2" t="str">
        <f t="shared" si="147"/>
        <v/>
      </c>
      <c r="BP91" s="2">
        <f t="shared" si="148"/>
        <v>106.529</v>
      </c>
      <c r="BQ91" s="2">
        <f t="shared" si="149"/>
        <v>106.45699999999999</v>
      </c>
      <c r="BR91" s="2" t="str">
        <f t="shared" si="150"/>
        <v/>
      </c>
      <c r="BS91" s="2" t="str">
        <f t="shared" si="151"/>
        <v/>
      </c>
      <c r="BT91" s="2" t="str">
        <f t="shared" si="152"/>
        <v/>
      </c>
      <c r="BU91" s="2" t="str">
        <f t="shared" si="153"/>
        <v/>
      </c>
      <c r="BV91" s="2" t="str">
        <f t="shared" si="154"/>
        <v/>
      </c>
      <c r="BW91" s="2" t="str">
        <f t="shared" si="155"/>
        <v/>
      </c>
      <c r="BZ91" s="2" t="str">
        <f t="shared" si="156"/>
        <v/>
      </c>
      <c r="CA91" s="2" t="str">
        <f t="shared" si="157"/>
        <v/>
      </c>
      <c r="CB91" s="2" t="str">
        <f t="shared" si="158"/>
        <v/>
      </c>
      <c r="CC91" s="2" t="str">
        <f t="shared" si="159"/>
        <v/>
      </c>
      <c r="CD91" s="2" t="str">
        <f t="shared" si="160"/>
        <v/>
      </c>
      <c r="CE91" s="2">
        <f t="shared" si="161"/>
        <v>106.529</v>
      </c>
      <c r="CF91" s="2">
        <f t="shared" si="162"/>
        <v>106.45699999999999</v>
      </c>
      <c r="CG91" s="2" t="str">
        <f t="shared" si="163"/>
        <v/>
      </c>
      <c r="CH91" s="2" t="str">
        <f t="shared" si="164"/>
        <v/>
      </c>
      <c r="CI91" s="2" t="str">
        <f t="shared" si="165"/>
        <v/>
      </c>
      <c r="CJ91" s="2" t="str">
        <f t="shared" si="166"/>
        <v/>
      </c>
      <c r="CK91" s="2" t="str">
        <f t="shared" si="167"/>
        <v/>
      </c>
      <c r="CL91" s="2" t="str">
        <f t="shared" si="168"/>
        <v/>
      </c>
      <c r="CO91" s="2">
        <f t="shared" si="169"/>
        <v>93.163121438642492</v>
      </c>
      <c r="CP91" s="2">
        <f t="shared" si="170"/>
        <v>96.259187180811054</v>
      </c>
      <c r="CQ91" s="2">
        <f t="shared" si="171"/>
        <v>99.415050319546296</v>
      </c>
      <c r="CR91" s="2">
        <f t="shared" si="172"/>
        <v>102.85543585335877</v>
      </c>
      <c r="CS91" s="2">
        <f t="shared" si="173"/>
        <v>106.26372465359749</v>
      </c>
      <c r="CT91" s="2">
        <f t="shared" si="174"/>
        <v>107.82019267402906</v>
      </c>
      <c r="CU91" s="2">
        <f t="shared" si="175"/>
        <v>108.34276936728473</v>
      </c>
      <c r="CV91" s="2">
        <f t="shared" si="176"/>
        <v>106.60505551186752</v>
      </c>
      <c r="CW91" s="2">
        <f t="shared" si="177"/>
        <v>103.37924251103597</v>
      </c>
      <c r="CX91" s="2">
        <f t="shared" si="178"/>
        <v>98.846386043191117</v>
      </c>
      <c r="CY91" s="2">
        <f t="shared" si="179"/>
        <v>92.85387425008922</v>
      </c>
      <c r="CZ91" s="2">
        <f t="shared" si="180"/>
        <v>83.838253891807895</v>
      </c>
      <c r="DA91" s="2">
        <f t="shared" si="181"/>
        <v>73.036722006170123</v>
      </c>
      <c r="DD91" s="2">
        <f t="shared" si="182"/>
        <v>92.422171513437064</v>
      </c>
      <c r="DE91" s="2">
        <f t="shared" si="183"/>
        <v>95.483558609465419</v>
      </c>
      <c r="DF91" s="2">
        <f t="shared" si="184"/>
        <v>98.704714220485968</v>
      </c>
      <c r="DG91" s="2">
        <f t="shared" si="185"/>
        <v>102.70408873873119</v>
      </c>
      <c r="DH91" s="2">
        <f t="shared" si="186"/>
        <v>105.68634585286566</v>
      </c>
      <c r="DI91" s="2">
        <f t="shared" si="187"/>
        <v>107.18736714633549</v>
      </c>
      <c r="DJ91" s="2">
        <f t="shared" si="188"/>
        <v>107.23327012214652</v>
      </c>
      <c r="DK91" s="2">
        <f t="shared" si="189"/>
        <v>106.06978085065782</v>
      </c>
      <c r="DL91" s="2">
        <f t="shared" si="190"/>
        <v>102.91581281669148</v>
      </c>
      <c r="DM91" s="2">
        <f t="shared" si="191"/>
        <v>98.400828892700019</v>
      </c>
      <c r="DN91" s="2">
        <f t="shared" si="192"/>
        <v>92.635770461082259</v>
      </c>
      <c r="DO91" s="2">
        <f t="shared" si="193"/>
        <v>83.478761543717624</v>
      </c>
      <c r="DP91" s="2">
        <f t="shared" si="194"/>
        <v>73.230918655646619</v>
      </c>
      <c r="DS91" s="2">
        <f t="shared" si="195"/>
        <v>0.13917987982443861</v>
      </c>
      <c r="DT91" s="2">
        <f t="shared" si="196"/>
        <v>0.20231753429729765</v>
      </c>
      <c r="DU91" s="2">
        <f t="shared" si="197"/>
        <v>0.19143732686351839</v>
      </c>
      <c r="DV91" s="2">
        <f t="shared" si="198"/>
        <v>0.24806233868704855</v>
      </c>
      <c r="DW91" s="2">
        <f t="shared" si="199"/>
        <v>0.2882503456395385</v>
      </c>
      <c r="DX91" s="2">
        <f t="shared" si="200"/>
        <v>0.32499566833001692</v>
      </c>
      <c r="DY91" s="2">
        <f t="shared" si="201"/>
        <v>0.36313105168813137</v>
      </c>
      <c r="DZ91" s="2">
        <f t="shared" si="202"/>
        <v>0.23958795438605401</v>
      </c>
      <c r="EA91" s="2">
        <f t="shared" si="203"/>
        <v>0.22054324934960409</v>
      </c>
      <c r="EB91" s="2">
        <f t="shared" si="204"/>
        <v>0.19693566776475374</v>
      </c>
      <c r="EC91" s="2">
        <f t="shared" si="205"/>
        <v>0.20611719283565991</v>
      </c>
      <c r="ED91" s="2">
        <f t="shared" si="206"/>
        <v>0.21981496106061432</v>
      </c>
      <c r="EE91" s="2">
        <f t="shared" si="207"/>
        <v>0.20333036045564318</v>
      </c>
    </row>
    <row r="92" spans="2:135" x14ac:dyDescent="0.25">
      <c r="B92" s="2">
        <v>86</v>
      </c>
      <c r="C92">
        <v>126.7538</v>
      </c>
      <c r="D92">
        <v>103.7313</v>
      </c>
      <c r="E92">
        <v>114.761</v>
      </c>
      <c r="F92">
        <v>104.91200000000001</v>
      </c>
      <c r="G92">
        <v>105.86799999999999</v>
      </c>
      <c r="H92">
        <v>107.706</v>
      </c>
      <c r="I92">
        <v>106.914</v>
      </c>
      <c r="J92">
        <v>107.214</v>
      </c>
      <c r="K92">
        <v>106.214</v>
      </c>
      <c r="L92">
        <v>108.67100000000001</v>
      </c>
      <c r="M92">
        <v>96.414299999999997</v>
      </c>
      <c r="N92">
        <v>85.180599999999998</v>
      </c>
      <c r="O92">
        <v>76.472200000000001</v>
      </c>
      <c r="R92" s="5">
        <f t="shared" si="104"/>
        <v>124.82110457802595</v>
      </c>
      <c r="S92" s="5">
        <f t="shared" si="105"/>
        <v>106.87895001450714</v>
      </c>
      <c r="T92" s="5">
        <f t="shared" si="106"/>
        <v>116.20844306784427</v>
      </c>
      <c r="U92" s="5">
        <f t="shared" si="107"/>
        <v>106.18295679029715</v>
      </c>
      <c r="V92" s="5">
        <f t="shared" si="108"/>
        <v>106.95660158322697</v>
      </c>
      <c r="W92" s="5">
        <f t="shared" si="109"/>
        <v>107.79024637860435</v>
      </c>
      <c r="X92" s="5">
        <f t="shared" si="110"/>
        <v>107.94112108105843</v>
      </c>
      <c r="Y92" s="5">
        <f t="shared" si="111"/>
        <v>110.51432320163768</v>
      </c>
      <c r="Z92" s="5">
        <f t="shared" si="112"/>
        <v>110.18645707989728</v>
      </c>
      <c r="AA92" s="5">
        <f t="shared" si="113"/>
        <v>112.47075405361259</v>
      </c>
      <c r="AB92" s="5">
        <f t="shared" si="114"/>
        <v>101.56572937681908</v>
      </c>
      <c r="AC92" s="5">
        <f t="shared" si="115"/>
        <v>87.891238310339105</v>
      </c>
      <c r="AD92" s="5">
        <f t="shared" si="116"/>
        <v>77.90067520176234</v>
      </c>
      <c r="AE92" s="5"/>
      <c r="AG92" s="5">
        <f t="shared" si="117"/>
        <v>1.9326954219740458</v>
      </c>
      <c r="AH92" s="5">
        <f t="shared" si="118"/>
        <v>-3.1476500145071356</v>
      </c>
      <c r="AI92" s="5">
        <f t="shared" si="119"/>
        <v>-1.4474430678442758</v>
      </c>
      <c r="AJ92" s="5">
        <f t="shared" si="120"/>
        <v>-1.2709567902971486</v>
      </c>
      <c r="AK92" s="5">
        <f t="shared" si="121"/>
        <v>-1.0886015832269749</v>
      </c>
      <c r="AL92" s="5">
        <f t="shared" si="122"/>
        <v>-8.4246378604348138E-2</v>
      </c>
      <c r="AM92" s="5">
        <f t="shared" si="123"/>
        <v>-1.027121081058425</v>
      </c>
      <c r="AN92" s="5">
        <f t="shared" si="124"/>
        <v>-3.3003232016376813</v>
      </c>
      <c r="AO92" s="5">
        <f t="shared" si="125"/>
        <v>-3.972457079897282</v>
      </c>
      <c r="AP92" s="5">
        <f t="shared" si="126"/>
        <v>-3.7997540536125882</v>
      </c>
      <c r="AQ92" s="5">
        <f t="shared" si="127"/>
        <v>-5.1514293768190811</v>
      </c>
      <c r="AR92" s="5">
        <f t="shared" si="128"/>
        <v>-2.7106383103391067</v>
      </c>
      <c r="AS92" s="5">
        <f t="shared" si="129"/>
        <v>-1.428475201762339</v>
      </c>
      <c r="AV92" s="2">
        <f t="shared" si="130"/>
        <v>93.029546093020599</v>
      </c>
      <c r="AW92" s="2">
        <f t="shared" si="131"/>
        <v>96.068399894293066</v>
      </c>
      <c r="AX92" s="2">
        <f t="shared" si="132"/>
        <v>99.25159861814808</v>
      </c>
      <c r="AY92" s="2">
        <f t="shared" si="133"/>
        <v>102.81288155657475</v>
      </c>
      <c r="AZ92" s="2">
        <f t="shared" si="134"/>
        <v>106.07444814801548</v>
      </c>
      <c r="BA92" s="2">
        <f t="shared" si="135"/>
        <v>107.58806971640813</v>
      </c>
      <c r="BB92" s="2">
        <f t="shared" si="136"/>
        <v>107.89315673033128</v>
      </c>
      <c r="BC92" s="2">
        <f t="shared" si="137"/>
        <v>106.46043182607718</v>
      </c>
      <c r="BD92" s="2">
        <f t="shared" si="138"/>
        <v>103.25241698467084</v>
      </c>
      <c r="BE92" s="2">
        <f t="shared" si="139"/>
        <v>98.741760060474235</v>
      </c>
      <c r="BF92" s="2">
        <f t="shared" si="140"/>
        <v>92.800028909524855</v>
      </c>
      <c r="BG92" s="2">
        <f t="shared" si="141"/>
        <v>83.748757553572375</v>
      </c>
      <c r="BH92" s="2">
        <f t="shared" si="142"/>
        <v>73.097114819805711</v>
      </c>
      <c r="BK92" s="2" t="str">
        <f t="shared" si="143"/>
        <v/>
      </c>
      <c r="BL92" s="2" t="str">
        <f t="shared" si="144"/>
        <v/>
      </c>
      <c r="BM92" s="2" t="str">
        <f t="shared" si="145"/>
        <v/>
      </c>
      <c r="BN92" s="2" t="str">
        <f t="shared" si="146"/>
        <v/>
      </c>
      <c r="BO92" s="2" t="str">
        <f t="shared" si="147"/>
        <v/>
      </c>
      <c r="BP92" s="2">
        <f t="shared" si="148"/>
        <v>107.706</v>
      </c>
      <c r="BQ92" s="2">
        <f t="shared" si="149"/>
        <v>106.914</v>
      </c>
      <c r="BR92" s="2" t="str">
        <f t="shared" si="150"/>
        <v/>
      </c>
      <c r="BS92" s="2" t="str">
        <f t="shared" si="151"/>
        <v/>
      </c>
      <c r="BT92" s="2" t="str">
        <f t="shared" si="152"/>
        <v/>
      </c>
      <c r="BU92" s="2" t="str">
        <f t="shared" si="153"/>
        <v/>
      </c>
      <c r="BV92" s="2" t="str">
        <f t="shared" si="154"/>
        <v/>
      </c>
      <c r="BW92" s="2" t="str">
        <f t="shared" si="155"/>
        <v/>
      </c>
      <c r="BZ92" s="2" t="str">
        <f t="shared" si="156"/>
        <v/>
      </c>
      <c r="CA92" s="2" t="str">
        <f t="shared" si="157"/>
        <v/>
      </c>
      <c r="CB92" s="2" t="str">
        <f t="shared" si="158"/>
        <v/>
      </c>
      <c r="CC92" s="2" t="str">
        <f t="shared" si="159"/>
        <v/>
      </c>
      <c r="CD92" s="2" t="str">
        <f t="shared" si="160"/>
        <v/>
      </c>
      <c r="CE92" s="2">
        <f t="shared" si="161"/>
        <v>107.706</v>
      </c>
      <c r="CF92" s="2">
        <f t="shared" si="162"/>
        <v>106.914</v>
      </c>
      <c r="CG92" s="2" t="str">
        <f t="shared" si="163"/>
        <v/>
      </c>
      <c r="CH92" s="2" t="str">
        <f t="shared" si="164"/>
        <v/>
      </c>
      <c r="CI92" s="2" t="str">
        <f t="shared" si="165"/>
        <v/>
      </c>
      <c r="CJ92" s="2" t="str">
        <f t="shared" si="166"/>
        <v/>
      </c>
      <c r="CK92" s="2" t="str">
        <f t="shared" si="167"/>
        <v/>
      </c>
      <c r="CL92" s="2" t="str">
        <f t="shared" si="168"/>
        <v/>
      </c>
      <c r="CO92" s="2">
        <f t="shared" si="169"/>
        <v>93.142106364046214</v>
      </c>
      <c r="CP92" s="2">
        <f t="shared" si="170"/>
        <v>96.233237647382595</v>
      </c>
      <c r="CQ92" s="2">
        <f t="shared" si="171"/>
        <v>99.398698658283635</v>
      </c>
      <c r="CR92" s="2">
        <f t="shared" si="172"/>
        <v>102.8673945665996</v>
      </c>
      <c r="CS92" s="2">
        <f t="shared" si="173"/>
        <v>106.26552875845049</v>
      </c>
      <c r="CT92" s="2">
        <f t="shared" si="174"/>
        <v>107.81728091955735</v>
      </c>
      <c r="CU92" s="2">
        <f t="shared" si="175"/>
        <v>108.32902954695366</v>
      </c>
      <c r="CV92" s="2">
        <f t="shared" si="176"/>
        <v>106.60824985199227</v>
      </c>
      <c r="CW92" s="2">
        <f t="shared" si="177"/>
        <v>103.36756571135066</v>
      </c>
      <c r="CX92" s="2">
        <f t="shared" si="178"/>
        <v>98.839931822238057</v>
      </c>
      <c r="CY92" s="2">
        <f t="shared" si="179"/>
        <v>92.855623654971211</v>
      </c>
      <c r="CZ92" s="2">
        <f t="shared" si="180"/>
        <v>83.838626834697621</v>
      </c>
      <c r="DA92" s="2">
        <f t="shared" si="181"/>
        <v>73.06538263866895</v>
      </c>
      <c r="DD92" s="2">
        <f t="shared" si="182"/>
        <v>92.394623059877418</v>
      </c>
      <c r="DE92" s="2">
        <f t="shared" si="183"/>
        <v>95.475674944967835</v>
      </c>
      <c r="DF92" s="2">
        <f t="shared" si="184"/>
        <v>98.684968234568302</v>
      </c>
      <c r="DG92" s="2">
        <f t="shared" si="185"/>
        <v>102.6621788103507</v>
      </c>
      <c r="DH92" s="2">
        <f t="shared" si="186"/>
        <v>105.64414547072229</v>
      </c>
      <c r="DI92" s="2">
        <f t="shared" si="187"/>
        <v>107.15389470131275</v>
      </c>
      <c r="DJ92" s="2">
        <f t="shared" si="188"/>
        <v>107.19597423878282</v>
      </c>
      <c r="DK92" s="2">
        <f t="shared" si="189"/>
        <v>106.03256225040352</v>
      </c>
      <c r="DL92" s="2">
        <f t="shared" si="190"/>
        <v>102.88126020864379</v>
      </c>
      <c r="DM92" s="2">
        <f t="shared" si="191"/>
        <v>98.37665946427353</v>
      </c>
      <c r="DN92" s="2">
        <f t="shared" si="192"/>
        <v>92.604740744959102</v>
      </c>
      <c r="DO92" s="2">
        <f t="shared" si="193"/>
        <v>83.457852251007097</v>
      </c>
      <c r="DP92" s="2">
        <f t="shared" si="194"/>
        <v>73.210505134606805</v>
      </c>
      <c r="DS92" s="2">
        <f t="shared" si="195"/>
        <v>0.15058566579058333</v>
      </c>
      <c r="DT92" s="2">
        <f t="shared" si="196"/>
        <v>0.21758958375870169</v>
      </c>
      <c r="DU92" s="2">
        <f t="shared" si="197"/>
        <v>0.20610027994859378</v>
      </c>
      <c r="DV92" s="2">
        <f t="shared" si="198"/>
        <v>0.26563754665471367</v>
      </c>
      <c r="DW92" s="2">
        <f t="shared" si="199"/>
        <v>0.30750844802024463</v>
      </c>
      <c r="DX92" s="2">
        <f t="shared" si="200"/>
        <v>0.34551698067492098</v>
      </c>
      <c r="DY92" s="2">
        <f t="shared" si="201"/>
        <v>0.38468803197793022</v>
      </c>
      <c r="DZ92" s="2">
        <f t="shared" si="202"/>
        <v>0.25676777736249534</v>
      </c>
      <c r="EA92" s="2">
        <f t="shared" si="203"/>
        <v>0.23678269326355003</v>
      </c>
      <c r="EB92" s="2">
        <f t="shared" si="204"/>
        <v>0.21190938780622387</v>
      </c>
      <c r="EC92" s="2">
        <f t="shared" si="205"/>
        <v>0.22159638312417662</v>
      </c>
      <c r="ED92" s="2">
        <f t="shared" si="206"/>
        <v>0.23601701629929089</v>
      </c>
      <c r="EE92" s="2">
        <f t="shared" si="207"/>
        <v>0.21865790642375454</v>
      </c>
    </row>
    <row r="93" spans="2:135" x14ac:dyDescent="0.25">
      <c r="B93" s="2">
        <v>87</v>
      </c>
      <c r="C93">
        <v>120.8462</v>
      </c>
      <c r="D93">
        <v>100.0149</v>
      </c>
      <c r="E93">
        <v>107.134</v>
      </c>
      <c r="F93">
        <v>104.029</v>
      </c>
      <c r="G93">
        <v>105.941</v>
      </c>
      <c r="H93">
        <v>106.971</v>
      </c>
      <c r="I93">
        <v>106.486</v>
      </c>
      <c r="J93">
        <v>107.057</v>
      </c>
      <c r="K93">
        <v>104.54300000000001</v>
      </c>
      <c r="L93">
        <v>102.486</v>
      </c>
      <c r="M93">
        <v>94.242900000000006</v>
      </c>
      <c r="N93">
        <v>84.555599999999998</v>
      </c>
      <c r="O93">
        <v>74.222200000000001</v>
      </c>
      <c r="R93" s="5">
        <f t="shared" si="104"/>
        <v>118.90525130630004</v>
      </c>
      <c r="S93" s="5">
        <f t="shared" si="105"/>
        <v>102.81280071376817</v>
      </c>
      <c r="T93" s="5">
        <f t="shared" si="106"/>
        <v>110.55350162927665</v>
      </c>
      <c r="U93" s="5">
        <f t="shared" si="107"/>
        <v>104.60389071014457</v>
      </c>
      <c r="V93" s="5">
        <f t="shared" si="108"/>
        <v>106.45784351675405</v>
      </c>
      <c r="W93" s="5">
        <f t="shared" si="109"/>
        <v>107.6427695559541</v>
      </c>
      <c r="X93" s="5">
        <f t="shared" si="110"/>
        <v>107.86270020310148</v>
      </c>
      <c r="Y93" s="5">
        <f t="shared" si="111"/>
        <v>108.67601185077575</v>
      </c>
      <c r="Z93" s="5">
        <f t="shared" si="112"/>
        <v>107.33483022385971</v>
      </c>
      <c r="AA93" s="5">
        <f t="shared" si="113"/>
        <v>107.72282783521773</v>
      </c>
      <c r="AB93" s="5">
        <f t="shared" si="114"/>
        <v>98.245071103128353</v>
      </c>
      <c r="AC93" s="5">
        <f t="shared" si="115"/>
        <v>86.129605727286688</v>
      </c>
      <c r="AD93" s="5">
        <f t="shared" si="116"/>
        <v>76.032475919277218</v>
      </c>
      <c r="AE93" s="5"/>
      <c r="AG93" s="5">
        <f t="shared" si="117"/>
        <v>1.9409486936999514</v>
      </c>
      <c r="AH93" s="5">
        <f t="shared" si="118"/>
        <v>-2.797900713768172</v>
      </c>
      <c r="AI93" s="5">
        <f t="shared" si="119"/>
        <v>-3.4195016292766525</v>
      </c>
      <c r="AJ93" s="5">
        <f t="shared" si="120"/>
        <v>-0.57489071014457238</v>
      </c>
      <c r="AK93" s="5">
        <f t="shared" si="121"/>
        <v>-0.51684351675405082</v>
      </c>
      <c r="AL93" s="5">
        <f t="shared" si="122"/>
        <v>-0.67176955595409993</v>
      </c>
      <c r="AM93" s="5">
        <f t="shared" si="123"/>
        <v>-1.3767002031014783</v>
      </c>
      <c r="AN93" s="5">
        <f t="shared" si="124"/>
        <v>-1.6190118507757489</v>
      </c>
      <c r="AO93" s="5">
        <f t="shared" si="125"/>
        <v>-2.791830223859705</v>
      </c>
      <c r="AP93" s="5">
        <f t="shared" si="126"/>
        <v>-5.2368278352177242</v>
      </c>
      <c r="AQ93" s="5">
        <f t="shared" si="127"/>
        <v>-4.0021711031283473</v>
      </c>
      <c r="AR93" s="5">
        <f t="shared" si="128"/>
        <v>-1.5740057272866892</v>
      </c>
      <c r="AS93" s="5">
        <f t="shared" si="129"/>
        <v>-1.8102759192772169</v>
      </c>
      <c r="AV93" s="2">
        <f t="shared" si="130"/>
        <v>92.998375498495761</v>
      </c>
      <c r="AW93" s="2">
        <f t="shared" si="131"/>
        <v>96.034484904551562</v>
      </c>
      <c r="AX93" s="2">
        <f t="shared" si="132"/>
        <v>99.223447531807636</v>
      </c>
      <c r="AY93" s="2">
        <f t="shared" si="133"/>
        <v>102.8057765037689</v>
      </c>
      <c r="AZ93" s="2">
        <f t="shared" si="134"/>
        <v>106.04944416136206</v>
      </c>
      <c r="BA93" s="2">
        <f t="shared" si="135"/>
        <v>107.55994722334984</v>
      </c>
      <c r="BB93" s="2">
        <f t="shared" si="136"/>
        <v>107.84488721382027</v>
      </c>
      <c r="BC93" s="2">
        <f t="shared" si="137"/>
        <v>106.44218017118692</v>
      </c>
      <c r="BD93" s="2">
        <f t="shared" si="138"/>
        <v>103.22664417879471</v>
      </c>
      <c r="BE93" s="2">
        <f t="shared" si="139"/>
        <v>98.723957307782655</v>
      </c>
      <c r="BF93" s="2">
        <f t="shared" si="140"/>
        <v>92.789892782623824</v>
      </c>
      <c r="BG93" s="2">
        <f t="shared" si="141"/>
        <v>83.737268954815619</v>
      </c>
      <c r="BH93" s="2">
        <f t="shared" si="142"/>
        <v>73.116595455041818</v>
      </c>
      <c r="BK93" s="2" t="str">
        <f t="shared" si="143"/>
        <v/>
      </c>
      <c r="BL93" s="2" t="str">
        <f t="shared" si="144"/>
        <v/>
      </c>
      <c r="BM93" s="2" t="str">
        <f t="shared" si="145"/>
        <v/>
      </c>
      <c r="BN93" s="2" t="str">
        <f t="shared" si="146"/>
        <v/>
      </c>
      <c r="BO93" s="2">
        <f t="shared" si="147"/>
        <v>105.941</v>
      </c>
      <c r="BP93" s="2">
        <f t="shared" si="148"/>
        <v>106.971</v>
      </c>
      <c r="BQ93" s="2">
        <f t="shared" si="149"/>
        <v>106.486</v>
      </c>
      <c r="BR93" s="2" t="str">
        <f t="shared" si="150"/>
        <v/>
      </c>
      <c r="BS93" s="2" t="str">
        <f t="shared" si="151"/>
        <v/>
      </c>
      <c r="BT93" s="2" t="str">
        <f t="shared" si="152"/>
        <v/>
      </c>
      <c r="BU93" s="2" t="str">
        <f t="shared" si="153"/>
        <v/>
      </c>
      <c r="BV93" s="2" t="str">
        <f t="shared" si="154"/>
        <v/>
      </c>
      <c r="BW93" s="2" t="str">
        <f t="shared" si="155"/>
        <v/>
      </c>
      <c r="BZ93" s="2" t="str">
        <f t="shared" si="156"/>
        <v/>
      </c>
      <c r="CA93" s="2" t="str">
        <f t="shared" si="157"/>
        <v/>
      </c>
      <c r="CB93" s="2" t="str">
        <f t="shared" si="158"/>
        <v/>
      </c>
      <c r="CC93" s="2" t="str">
        <f t="shared" si="159"/>
        <v/>
      </c>
      <c r="CD93" s="2">
        <f t="shared" si="160"/>
        <v>105.941</v>
      </c>
      <c r="CE93" s="2">
        <f t="shared" si="161"/>
        <v>106.971</v>
      </c>
      <c r="CF93" s="2">
        <f t="shared" si="162"/>
        <v>106.486</v>
      </c>
      <c r="CG93" s="2" t="str">
        <f t="shared" si="163"/>
        <v/>
      </c>
      <c r="CH93" s="2" t="str">
        <f t="shared" si="164"/>
        <v/>
      </c>
      <c r="CI93" s="2" t="str">
        <f t="shared" si="165"/>
        <v/>
      </c>
      <c r="CJ93" s="2" t="str">
        <f t="shared" si="166"/>
        <v/>
      </c>
      <c r="CK93" s="2" t="str">
        <f t="shared" si="167"/>
        <v/>
      </c>
      <c r="CL93" s="2" t="str">
        <f t="shared" si="168"/>
        <v/>
      </c>
      <c r="CO93" s="2">
        <f t="shared" si="169"/>
        <v>93.121091289449936</v>
      </c>
      <c r="CP93" s="2">
        <f t="shared" si="170"/>
        <v>96.207288113954135</v>
      </c>
      <c r="CQ93" s="2">
        <f t="shared" si="171"/>
        <v>99.382346997020989</v>
      </c>
      <c r="CR93" s="2">
        <f t="shared" si="172"/>
        <v>102.87935327984044</v>
      </c>
      <c r="CS93" s="2">
        <f t="shared" si="173"/>
        <v>106.26733286330348</v>
      </c>
      <c r="CT93" s="2">
        <f t="shared" si="174"/>
        <v>107.81436916508562</v>
      </c>
      <c r="CU93" s="2">
        <f t="shared" si="175"/>
        <v>108.31528972662259</v>
      </c>
      <c r="CV93" s="2">
        <f t="shared" si="176"/>
        <v>106.61144419211701</v>
      </c>
      <c r="CW93" s="2">
        <f t="shared" si="177"/>
        <v>103.35588891166536</v>
      </c>
      <c r="CX93" s="2">
        <f t="shared" si="178"/>
        <v>98.833477601284997</v>
      </c>
      <c r="CY93" s="2">
        <f t="shared" si="179"/>
        <v>92.857373059853188</v>
      </c>
      <c r="CZ93" s="2">
        <f t="shared" si="180"/>
        <v>83.838999777587347</v>
      </c>
      <c r="DA93" s="2">
        <f t="shared" si="181"/>
        <v>73.094043271167777</v>
      </c>
      <c r="DD93" s="2">
        <f t="shared" si="182"/>
        <v>92.367074606317772</v>
      </c>
      <c r="DE93" s="2">
        <f t="shared" si="183"/>
        <v>95.467791280470237</v>
      </c>
      <c r="DF93" s="2">
        <f t="shared" si="184"/>
        <v>98.66522224865065</v>
      </c>
      <c r="DG93" s="2">
        <f t="shared" si="185"/>
        <v>102.6202688819702</v>
      </c>
      <c r="DH93" s="2">
        <f t="shared" si="186"/>
        <v>105.60194508857894</v>
      </c>
      <c r="DI93" s="2">
        <f t="shared" si="187"/>
        <v>107.12042225629001</v>
      </c>
      <c r="DJ93" s="2">
        <f t="shared" si="188"/>
        <v>107.15867835541914</v>
      </c>
      <c r="DK93" s="2">
        <f t="shared" si="189"/>
        <v>105.99534365014922</v>
      </c>
      <c r="DL93" s="2">
        <f t="shared" si="190"/>
        <v>102.8467076005961</v>
      </c>
      <c r="DM93" s="2">
        <f t="shared" si="191"/>
        <v>98.35249003584704</v>
      </c>
      <c r="DN93" s="2">
        <f t="shared" si="192"/>
        <v>92.573711028835945</v>
      </c>
      <c r="DO93" s="2">
        <f t="shared" si="193"/>
        <v>83.436942958296569</v>
      </c>
      <c r="DP93" s="2">
        <f t="shared" si="194"/>
        <v>73.190091613566992</v>
      </c>
      <c r="DS93" s="2">
        <f t="shared" si="195"/>
        <v>0.16274943737903719</v>
      </c>
      <c r="DT93" s="2">
        <f t="shared" si="196"/>
        <v>0.23367674015377621</v>
      </c>
      <c r="DU93" s="2">
        <f t="shared" si="197"/>
        <v>0.22157855460219458</v>
      </c>
      <c r="DV93" s="2">
        <f t="shared" si="198"/>
        <v>0.28398767612549036</v>
      </c>
      <c r="DW93" s="2">
        <f t="shared" si="199"/>
        <v>0.32746123421284917</v>
      </c>
      <c r="DX93" s="2">
        <f t="shared" si="200"/>
        <v>0.36663026884485994</v>
      </c>
      <c r="DY93" s="2">
        <f t="shared" si="201"/>
        <v>0.40670749442215182</v>
      </c>
      <c r="DZ93" s="2">
        <f t="shared" si="202"/>
        <v>0.27473441329797399</v>
      </c>
      <c r="EA93" s="2">
        <f t="shared" si="203"/>
        <v>0.25382850874718621</v>
      </c>
      <c r="EB93" s="2">
        <f t="shared" si="204"/>
        <v>0.22769880423544187</v>
      </c>
      <c r="EC93" s="2">
        <f t="shared" si="205"/>
        <v>0.23788970623726338</v>
      </c>
      <c r="ED93" s="2">
        <f t="shared" si="206"/>
        <v>0.25302598511118507</v>
      </c>
      <c r="EE93" s="2">
        <f t="shared" si="207"/>
        <v>0.23480034439646</v>
      </c>
    </row>
    <row r="94" spans="2:135" x14ac:dyDescent="0.25">
      <c r="B94" s="2">
        <v>88</v>
      </c>
      <c r="C94">
        <v>115.58459999999999</v>
      </c>
      <c r="D94">
        <v>98.701499999999996</v>
      </c>
      <c r="E94">
        <v>102.373</v>
      </c>
      <c r="F94">
        <v>102.25</v>
      </c>
      <c r="G94">
        <v>105.66200000000001</v>
      </c>
      <c r="H94">
        <v>105.676</v>
      </c>
      <c r="I94">
        <v>106.114</v>
      </c>
      <c r="J94">
        <v>105.68600000000001</v>
      </c>
      <c r="K94">
        <v>104.3</v>
      </c>
      <c r="L94">
        <v>101.1</v>
      </c>
      <c r="M94">
        <v>93.642899999999997</v>
      </c>
      <c r="N94">
        <v>83.486099999999993</v>
      </c>
      <c r="O94">
        <v>72.986099999999993</v>
      </c>
      <c r="R94" s="5">
        <f t="shared" si="104"/>
        <v>112.81656458937032</v>
      </c>
      <c r="S94" s="5">
        <f t="shared" si="105"/>
        <v>99.985069659789119</v>
      </c>
      <c r="T94" s="5">
        <f t="shared" si="106"/>
        <v>106.28426269447267</v>
      </c>
      <c r="U94" s="5">
        <f t="shared" si="107"/>
        <v>103.69396485214524</v>
      </c>
      <c r="V94" s="5">
        <f t="shared" si="108"/>
        <v>106.19898415121901</v>
      </c>
      <c r="W94" s="5">
        <f t="shared" si="109"/>
        <v>107.56194541572415</v>
      </c>
      <c r="X94" s="5">
        <f t="shared" si="110"/>
        <v>107.80195251603656</v>
      </c>
      <c r="Y94" s="5">
        <f t="shared" si="111"/>
        <v>107.57360005270218</v>
      </c>
      <c r="Z94" s="5">
        <f t="shared" si="112"/>
        <v>105.47782127981637</v>
      </c>
      <c r="AA94" s="5">
        <f t="shared" si="113"/>
        <v>104.22672161359988</v>
      </c>
      <c r="AB94" s="5">
        <f t="shared" si="114"/>
        <v>95.959081902598626</v>
      </c>
      <c r="AC94" s="5">
        <f t="shared" si="115"/>
        <v>85.020905936472232</v>
      </c>
      <c r="AD94" s="5">
        <f t="shared" si="116"/>
        <v>74.797433052029234</v>
      </c>
      <c r="AE94" s="5"/>
      <c r="AG94" s="5">
        <f t="shared" si="117"/>
        <v>2.7680354106296789</v>
      </c>
      <c r="AH94" s="5">
        <f t="shared" si="118"/>
        <v>-1.2835696597891229</v>
      </c>
      <c r="AI94" s="5">
        <f t="shared" si="119"/>
        <v>-3.9112626944726685</v>
      </c>
      <c r="AJ94" s="5">
        <f t="shared" si="120"/>
        <v>-1.4439648521452426</v>
      </c>
      <c r="AK94" s="5">
        <f t="shared" si="121"/>
        <v>-0.53698415121900211</v>
      </c>
      <c r="AL94" s="5">
        <f t="shared" si="122"/>
        <v>-1.8859454157241515</v>
      </c>
      <c r="AM94" s="5">
        <f t="shared" si="123"/>
        <v>-1.6879525160365603</v>
      </c>
      <c r="AN94" s="5">
        <f t="shared" si="124"/>
        <v>-1.8876000527021688</v>
      </c>
      <c r="AO94" s="5">
        <f t="shared" si="125"/>
        <v>-1.1778212798163707</v>
      </c>
      <c r="AP94" s="5">
        <f t="shared" si="126"/>
        <v>-3.1267216135998837</v>
      </c>
      <c r="AQ94" s="5">
        <f t="shared" si="127"/>
        <v>-2.316181902598629</v>
      </c>
      <c r="AR94" s="5">
        <f t="shared" si="128"/>
        <v>-1.5348059364722388</v>
      </c>
      <c r="AS94" s="5">
        <f t="shared" si="129"/>
        <v>-1.8113330520292408</v>
      </c>
      <c r="AV94" s="2">
        <f t="shared" si="130"/>
        <v>92.966453253661228</v>
      </c>
      <c r="AW94" s="2">
        <f t="shared" si="131"/>
        <v>96.000567914640556</v>
      </c>
      <c r="AX94" s="2">
        <f t="shared" si="132"/>
        <v>99.194604766808908</v>
      </c>
      <c r="AY94" s="2">
        <f t="shared" si="133"/>
        <v>102.79646147873154</v>
      </c>
      <c r="AZ94" s="2">
        <f t="shared" si="134"/>
        <v>106.02222734896708</v>
      </c>
      <c r="BA94" s="2">
        <f t="shared" si="135"/>
        <v>107.53015405099653</v>
      </c>
      <c r="BB94" s="2">
        <f t="shared" si="136"/>
        <v>107.79513018038469</v>
      </c>
      <c r="BC94" s="2">
        <f t="shared" si="137"/>
        <v>106.42197688449671</v>
      </c>
      <c r="BD94" s="2">
        <f t="shared" si="138"/>
        <v>103.19967099958807</v>
      </c>
      <c r="BE94" s="2">
        <f t="shared" si="139"/>
        <v>98.705190293355557</v>
      </c>
      <c r="BF94" s="2">
        <f t="shared" si="140"/>
        <v>92.778433581697414</v>
      </c>
      <c r="BG94" s="2">
        <f t="shared" si="141"/>
        <v>83.724721411073489</v>
      </c>
      <c r="BH94" s="2">
        <f t="shared" si="142"/>
        <v>73.134529680365233</v>
      </c>
      <c r="BK94" s="2" t="str">
        <f t="shared" si="143"/>
        <v/>
      </c>
      <c r="BL94" s="2" t="str">
        <f t="shared" si="144"/>
        <v/>
      </c>
      <c r="BM94" s="2" t="str">
        <f t="shared" si="145"/>
        <v/>
      </c>
      <c r="BN94" s="2" t="str">
        <f t="shared" si="146"/>
        <v/>
      </c>
      <c r="BO94" s="2">
        <f t="shared" si="147"/>
        <v>105.66200000000001</v>
      </c>
      <c r="BP94" s="2">
        <f t="shared" si="148"/>
        <v>105.676</v>
      </c>
      <c r="BQ94" s="2">
        <f t="shared" si="149"/>
        <v>106.114</v>
      </c>
      <c r="BR94" s="2" t="str">
        <f t="shared" si="150"/>
        <v/>
      </c>
      <c r="BS94" s="2" t="str">
        <f t="shared" si="151"/>
        <v/>
      </c>
      <c r="BT94" s="2" t="str">
        <f t="shared" si="152"/>
        <v/>
      </c>
      <c r="BU94" s="2" t="str">
        <f t="shared" si="153"/>
        <v/>
      </c>
      <c r="BV94" s="2" t="str">
        <f t="shared" si="154"/>
        <v/>
      </c>
      <c r="BW94" s="2" t="str">
        <f t="shared" si="155"/>
        <v/>
      </c>
      <c r="BZ94" s="2" t="str">
        <f t="shared" si="156"/>
        <v/>
      </c>
      <c r="CA94" s="2" t="str">
        <f t="shared" si="157"/>
        <v/>
      </c>
      <c r="CB94" s="2" t="str">
        <f t="shared" si="158"/>
        <v/>
      </c>
      <c r="CC94" s="2" t="str">
        <f t="shared" si="159"/>
        <v/>
      </c>
      <c r="CD94" s="2">
        <f t="shared" si="160"/>
        <v>105.66200000000001</v>
      </c>
      <c r="CE94" s="2">
        <f t="shared" si="161"/>
        <v>105.676</v>
      </c>
      <c r="CF94" s="2">
        <f t="shared" si="162"/>
        <v>106.114</v>
      </c>
      <c r="CG94" s="2" t="str">
        <f t="shared" si="163"/>
        <v/>
      </c>
      <c r="CH94" s="2" t="str">
        <f t="shared" si="164"/>
        <v/>
      </c>
      <c r="CI94" s="2" t="str">
        <f t="shared" si="165"/>
        <v/>
      </c>
      <c r="CJ94" s="2" t="str">
        <f t="shared" si="166"/>
        <v/>
      </c>
      <c r="CK94" s="2" t="str">
        <f t="shared" si="167"/>
        <v/>
      </c>
      <c r="CL94" s="2" t="str">
        <f t="shared" si="168"/>
        <v/>
      </c>
      <c r="CO94" s="2">
        <f t="shared" si="169"/>
        <v>93.100076214853658</v>
      </c>
      <c r="CP94" s="2">
        <f t="shared" si="170"/>
        <v>96.181338580525676</v>
      </c>
      <c r="CQ94" s="2">
        <f t="shared" si="171"/>
        <v>99.365995335758342</v>
      </c>
      <c r="CR94" s="2">
        <f t="shared" si="172"/>
        <v>102.89131199308129</v>
      </c>
      <c r="CS94" s="2">
        <f t="shared" si="173"/>
        <v>106.26913696815646</v>
      </c>
      <c r="CT94" s="2">
        <f t="shared" si="174"/>
        <v>107.8114574106139</v>
      </c>
      <c r="CU94" s="2">
        <f t="shared" si="175"/>
        <v>108.30154990629153</v>
      </c>
      <c r="CV94" s="2">
        <f t="shared" si="176"/>
        <v>106.61463853224176</v>
      </c>
      <c r="CW94" s="2">
        <f t="shared" si="177"/>
        <v>103.34421211198006</v>
      </c>
      <c r="CX94" s="2">
        <f t="shared" si="178"/>
        <v>98.827023380331937</v>
      </c>
      <c r="CY94" s="2">
        <f t="shared" si="179"/>
        <v>92.859122464735179</v>
      </c>
      <c r="CZ94" s="2">
        <f t="shared" si="180"/>
        <v>83.839372720477073</v>
      </c>
      <c r="DA94" s="2">
        <f t="shared" si="181"/>
        <v>73.122703903666604</v>
      </c>
      <c r="DD94" s="2">
        <f t="shared" si="182"/>
        <v>92.33952615275814</v>
      </c>
      <c r="DE94" s="2">
        <f t="shared" si="183"/>
        <v>95.459907615972654</v>
      </c>
      <c r="DF94" s="2">
        <f t="shared" si="184"/>
        <v>98.645476262732984</v>
      </c>
      <c r="DG94" s="2">
        <f t="shared" si="185"/>
        <v>102.57835895358971</v>
      </c>
      <c r="DH94" s="2">
        <f t="shared" si="186"/>
        <v>105.55974470643558</v>
      </c>
      <c r="DI94" s="2">
        <f t="shared" si="187"/>
        <v>107.08694981126727</v>
      </c>
      <c r="DJ94" s="2">
        <f t="shared" si="188"/>
        <v>107.12138247205544</v>
      </c>
      <c r="DK94" s="2">
        <f t="shared" si="189"/>
        <v>105.95812504989493</v>
      </c>
      <c r="DL94" s="2">
        <f t="shared" si="190"/>
        <v>102.81215499254841</v>
      </c>
      <c r="DM94" s="2">
        <f t="shared" si="191"/>
        <v>98.328320607420551</v>
      </c>
      <c r="DN94" s="2">
        <f t="shared" si="192"/>
        <v>92.542681312712787</v>
      </c>
      <c r="DO94" s="2">
        <f t="shared" si="193"/>
        <v>83.416033665586042</v>
      </c>
      <c r="DP94" s="2">
        <f t="shared" si="194"/>
        <v>73.169678092527178</v>
      </c>
      <c r="DS94" s="2">
        <f t="shared" si="195"/>
        <v>0.17569252551801054</v>
      </c>
      <c r="DT94" s="2">
        <f t="shared" si="196"/>
        <v>0.25057236903759061</v>
      </c>
      <c r="DU94" s="2">
        <f t="shared" si="197"/>
        <v>0.23787096742599867</v>
      </c>
      <c r="DV94" s="2">
        <f t="shared" si="198"/>
        <v>0.30308225957425849</v>
      </c>
      <c r="DW94" s="2">
        <f t="shared" si="199"/>
        <v>0.34805795398784956</v>
      </c>
      <c r="DX94" s="2">
        <f t="shared" si="200"/>
        <v>0.38826833544749745</v>
      </c>
      <c r="DY94" s="2">
        <f t="shared" si="201"/>
        <v>0.4291083715885109</v>
      </c>
      <c r="DZ94" s="2">
        <f t="shared" si="202"/>
        <v>0.29346182968907703</v>
      </c>
      <c r="EA94" s="2">
        <f t="shared" si="203"/>
        <v>0.27166465237117082</v>
      </c>
      <c r="EB94" s="2">
        <f t="shared" si="204"/>
        <v>0.24429999910593986</v>
      </c>
      <c r="EC94" s="2">
        <f t="shared" si="205"/>
        <v>0.25498858957526677</v>
      </c>
      <c r="ED94" s="2">
        <f t="shared" si="206"/>
        <v>0.27082620438385963</v>
      </c>
      <c r="EE94" s="2">
        <f t="shared" si="207"/>
        <v>0.25175052481959675</v>
      </c>
    </row>
    <row r="95" spans="2:135" x14ac:dyDescent="0.25">
      <c r="B95" s="2">
        <v>89</v>
      </c>
      <c r="C95">
        <v>108.1846</v>
      </c>
      <c r="D95">
        <v>97.850700000000003</v>
      </c>
      <c r="E95">
        <v>101.104</v>
      </c>
      <c r="F95">
        <v>101.765</v>
      </c>
      <c r="G95">
        <v>105.61799999999999</v>
      </c>
      <c r="H95">
        <v>107.66200000000001</v>
      </c>
      <c r="I95">
        <v>106.7</v>
      </c>
      <c r="J95">
        <v>105.9</v>
      </c>
      <c r="K95">
        <v>103.371</v>
      </c>
      <c r="L95">
        <v>100.271</v>
      </c>
      <c r="M95">
        <v>92.6143</v>
      </c>
      <c r="N95">
        <v>84.111099999999993</v>
      </c>
      <c r="O95">
        <v>73.416700000000006</v>
      </c>
      <c r="R95" s="5">
        <f t="shared" si="104"/>
        <v>107.23439233406124</v>
      </c>
      <c r="S95" s="5">
        <f t="shared" si="105"/>
        <v>98.162561995759418</v>
      </c>
      <c r="T95" s="5">
        <f t="shared" si="106"/>
        <v>103.31962726226367</v>
      </c>
      <c r="U95" s="5">
        <f t="shared" si="107"/>
        <v>103.20391438140202</v>
      </c>
      <c r="V95" s="5">
        <f t="shared" si="108"/>
        <v>106.06431684035849</v>
      </c>
      <c r="W95" s="5">
        <f t="shared" si="109"/>
        <v>107.51031153565145</v>
      </c>
      <c r="X95" s="5">
        <f t="shared" si="110"/>
        <v>107.74774559896514</v>
      </c>
      <c r="Y95" s="5">
        <f t="shared" si="111"/>
        <v>106.95521611292327</v>
      </c>
      <c r="Z95" s="5">
        <f t="shared" si="112"/>
        <v>104.35390846394752</v>
      </c>
      <c r="AA95" s="5">
        <f t="shared" si="113"/>
        <v>101.85683889111925</v>
      </c>
      <c r="AB95" s="5">
        <f t="shared" si="114"/>
        <v>94.503006134998088</v>
      </c>
      <c r="AC95" s="5">
        <f t="shared" si="115"/>
        <v>84.369938041767341</v>
      </c>
      <c r="AD95" s="5">
        <f t="shared" si="116"/>
        <v>74.041752738578481</v>
      </c>
      <c r="AE95" s="5"/>
      <c r="AG95" s="5">
        <f t="shared" si="117"/>
        <v>0.9502076659387626</v>
      </c>
      <c r="AH95" s="5">
        <f t="shared" si="118"/>
        <v>-0.31186199575941487</v>
      </c>
      <c r="AI95" s="5">
        <f t="shared" si="119"/>
        <v>-2.2156272622636664</v>
      </c>
      <c r="AJ95" s="5">
        <f t="shared" si="120"/>
        <v>-1.4389143814020144</v>
      </c>
      <c r="AK95" s="5">
        <f t="shared" si="121"/>
        <v>-0.44631684035849162</v>
      </c>
      <c r="AL95" s="5">
        <f t="shared" si="122"/>
        <v>0.15168846434855254</v>
      </c>
      <c r="AM95" s="5">
        <f t="shared" si="123"/>
        <v>-1.0477455989651361</v>
      </c>
      <c r="AN95" s="5">
        <f t="shared" si="124"/>
        <v>-1.0552161129232616</v>
      </c>
      <c r="AO95" s="5">
        <f t="shared" si="125"/>
        <v>-0.98290846394752407</v>
      </c>
      <c r="AP95" s="5">
        <f t="shared" si="126"/>
        <v>-1.585838891119252</v>
      </c>
      <c r="AQ95" s="5">
        <f t="shared" si="127"/>
        <v>-1.8887061349980883</v>
      </c>
      <c r="AR95" s="5">
        <f t="shared" si="128"/>
        <v>-0.2588380417673477</v>
      </c>
      <c r="AS95" s="5">
        <f t="shared" si="129"/>
        <v>-0.62505273857847499</v>
      </c>
      <c r="AV95" s="2">
        <f t="shared" si="130"/>
        <v>92.933750947059039</v>
      </c>
      <c r="AW95" s="2">
        <f t="shared" si="131"/>
        <v>95.966702942471159</v>
      </c>
      <c r="AX95" s="2">
        <f t="shared" si="132"/>
        <v>99.165068232354585</v>
      </c>
      <c r="AY95" s="2">
        <f t="shared" si="133"/>
        <v>102.78483067677874</v>
      </c>
      <c r="AZ95" s="2">
        <f t="shared" si="134"/>
        <v>105.99275767606827</v>
      </c>
      <c r="BA95" s="2">
        <f t="shared" si="135"/>
        <v>107.49869880728224</v>
      </c>
      <c r="BB95" s="2">
        <f t="shared" si="136"/>
        <v>107.74396361037505</v>
      </c>
      <c r="BC95" s="2">
        <f t="shared" si="137"/>
        <v>106.39975411426039</v>
      </c>
      <c r="BD95" s="2">
        <f t="shared" si="138"/>
        <v>103.17145683815173</v>
      </c>
      <c r="BE95" s="2">
        <f t="shared" si="139"/>
        <v>98.685421841371124</v>
      </c>
      <c r="BF95" s="2">
        <f t="shared" si="140"/>
        <v>92.765577884968067</v>
      </c>
      <c r="BG95" s="2">
        <f t="shared" si="141"/>
        <v>83.711075144865916</v>
      </c>
      <c r="BH95" s="2">
        <f t="shared" si="142"/>
        <v>73.15079860956908</v>
      </c>
      <c r="BK95" s="2" t="str">
        <f t="shared" si="143"/>
        <v/>
      </c>
      <c r="BL95" s="2" t="str">
        <f t="shared" si="144"/>
        <v/>
      </c>
      <c r="BM95" s="2" t="str">
        <f t="shared" si="145"/>
        <v/>
      </c>
      <c r="BN95" s="2">
        <f t="shared" si="146"/>
        <v>101.765</v>
      </c>
      <c r="BO95" s="2">
        <f t="shared" si="147"/>
        <v>105.61799999999999</v>
      </c>
      <c r="BP95" s="2">
        <f t="shared" si="148"/>
        <v>107.66200000000001</v>
      </c>
      <c r="BQ95" s="2">
        <f t="shared" si="149"/>
        <v>106.7</v>
      </c>
      <c r="BR95" s="2" t="str">
        <f t="shared" si="150"/>
        <v/>
      </c>
      <c r="BS95" s="2" t="str">
        <f t="shared" si="151"/>
        <v/>
      </c>
      <c r="BT95" s="2" t="str">
        <f t="shared" si="152"/>
        <v/>
      </c>
      <c r="BU95" s="2" t="str">
        <f t="shared" si="153"/>
        <v/>
      </c>
      <c r="BV95" s="2" t="str">
        <f t="shared" si="154"/>
        <v/>
      </c>
      <c r="BW95" s="2" t="str">
        <f t="shared" si="155"/>
        <v/>
      </c>
      <c r="BZ95" s="2" t="str">
        <f t="shared" si="156"/>
        <v/>
      </c>
      <c r="CA95" s="2" t="str">
        <f t="shared" si="157"/>
        <v/>
      </c>
      <c r="CB95" s="2" t="str">
        <f t="shared" si="158"/>
        <v/>
      </c>
      <c r="CC95" s="2">
        <f t="shared" si="159"/>
        <v>101.765</v>
      </c>
      <c r="CD95" s="2">
        <f t="shared" si="160"/>
        <v>105.61799999999999</v>
      </c>
      <c r="CE95" s="2">
        <f t="shared" si="161"/>
        <v>107.66200000000001</v>
      </c>
      <c r="CF95" s="2">
        <f t="shared" si="162"/>
        <v>106.7</v>
      </c>
      <c r="CG95" s="2" t="str">
        <f t="shared" si="163"/>
        <v/>
      </c>
      <c r="CH95" s="2" t="str">
        <f t="shared" si="164"/>
        <v/>
      </c>
      <c r="CI95" s="2" t="str">
        <f t="shared" si="165"/>
        <v/>
      </c>
      <c r="CJ95" s="2" t="str">
        <f t="shared" si="166"/>
        <v/>
      </c>
      <c r="CK95" s="2" t="str">
        <f t="shared" si="167"/>
        <v/>
      </c>
      <c r="CL95" s="2" t="str">
        <f t="shared" si="168"/>
        <v/>
      </c>
      <c r="CO95" s="2">
        <f t="shared" si="169"/>
        <v>93.07906114025738</v>
      </c>
      <c r="CP95" s="2">
        <f t="shared" si="170"/>
        <v>96.155389047097216</v>
      </c>
      <c r="CQ95" s="2">
        <f t="shared" si="171"/>
        <v>99.349643674495695</v>
      </c>
      <c r="CR95" s="2">
        <f t="shared" si="172"/>
        <v>102.90327070632212</v>
      </c>
      <c r="CS95" s="2">
        <f t="shared" si="173"/>
        <v>106.27094107300945</v>
      </c>
      <c r="CT95" s="2">
        <f t="shared" si="174"/>
        <v>107.80854565614219</v>
      </c>
      <c r="CU95" s="2">
        <f t="shared" si="175"/>
        <v>108.28781008596046</v>
      </c>
      <c r="CV95" s="2">
        <f t="shared" si="176"/>
        <v>106.61783287236651</v>
      </c>
      <c r="CW95" s="2">
        <f t="shared" si="177"/>
        <v>103.33253531229474</v>
      </c>
      <c r="CX95" s="2">
        <f t="shared" si="178"/>
        <v>98.820569159378877</v>
      </c>
      <c r="CY95" s="2">
        <f t="shared" si="179"/>
        <v>92.860871869617156</v>
      </c>
      <c r="CZ95" s="2">
        <f t="shared" si="180"/>
        <v>83.839745663366799</v>
      </c>
      <c r="DA95" s="2">
        <f t="shared" si="181"/>
        <v>73.151364536165445</v>
      </c>
      <c r="DD95" s="2">
        <f t="shared" si="182"/>
        <v>92.311977699198493</v>
      </c>
      <c r="DE95" s="2">
        <f t="shared" si="183"/>
        <v>95.452023951475056</v>
      </c>
      <c r="DF95" s="2">
        <f t="shared" si="184"/>
        <v>98.625730276815318</v>
      </c>
      <c r="DG95" s="2">
        <f t="shared" si="185"/>
        <v>102.53644902520922</v>
      </c>
      <c r="DH95" s="2">
        <f t="shared" si="186"/>
        <v>105.51754432429223</v>
      </c>
      <c r="DI95" s="2">
        <f t="shared" si="187"/>
        <v>107.05347736624454</v>
      </c>
      <c r="DJ95" s="2">
        <f t="shared" si="188"/>
        <v>107.08408658869175</v>
      </c>
      <c r="DK95" s="2">
        <f t="shared" si="189"/>
        <v>105.92090644964064</v>
      </c>
      <c r="DL95" s="2">
        <f t="shared" si="190"/>
        <v>102.77760238450072</v>
      </c>
      <c r="DM95" s="2">
        <f t="shared" si="191"/>
        <v>98.304151178994047</v>
      </c>
      <c r="DN95" s="2">
        <f t="shared" si="192"/>
        <v>92.51165159658963</v>
      </c>
      <c r="DO95" s="2">
        <f t="shared" si="193"/>
        <v>83.3951243728755</v>
      </c>
      <c r="DP95" s="2">
        <f t="shared" si="194"/>
        <v>73.14926457148735</v>
      </c>
      <c r="DS95" s="2">
        <f t="shared" si="195"/>
        <v>0.18943205578489028</v>
      </c>
      <c r="DT95" s="2">
        <f t="shared" si="196"/>
        <v>0.26826196778951572</v>
      </c>
      <c r="DU95" s="2">
        <f t="shared" si="197"/>
        <v>0.25496895448066625</v>
      </c>
      <c r="DV95" s="2">
        <f t="shared" si="198"/>
        <v>0.32288175874458291</v>
      </c>
      <c r="DW95" s="2">
        <f t="shared" si="199"/>
        <v>0.36923891351380328</v>
      </c>
      <c r="DX95" s="2">
        <f t="shared" si="200"/>
        <v>0.41035606051202178</v>
      </c>
      <c r="DY95" s="2">
        <f t="shared" si="201"/>
        <v>0.45180348877413745</v>
      </c>
      <c r="DZ95" s="2">
        <f t="shared" si="202"/>
        <v>0.3129150380798596</v>
      </c>
      <c r="EA95" s="2">
        <f t="shared" si="203"/>
        <v>0.29026656389509814</v>
      </c>
      <c r="EB95" s="2">
        <f t="shared" si="204"/>
        <v>0.26170141850416445</v>
      </c>
      <c r="EC95" s="2">
        <f t="shared" si="205"/>
        <v>0.27287643934001277</v>
      </c>
      <c r="ED95" s="2">
        <f t="shared" si="206"/>
        <v>0.28939351590362561</v>
      </c>
      <c r="EE95" s="2">
        <f t="shared" si="207"/>
        <v>0.26949338828045089</v>
      </c>
    </row>
    <row r="96" spans="2:135" x14ac:dyDescent="0.25">
      <c r="B96" s="2">
        <v>90</v>
      </c>
      <c r="C96">
        <v>101.4615</v>
      </c>
      <c r="D96">
        <v>97</v>
      </c>
      <c r="E96">
        <v>99.700999999999993</v>
      </c>
      <c r="F96">
        <v>102.36799999999999</v>
      </c>
      <c r="G96">
        <v>104.64700000000001</v>
      </c>
      <c r="H96">
        <v>107.426</v>
      </c>
      <c r="I96">
        <v>107.614</v>
      </c>
      <c r="J96">
        <v>106.5</v>
      </c>
      <c r="K96">
        <v>102.7</v>
      </c>
      <c r="L96">
        <v>99.471000000000004</v>
      </c>
      <c r="M96">
        <v>92.414299999999997</v>
      </c>
      <c r="N96">
        <v>82.861099999999993</v>
      </c>
      <c r="O96">
        <v>72.305599999999998</v>
      </c>
      <c r="R96" s="5">
        <f t="shared" si="104"/>
        <v>102.58732043565333</v>
      </c>
      <c r="S96" s="5">
        <f t="shared" si="105"/>
        <v>97.067471239781796</v>
      </c>
      <c r="T96" s="5">
        <f t="shared" si="106"/>
        <v>101.41482146011624</v>
      </c>
      <c r="U96" s="5">
        <f t="shared" si="107"/>
        <v>102.95386950981209</v>
      </c>
      <c r="V96" s="5">
        <f t="shared" si="108"/>
        <v>105.98820563311037</v>
      </c>
      <c r="W96" s="5">
        <f t="shared" si="109"/>
        <v>107.47002470127129</v>
      </c>
      <c r="X96" s="5">
        <f t="shared" si="110"/>
        <v>107.69587326745801</v>
      </c>
      <c r="Y96" s="5">
        <f t="shared" si="111"/>
        <v>106.62612258308634</v>
      </c>
      <c r="Z96" s="5">
        <f t="shared" si="112"/>
        <v>103.71642136159845</v>
      </c>
      <c r="AA96" s="5">
        <f t="shared" si="113"/>
        <v>100.36979762039763</v>
      </c>
      <c r="AB96" s="5">
        <f t="shared" si="114"/>
        <v>93.640424876988646</v>
      </c>
      <c r="AC96" s="5">
        <f t="shared" si="115"/>
        <v>84.010501090250386</v>
      </c>
      <c r="AD96" s="5">
        <f t="shared" si="116"/>
        <v>73.613759179879324</v>
      </c>
      <c r="AE96" s="5"/>
      <c r="AG96" s="5">
        <f t="shared" si="117"/>
        <v>-1.1258204356533241</v>
      </c>
      <c r="AH96" s="5">
        <f t="shared" si="118"/>
        <v>-6.7471239781795589E-2</v>
      </c>
      <c r="AI96" s="5">
        <f t="shared" si="119"/>
        <v>-1.7138214601162503</v>
      </c>
      <c r="AJ96" s="5">
        <f t="shared" si="120"/>
        <v>-0.58586950981209895</v>
      </c>
      <c r="AK96" s="5">
        <f t="shared" si="121"/>
        <v>-1.3412056331103628</v>
      </c>
      <c r="AL96" s="5">
        <f t="shared" si="122"/>
        <v>-4.4024701271283107E-2</v>
      </c>
      <c r="AM96" s="5">
        <f t="shared" si="123"/>
        <v>-8.1873267458007604E-2</v>
      </c>
      <c r="AN96" s="5">
        <f t="shared" si="124"/>
        <v>-0.12612258308634239</v>
      </c>
      <c r="AO96" s="5">
        <f t="shared" si="125"/>
        <v>-1.0164213615984465</v>
      </c>
      <c r="AP96" s="5">
        <f t="shared" si="126"/>
        <v>-0.89879762039763023</v>
      </c>
      <c r="AQ96" s="5">
        <f t="shared" si="127"/>
        <v>-1.2261248769886492</v>
      </c>
      <c r="AR96" s="5">
        <f t="shared" si="128"/>
        <v>-1.1494010902503931</v>
      </c>
      <c r="AS96" s="5">
        <f t="shared" si="129"/>
        <v>-1.3081591798793255</v>
      </c>
      <c r="AV96" s="2">
        <f t="shared" si="130"/>
        <v>92.900243579472246</v>
      </c>
      <c r="AW96" s="2">
        <f t="shared" si="131"/>
        <v>95.932948732656939</v>
      </c>
      <c r="AX96" s="2">
        <f t="shared" si="132"/>
        <v>99.134841787321434</v>
      </c>
      <c r="AY96" s="2">
        <f t="shared" si="133"/>
        <v>102.77079066204736</v>
      </c>
      <c r="AZ96" s="2">
        <f t="shared" si="134"/>
        <v>105.96101239956147</v>
      </c>
      <c r="BA96" s="2">
        <f t="shared" si="135"/>
        <v>107.46560480502225</v>
      </c>
      <c r="BB96" s="2">
        <f t="shared" si="136"/>
        <v>107.69147961408093</v>
      </c>
      <c r="BC96" s="2">
        <f t="shared" si="137"/>
        <v>106.37545640151535</v>
      </c>
      <c r="BD96" s="2">
        <f t="shared" si="138"/>
        <v>103.14196847945045</v>
      </c>
      <c r="BE96" s="2">
        <f t="shared" si="139"/>
        <v>98.664619994189721</v>
      </c>
      <c r="BF96" s="2">
        <f t="shared" si="140"/>
        <v>92.751257711545918</v>
      </c>
      <c r="BG96" s="2">
        <f t="shared" si="141"/>
        <v>83.696296578391554</v>
      </c>
      <c r="BH96" s="2">
        <f t="shared" si="142"/>
        <v>73.165286745484934</v>
      </c>
      <c r="BK96" s="2" t="str">
        <f t="shared" si="143"/>
        <v/>
      </c>
      <c r="BL96" s="2" t="str">
        <f t="shared" si="144"/>
        <v/>
      </c>
      <c r="BM96" s="2" t="str">
        <f t="shared" si="145"/>
        <v/>
      </c>
      <c r="BN96" s="2">
        <f t="shared" si="146"/>
        <v>102.36799999999999</v>
      </c>
      <c r="BO96" s="2">
        <f t="shared" si="147"/>
        <v>104.64700000000001</v>
      </c>
      <c r="BP96" s="2">
        <f t="shared" si="148"/>
        <v>107.426</v>
      </c>
      <c r="BQ96" s="2">
        <f t="shared" si="149"/>
        <v>107.614</v>
      </c>
      <c r="BR96" s="2">
        <f t="shared" si="150"/>
        <v>106.5</v>
      </c>
      <c r="BS96" s="2" t="str">
        <f t="shared" si="151"/>
        <v/>
      </c>
      <c r="BT96" s="2" t="str">
        <f t="shared" si="152"/>
        <v/>
      </c>
      <c r="BU96" s="2" t="str">
        <f t="shared" si="153"/>
        <v/>
      </c>
      <c r="BV96" s="2">
        <f t="shared" si="154"/>
        <v>82.861099999999993</v>
      </c>
      <c r="BW96" s="2" t="str">
        <f t="shared" si="155"/>
        <v/>
      </c>
      <c r="BZ96" s="2" t="str">
        <f t="shared" si="156"/>
        <v/>
      </c>
      <c r="CA96" s="2" t="str">
        <f t="shared" si="157"/>
        <v/>
      </c>
      <c r="CB96" s="2" t="str">
        <f t="shared" si="158"/>
        <v/>
      </c>
      <c r="CC96" s="2">
        <f t="shared" si="159"/>
        <v>102.36799999999999</v>
      </c>
      <c r="CD96" s="2">
        <f t="shared" si="160"/>
        <v>104.64700000000001</v>
      </c>
      <c r="CE96" s="2">
        <f t="shared" si="161"/>
        <v>107.426</v>
      </c>
      <c r="CF96" s="2">
        <f t="shared" si="162"/>
        <v>107.614</v>
      </c>
      <c r="CG96" s="2">
        <f t="shared" si="163"/>
        <v>106.5</v>
      </c>
      <c r="CH96" s="2" t="str">
        <f t="shared" si="164"/>
        <v/>
      </c>
      <c r="CI96" s="2" t="str">
        <f t="shared" si="165"/>
        <v/>
      </c>
      <c r="CJ96" s="2" t="str">
        <f t="shared" si="166"/>
        <v/>
      </c>
      <c r="CK96" s="2">
        <f t="shared" si="167"/>
        <v>82.861099999999993</v>
      </c>
      <c r="CL96" s="2" t="str">
        <f t="shared" si="168"/>
        <v/>
      </c>
      <c r="CO96" s="2">
        <f t="shared" si="169"/>
        <v>93.058046065661102</v>
      </c>
      <c r="CP96" s="2">
        <f t="shared" si="170"/>
        <v>96.129439513668757</v>
      </c>
      <c r="CQ96" s="2">
        <f t="shared" si="171"/>
        <v>99.333292013233034</v>
      </c>
      <c r="CR96" s="2">
        <f t="shared" si="172"/>
        <v>102.91522941956296</v>
      </c>
      <c r="CS96" s="2">
        <f t="shared" si="173"/>
        <v>106.27274517786245</v>
      </c>
      <c r="CT96" s="2">
        <f t="shared" si="174"/>
        <v>107.80563390167046</v>
      </c>
      <c r="CU96" s="2">
        <f t="shared" si="175"/>
        <v>108.27407026562939</v>
      </c>
      <c r="CV96" s="2">
        <f t="shared" si="176"/>
        <v>106.62102721249124</v>
      </c>
      <c r="CW96" s="2">
        <f t="shared" si="177"/>
        <v>103.32085851260943</v>
      </c>
      <c r="CX96" s="2">
        <f t="shared" si="178"/>
        <v>98.814114938425817</v>
      </c>
      <c r="CY96" s="2">
        <f t="shared" si="179"/>
        <v>92.862621274499148</v>
      </c>
      <c r="CZ96" s="2">
        <f t="shared" si="180"/>
        <v>83.840118606256524</v>
      </c>
      <c r="DA96" s="2">
        <f t="shared" si="181"/>
        <v>73.180025168664272</v>
      </c>
      <c r="DD96" s="2">
        <f t="shared" si="182"/>
        <v>92.284429245638847</v>
      </c>
      <c r="DE96" s="2">
        <f t="shared" si="183"/>
        <v>95.444140286977472</v>
      </c>
      <c r="DF96" s="2">
        <f t="shared" si="184"/>
        <v>98.605984290897666</v>
      </c>
      <c r="DG96" s="2">
        <f t="shared" si="185"/>
        <v>102.49453909682873</v>
      </c>
      <c r="DH96" s="2">
        <f t="shared" si="186"/>
        <v>105.47534394214887</v>
      </c>
      <c r="DI96" s="2">
        <f t="shared" si="187"/>
        <v>107.0200049212218</v>
      </c>
      <c r="DJ96" s="2">
        <f t="shared" si="188"/>
        <v>107.04679070532806</v>
      </c>
      <c r="DK96" s="2">
        <f t="shared" si="189"/>
        <v>105.88368784938635</v>
      </c>
      <c r="DL96" s="2">
        <f t="shared" si="190"/>
        <v>102.74304977645303</v>
      </c>
      <c r="DM96" s="2">
        <f t="shared" si="191"/>
        <v>98.279981750567558</v>
      </c>
      <c r="DN96" s="2">
        <f t="shared" si="192"/>
        <v>92.480621880466472</v>
      </c>
      <c r="DO96" s="2">
        <f t="shared" si="193"/>
        <v>83.374215080164973</v>
      </c>
      <c r="DP96" s="2">
        <f t="shared" si="194"/>
        <v>73.128851050447537</v>
      </c>
      <c r="DS96" s="2">
        <f t="shared" si="195"/>
        <v>0.20398016447511522</v>
      </c>
      <c r="DT96" s="2">
        <f t="shared" si="196"/>
        <v>0.28672260723320658</v>
      </c>
      <c r="DU96" s="2">
        <f t="shared" si="197"/>
        <v>0.2728559312891205</v>
      </c>
      <c r="DV96" s="2">
        <f t="shared" si="198"/>
        <v>0.34333748534276309</v>
      </c>
      <c r="DW96" s="2">
        <f t="shared" si="199"/>
        <v>0.39093591073009076</v>
      </c>
      <c r="DX96" s="2">
        <f t="shared" si="200"/>
        <v>0.43281129529363782</v>
      </c>
      <c r="DY96" s="2">
        <f t="shared" si="201"/>
        <v>0.47470085088471448</v>
      </c>
      <c r="DZ96" s="2">
        <f t="shared" si="202"/>
        <v>0.33304991332865519</v>
      </c>
      <c r="EA96" s="2">
        <f t="shared" si="203"/>
        <v>0.30960077611315628</v>
      </c>
      <c r="EB96" s="2">
        <f t="shared" si="204"/>
        <v>0.27988327187740886</v>
      </c>
      <c r="EC96" s="2">
        <f t="shared" si="205"/>
        <v>0.29152811416164442</v>
      </c>
      <c r="ED96" s="2">
        <f t="shared" si="206"/>
        <v>0.30869486881004166</v>
      </c>
      <c r="EE96" s="2">
        <f t="shared" si="207"/>
        <v>0.28800541548979308</v>
      </c>
    </row>
    <row r="97" spans="2:135" x14ac:dyDescent="0.25">
      <c r="B97" s="2">
        <v>91</v>
      </c>
      <c r="C97">
        <v>97.692300000000003</v>
      </c>
      <c r="D97">
        <v>95.850700000000003</v>
      </c>
      <c r="E97">
        <v>99.269000000000005</v>
      </c>
      <c r="F97">
        <v>101.809</v>
      </c>
      <c r="G97">
        <v>104.309</v>
      </c>
      <c r="H97">
        <v>106.88200000000001</v>
      </c>
      <c r="I97">
        <v>108.071</v>
      </c>
      <c r="J97">
        <v>105.32899999999999</v>
      </c>
      <c r="K97">
        <v>102.529</v>
      </c>
      <c r="L97">
        <v>98.671000000000006</v>
      </c>
      <c r="M97">
        <v>92.257099999999994</v>
      </c>
      <c r="N97">
        <v>83.263900000000007</v>
      </c>
      <c r="O97">
        <v>71.5</v>
      </c>
      <c r="R97" s="5">
        <f t="shared" si="104"/>
        <v>99.035760729618886</v>
      </c>
      <c r="S97" s="5">
        <f t="shared" si="105"/>
        <v>96.448909134307144</v>
      </c>
      <c r="T97" s="5">
        <f t="shared" si="106"/>
        <v>100.27570901811576</v>
      </c>
      <c r="U97" s="5">
        <f t="shared" si="107"/>
        <v>102.82911519279479</v>
      </c>
      <c r="V97" s="5">
        <f t="shared" si="108"/>
        <v>105.93689732957763</v>
      </c>
      <c r="W97" s="5">
        <f t="shared" si="109"/>
        <v>107.43341605616264</v>
      </c>
      <c r="X97" s="5">
        <f t="shared" si="110"/>
        <v>107.64539256025739</v>
      </c>
      <c r="Y97" s="5">
        <f t="shared" si="111"/>
        <v>106.45489768336252</v>
      </c>
      <c r="Z97" s="5">
        <f t="shared" si="112"/>
        <v>103.37239890363304</v>
      </c>
      <c r="AA97" s="5">
        <f t="shared" si="113"/>
        <v>99.501000011061066</v>
      </c>
      <c r="AB97" s="5">
        <f t="shared" si="114"/>
        <v>93.161745650843045</v>
      </c>
      <c r="AC97" s="5">
        <f t="shared" si="115"/>
        <v>83.820947775020642</v>
      </c>
      <c r="AD97" s="5">
        <f t="shared" si="116"/>
        <v>73.389971041799726</v>
      </c>
      <c r="AE97" s="5"/>
      <c r="AG97" s="5">
        <f t="shared" si="117"/>
        <v>-1.343460729618883</v>
      </c>
      <c r="AH97" s="5">
        <f t="shared" si="118"/>
        <v>-0.59820913430714029</v>
      </c>
      <c r="AI97" s="5">
        <f t="shared" si="119"/>
        <v>-1.0067090181157567</v>
      </c>
      <c r="AJ97" s="5">
        <f t="shared" si="120"/>
        <v>-1.0201151927947905</v>
      </c>
      <c r="AK97" s="5">
        <f t="shared" si="121"/>
        <v>-1.6278973295776353</v>
      </c>
      <c r="AL97" s="5">
        <f t="shared" si="122"/>
        <v>-0.55141605616263689</v>
      </c>
      <c r="AM97" s="5">
        <f t="shared" si="123"/>
        <v>0.42560743974260618</v>
      </c>
      <c r="AN97" s="5">
        <f t="shared" si="124"/>
        <v>-1.125897683362524</v>
      </c>
      <c r="AO97" s="5">
        <f t="shared" si="125"/>
        <v>-0.84339890363304448</v>
      </c>
      <c r="AP97" s="5">
        <f t="shared" si="126"/>
        <v>-0.83000001106105969</v>
      </c>
      <c r="AQ97" s="5">
        <f t="shared" si="127"/>
        <v>-0.90464565084305093</v>
      </c>
      <c r="AR97" s="5">
        <f t="shared" si="128"/>
        <v>-0.55704777502063507</v>
      </c>
      <c r="AS97" s="5">
        <f t="shared" si="129"/>
        <v>-1.8899710417997255</v>
      </c>
      <c r="AV97" s="2">
        <f t="shared" si="130"/>
        <v>92.865910343856768</v>
      </c>
      <c r="AW97" s="2">
        <f t="shared" si="131"/>
        <v>95.89936827546002</v>
      </c>
      <c r="AX97" s="2">
        <f t="shared" si="132"/>
        <v>99.103935761110918</v>
      </c>
      <c r="AY97" s="2">
        <f t="shared" si="133"/>
        <v>102.75426276476492</v>
      </c>
      <c r="AZ97" s="2">
        <f t="shared" si="134"/>
        <v>105.92698736634932</v>
      </c>
      <c r="BA97" s="2">
        <f t="shared" si="135"/>
        <v>107.43091022225178</v>
      </c>
      <c r="BB97" s="2">
        <f t="shared" si="136"/>
        <v>107.63778318316619</v>
      </c>
      <c r="BC97" s="2">
        <f t="shared" si="137"/>
        <v>106.34904250395263</v>
      </c>
      <c r="BD97" s="2">
        <f t="shared" si="138"/>
        <v>103.11118124922598</v>
      </c>
      <c r="BE97" s="2">
        <f t="shared" si="139"/>
        <v>98.642759003696497</v>
      </c>
      <c r="BF97" s="2">
        <f t="shared" si="140"/>
        <v>92.735412079695692</v>
      </c>
      <c r="BG97" s="2">
        <f t="shared" si="141"/>
        <v>83.680359388023973</v>
      </c>
      <c r="BH97" s="2">
        <f t="shared" si="142"/>
        <v>73.177884096809095</v>
      </c>
      <c r="BK97" s="2" t="str">
        <f t="shared" si="143"/>
        <v/>
      </c>
      <c r="BL97" s="2" t="str">
        <f t="shared" si="144"/>
        <v/>
      </c>
      <c r="BM97" s="2" t="str">
        <f t="shared" si="145"/>
        <v/>
      </c>
      <c r="BN97" s="2">
        <f t="shared" si="146"/>
        <v>101.809</v>
      </c>
      <c r="BO97" s="2">
        <f t="shared" si="147"/>
        <v>104.309</v>
      </c>
      <c r="BP97" s="2">
        <f t="shared" si="148"/>
        <v>106.88200000000001</v>
      </c>
      <c r="BQ97" s="2">
        <f t="shared" si="149"/>
        <v>108.071</v>
      </c>
      <c r="BR97" s="2">
        <f t="shared" si="150"/>
        <v>105.32899999999999</v>
      </c>
      <c r="BS97" s="2">
        <f t="shared" si="151"/>
        <v>102.529</v>
      </c>
      <c r="BT97" s="2" t="str">
        <f t="shared" si="152"/>
        <v/>
      </c>
      <c r="BU97" s="2">
        <f t="shared" si="153"/>
        <v>92.257099999999994</v>
      </c>
      <c r="BV97" s="2">
        <f t="shared" si="154"/>
        <v>83.263900000000007</v>
      </c>
      <c r="BW97" s="2">
        <f t="shared" si="155"/>
        <v>71.5</v>
      </c>
      <c r="BZ97" s="2" t="str">
        <f t="shared" si="156"/>
        <v/>
      </c>
      <c r="CA97" s="2" t="str">
        <f t="shared" si="157"/>
        <v/>
      </c>
      <c r="CB97" s="2" t="str">
        <f t="shared" si="158"/>
        <v/>
      </c>
      <c r="CC97" s="2">
        <f t="shared" si="159"/>
        <v>101.809</v>
      </c>
      <c r="CD97" s="2">
        <f t="shared" si="160"/>
        <v>104.309</v>
      </c>
      <c r="CE97" s="2">
        <f t="shared" si="161"/>
        <v>106.88200000000001</v>
      </c>
      <c r="CF97" s="2">
        <f t="shared" si="162"/>
        <v>108.071</v>
      </c>
      <c r="CG97" s="2">
        <f t="shared" si="163"/>
        <v>105.32899999999999</v>
      </c>
      <c r="CH97" s="2">
        <f t="shared" si="164"/>
        <v>102.529</v>
      </c>
      <c r="CI97" s="2" t="str">
        <f t="shared" si="165"/>
        <v/>
      </c>
      <c r="CJ97" s="2">
        <f t="shared" si="166"/>
        <v>92.257099999999994</v>
      </c>
      <c r="CK97" s="2">
        <f t="shared" si="167"/>
        <v>83.263900000000007</v>
      </c>
      <c r="CL97" s="2">
        <f t="shared" si="168"/>
        <v>71.5</v>
      </c>
      <c r="CO97" s="2">
        <f t="shared" si="169"/>
        <v>93.037030991064825</v>
      </c>
      <c r="CP97" s="2">
        <f t="shared" si="170"/>
        <v>96.103489980240298</v>
      </c>
      <c r="CQ97" s="2">
        <f t="shared" si="171"/>
        <v>99.316940351970388</v>
      </c>
      <c r="CR97" s="2">
        <f t="shared" si="172"/>
        <v>102.92718813280379</v>
      </c>
      <c r="CS97" s="2">
        <f t="shared" si="173"/>
        <v>106.27454928271543</v>
      </c>
      <c r="CT97" s="2">
        <f t="shared" si="174"/>
        <v>107.80272214719875</v>
      </c>
      <c r="CU97" s="2">
        <f t="shared" si="175"/>
        <v>108.26033044529832</v>
      </c>
      <c r="CV97" s="2">
        <f t="shared" si="176"/>
        <v>106.62422155261599</v>
      </c>
      <c r="CW97" s="2">
        <f t="shared" si="177"/>
        <v>103.30918171292413</v>
      </c>
      <c r="CX97" s="2">
        <f t="shared" si="178"/>
        <v>98.807660717472757</v>
      </c>
      <c r="CY97" s="2">
        <f t="shared" si="179"/>
        <v>92.864370679381125</v>
      </c>
      <c r="CZ97" s="2">
        <f t="shared" si="180"/>
        <v>83.84049154914625</v>
      </c>
      <c r="DA97" s="2">
        <f t="shared" si="181"/>
        <v>73.208685801163099</v>
      </c>
      <c r="DD97" s="2">
        <f t="shared" si="182"/>
        <v>92.256880792079215</v>
      </c>
      <c r="DE97" s="2">
        <f t="shared" si="183"/>
        <v>95.436256622479874</v>
      </c>
      <c r="DF97" s="2">
        <f t="shared" si="184"/>
        <v>98.58623830498</v>
      </c>
      <c r="DG97" s="2">
        <f t="shared" si="185"/>
        <v>102.45262916844825</v>
      </c>
      <c r="DH97" s="2">
        <f t="shared" si="186"/>
        <v>105.4331435600055</v>
      </c>
      <c r="DI97" s="2">
        <f t="shared" si="187"/>
        <v>106.98653247619906</v>
      </c>
      <c r="DJ97" s="2">
        <f t="shared" si="188"/>
        <v>107.00949482196437</v>
      </c>
      <c r="DK97" s="2">
        <f t="shared" si="189"/>
        <v>105.84646924913206</v>
      </c>
      <c r="DL97" s="2">
        <f t="shared" si="190"/>
        <v>102.70849716840534</v>
      </c>
      <c r="DM97" s="2">
        <f t="shared" si="191"/>
        <v>98.255812322141068</v>
      </c>
      <c r="DN97" s="2">
        <f t="shared" si="192"/>
        <v>92.449592164343315</v>
      </c>
      <c r="DO97" s="2">
        <f t="shared" si="193"/>
        <v>83.353305787454445</v>
      </c>
      <c r="DP97" s="2">
        <f t="shared" si="194"/>
        <v>73.108437529407723</v>
      </c>
      <c r="DS97" s="2">
        <f t="shared" si="195"/>
        <v>0.2193432077958315</v>
      </c>
      <c r="DT97" s="2">
        <f t="shared" si="196"/>
        <v>0.30592251182615654</v>
      </c>
      <c r="DU97" s="2">
        <f t="shared" si="197"/>
        <v>0.29150676631711486</v>
      </c>
      <c r="DV97" s="2">
        <f t="shared" si="198"/>
        <v>0.36439174270730007</v>
      </c>
      <c r="DW97" s="2">
        <f t="shared" si="199"/>
        <v>0.41307291712578903</v>
      </c>
      <c r="DX97" s="2">
        <f t="shared" si="200"/>
        <v>0.45554598172208349</v>
      </c>
      <c r="DY97" s="2">
        <f t="shared" si="201"/>
        <v>0.49770509451339301</v>
      </c>
      <c r="DZ97" s="2">
        <f t="shared" si="202"/>
        <v>0.35381322232115986</v>
      </c>
      <c r="EA97" s="2">
        <f t="shared" si="203"/>
        <v>0.32962470152578172</v>
      </c>
      <c r="EB97" s="2">
        <f t="shared" si="204"/>
        <v>0.29881705767605038</v>
      </c>
      <c r="EC97" s="2">
        <f t="shared" si="205"/>
        <v>0.31090954572148766</v>
      </c>
      <c r="ED97" s="2">
        <f t="shared" si="206"/>
        <v>0.32868809746451444</v>
      </c>
      <c r="EE97" s="2">
        <f t="shared" si="207"/>
        <v>0.30725421809930464</v>
      </c>
    </row>
    <row r="98" spans="2:135" x14ac:dyDescent="0.25">
      <c r="B98" s="2">
        <v>92</v>
      </c>
      <c r="C98">
        <v>95.646199999999993</v>
      </c>
      <c r="D98">
        <v>94.955200000000005</v>
      </c>
      <c r="E98">
        <v>100.58199999999999</v>
      </c>
      <c r="F98">
        <v>102.309</v>
      </c>
      <c r="G98">
        <v>105.779</v>
      </c>
      <c r="H98">
        <v>107.63200000000001</v>
      </c>
      <c r="I98">
        <v>107.971</v>
      </c>
      <c r="J98">
        <v>104.857</v>
      </c>
      <c r="K98">
        <v>102.714</v>
      </c>
      <c r="L98">
        <v>97.7</v>
      </c>
      <c r="M98">
        <v>91.485699999999994</v>
      </c>
      <c r="N98">
        <v>82.583299999999994</v>
      </c>
      <c r="O98">
        <v>72.583299999999994</v>
      </c>
      <c r="R98" s="5">
        <f t="shared" si="104"/>
        <v>96.525622564813247</v>
      </c>
      <c r="S98" s="5">
        <f t="shared" si="105"/>
        <v>96.115582480250595</v>
      </c>
      <c r="T98" s="5">
        <f t="shared" si="106"/>
        <v>99.636347395968698</v>
      </c>
      <c r="U98" s="5">
        <f t="shared" si="107"/>
        <v>102.76389040216996</v>
      </c>
      <c r="V98" s="5">
        <f t="shared" si="108"/>
        <v>105.89460893724595</v>
      </c>
      <c r="W98" s="5">
        <f t="shared" si="109"/>
        <v>107.39766037769844</v>
      </c>
      <c r="X98" s="5">
        <f t="shared" si="110"/>
        <v>107.59702604832778</v>
      </c>
      <c r="Y98" s="5">
        <f t="shared" si="111"/>
        <v>106.36236312139933</v>
      </c>
      <c r="Z98" s="5">
        <f t="shared" si="112"/>
        <v>103.19027073932672</v>
      </c>
      <c r="AA98" s="5">
        <f t="shared" si="113"/>
        <v>99.024188736086245</v>
      </c>
      <c r="AB98" s="5">
        <f t="shared" si="114"/>
        <v>92.909515158528905</v>
      </c>
      <c r="AC98" s="5">
        <f t="shared" si="115"/>
        <v>83.722290433278346</v>
      </c>
      <c r="AD98" s="5">
        <f t="shared" si="116"/>
        <v>73.28272549007329</v>
      </c>
      <c r="AE98" s="5"/>
      <c r="AG98" s="5">
        <f t="shared" si="117"/>
        <v>-0.87942256481325387</v>
      </c>
      <c r="AH98" s="5">
        <f t="shared" si="118"/>
        <v>-1.1603824802505898</v>
      </c>
      <c r="AI98" s="5">
        <f t="shared" si="119"/>
        <v>0.94565260403129514</v>
      </c>
      <c r="AJ98" s="5">
        <f t="shared" si="120"/>
        <v>-0.45489040216996557</v>
      </c>
      <c r="AK98" s="5">
        <f t="shared" si="121"/>
        <v>-0.11560893724595189</v>
      </c>
      <c r="AL98" s="5">
        <f t="shared" si="122"/>
        <v>0.23433962230156169</v>
      </c>
      <c r="AM98" s="5">
        <f t="shared" si="123"/>
        <v>0.37397395167222669</v>
      </c>
      <c r="AN98" s="5">
        <f t="shared" si="124"/>
        <v>-1.505363121399327</v>
      </c>
      <c r="AO98" s="5">
        <f t="shared" si="125"/>
        <v>-0.47627073932672204</v>
      </c>
      <c r="AP98" s="5">
        <f t="shared" si="126"/>
        <v>-1.3241887360862421</v>
      </c>
      <c r="AQ98" s="5">
        <f t="shared" si="127"/>
        <v>-1.4238151585289103</v>
      </c>
      <c r="AR98" s="5">
        <f t="shared" si="128"/>
        <v>-1.1389904332783516</v>
      </c>
      <c r="AS98" s="5">
        <f t="shared" si="129"/>
        <v>-0.69942549007329546</v>
      </c>
      <c r="AV98" s="2">
        <f t="shared" si="130"/>
        <v>92.830735422903217</v>
      </c>
      <c r="AW98" s="2">
        <f t="shared" si="131"/>
        <v>95.866028169203005</v>
      </c>
      <c r="AX98" s="2">
        <f t="shared" si="132"/>
        <v>99.072367377340356</v>
      </c>
      <c r="AY98" s="2">
        <f t="shared" si="133"/>
        <v>102.73518530683074</v>
      </c>
      <c r="AZ98" s="2">
        <f t="shared" si="134"/>
        <v>105.89069791863292</v>
      </c>
      <c r="BA98" s="2">
        <f t="shared" si="135"/>
        <v>107.39466789017476</v>
      </c>
      <c r="BB98" s="2">
        <f t="shared" si="136"/>
        <v>107.58299058642237</v>
      </c>
      <c r="BC98" s="2">
        <f t="shared" si="137"/>
        <v>106.32048702408234</v>
      </c>
      <c r="BD98" s="2">
        <f t="shared" si="138"/>
        <v>103.07908006223499</v>
      </c>
      <c r="BE98" s="2">
        <f t="shared" si="139"/>
        <v>98.619820282264783</v>
      </c>
      <c r="BF98" s="2">
        <f t="shared" si="140"/>
        <v>92.717988559672705</v>
      </c>
      <c r="BG98" s="2">
        <f t="shared" si="141"/>
        <v>83.663245483441329</v>
      </c>
      <c r="BH98" s="2">
        <f t="shared" si="142"/>
        <v>73.188488389555516</v>
      </c>
      <c r="BK98" s="2" t="str">
        <f t="shared" si="143"/>
        <v/>
      </c>
      <c r="BL98" s="2">
        <f t="shared" si="144"/>
        <v>94.955200000000005</v>
      </c>
      <c r="BM98" s="2" t="str">
        <f t="shared" si="145"/>
        <v/>
      </c>
      <c r="BN98" s="2">
        <f t="shared" si="146"/>
        <v>102.309</v>
      </c>
      <c r="BO98" s="2">
        <f t="shared" si="147"/>
        <v>105.779</v>
      </c>
      <c r="BP98" s="2">
        <f t="shared" si="148"/>
        <v>107.63200000000001</v>
      </c>
      <c r="BQ98" s="2">
        <f t="shared" si="149"/>
        <v>107.971</v>
      </c>
      <c r="BR98" s="2">
        <f t="shared" si="150"/>
        <v>104.857</v>
      </c>
      <c r="BS98" s="2">
        <f t="shared" si="151"/>
        <v>102.714</v>
      </c>
      <c r="BT98" s="2">
        <f t="shared" si="152"/>
        <v>97.7</v>
      </c>
      <c r="BU98" s="2">
        <f t="shared" si="153"/>
        <v>91.485699999999994</v>
      </c>
      <c r="BV98" s="2">
        <f t="shared" si="154"/>
        <v>82.583299999999994</v>
      </c>
      <c r="BW98" s="2">
        <f t="shared" si="155"/>
        <v>72.583299999999994</v>
      </c>
      <c r="BZ98" s="2" t="str">
        <f t="shared" si="156"/>
        <v/>
      </c>
      <c r="CA98" s="2">
        <f t="shared" si="157"/>
        <v>94.955200000000005</v>
      </c>
      <c r="CB98" s="2" t="str">
        <f t="shared" si="158"/>
        <v/>
      </c>
      <c r="CC98" s="2">
        <f t="shared" si="159"/>
        <v>102.309</v>
      </c>
      <c r="CD98" s="2">
        <f t="shared" si="160"/>
        <v>105.779</v>
      </c>
      <c r="CE98" s="2">
        <f t="shared" si="161"/>
        <v>107.63200000000001</v>
      </c>
      <c r="CF98" s="2">
        <f t="shared" si="162"/>
        <v>107.971</v>
      </c>
      <c r="CG98" s="2">
        <f t="shared" si="163"/>
        <v>104.857</v>
      </c>
      <c r="CH98" s="2">
        <f t="shared" si="164"/>
        <v>102.714</v>
      </c>
      <c r="CI98" s="2">
        <f t="shared" si="165"/>
        <v>97.7</v>
      </c>
      <c r="CJ98" s="2">
        <f t="shared" si="166"/>
        <v>91.485699999999994</v>
      </c>
      <c r="CK98" s="2">
        <f t="shared" si="167"/>
        <v>82.583299999999994</v>
      </c>
      <c r="CL98" s="2">
        <f t="shared" si="168"/>
        <v>72.583299999999994</v>
      </c>
      <c r="CO98" s="2">
        <f t="shared" si="169"/>
        <v>93.016015916468547</v>
      </c>
      <c r="CP98" s="2">
        <f t="shared" si="170"/>
        <v>96.077540446811838</v>
      </c>
      <c r="CQ98" s="2">
        <f t="shared" si="171"/>
        <v>99.300588690707741</v>
      </c>
      <c r="CR98" s="2">
        <f t="shared" si="172"/>
        <v>102.93914684604464</v>
      </c>
      <c r="CS98" s="2">
        <f t="shared" si="173"/>
        <v>106.27635338756842</v>
      </c>
      <c r="CT98" s="2">
        <f t="shared" si="174"/>
        <v>107.79981039272703</v>
      </c>
      <c r="CU98" s="2">
        <f t="shared" si="175"/>
        <v>108.24659062496725</v>
      </c>
      <c r="CV98" s="2">
        <f t="shared" si="176"/>
        <v>106.62741589274073</v>
      </c>
      <c r="CW98" s="2">
        <f t="shared" si="177"/>
        <v>103.29750491323881</v>
      </c>
      <c r="CX98" s="2">
        <f t="shared" si="178"/>
        <v>98.801206496519697</v>
      </c>
      <c r="CY98" s="2">
        <f t="shared" si="179"/>
        <v>92.866120084263116</v>
      </c>
      <c r="CZ98" s="2">
        <f t="shared" si="180"/>
        <v>83.840864492035976</v>
      </c>
      <c r="DA98" s="2">
        <f t="shared" si="181"/>
        <v>73.237346433661926</v>
      </c>
      <c r="DD98" s="2">
        <f t="shared" si="182"/>
        <v>92.229332338519569</v>
      </c>
      <c r="DE98" s="2">
        <f t="shared" si="183"/>
        <v>95.42837295798229</v>
      </c>
      <c r="DF98" s="2">
        <f t="shared" si="184"/>
        <v>98.566492319062334</v>
      </c>
      <c r="DG98" s="2">
        <f t="shared" si="185"/>
        <v>102.41071924006776</v>
      </c>
      <c r="DH98" s="2">
        <f t="shared" si="186"/>
        <v>105.39094317786216</v>
      </c>
      <c r="DI98" s="2">
        <f t="shared" si="187"/>
        <v>106.95306003117632</v>
      </c>
      <c r="DJ98" s="2">
        <f t="shared" si="188"/>
        <v>106.97219893860068</v>
      </c>
      <c r="DK98" s="2">
        <f t="shared" si="189"/>
        <v>105.80925064887776</v>
      </c>
      <c r="DL98" s="2">
        <f t="shared" si="190"/>
        <v>102.67394456035765</v>
      </c>
      <c r="DM98" s="2">
        <f t="shared" si="191"/>
        <v>98.231642893714579</v>
      </c>
      <c r="DN98" s="2">
        <f t="shared" si="192"/>
        <v>92.418562448220158</v>
      </c>
      <c r="DO98" s="2">
        <f t="shared" si="193"/>
        <v>83.332396494743904</v>
      </c>
      <c r="DP98" s="2">
        <f t="shared" si="194"/>
        <v>73.08802400836791</v>
      </c>
      <c r="DS98" s="2">
        <f t="shared" si="195"/>
        <v>0.23552098805518329</v>
      </c>
      <c r="DT98" s="2">
        <f t="shared" si="196"/>
        <v>0.32582081088225562</v>
      </c>
      <c r="DU98" s="2">
        <f t="shared" si="197"/>
        <v>0.31088740141278126</v>
      </c>
      <c r="DV98" s="2">
        <f t="shared" si="198"/>
        <v>0.38597820573139813</v>
      </c>
      <c r="DW98" s="2">
        <f t="shared" si="199"/>
        <v>0.43556700014046956</v>
      </c>
      <c r="DX98" s="2">
        <f t="shared" si="200"/>
        <v>0.47846746921996103</v>
      </c>
      <c r="DY98" s="2">
        <f t="shared" si="201"/>
        <v>0.52071905807615848</v>
      </c>
      <c r="DZ98" s="2">
        <f t="shared" si="202"/>
        <v>0.37514288337308199</v>
      </c>
      <c r="EA98" s="2">
        <f t="shared" si="203"/>
        <v>0.35028662421301943</v>
      </c>
      <c r="EB98" s="2">
        <f t="shared" si="204"/>
        <v>0.31846524841401874</v>
      </c>
      <c r="EC98" s="2">
        <f t="shared" si="205"/>
        <v>0.33097753822302534</v>
      </c>
      <c r="ED98" s="2">
        <f t="shared" si="206"/>
        <v>0.34932190332642721</v>
      </c>
      <c r="EE98" s="2">
        <f t="shared" si="207"/>
        <v>0.3271983026676431</v>
      </c>
    </row>
    <row r="99" spans="2:135" x14ac:dyDescent="0.25">
      <c r="B99" s="2">
        <v>93</v>
      </c>
      <c r="C99">
        <v>93.676900000000003</v>
      </c>
      <c r="D99">
        <v>95.731300000000005</v>
      </c>
      <c r="E99">
        <v>98.194000000000003</v>
      </c>
      <c r="F99">
        <v>102.426</v>
      </c>
      <c r="G99">
        <v>105.206</v>
      </c>
      <c r="H99">
        <v>107.441</v>
      </c>
      <c r="I99">
        <v>107.714</v>
      </c>
      <c r="J99">
        <v>105.843</v>
      </c>
      <c r="K99">
        <v>102.81399999999999</v>
      </c>
      <c r="L99">
        <v>98.070999999999998</v>
      </c>
      <c r="M99">
        <v>91.2</v>
      </c>
      <c r="N99">
        <v>83.444400000000002</v>
      </c>
      <c r="O99">
        <v>73.097200000000001</v>
      </c>
      <c r="R99" s="5">
        <f t="shared" si="104"/>
        <v>94.875231102630948</v>
      </c>
      <c r="S99" s="5">
        <f t="shared" si="105"/>
        <v>95.939242800172565</v>
      </c>
      <c r="T99" s="5">
        <f t="shared" si="106"/>
        <v>99.29437347202537</v>
      </c>
      <c r="U99" s="5">
        <f t="shared" si="107"/>
        <v>102.72398219242571</v>
      </c>
      <c r="V99" s="5">
        <f t="shared" si="108"/>
        <v>105.85470189800036</v>
      </c>
      <c r="W99" s="5">
        <f t="shared" si="109"/>
        <v>107.36215094368157</v>
      </c>
      <c r="X99" s="5">
        <f t="shared" si="110"/>
        <v>107.55263722278825</v>
      </c>
      <c r="Y99" s="5">
        <f t="shared" si="111"/>
        <v>106.30540231749274</v>
      </c>
      <c r="Z99" s="5">
        <f t="shared" si="112"/>
        <v>103.08998990766212</v>
      </c>
      <c r="AA99" s="5">
        <f t="shared" si="113"/>
        <v>98.774155103522048</v>
      </c>
      <c r="AB99" s="5">
        <f t="shared" si="114"/>
        <v>92.779586555743776</v>
      </c>
      <c r="AC99" s="5">
        <f t="shared" si="115"/>
        <v>83.668278588966544</v>
      </c>
      <c r="AD99" s="5">
        <f t="shared" si="116"/>
        <v>73.236366433447927</v>
      </c>
      <c r="AE99" s="5"/>
      <c r="AG99" s="5">
        <f t="shared" si="117"/>
        <v>-1.1983311026309451</v>
      </c>
      <c r="AH99" s="5">
        <f t="shared" si="118"/>
        <v>-0.20794280017256028</v>
      </c>
      <c r="AI99" s="5">
        <f t="shared" si="119"/>
        <v>-1.1003734720253675</v>
      </c>
      <c r="AJ99" s="5">
        <f t="shared" si="120"/>
        <v>-0.29798219242570667</v>
      </c>
      <c r="AK99" s="5">
        <f t="shared" si="121"/>
        <v>-0.64870189800035405</v>
      </c>
      <c r="AL99" s="5">
        <f t="shared" si="122"/>
        <v>7.8849056318432531E-2</v>
      </c>
      <c r="AM99" s="5">
        <f t="shared" si="123"/>
        <v>0.16136277721174963</v>
      </c>
      <c r="AN99" s="5">
        <f t="shared" si="124"/>
        <v>-0.46240231749273164</v>
      </c>
      <c r="AO99" s="5">
        <f t="shared" si="125"/>
        <v>-0.27598990766212239</v>
      </c>
      <c r="AP99" s="5">
        <f t="shared" si="126"/>
        <v>-0.70315510352205024</v>
      </c>
      <c r="AQ99" s="5">
        <f t="shared" si="127"/>
        <v>-1.5795865557437736</v>
      </c>
      <c r="AR99" s="5">
        <f t="shared" si="128"/>
        <v>-0.22387858896654222</v>
      </c>
      <c r="AS99" s="5">
        <f t="shared" si="129"/>
        <v>-0.1391664334479259</v>
      </c>
      <c r="AV99" s="2">
        <f t="shared" si="130"/>
        <v>92.794708781420553</v>
      </c>
      <c r="AW99" s="2">
        <f t="shared" si="131"/>
        <v>95.832997829326871</v>
      </c>
      <c r="AX99" s="2">
        <f t="shared" si="132"/>
        <v>99.040161053390804</v>
      </c>
      <c r="AY99" s="2">
        <f t="shared" si="133"/>
        <v>102.71351556129324</v>
      </c>
      <c r="AZ99" s="2">
        <f t="shared" si="134"/>
        <v>105.85217934856297</v>
      </c>
      <c r="BA99" s="2">
        <f t="shared" si="135"/>
        <v>107.35694470098154</v>
      </c>
      <c r="BB99" s="2">
        <f t="shared" si="136"/>
        <v>107.52722746067604</v>
      </c>
      <c r="BC99" s="2">
        <f t="shared" si="137"/>
        <v>106.2897817654554</v>
      </c>
      <c r="BD99" s="2">
        <f t="shared" si="138"/>
        <v>103.0456603244358</v>
      </c>
      <c r="BE99" s="2">
        <f t="shared" si="139"/>
        <v>98.59579327555943</v>
      </c>
      <c r="BF99" s="2">
        <f t="shared" si="140"/>
        <v>92.698944766615455</v>
      </c>
      <c r="BG99" s="2">
        <f t="shared" si="141"/>
        <v>83.644945868930265</v>
      </c>
      <c r="BH99" s="2">
        <f t="shared" si="142"/>
        <v>73.197007307916024</v>
      </c>
      <c r="BK99" s="2" t="str">
        <f t="shared" si="143"/>
        <v/>
      </c>
      <c r="BL99" s="2">
        <f t="shared" si="144"/>
        <v>95.731300000000005</v>
      </c>
      <c r="BM99" s="2">
        <f t="shared" si="145"/>
        <v>98.194000000000003</v>
      </c>
      <c r="BN99" s="2">
        <f t="shared" si="146"/>
        <v>102.426</v>
      </c>
      <c r="BO99" s="2">
        <f t="shared" si="147"/>
        <v>105.206</v>
      </c>
      <c r="BP99" s="2">
        <f t="shared" si="148"/>
        <v>107.441</v>
      </c>
      <c r="BQ99" s="2">
        <f t="shared" si="149"/>
        <v>107.714</v>
      </c>
      <c r="BR99" s="2">
        <f t="shared" si="150"/>
        <v>105.843</v>
      </c>
      <c r="BS99" s="2">
        <f t="shared" si="151"/>
        <v>102.81399999999999</v>
      </c>
      <c r="BT99" s="2">
        <f t="shared" si="152"/>
        <v>98.070999999999998</v>
      </c>
      <c r="BU99" s="2">
        <f t="shared" si="153"/>
        <v>91.2</v>
      </c>
      <c r="BV99" s="2">
        <f t="shared" si="154"/>
        <v>83.444400000000002</v>
      </c>
      <c r="BW99" s="2">
        <f t="shared" si="155"/>
        <v>73.097200000000001</v>
      </c>
      <c r="BZ99" s="2" t="str">
        <f t="shared" si="156"/>
        <v/>
      </c>
      <c r="CA99" s="2">
        <f t="shared" si="157"/>
        <v>95.731300000000005</v>
      </c>
      <c r="CB99" s="2">
        <f t="shared" si="158"/>
        <v>98.194000000000003</v>
      </c>
      <c r="CC99" s="2">
        <f t="shared" si="159"/>
        <v>102.426</v>
      </c>
      <c r="CD99" s="2">
        <f t="shared" si="160"/>
        <v>105.206</v>
      </c>
      <c r="CE99" s="2">
        <f t="shared" si="161"/>
        <v>107.441</v>
      </c>
      <c r="CF99" s="2">
        <f t="shared" si="162"/>
        <v>107.714</v>
      </c>
      <c r="CG99" s="2">
        <f t="shared" si="163"/>
        <v>105.843</v>
      </c>
      <c r="CH99" s="2">
        <f t="shared" si="164"/>
        <v>102.81399999999999</v>
      </c>
      <c r="CI99" s="2">
        <f t="shared" si="165"/>
        <v>98.070999999999998</v>
      </c>
      <c r="CJ99" s="2">
        <f t="shared" si="166"/>
        <v>91.2</v>
      </c>
      <c r="CK99" s="2">
        <f t="shared" si="167"/>
        <v>83.444400000000002</v>
      </c>
      <c r="CL99" s="2">
        <f t="shared" si="168"/>
        <v>73.097200000000001</v>
      </c>
      <c r="CO99" s="2">
        <f t="shared" si="169"/>
        <v>92.995000841872255</v>
      </c>
      <c r="CP99" s="2">
        <f t="shared" si="170"/>
        <v>96.051590913383379</v>
      </c>
      <c r="CQ99" s="2">
        <f t="shared" si="171"/>
        <v>99.284237029445094</v>
      </c>
      <c r="CR99" s="2">
        <f t="shared" si="172"/>
        <v>102.95110555928547</v>
      </c>
      <c r="CS99" s="2">
        <f t="shared" si="173"/>
        <v>106.2781574924214</v>
      </c>
      <c r="CT99" s="2">
        <f t="shared" si="174"/>
        <v>107.7968986382553</v>
      </c>
      <c r="CU99" s="2">
        <f t="shared" si="175"/>
        <v>108.23285080463619</v>
      </c>
      <c r="CV99" s="2">
        <f t="shared" si="176"/>
        <v>106.63061023286548</v>
      </c>
      <c r="CW99" s="2">
        <f t="shared" si="177"/>
        <v>103.28582811355351</v>
      </c>
      <c r="CX99" s="2">
        <f t="shared" si="178"/>
        <v>98.794752275566637</v>
      </c>
      <c r="CY99" s="2">
        <f t="shared" si="179"/>
        <v>92.867869489145107</v>
      </c>
      <c r="CZ99" s="2">
        <f t="shared" si="180"/>
        <v>83.841237434925702</v>
      </c>
      <c r="DA99" s="2">
        <f t="shared" si="181"/>
        <v>73.266007066160753</v>
      </c>
      <c r="DD99" s="2">
        <f t="shared" si="182"/>
        <v>92.201783884959923</v>
      </c>
      <c r="DE99" s="2">
        <f t="shared" si="183"/>
        <v>95.420489293484692</v>
      </c>
      <c r="DF99" s="2">
        <f t="shared" si="184"/>
        <v>98.546746333144682</v>
      </c>
      <c r="DG99" s="2">
        <f t="shared" si="185"/>
        <v>102.36880931168727</v>
      </c>
      <c r="DH99" s="2">
        <f t="shared" si="186"/>
        <v>105.34874279571879</v>
      </c>
      <c r="DI99" s="2">
        <f t="shared" si="187"/>
        <v>106.91958758615358</v>
      </c>
      <c r="DJ99" s="2">
        <f t="shared" si="188"/>
        <v>106.93490305523699</v>
      </c>
      <c r="DK99" s="2">
        <f t="shared" si="189"/>
        <v>105.77203204862346</v>
      </c>
      <c r="DL99" s="2">
        <f t="shared" si="190"/>
        <v>102.63939195230996</v>
      </c>
      <c r="DM99" s="2">
        <f t="shared" si="191"/>
        <v>98.207473465288075</v>
      </c>
      <c r="DN99" s="2">
        <f t="shared" si="192"/>
        <v>92.387532732096986</v>
      </c>
      <c r="DO99" s="2">
        <f t="shared" si="193"/>
        <v>83.311487202033376</v>
      </c>
      <c r="DP99" s="2">
        <f t="shared" si="194"/>
        <v>73.067610487328096</v>
      </c>
      <c r="DS99" s="2">
        <f t="shared" si="195"/>
        <v>0.25250602462075916</v>
      </c>
      <c r="DT99" s="2">
        <f t="shared" si="196"/>
        <v>0.34636749005902806</v>
      </c>
      <c r="DU99" s="2">
        <f t="shared" si="197"/>
        <v>0.33095465106024874</v>
      </c>
      <c r="DV99" s="2">
        <f t="shared" si="198"/>
        <v>0.40802254689470008</v>
      </c>
      <c r="DW99" s="2">
        <f t="shared" si="199"/>
        <v>0.45832946839524402</v>
      </c>
      <c r="DX99" s="2">
        <f t="shared" si="200"/>
        <v>0.5014799895883979</v>
      </c>
      <c r="DY99" s="2">
        <f t="shared" si="201"/>
        <v>0.54364541583954895</v>
      </c>
      <c r="DZ99" s="2">
        <f t="shared" si="202"/>
        <v>0.39696846911032324</v>
      </c>
      <c r="EA99" s="2">
        <f t="shared" si="203"/>
        <v>0.37152591936642404</v>
      </c>
      <c r="EB99" s="2">
        <f t="shared" si="204"/>
        <v>0.33878116581941015</v>
      </c>
      <c r="EC99" s="2">
        <f t="shared" si="205"/>
        <v>0.3516797747642344</v>
      </c>
      <c r="ED99" s="2">
        <f t="shared" si="206"/>
        <v>0.37053606361573399</v>
      </c>
      <c r="EE99" s="2">
        <f t="shared" si="207"/>
        <v>0.34778703670553285</v>
      </c>
    </row>
    <row r="100" spans="2:135" x14ac:dyDescent="0.25">
      <c r="B100" s="2">
        <v>94</v>
      </c>
      <c r="C100">
        <v>93.615399999999994</v>
      </c>
      <c r="D100">
        <v>94.761200000000002</v>
      </c>
      <c r="E100">
        <v>97.790999999999997</v>
      </c>
      <c r="F100">
        <v>102</v>
      </c>
      <c r="G100">
        <v>105.35299999999999</v>
      </c>
      <c r="H100">
        <v>106.044</v>
      </c>
      <c r="I100">
        <v>106.857</v>
      </c>
      <c r="J100">
        <v>104.5</v>
      </c>
      <c r="K100">
        <v>102.643</v>
      </c>
      <c r="L100">
        <v>98.343000000000004</v>
      </c>
      <c r="M100">
        <v>91.985699999999994</v>
      </c>
      <c r="N100">
        <v>82.875</v>
      </c>
      <c r="O100">
        <v>72.097200000000001</v>
      </c>
      <c r="R100" s="5">
        <f t="shared" si="104"/>
        <v>93.859336404577945</v>
      </c>
      <c r="S100" s="5">
        <f t="shared" si="105"/>
        <v>95.842754808162823</v>
      </c>
      <c r="T100" s="5">
        <f t="shared" si="106"/>
        <v>99.114666854543344</v>
      </c>
      <c r="U100" s="5">
        <f t="shared" si="107"/>
        <v>102.69316475663516</v>
      </c>
      <c r="V100" s="5">
        <f t="shared" si="108"/>
        <v>105.81484129710057</v>
      </c>
      <c r="W100" s="5">
        <f t="shared" si="109"/>
        <v>107.32739178847832</v>
      </c>
      <c r="X100" s="5">
        <f t="shared" si="110"/>
        <v>107.51520048836068</v>
      </c>
      <c r="Y100" s="5">
        <f t="shared" si="111"/>
        <v>106.26265475415417</v>
      </c>
      <c r="Z100" s="5">
        <f t="shared" si="112"/>
        <v>103.02753824162606</v>
      </c>
      <c r="AA100" s="5">
        <f t="shared" si="113"/>
        <v>98.644355994830732</v>
      </c>
      <c r="AB100" s="5">
        <f t="shared" si="114"/>
        <v>92.710133243168372</v>
      </c>
      <c r="AC100" s="5">
        <f t="shared" si="115"/>
        <v>83.634265581152192</v>
      </c>
      <c r="AD100" s="5">
        <f t="shared" si="116"/>
        <v>73.218852197191183</v>
      </c>
      <c r="AE100" s="5"/>
      <c r="AG100" s="5">
        <f t="shared" si="117"/>
        <v>-0.24393640457795129</v>
      </c>
      <c r="AH100" s="5">
        <f t="shared" si="118"/>
        <v>-1.0815548081628208</v>
      </c>
      <c r="AI100" s="5">
        <f t="shared" si="119"/>
        <v>-1.3236668545433474</v>
      </c>
      <c r="AJ100" s="5">
        <f t="shared" si="120"/>
        <v>-0.69316475663515575</v>
      </c>
      <c r="AK100" s="5">
        <f t="shared" si="121"/>
        <v>-0.46184129710057675</v>
      </c>
      <c r="AL100" s="5">
        <f t="shared" si="122"/>
        <v>-1.2833917884783261</v>
      </c>
      <c r="AM100" s="5">
        <f t="shared" si="123"/>
        <v>-0.65820048836067713</v>
      </c>
      <c r="AN100" s="5">
        <f t="shared" si="124"/>
        <v>-1.7626547541541697</v>
      </c>
      <c r="AO100" s="5">
        <f t="shared" si="125"/>
        <v>-0.38453824162606054</v>
      </c>
      <c r="AP100" s="5">
        <f t="shared" si="126"/>
        <v>-0.30135599483072895</v>
      </c>
      <c r="AQ100" s="5">
        <f t="shared" si="127"/>
        <v>-0.72443324316837732</v>
      </c>
      <c r="AR100" s="5">
        <f t="shared" si="128"/>
        <v>-0.75926558115219223</v>
      </c>
      <c r="AS100" s="5">
        <f t="shared" si="129"/>
        <v>-1.1216521971911817</v>
      </c>
      <c r="AV100" s="2">
        <f t="shared" si="130"/>
        <v>92.757826926739924</v>
      </c>
      <c r="AW100" s="2">
        <f t="shared" si="131"/>
        <v>95.80034855486889</v>
      </c>
      <c r="AX100" s="2">
        <f t="shared" si="132"/>
        <v>99.007348550774282</v>
      </c>
      <c r="AY100" s="2">
        <f t="shared" si="133"/>
        <v>102.68923135491656</v>
      </c>
      <c r="AZ100" s="2">
        <f t="shared" si="134"/>
        <v>105.81148686250867</v>
      </c>
      <c r="BA100" s="2">
        <f t="shared" si="135"/>
        <v>107.31782064574008</v>
      </c>
      <c r="BB100" s="2">
        <f t="shared" si="136"/>
        <v>107.47062666300144</v>
      </c>
      <c r="BC100" s="2">
        <f t="shared" si="137"/>
        <v>106.25693674580853</v>
      </c>
      <c r="BD100" s="2">
        <f t="shared" si="138"/>
        <v>103.01092864306614</v>
      </c>
      <c r="BE100" s="2">
        <f t="shared" si="139"/>
        <v>98.570676217869845</v>
      </c>
      <c r="BF100" s="2">
        <f t="shared" si="140"/>
        <v>92.678249734740177</v>
      </c>
      <c r="BG100" s="2">
        <f t="shared" si="141"/>
        <v>83.625461344942167</v>
      </c>
      <c r="BH100" s="2">
        <f t="shared" si="142"/>
        <v>73.20336068934806</v>
      </c>
      <c r="BK100" s="2" t="str">
        <f t="shared" si="143"/>
        <v/>
      </c>
      <c r="BL100" s="2">
        <f t="shared" si="144"/>
        <v>94.761200000000002</v>
      </c>
      <c r="BM100" s="2">
        <f t="shared" si="145"/>
        <v>97.790999999999997</v>
      </c>
      <c r="BN100" s="2">
        <f t="shared" si="146"/>
        <v>102</v>
      </c>
      <c r="BO100" s="2">
        <f t="shared" si="147"/>
        <v>105.35299999999999</v>
      </c>
      <c r="BP100" s="2">
        <f t="shared" si="148"/>
        <v>106.044</v>
      </c>
      <c r="BQ100" s="2" t="str">
        <f t="shared" si="149"/>
        <v/>
      </c>
      <c r="BR100" s="2">
        <f t="shared" si="150"/>
        <v>104.5</v>
      </c>
      <c r="BS100" s="2">
        <f t="shared" si="151"/>
        <v>102.643</v>
      </c>
      <c r="BT100" s="2">
        <f t="shared" si="152"/>
        <v>98.343000000000004</v>
      </c>
      <c r="BU100" s="2">
        <f t="shared" si="153"/>
        <v>91.985699999999994</v>
      </c>
      <c r="BV100" s="2">
        <f t="shared" si="154"/>
        <v>82.875</v>
      </c>
      <c r="BW100" s="2">
        <f t="shared" si="155"/>
        <v>72.097200000000001</v>
      </c>
      <c r="BZ100" s="2" t="str">
        <f t="shared" si="156"/>
        <v/>
      </c>
      <c r="CA100" s="2">
        <f t="shared" si="157"/>
        <v>94.761200000000002</v>
      </c>
      <c r="CB100" s="2">
        <f t="shared" si="158"/>
        <v>97.790999999999997</v>
      </c>
      <c r="CC100" s="2">
        <f t="shared" si="159"/>
        <v>102</v>
      </c>
      <c r="CD100" s="2">
        <f t="shared" si="160"/>
        <v>105.35299999999999</v>
      </c>
      <c r="CE100" s="2">
        <f t="shared" si="161"/>
        <v>106.044</v>
      </c>
      <c r="CF100" s="2" t="str">
        <f t="shared" si="162"/>
        <v/>
      </c>
      <c r="CG100" s="2">
        <f t="shared" si="163"/>
        <v>104.5</v>
      </c>
      <c r="CH100" s="2">
        <f t="shared" si="164"/>
        <v>102.643</v>
      </c>
      <c r="CI100" s="2">
        <f t="shared" si="165"/>
        <v>98.343000000000004</v>
      </c>
      <c r="CJ100" s="2">
        <f t="shared" si="166"/>
        <v>91.985699999999994</v>
      </c>
      <c r="CK100" s="2">
        <f t="shared" si="167"/>
        <v>82.875</v>
      </c>
      <c r="CL100" s="2">
        <f t="shared" si="168"/>
        <v>72.097200000000001</v>
      </c>
      <c r="CO100" s="2">
        <f t="shared" si="169"/>
        <v>92.973985767275977</v>
      </c>
      <c r="CP100" s="2">
        <f t="shared" si="170"/>
        <v>96.025641379954919</v>
      </c>
      <c r="CQ100" s="2">
        <f t="shared" si="171"/>
        <v>99.267885368182448</v>
      </c>
      <c r="CR100" s="2">
        <f t="shared" si="172"/>
        <v>102.96306427252631</v>
      </c>
      <c r="CS100" s="2">
        <f t="shared" si="173"/>
        <v>106.27996159727439</v>
      </c>
      <c r="CT100" s="2">
        <f t="shared" si="174"/>
        <v>107.79398688378359</v>
      </c>
      <c r="CU100" s="2">
        <f t="shared" si="175"/>
        <v>108.21911098430512</v>
      </c>
      <c r="CV100" s="2">
        <f t="shared" si="176"/>
        <v>106.63380457299023</v>
      </c>
      <c r="CW100" s="2">
        <f t="shared" si="177"/>
        <v>103.2741513138682</v>
      </c>
      <c r="CX100" s="2">
        <f t="shared" si="178"/>
        <v>98.788298054613577</v>
      </c>
      <c r="CY100" s="2">
        <f t="shared" si="179"/>
        <v>92.869618894027084</v>
      </c>
      <c r="CZ100" s="2">
        <f t="shared" si="180"/>
        <v>83.841610377815414</v>
      </c>
      <c r="DA100" s="2">
        <f t="shared" si="181"/>
        <v>73.29466769865958</v>
      </c>
      <c r="DD100" s="2">
        <f t="shared" si="182"/>
        <v>92.174235431400291</v>
      </c>
      <c r="DE100" s="2">
        <f t="shared" si="183"/>
        <v>95.412605628987109</v>
      </c>
      <c r="DF100" s="2">
        <f t="shared" si="184"/>
        <v>98.527000347227016</v>
      </c>
      <c r="DG100" s="2">
        <f t="shared" si="185"/>
        <v>102.32689938330678</v>
      </c>
      <c r="DH100" s="2">
        <f t="shared" si="186"/>
        <v>105.30654241357543</v>
      </c>
      <c r="DI100" s="2">
        <f t="shared" si="187"/>
        <v>106.88611514113084</v>
      </c>
      <c r="DJ100" s="2">
        <f t="shared" si="188"/>
        <v>106.8976071718733</v>
      </c>
      <c r="DK100" s="2">
        <f t="shared" si="189"/>
        <v>105.73481344836917</v>
      </c>
      <c r="DL100" s="2">
        <f t="shared" si="190"/>
        <v>102.60483934426227</v>
      </c>
      <c r="DM100" s="2">
        <f t="shared" si="191"/>
        <v>98.183304036861585</v>
      </c>
      <c r="DN100" s="2">
        <f t="shared" si="192"/>
        <v>92.356503015973828</v>
      </c>
      <c r="DO100" s="2">
        <f t="shared" si="193"/>
        <v>83.290577909322849</v>
      </c>
      <c r="DP100" s="2">
        <f t="shared" si="194"/>
        <v>73.047196966288283</v>
      </c>
      <c r="DS100" s="2">
        <f t="shared" si="195"/>
        <v>0.27028290059969834</v>
      </c>
      <c r="DT100" s="2">
        <f t="shared" si="196"/>
        <v>0.36750356684802399</v>
      </c>
      <c r="DU100" s="2">
        <f t="shared" si="197"/>
        <v>0.35165620850611956</v>
      </c>
      <c r="DV100" s="2">
        <f t="shared" si="198"/>
        <v>0.43044330526587404</v>
      </c>
      <c r="DW100" s="2">
        <f t="shared" si="199"/>
        <v>0.48126721006825418</v>
      </c>
      <c r="DX100" s="2">
        <f t="shared" si="200"/>
        <v>0.52448624147302492</v>
      </c>
      <c r="DY100" s="2">
        <f t="shared" si="201"/>
        <v>0.56638831781070675</v>
      </c>
      <c r="DZ100" s="2">
        <f t="shared" si="202"/>
        <v>0.41921195533553879</v>
      </c>
      <c r="EA100" s="2">
        <f t="shared" si="203"/>
        <v>0.3932735148260233</v>
      </c>
      <c r="EB100" s="2">
        <f t="shared" si="204"/>
        <v>0.35970907208696268</v>
      </c>
      <c r="EC100" s="2">
        <f t="shared" si="205"/>
        <v>0.37295505259545159</v>
      </c>
      <c r="ED100" s="2">
        <f t="shared" si="206"/>
        <v>0.39226188152679758</v>
      </c>
      <c r="EE100" s="2">
        <f t="shared" si="207"/>
        <v>0.36896084008240171</v>
      </c>
    </row>
    <row r="101" spans="2:135" x14ac:dyDescent="0.25">
      <c r="B101" s="2">
        <v>95</v>
      </c>
      <c r="C101">
        <v>92.353800000000007</v>
      </c>
      <c r="D101">
        <v>95.790999999999997</v>
      </c>
      <c r="E101">
        <v>97.447999999999993</v>
      </c>
      <c r="F101">
        <v>102.14700000000001</v>
      </c>
      <c r="G101">
        <v>105.61799999999999</v>
      </c>
      <c r="H101">
        <v>107.941</v>
      </c>
      <c r="I101">
        <v>107.643</v>
      </c>
      <c r="J101">
        <v>105.343</v>
      </c>
      <c r="K101">
        <v>102.3</v>
      </c>
      <c r="L101">
        <v>97.629000000000005</v>
      </c>
      <c r="M101">
        <v>91.542900000000003</v>
      </c>
      <c r="N101">
        <v>82.222200000000001</v>
      </c>
      <c r="O101">
        <v>73.305599999999998</v>
      </c>
      <c r="R101" s="5">
        <f t="shared" si="104"/>
        <v>93.268432125153822</v>
      </c>
      <c r="S101" s="5">
        <f t="shared" si="105"/>
        <v>95.784020743325996</v>
      </c>
      <c r="T101" s="5">
        <f t="shared" si="106"/>
        <v>99.01641921217778</v>
      </c>
      <c r="U101" s="5">
        <f t="shared" si="107"/>
        <v>102.66446036910762</v>
      </c>
      <c r="V101" s="5">
        <f t="shared" si="108"/>
        <v>105.77467684686989</v>
      </c>
      <c r="W101" s="5">
        <f t="shared" si="109"/>
        <v>107.2946445030139</v>
      </c>
      <c r="X101" s="5">
        <f t="shared" si="110"/>
        <v>107.48895281951863</v>
      </c>
      <c r="Y101" s="5">
        <f t="shared" si="111"/>
        <v>106.22450048289633</v>
      </c>
      <c r="Z101" s="5">
        <f t="shared" si="112"/>
        <v>102.98087726284525</v>
      </c>
      <c r="AA101" s="5">
        <f t="shared" si="113"/>
        <v>98.573046782548417</v>
      </c>
      <c r="AB101" s="5">
        <f t="shared" si="114"/>
        <v>92.667859891683818</v>
      </c>
      <c r="AC101" s="5">
        <f t="shared" si="115"/>
        <v>83.608256784376067</v>
      </c>
      <c r="AD101" s="5">
        <f t="shared" si="116"/>
        <v>73.213318421847248</v>
      </c>
      <c r="AE101" s="5"/>
      <c r="AG101" s="5">
        <f t="shared" si="117"/>
        <v>-0.91463212515381542</v>
      </c>
      <c r="AH101" s="5">
        <f t="shared" si="118"/>
        <v>6.9792566740005668E-3</v>
      </c>
      <c r="AI101" s="5">
        <f t="shared" si="119"/>
        <v>-1.5684192121777869</v>
      </c>
      <c r="AJ101" s="5">
        <f t="shared" si="120"/>
        <v>-0.51746036910761006</v>
      </c>
      <c r="AK101" s="5">
        <f t="shared" si="121"/>
        <v>-0.15667684686989958</v>
      </c>
      <c r="AL101" s="5">
        <f t="shared" si="122"/>
        <v>0.64635549698610362</v>
      </c>
      <c r="AM101" s="5">
        <f t="shared" si="123"/>
        <v>0.15404718048137056</v>
      </c>
      <c r="AN101" s="5">
        <f t="shared" si="124"/>
        <v>-0.88150048289632821</v>
      </c>
      <c r="AO101" s="5">
        <f t="shared" si="125"/>
        <v>-0.68087726284525729</v>
      </c>
      <c r="AP101" s="5">
        <f t="shared" si="126"/>
        <v>-0.94404678254841201</v>
      </c>
      <c r="AQ101" s="5">
        <f t="shared" si="127"/>
        <v>-1.1249598916838153</v>
      </c>
      <c r="AR101" s="5">
        <f t="shared" si="128"/>
        <v>-1.3860567843760663</v>
      </c>
      <c r="AS101" s="5">
        <f t="shared" si="129"/>
        <v>9.2281578152750399E-2</v>
      </c>
      <c r="AV101" s="2">
        <f t="shared" si="130"/>
        <v>92.720093607059738</v>
      </c>
      <c r="AW101" s="2">
        <f t="shared" si="131"/>
        <v>95.768152471153826</v>
      </c>
      <c r="AX101" s="2">
        <f t="shared" si="132"/>
        <v>98.973968955036497</v>
      </c>
      <c r="AY101" s="2">
        <f t="shared" si="133"/>
        <v>102.66233223260149</v>
      </c>
      <c r="AZ101" s="2">
        <f t="shared" si="134"/>
        <v>105.7686950366932</v>
      </c>
      <c r="BA101" s="2">
        <f t="shared" si="135"/>
        <v>107.27738751055888</v>
      </c>
      <c r="BB101" s="2">
        <f t="shared" si="136"/>
        <v>107.4133259618056</v>
      </c>
      <c r="BC101" s="2">
        <f t="shared" si="137"/>
        <v>106.22198080603582</v>
      </c>
      <c r="BD101" s="2">
        <f t="shared" si="138"/>
        <v>102.97490330285559</v>
      </c>
      <c r="BE101" s="2">
        <f t="shared" si="139"/>
        <v>98.544476731286707</v>
      </c>
      <c r="BF101" s="2">
        <f t="shared" si="140"/>
        <v>92.655885112820172</v>
      </c>
      <c r="BG101" s="2">
        <f t="shared" si="141"/>
        <v>83.604803011149073</v>
      </c>
      <c r="BH101" s="2">
        <f t="shared" si="142"/>
        <v>73.207482591900146</v>
      </c>
      <c r="BK101" s="2" t="str">
        <f t="shared" si="143"/>
        <v/>
      </c>
      <c r="BL101" s="2">
        <f t="shared" si="144"/>
        <v>95.790999999999997</v>
      </c>
      <c r="BM101" s="2">
        <f t="shared" si="145"/>
        <v>97.447999999999993</v>
      </c>
      <c r="BN101" s="2">
        <f t="shared" si="146"/>
        <v>102.14700000000001</v>
      </c>
      <c r="BO101" s="2">
        <f t="shared" si="147"/>
        <v>105.61799999999999</v>
      </c>
      <c r="BP101" s="2">
        <f t="shared" si="148"/>
        <v>107.941</v>
      </c>
      <c r="BQ101" s="2" t="str">
        <f t="shared" si="149"/>
        <v/>
      </c>
      <c r="BR101" s="2">
        <f t="shared" si="150"/>
        <v>105.343</v>
      </c>
      <c r="BS101" s="2">
        <f t="shared" si="151"/>
        <v>102.3</v>
      </c>
      <c r="BT101" s="2">
        <f t="shared" si="152"/>
        <v>97.629000000000005</v>
      </c>
      <c r="BU101" s="2">
        <f t="shared" si="153"/>
        <v>91.542900000000003</v>
      </c>
      <c r="BV101" s="2">
        <f t="shared" si="154"/>
        <v>82.222200000000001</v>
      </c>
      <c r="BW101" s="2">
        <f t="shared" si="155"/>
        <v>73.305599999999998</v>
      </c>
      <c r="BZ101" s="2" t="str">
        <f t="shared" si="156"/>
        <v/>
      </c>
      <c r="CA101" s="2">
        <f t="shared" si="157"/>
        <v>95.790999999999997</v>
      </c>
      <c r="CB101" s="2">
        <f t="shared" si="158"/>
        <v>97.447999999999993</v>
      </c>
      <c r="CC101" s="2">
        <f t="shared" si="159"/>
        <v>102.14700000000001</v>
      </c>
      <c r="CD101" s="2">
        <f t="shared" si="160"/>
        <v>105.61799999999999</v>
      </c>
      <c r="CE101" s="2">
        <f t="shared" si="161"/>
        <v>107.941</v>
      </c>
      <c r="CF101" s="2" t="str">
        <f t="shared" si="162"/>
        <v/>
      </c>
      <c r="CG101" s="2">
        <f t="shared" si="163"/>
        <v>105.343</v>
      </c>
      <c r="CH101" s="2">
        <f t="shared" si="164"/>
        <v>102.3</v>
      </c>
      <c r="CI101" s="2">
        <f t="shared" si="165"/>
        <v>97.629000000000005</v>
      </c>
      <c r="CJ101" s="2">
        <f t="shared" si="166"/>
        <v>91.542900000000003</v>
      </c>
      <c r="CK101" s="2">
        <f t="shared" si="167"/>
        <v>82.222200000000001</v>
      </c>
      <c r="CL101" s="2">
        <f t="shared" si="168"/>
        <v>73.305599999999998</v>
      </c>
      <c r="CO101" s="2">
        <f t="shared" si="169"/>
        <v>92.952970692679699</v>
      </c>
      <c r="CP101" s="2">
        <f t="shared" si="170"/>
        <v>95.99969184652646</v>
      </c>
      <c r="CQ101" s="2">
        <f t="shared" si="171"/>
        <v>99.251533706919787</v>
      </c>
      <c r="CR101" s="2">
        <f t="shared" si="172"/>
        <v>102.97502298576714</v>
      </c>
      <c r="CS101" s="2">
        <f t="shared" si="173"/>
        <v>106.28176570212739</v>
      </c>
      <c r="CT101" s="2">
        <f t="shared" si="174"/>
        <v>107.79107512931186</v>
      </c>
      <c r="CU101" s="2">
        <f t="shared" si="175"/>
        <v>108.20537116397405</v>
      </c>
      <c r="CV101" s="2">
        <f t="shared" si="176"/>
        <v>106.63699891311497</v>
      </c>
      <c r="CW101" s="2">
        <f t="shared" si="177"/>
        <v>103.2624745141829</v>
      </c>
      <c r="CX101" s="2">
        <f t="shared" si="178"/>
        <v>98.781843833660517</v>
      </c>
      <c r="CY101" s="2">
        <f t="shared" si="179"/>
        <v>92.871368298909076</v>
      </c>
      <c r="CZ101" s="2">
        <f t="shared" si="180"/>
        <v>83.84198332070514</v>
      </c>
      <c r="DA101" s="2">
        <f t="shared" si="181"/>
        <v>73.323328331158407</v>
      </c>
      <c r="DD101" s="2">
        <f t="shared" si="182"/>
        <v>92.146686977840645</v>
      </c>
      <c r="DE101" s="2">
        <f t="shared" si="183"/>
        <v>95.404721964489511</v>
      </c>
      <c r="DF101" s="2">
        <f t="shared" si="184"/>
        <v>98.50725436130935</v>
      </c>
      <c r="DG101" s="2">
        <f t="shared" si="185"/>
        <v>102.28498945492629</v>
      </c>
      <c r="DH101" s="2">
        <f t="shared" si="186"/>
        <v>105.26434203143208</v>
      </c>
      <c r="DI101" s="2">
        <f t="shared" si="187"/>
        <v>106.85264269610811</v>
      </c>
      <c r="DJ101" s="2">
        <f t="shared" si="188"/>
        <v>106.86031128850961</v>
      </c>
      <c r="DK101" s="2">
        <f t="shared" si="189"/>
        <v>105.69759484811487</v>
      </c>
      <c r="DL101" s="2">
        <f t="shared" si="190"/>
        <v>102.57028673621458</v>
      </c>
      <c r="DM101" s="2">
        <f t="shared" si="191"/>
        <v>98.159134608435096</v>
      </c>
      <c r="DN101" s="2">
        <f t="shared" si="192"/>
        <v>92.325473299850671</v>
      </c>
      <c r="DO101" s="2">
        <f t="shared" si="193"/>
        <v>83.269668616612307</v>
      </c>
      <c r="DP101" s="2">
        <f t="shared" si="194"/>
        <v>73.026783445248455</v>
      </c>
      <c r="DS101" s="2">
        <f t="shared" si="195"/>
        <v>0.28882771825107489</v>
      </c>
      <c r="DT101" s="2">
        <f t="shared" si="196"/>
        <v>0.38916150609159783</v>
      </c>
      <c r="DU101" s="2">
        <f t="shared" si="197"/>
        <v>0.37293088075103947</v>
      </c>
      <c r="DV101" s="2">
        <f t="shared" si="198"/>
        <v>0.45315298342764837</v>
      </c>
      <c r="DW101" s="2">
        <f t="shared" si="199"/>
        <v>0.50428418387744756</v>
      </c>
      <c r="DX101" s="2">
        <f t="shared" si="200"/>
        <v>0.54738902938305245</v>
      </c>
      <c r="DY101" s="2">
        <f t="shared" si="201"/>
        <v>0.58885497710276147</v>
      </c>
      <c r="DZ101" s="2">
        <f t="shared" si="202"/>
        <v>0.44178870684268401</v>
      </c>
      <c r="EA101" s="2">
        <f t="shared" si="203"/>
        <v>0.41545259896292008</v>
      </c>
      <c r="EB101" s="2">
        <f t="shared" si="204"/>
        <v>0.38118449632392065</v>
      </c>
      <c r="EC101" s="2">
        <f t="shared" si="205"/>
        <v>0.39473376099908269</v>
      </c>
      <c r="ED101" s="2">
        <f t="shared" si="206"/>
        <v>0.41442288282986528</v>
      </c>
      <c r="EE101" s="2">
        <f t="shared" si="207"/>
        <v>0.39065161721740399</v>
      </c>
    </row>
    <row r="102" spans="2:135" x14ac:dyDescent="0.25">
      <c r="B102" s="2">
        <v>96</v>
      </c>
      <c r="C102">
        <v>91.876900000000006</v>
      </c>
      <c r="D102">
        <v>96.641800000000003</v>
      </c>
      <c r="E102">
        <v>99.103999999999999</v>
      </c>
      <c r="F102">
        <v>101.324</v>
      </c>
      <c r="G102">
        <v>105.11799999999999</v>
      </c>
      <c r="H102">
        <v>107.38200000000001</v>
      </c>
      <c r="I102">
        <v>107.6</v>
      </c>
      <c r="J102">
        <v>104.8</v>
      </c>
      <c r="K102">
        <v>101.614</v>
      </c>
      <c r="L102">
        <v>97.856999999999999</v>
      </c>
      <c r="M102">
        <v>92.2</v>
      </c>
      <c r="N102">
        <v>82.263900000000007</v>
      </c>
      <c r="O102">
        <v>72.986099999999993</v>
      </c>
      <c r="R102" s="5">
        <f t="shared" si="104"/>
        <v>92.9381778959049</v>
      </c>
      <c r="S102" s="5">
        <f t="shared" si="105"/>
        <v>95.742048200731062</v>
      </c>
      <c r="T102" s="5">
        <f t="shared" si="106"/>
        <v>98.955843048525551</v>
      </c>
      <c r="U102" s="5">
        <f t="shared" si="107"/>
        <v>102.6352674403041</v>
      </c>
      <c r="V102" s="5">
        <f t="shared" si="108"/>
        <v>105.73490212649855</v>
      </c>
      <c r="W102" s="5">
        <f t="shared" si="109"/>
        <v>107.26591195515654</v>
      </c>
      <c r="X102" s="5">
        <f t="shared" si="110"/>
        <v>107.47954028710552</v>
      </c>
      <c r="Y102" s="5">
        <f t="shared" si="111"/>
        <v>106.18709385912838</v>
      </c>
      <c r="Z102" s="5">
        <f t="shared" si="112"/>
        <v>102.93994214669524</v>
      </c>
      <c r="AA102" s="5">
        <f t="shared" si="113"/>
        <v>98.527758611142005</v>
      </c>
      <c r="AB102" s="5">
        <f t="shared" si="114"/>
        <v>92.636420178941066</v>
      </c>
      <c r="AC102" s="5">
        <f t="shared" si="115"/>
        <v>83.58496679580044</v>
      </c>
      <c r="AD102" s="5">
        <f t="shared" si="116"/>
        <v>73.211623479945786</v>
      </c>
      <c r="AE102" s="5"/>
      <c r="AG102" s="5">
        <f t="shared" si="117"/>
        <v>-1.0612778959048939</v>
      </c>
      <c r="AH102" s="5">
        <f t="shared" si="118"/>
        <v>0.899751799268941</v>
      </c>
      <c r="AI102" s="5">
        <f t="shared" si="119"/>
        <v>0.14815695147444785</v>
      </c>
      <c r="AJ102" s="5">
        <f t="shared" si="120"/>
        <v>-1.3112674403041069</v>
      </c>
      <c r="AK102" s="5">
        <f t="shared" si="121"/>
        <v>-0.6169021264985588</v>
      </c>
      <c r="AL102" s="5">
        <f t="shared" si="122"/>
        <v>0.11608804484346535</v>
      </c>
      <c r="AM102" s="5">
        <f t="shared" si="123"/>
        <v>0.12045971289447266</v>
      </c>
      <c r="AN102" s="5">
        <f t="shared" si="124"/>
        <v>-1.3870938591283846</v>
      </c>
      <c r="AO102" s="5">
        <f t="shared" si="125"/>
        <v>-1.3259421466952404</v>
      </c>
      <c r="AP102" s="5">
        <f t="shared" si="126"/>
        <v>-0.67075861114200563</v>
      </c>
      <c r="AQ102" s="5">
        <f t="shared" si="127"/>
        <v>-0.43642017894106289</v>
      </c>
      <c r="AR102" s="5">
        <f t="shared" si="128"/>
        <v>-1.3210667958004336</v>
      </c>
      <c r="AS102" s="5">
        <f t="shared" si="129"/>
        <v>-0.22552347994579236</v>
      </c>
      <c r="AV102" s="2">
        <f t="shared" si="130"/>
        <v>92.681520415489814</v>
      </c>
      <c r="AW102" s="2">
        <f t="shared" si="131"/>
        <v>95.736481375396039</v>
      </c>
      <c r="AX102" s="2">
        <f t="shared" si="132"/>
        <v>98.940068469479428</v>
      </c>
      <c r="AY102" s="2">
        <f t="shared" si="133"/>
        <v>102.63284011783634</v>
      </c>
      <c r="AZ102" s="2">
        <f t="shared" si="134"/>
        <v>105.72389676966388</v>
      </c>
      <c r="BA102" s="2">
        <f t="shared" si="135"/>
        <v>107.23574727587602</v>
      </c>
      <c r="BB102" s="2">
        <f t="shared" si="136"/>
        <v>107.35546565099807</v>
      </c>
      <c r="BC102" s="2">
        <f t="shared" si="137"/>
        <v>106.18496176863538</v>
      </c>
      <c r="BD102" s="2">
        <f t="shared" si="138"/>
        <v>102.93761447395968</v>
      </c>
      <c r="BE102" s="2">
        <f t="shared" si="139"/>
        <v>98.517212233098633</v>
      </c>
      <c r="BF102" s="2">
        <f t="shared" si="140"/>
        <v>92.631846123183948</v>
      </c>
      <c r="BG102" s="2">
        <f t="shared" si="141"/>
        <v>83.582992538149398</v>
      </c>
      <c r="BH102" s="2">
        <f t="shared" si="142"/>
        <v>73.209323149118916</v>
      </c>
      <c r="BK102" s="2">
        <f t="shared" si="143"/>
        <v>91.876900000000006</v>
      </c>
      <c r="BL102" s="2">
        <f t="shared" si="144"/>
        <v>96.641800000000003</v>
      </c>
      <c r="BM102" s="2">
        <f t="shared" si="145"/>
        <v>99.103999999999999</v>
      </c>
      <c r="BN102" s="2">
        <f t="shared" si="146"/>
        <v>101.324</v>
      </c>
      <c r="BO102" s="2">
        <f t="shared" si="147"/>
        <v>105.11799999999999</v>
      </c>
      <c r="BP102" s="2" t="str">
        <f t="shared" si="148"/>
        <v/>
      </c>
      <c r="BQ102" s="2" t="str">
        <f t="shared" si="149"/>
        <v/>
      </c>
      <c r="BR102" s="2">
        <f t="shared" si="150"/>
        <v>104.8</v>
      </c>
      <c r="BS102" s="2">
        <f t="shared" si="151"/>
        <v>101.614</v>
      </c>
      <c r="BT102" s="2">
        <f t="shared" si="152"/>
        <v>97.856999999999999</v>
      </c>
      <c r="BU102" s="2">
        <f t="shared" si="153"/>
        <v>92.2</v>
      </c>
      <c r="BV102" s="2">
        <f t="shared" si="154"/>
        <v>82.263900000000007</v>
      </c>
      <c r="BW102" s="2">
        <f t="shared" si="155"/>
        <v>72.986099999999993</v>
      </c>
      <c r="BZ102" s="2">
        <f t="shared" si="156"/>
        <v>91.876900000000006</v>
      </c>
      <c r="CA102" s="2">
        <f t="shared" si="157"/>
        <v>96.641800000000003</v>
      </c>
      <c r="CB102" s="2">
        <f t="shared" si="158"/>
        <v>99.103999999999999</v>
      </c>
      <c r="CC102" s="2">
        <f t="shared" si="159"/>
        <v>101.324</v>
      </c>
      <c r="CD102" s="2">
        <f t="shared" si="160"/>
        <v>105.11799999999999</v>
      </c>
      <c r="CE102" s="2" t="str">
        <f t="shared" si="161"/>
        <v/>
      </c>
      <c r="CF102" s="2" t="str">
        <f t="shared" si="162"/>
        <v/>
      </c>
      <c r="CG102" s="2">
        <f t="shared" si="163"/>
        <v>104.8</v>
      </c>
      <c r="CH102" s="2">
        <f t="shared" si="164"/>
        <v>101.614</v>
      </c>
      <c r="CI102" s="2">
        <f t="shared" si="165"/>
        <v>97.856999999999999</v>
      </c>
      <c r="CJ102" s="2">
        <f t="shared" si="166"/>
        <v>92.2</v>
      </c>
      <c r="CK102" s="2">
        <f t="shared" si="167"/>
        <v>82.263900000000007</v>
      </c>
      <c r="CL102" s="2">
        <f t="shared" si="168"/>
        <v>72.986099999999993</v>
      </c>
      <c r="CO102" s="2">
        <f t="shared" si="169"/>
        <v>92.931955618083421</v>
      </c>
      <c r="CP102" s="2">
        <f t="shared" si="170"/>
        <v>95.973742313098001</v>
      </c>
      <c r="CQ102" s="2">
        <f t="shared" si="171"/>
        <v>99.23518204565714</v>
      </c>
      <c r="CR102" s="2">
        <f t="shared" si="172"/>
        <v>102.98698169900798</v>
      </c>
      <c r="CS102" s="2">
        <f t="shared" si="173"/>
        <v>106.28356980698037</v>
      </c>
      <c r="CT102" s="2">
        <f t="shared" si="174"/>
        <v>107.78816337484014</v>
      </c>
      <c r="CU102" s="2">
        <f t="shared" si="175"/>
        <v>108.19163134364298</v>
      </c>
      <c r="CV102" s="2">
        <f t="shared" si="176"/>
        <v>106.64019325323972</v>
      </c>
      <c r="CW102" s="2">
        <f t="shared" si="177"/>
        <v>103.25079771449758</v>
      </c>
      <c r="CX102" s="2">
        <f t="shared" si="178"/>
        <v>98.775389612707457</v>
      </c>
      <c r="CY102" s="2">
        <f t="shared" si="179"/>
        <v>92.873117703791053</v>
      </c>
      <c r="CZ102" s="2">
        <f t="shared" si="180"/>
        <v>83.842356263594866</v>
      </c>
      <c r="DA102" s="2">
        <f t="shared" si="181"/>
        <v>73.351988963657234</v>
      </c>
      <c r="DD102" s="2">
        <f t="shared" si="182"/>
        <v>92.119138524280999</v>
      </c>
      <c r="DE102" s="2">
        <f t="shared" si="183"/>
        <v>95.396838299991927</v>
      </c>
      <c r="DF102" s="2">
        <f t="shared" si="184"/>
        <v>98.487508375391698</v>
      </c>
      <c r="DG102" s="2">
        <f t="shared" si="185"/>
        <v>102.2430795265458</v>
      </c>
      <c r="DH102" s="2">
        <f t="shared" si="186"/>
        <v>105.22214164928872</v>
      </c>
      <c r="DI102" s="2">
        <f t="shared" si="187"/>
        <v>106.81917025108537</v>
      </c>
      <c r="DJ102" s="2">
        <f t="shared" si="188"/>
        <v>106.82301540514592</v>
      </c>
      <c r="DK102" s="2">
        <f t="shared" si="189"/>
        <v>105.66037624786058</v>
      </c>
      <c r="DL102" s="2">
        <f t="shared" si="190"/>
        <v>102.53573412816689</v>
      </c>
      <c r="DM102" s="2">
        <f t="shared" si="191"/>
        <v>98.134965180008606</v>
      </c>
      <c r="DN102" s="2">
        <f t="shared" si="192"/>
        <v>92.294443583727514</v>
      </c>
      <c r="DO102" s="2">
        <f t="shared" si="193"/>
        <v>83.24875932390178</v>
      </c>
      <c r="DP102" s="2">
        <f t="shared" si="194"/>
        <v>73.006369924208641</v>
      </c>
      <c r="DS102" s="2">
        <f t="shared" si="195"/>
        <v>0.30810769668000526</v>
      </c>
      <c r="DT102" s="2">
        <f t="shared" si="196"/>
        <v>0.41126588186576052</v>
      </c>
      <c r="DU102" s="2">
        <f t="shared" si="197"/>
        <v>0.39470906615305723</v>
      </c>
      <c r="DV102" s="2">
        <f t="shared" si="198"/>
        <v>0.47605934527587102</v>
      </c>
      <c r="DW102" s="2">
        <f t="shared" si="199"/>
        <v>0.52728301323156945</v>
      </c>
      <c r="DX102" s="2">
        <f t="shared" si="200"/>
        <v>0.57009289892950732</v>
      </c>
      <c r="DY102" s="2">
        <f t="shared" si="201"/>
        <v>0.61095714957341896</v>
      </c>
      <c r="DZ102" s="2">
        <f t="shared" si="202"/>
        <v>0.46460867907492154</v>
      </c>
      <c r="EA102" s="2">
        <f t="shared" si="203"/>
        <v>0.4379795678660971</v>
      </c>
      <c r="EB102" s="2">
        <f t="shared" si="204"/>
        <v>0.40313480627344461</v>
      </c>
      <c r="EC102" s="2">
        <f t="shared" si="205"/>
        <v>0.41693860541164257</v>
      </c>
      <c r="ED102" s="2">
        <f t="shared" si="206"/>
        <v>0.43693575236350085</v>
      </c>
      <c r="EE102" s="2">
        <f t="shared" si="207"/>
        <v>0.4127834356751206</v>
      </c>
    </row>
    <row r="103" spans="2:135" x14ac:dyDescent="0.25">
      <c r="B103" s="2">
        <v>97</v>
      </c>
      <c r="C103">
        <v>92.369200000000006</v>
      </c>
      <c r="D103">
        <v>94.835800000000006</v>
      </c>
      <c r="E103">
        <v>98.881</v>
      </c>
      <c r="F103">
        <v>102.58799999999999</v>
      </c>
      <c r="G103">
        <v>105.86799999999999</v>
      </c>
      <c r="H103">
        <v>107.14700000000001</v>
      </c>
      <c r="I103">
        <v>108.74299999999999</v>
      </c>
      <c r="J103">
        <v>106.114</v>
      </c>
      <c r="K103">
        <v>100.9</v>
      </c>
      <c r="L103">
        <v>97.757000000000005</v>
      </c>
      <c r="M103">
        <v>90.928600000000003</v>
      </c>
      <c r="N103">
        <v>83.361099999999993</v>
      </c>
      <c r="O103">
        <v>72.930599999999998</v>
      </c>
      <c r="R103" s="5">
        <f t="shared" si="104"/>
        <v>92.755081823690134</v>
      </c>
      <c r="S103" s="5">
        <f t="shared" si="105"/>
        <v>95.707236415447454</v>
      </c>
      <c r="T103" s="5">
        <f t="shared" si="106"/>
        <v>98.911298318624958</v>
      </c>
      <c r="U103" s="5">
        <f t="shared" si="107"/>
        <v>102.60497703736522</v>
      </c>
      <c r="V103" s="5">
        <f t="shared" si="108"/>
        <v>105.69698761810339</v>
      </c>
      <c r="W103" s="5">
        <f t="shared" si="109"/>
        <v>107.24404436191065</v>
      </c>
      <c r="X103" s="5">
        <f t="shared" si="110"/>
        <v>107.4940142483882</v>
      </c>
      <c r="Y103" s="5">
        <f t="shared" si="111"/>
        <v>106.1492596489708</v>
      </c>
      <c r="Z103" s="5">
        <f t="shared" si="112"/>
        <v>102.90058865986632</v>
      </c>
      <c r="AA103" s="5">
        <f t="shared" si="113"/>
        <v>98.492935579978806</v>
      </c>
      <c r="AB103" s="5">
        <f t="shared" si="114"/>
        <v>92.608533590176975</v>
      </c>
      <c r="AC103" s="5">
        <f t="shared" si="115"/>
        <v>83.562410510409535</v>
      </c>
      <c r="AD103" s="5">
        <f t="shared" si="116"/>
        <v>73.210191486979198</v>
      </c>
      <c r="AE103" s="5"/>
      <c r="AG103" s="5">
        <f t="shared" si="117"/>
        <v>-0.38588182369012713</v>
      </c>
      <c r="AH103" s="5">
        <f t="shared" si="118"/>
        <v>-0.8714364154474481</v>
      </c>
      <c r="AI103" s="5">
        <f t="shared" si="119"/>
        <v>-3.0298318624957687E-2</v>
      </c>
      <c r="AJ103" s="5">
        <f t="shared" si="120"/>
        <v>-1.6977037365222714E-2</v>
      </c>
      <c r="AK103" s="5">
        <f t="shared" si="121"/>
        <v>0.17101238189660251</v>
      </c>
      <c r="AL103" s="5">
        <f t="shared" si="122"/>
        <v>-9.7044361910647581E-2</v>
      </c>
      <c r="AM103" s="5">
        <f t="shared" si="123"/>
        <v>1.2489857516117979</v>
      </c>
      <c r="AN103" s="5">
        <f t="shared" si="124"/>
        <v>-3.5259648970793478E-2</v>
      </c>
      <c r="AO103" s="5">
        <f t="shared" si="125"/>
        <v>-2.0005886598663096</v>
      </c>
      <c r="AP103" s="5">
        <f t="shared" si="126"/>
        <v>-0.73593557997880055</v>
      </c>
      <c r="AQ103" s="5">
        <f t="shared" si="127"/>
        <v>-1.6799335901769723</v>
      </c>
      <c r="AR103" s="5">
        <f t="shared" si="128"/>
        <v>-0.20131051040954162</v>
      </c>
      <c r="AS103" s="5">
        <f t="shared" si="129"/>
        <v>-0.2795914869792</v>
      </c>
      <c r="AV103" s="2">
        <f t="shared" si="130"/>
        <v>92.642127266894434</v>
      </c>
      <c r="AW103" s="2">
        <f t="shared" si="131"/>
        <v>95.70540551906879</v>
      </c>
      <c r="AX103" s="2">
        <f t="shared" si="132"/>
        <v>98.905700014210822</v>
      </c>
      <c r="AY103" s="2">
        <f t="shared" si="133"/>
        <v>102.60079942392156</v>
      </c>
      <c r="AZ103" s="2">
        <f t="shared" si="134"/>
        <v>105.67720176129329</v>
      </c>
      <c r="BA103" s="2">
        <f t="shared" si="135"/>
        <v>107.19301027776112</v>
      </c>
      <c r="BB103" s="2">
        <f t="shared" si="136"/>
        <v>107.29718617290084</v>
      </c>
      <c r="BC103" s="2">
        <f t="shared" si="137"/>
        <v>106.14594611804077</v>
      </c>
      <c r="BD103" s="2">
        <f t="shared" si="138"/>
        <v>102.89910412737585</v>
      </c>
      <c r="BE103" s="2">
        <f t="shared" si="139"/>
        <v>98.4889101213966</v>
      </c>
      <c r="BF103" s="2">
        <f t="shared" si="140"/>
        <v>92.606142232518835</v>
      </c>
      <c r="BG103" s="2">
        <f t="shared" si="141"/>
        <v>83.560062183475196</v>
      </c>
      <c r="BH103" s="2">
        <f t="shared" si="142"/>
        <v>73.208850130115579</v>
      </c>
      <c r="BK103" s="2">
        <f t="shared" si="143"/>
        <v>92.369200000000006</v>
      </c>
      <c r="BL103" s="2">
        <f t="shared" si="144"/>
        <v>94.835800000000006</v>
      </c>
      <c r="BM103" s="2">
        <f t="shared" si="145"/>
        <v>98.881</v>
      </c>
      <c r="BN103" s="2">
        <f t="shared" si="146"/>
        <v>102.58799999999999</v>
      </c>
      <c r="BO103" s="2">
        <f t="shared" si="147"/>
        <v>105.86799999999999</v>
      </c>
      <c r="BP103" s="2" t="str">
        <f t="shared" si="148"/>
        <v/>
      </c>
      <c r="BQ103" s="2" t="str">
        <f t="shared" si="149"/>
        <v/>
      </c>
      <c r="BR103" s="2">
        <f t="shared" si="150"/>
        <v>106.114</v>
      </c>
      <c r="BS103" s="2">
        <f t="shared" si="151"/>
        <v>100.9</v>
      </c>
      <c r="BT103" s="2">
        <f t="shared" si="152"/>
        <v>97.757000000000005</v>
      </c>
      <c r="BU103" s="2">
        <f t="shared" si="153"/>
        <v>90.928600000000003</v>
      </c>
      <c r="BV103" s="2">
        <f t="shared" si="154"/>
        <v>83.361099999999993</v>
      </c>
      <c r="BW103" s="2">
        <f t="shared" si="155"/>
        <v>72.930599999999998</v>
      </c>
      <c r="BZ103" s="2">
        <f t="shared" si="156"/>
        <v>92.369200000000006</v>
      </c>
      <c r="CA103" s="2">
        <f t="shared" si="157"/>
        <v>94.835800000000006</v>
      </c>
      <c r="CB103" s="2">
        <f t="shared" si="158"/>
        <v>98.881</v>
      </c>
      <c r="CC103" s="2">
        <f t="shared" si="159"/>
        <v>102.58799999999999</v>
      </c>
      <c r="CD103" s="2">
        <f t="shared" si="160"/>
        <v>105.86799999999999</v>
      </c>
      <c r="CE103" s="2" t="str">
        <f t="shared" si="161"/>
        <v/>
      </c>
      <c r="CF103" s="2" t="str">
        <f t="shared" si="162"/>
        <v/>
      </c>
      <c r="CG103" s="2">
        <f t="shared" si="163"/>
        <v>106.114</v>
      </c>
      <c r="CH103" s="2">
        <f t="shared" si="164"/>
        <v>100.9</v>
      </c>
      <c r="CI103" s="2">
        <f t="shared" si="165"/>
        <v>97.757000000000005</v>
      </c>
      <c r="CJ103" s="2">
        <f t="shared" si="166"/>
        <v>90.928600000000003</v>
      </c>
      <c r="CK103" s="2">
        <f t="shared" si="167"/>
        <v>83.361099999999993</v>
      </c>
      <c r="CL103" s="2">
        <f t="shared" si="168"/>
        <v>72.930599999999998</v>
      </c>
      <c r="CO103" s="2">
        <f t="shared" si="169"/>
        <v>92.910940543487143</v>
      </c>
      <c r="CP103" s="2">
        <f t="shared" si="170"/>
        <v>95.947792779669541</v>
      </c>
      <c r="CQ103" s="2">
        <f t="shared" si="171"/>
        <v>99.218830384394494</v>
      </c>
      <c r="CR103" s="2">
        <f t="shared" si="172"/>
        <v>102.99894041224881</v>
      </c>
      <c r="CS103" s="2">
        <f t="shared" si="173"/>
        <v>106.28537391183336</v>
      </c>
      <c r="CT103" s="2">
        <f t="shared" si="174"/>
        <v>107.78525162036843</v>
      </c>
      <c r="CU103" s="2">
        <f t="shared" si="175"/>
        <v>108.17789152331191</v>
      </c>
      <c r="CV103" s="2">
        <f t="shared" si="176"/>
        <v>106.64338759336447</v>
      </c>
      <c r="CW103" s="2">
        <f t="shared" si="177"/>
        <v>103.23912091481228</v>
      </c>
      <c r="CX103" s="2">
        <f t="shared" si="178"/>
        <v>98.768935391754397</v>
      </c>
      <c r="CY103" s="2">
        <f t="shared" si="179"/>
        <v>92.874867108673044</v>
      </c>
      <c r="CZ103" s="2">
        <f t="shared" si="180"/>
        <v>83.842729206484591</v>
      </c>
      <c r="DA103" s="2">
        <f t="shared" si="181"/>
        <v>73.380649596156061</v>
      </c>
      <c r="DD103" s="2">
        <f t="shared" si="182"/>
        <v>92.091590070721367</v>
      </c>
      <c r="DE103" s="2">
        <f t="shared" si="183"/>
        <v>95.388954635494329</v>
      </c>
      <c r="DF103" s="2">
        <f t="shared" si="184"/>
        <v>98.467762389474032</v>
      </c>
      <c r="DG103" s="2">
        <f t="shared" si="185"/>
        <v>102.20116959816531</v>
      </c>
      <c r="DH103" s="2">
        <f t="shared" si="186"/>
        <v>105.17994126714535</v>
      </c>
      <c r="DI103" s="2">
        <f t="shared" si="187"/>
        <v>106.78569780606263</v>
      </c>
      <c r="DJ103" s="2">
        <f t="shared" si="188"/>
        <v>106.78571952178223</v>
      </c>
      <c r="DK103" s="2">
        <f t="shared" si="189"/>
        <v>105.62315764760629</v>
      </c>
      <c r="DL103" s="2">
        <f t="shared" si="190"/>
        <v>102.5011815201192</v>
      </c>
      <c r="DM103" s="2">
        <f t="shared" si="191"/>
        <v>98.110795751582117</v>
      </c>
      <c r="DN103" s="2">
        <f t="shared" si="192"/>
        <v>92.263413867604356</v>
      </c>
      <c r="DO103" s="2">
        <f t="shared" si="193"/>
        <v>83.227850031191252</v>
      </c>
      <c r="DP103" s="2">
        <f t="shared" si="194"/>
        <v>72.985956403168828</v>
      </c>
      <c r="DS103" s="2">
        <f t="shared" si="195"/>
        <v>0.328080944025472</v>
      </c>
      <c r="DT103" s="2">
        <f t="shared" si="196"/>
        <v>0.43373428089537824</v>
      </c>
      <c r="DU103" s="2">
        <f t="shared" si="197"/>
        <v>0.41691347827548264</v>
      </c>
      <c r="DV103" s="2">
        <f t="shared" si="198"/>
        <v>0.49906687647461961</v>
      </c>
      <c r="DW103" s="2">
        <f t="shared" si="199"/>
        <v>0.55016662793752891</v>
      </c>
      <c r="DX103" s="2">
        <f t="shared" si="200"/>
        <v>0.59250571017892772</v>
      </c>
      <c r="DY103" s="2">
        <f t="shared" si="201"/>
        <v>0.63261245696894797</v>
      </c>
      <c r="DZ103" s="2">
        <f t="shared" si="202"/>
        <v>0.48757780281975971</v>
      </c>
      <c r="EA103" s="2">
        <f t="shared" si="203"/>
        <v>0.46076519275387656</v>
      </c>
      <c r="EB103" s="2">
        <f t="shared" si="204"/>
        <v>0.42548002470189994</v>
      </c>
      <c r="EC103" s="2">
        <f t="shared" si="205"/>
        <v>0.43948556995875943</v>
      </c>
      <c r="ED103" s="2">
        <f t="shared" si="206"/>
        <v>0.45971149189521748</v>
      </c>
      <c r="EE103" s="2">
        <f t="shared" si="207"/>
        <v>0.43527344553427166</v>
      </c>
    </row>
    <row r="104" spans="2:135" x14ac:dyDescent="0.25">
      <c r="B104" s="2">
        <v>98</v>
      </c>
      <c r="C104">
        <v>92.076899999999995</v>
      </c>
      <c r="D104">
        <v>94.656700000000001</v>
      </c>
      <c r="E104">
        <v>98.686999999999998</v>
      </c>
      <c r="F104">
        <v>102.074</v>
      </c>
      <c r="G104">
        <v>106.706</v>
      </c>
      <c r="H104">
        <v>107.706</v>
      </c>
      <c r="I104">
        <v>107.18600000000001</v>
      </c>
      <c r="J104">
        <v>106.229</v>
      </c>
      <c r="K104">
        <v>103.071</v>
      </c>
      <c r="L104">
        <v>97.671000000000006</v>
      </c>
      <c r="M104">
        <v>93.2286</v>
      </c>
      <c r="N104">
        <v>83.527799999999999</v>
      </c>
      <c r="O104">
        <v>72.611099999999993</v>
      </c>
      <c r="R104" s="5">
        <f t="shared" si="104"/>
        <v>92.648683741907021</v>
      </c>
      <c r="S104" s="5">
        <f t="shared" si="105"/>
        <v>95.675556911140276</v>
      </c>
      <c r="T104" s="5">
        <f t="shared" si="106"/>
        <v>98.873013743134095</v>
      </c>
      <c r="U104" s="5">
        <f t="shared" si="107"/>
        <v>102.57396790508857</v>
      </c>
      <c r="V104" s="5">
        <f t="shared" si="108"/>
        <v>105.66321088463555</v>
      </c>
      <c r="W104" s="5">
        <f t="shared" si="109"/>
        <v>107.23284498852517</v>
      </c>
      <c r="X104" s="5">
        <f t="shared" si="110"/>
        <v>107.54054205624541</v>
      </c>
      <c r="Y104" s="5">
        <f t="shared" si="111"/>
        <v>106.11108680075904</v>
      </c>
      <c r="Z104" s="5">
        <f t="shared" si="112"/>
        <v>102.86138759505111</v>
      </c>
      <c r="AA104" s="5">
        <f t="shared" si="113"/>
        <v>98.461832464506671</v>
      </c>
      <c r="AB104" s="5">
        <f t="shared" si="114"/>
        <v>92.581383433958138</v>
      </c>
      <c r="AC104" s="5">
        <f t="shared" si="115"/>
        <v>83.540198724158614</v>
      </c>
      <c r="AD104" s="5">
        <f t="shared" si="116"/>
        <v>73.207677712172952</v>
      </c>
      <c r="AE104" s="5"/>
      <c r="AG104" s="5">
        <f t="shared" si="117"/>
        <v>-0.57178374190702641</v>
      </c>
      <c r="AH104" s="5">
        <f t="shared" si="118"/>
        <v>-1.0188569111402757</v>
      </c>
      <c r="AI104" s="5">
        <f t="shared" si="119"/>
        <v>-0.18601374313409735</v>
      </c>
      <c r="AJ104" s="5">
        <f t="shared" si="120"/>
        <v>-0.49996790508856748</v>
      </c>
      <c r="AK104" s="5">
        <f t="shared" si="121"/>
        <v>1.0427891153644566</v>
      </c>
      <c r="AL104" s="5">
        <f t="shared" si="122"/>
        <v>0.47315501147483019</v>
      </c>
      <c r="AM104" s="5">
        <f t="shared" si="123"/>
        <v>-0.35454205624540691</v>
      </c>
      <c r="AN104" s="5">
        <f t="shared" si="124"/>
        <v>0.11791319924095944</v>
      </c>
      <c r="AO104" s="5">
        <f t="shared" si="125"/>
        <v>0.209612404948885</v>
      </c>
      <c r="AP104" s="5">
        <f t="shared" si="126"/>
        <v>-0.79083246450666422</v>
      </c>
      <c r="AQ104" s="5">
        <f t="shared" si="127"/>
        <v>0.64721656604186251</v>
      </c>
      <c r="AR104" s="5">
        <f t="shared" si="128"/>
        <v>-1.2398724158614982E-2</v>
      </c>
      <c r="AS104" s="5">
        <f t="shared" si="129"/>
        <v>-0.59657771217295874</v>
      </c>
      <c r="AV104" s="2">
        <f t="shared" si="130"/>
        <v>92.601942715824663</v>
      </c>
      <c r="AW104" s="2">
        <f t="shared" si="131"/>
        <v>95.67499236667669</v>
      </c>
      <c r="AX104" s="2">
        <f t="shared" si="132"/>
        <v>98.870922630566128</v>
      </c>
      <c r="AY104" s="2">
        <f t="shared" si="133"/>
        <v>102.56627659520254</v>
      </c>
      <c r="AZ104" s="2">
        <f t="shared" si="134"/>
        <v>105.62873457090183</v>
      </c>
      <c r="BA104" s="2">
        <f t="shared" si="135"/>
        <v>107.14929320046342</v>
      </c>
      <c r="BB104" s="2">
        <f t="shared" si="136"/>
        <v>107.23862583185763</v>
      </c>
      <c r="BC104" s="2">
        <f t="shared" si="137"/>
        <v>106.10501819688747</v>
      </c>
      <c r="BD104" s="2">
        <f t="shared" si="138"/>
        <v>102.85942564609073</v>
      </c>
      <c r="BE104" s="2">
        <f t="shared" si="139"/>
        <v>98.45960771691891</v>
      </c>
      <c r="BF104" s="2">
        <f t="shared" si="140"/>
        <v>92.57879749258295</v>
      </c>
      <c r="BG104" s="2">
        <f t="shared" si="141"/>
        <v>83.536054538249147</v>
      </c>
      <c r="BH104" s="2">
        <f t="shared" si="142"/>
        <v>73.206050129907453</v>
      </c>
      <c r="BK104" s="2">
        <f t="shared" si="143"/>
        <v>92.076899999999995</v>
      </c>
      <c r="BL104" s="2">
        <f t="shared" si="144"/>
        <v>94.656700000000001</v>
      </c>
      <c r="BM104" s="2">
        <f t="shared" si="145"/>
        <v>98.686999999999998</v>
      </c>
      <c r="BN104" s="2">
        <f t="shared" si="146"/>
        <v>102.074</v>
      </c>
      <c r="BO104" s="2" t="str">
        <f t="shared" si="147"/>
        <v/>
      </c>
      <c r="BP104" s="2" t="str">
        <f t="shared" si="148"/>
        <v/>
      </c>
      <c r="BQ104" s="2" t="str">
        <f t="shared" si="149"/>
        <v/>
      </c>
      <c r="BR104" s="2">
        <f t="shared" si="150"/>
        <v>106.229</v>
      </c>
      <c r="BS104" s="2">
        <f t="shared" si="151"/>
        <v>103.071</v>
      </c>
      <c r="BT104" s="2">
        <f t="shared" si="152"/>
        <v>97.671000000000006</v>
      </c>
      <c r="BU104" s="2">
        <f t="shared" si="153"/>
        <v>93.2286</v>
      </c>
      <c r="BV104" s="2">
        <f t="shared" si="154"/>
        <v>83.527799999999999</v>
      </c>
      <c r="BW104" s="2">
        <f t="shared" si="155"/>
        <v>72.611099999999993</v>
      </c>
      <c r="BZ104" s="2">
        <f t="shared" si="156"/>
        <v>92.076899999999995</v>
      </c>
      <c r="CA104" s="2">
        <f t="shared" si="157"/>
        <v>94.656700000000001</v>
      </c>
      <c r="CB104" s="2">
        <f t="shared" si="158"/>
        <v>98.686999999999998</v>
      </c>
      <c r="CC104" s="2">
        <f t="shared" si="159"/>
        <v>102.074</v>
      </c>
      <c r="CD104" s="2" t="str">
        <f t="shared" si="160"/>
        <v/>
      </c>
      <c r="CE104" s="2" t="str">
        <f t="shared" si="161"/>
        <v/>
      </c>
      <c r="CF104" s="2" t="str">
        <f t="shared" si="162"/>
        <v/>
      </c>
      <c r="CG104" s="2">
        <f t="shared" si="163"/>
        <v>106.229</v>
      </c>
      <c r="CH104" s="2">
        <f t="shared" si="164"/>
        <v>103.071</v>
      </c>
      <c r="CI104" s="2">
        <f t="shared" si="165"/>
        <v>97.671000000000006</v>
      </c>
      <c r="CJ104" s="2">
        <f t="shared" si="166"/>
        <v>93.2286</v>
      </c>
      <c r="CK104" s="2">
        <f t="shared" si="167"/>
        <v>83.527799999999999</v>
      </c>
      <c r="CL104" s="2">
        <f t="shared" si="168"/>
        <v>72.611099999999993</v>
      </c>
      <c r="CO104" s="2">
        <f t="shared" si="169"/>
        <v>92.889925468890866</v>
      </c>
      <c r="CP104" s="2">
        <f t="shared" si="170"/>
        <v>95.921843246241082</v>
      </c>
      <c r="CQ104" s="2">
        <f t="shared" si="171"/>
        <v>99.202478723131847</v>
      </c>
      <c r="CR104" s="2">
        <f t="shared" si="172"/>
        <v>103.01089912548966</v>
      </c>
      <c r="CS104" s="2">
        <f t="shared" si="173"/>
        <v>106.28717801668635</v>
      </c>
      <c r="CT104" s="2">
        <f t="shared" si="174"/>
        <v>107.7823398658967</v>
      </c>
      <c r="CU104" s="2">
        <f t="shared" si="175"/>
        <v>108.16415170298085</v>
      </c>
      <c r="CV104" s="2">
        <f t="shared" si="176"/>
        <v>106.6465819334892</v>
      </c>
      <c r="CW104" s="2">
        <f t="shared" si="177"/>
        <v>103.22744411512697</v>
      </c>
      <c r="CX104" s="2">
        <f t="shared" si="178"/>
        <v>98.762481170801323</v>
      </c>
      <c r="CY104" s="2">
        <f t="shared" si="179"/>
        <v>92.876616513555021</v>
      </c>
      <c r="CZ104" s="2">
        <f t="shared" si="180"/>
        <v>83.843102149374317</v>
      </c>
      <c r="DA104" s="2">
        <f t="shared" si="181"/>
        <v>73.409310228654888</v>
      </c>
      <c r="DD104" s="2">
        <f t="shared" si="182"/>
        <v>92.06404161716172</v>
      </c>
      <c r="DE104" s="2">
        <f t="shared" si="183"/>
        <v>95.381070970996745</v>
      </c>
      <c r="DF104" s="2">
        <f t="shared" si="184"/>
        <v>98.448016403556366</v>
      </c>
      <c r="DG104" s="2">
        <f t="shared" si="185"/>
        <v>102.15925966978483</v>
      </c>
      <c r="DH104" s="2">
        <f t="shared" si="186"/>
        <v>105.137740885002</v>
      </c>
      <c r="DI104" s="2">
        <f t="shared" si="187"/>
        <v>106.75222536103989</v>
      </c>
      <c r="DJ104" s="2">
        <f t="shared" si="188"/>
        <v>106.74842363841854</v>
      </c>
      <c r="DK104" s="2">
        <f t="shared" si="189"/>
        <v>105.585939047352</v>
      </c>
      <c r="DL104" s="2">
        <f t="shared" si="190"/>
        <v>102.46662891207151</v>
      </c>
      <c r="DM104" s="2">
        <f t="shared" si="191"/>
        <v>98.086626323155613</v>
      </c>
      <c r="DN104" s="2">
        <f t="shared" si="192"/>
        <v>92.232384151481199</v>
      </c>
      <c r="DO104" s="2">
        <f t="shared" si="193"/>
        <v>83.206940738480711</v>
      </c>
      <c r="DP104" s="2">
        <f t="shared" si="194"/>
        <v>72.965542882129014</v>
      </c>
      <c r="DS104" s="2">
        <f t="shared" si="195"/>
        <v>0.34869643287400415</v>
      </c>
      <c r="DT104" s="2">
        <f t="shared" si="196"/>
        <v>0.456478430690341</v>
      </c>
      <c r="DU104" s="2">
        <f t="shared" si="197"/>
        <v>0.43946010816321407</v>
      </c>
      <c r="DV104" s="2">
        <f t="shared" si="198"/>
        <v>0.52207835993125462</v>
      </c>
      <c r="DW104" s="2">
        <f t="shared" si="199"/>
        <v>0.57283989496639098</v>
      </c>
      <c r="DX104" s="2">
        <f t="shared" si="200"/>
        <v>0.61454009476478222</v>
      </c>
      <c r="DY104" s="2">
        <f t="shared" si="201"/>
        <v>0.65374551390937929</v>
      </c>
      <c r="DZ104" s="2">
        <f t="shared" si="202"/>
        <v>0.51059950873197701</v>
      </c>
      <c r="EA104" s="2">
        <f t="shared" si="203"/>
        <v>0.48371597670271749</v>
      </c>
      <c r="EB104" s="2">
        <f t="shared" si="204"/>
        <v>0.44813387806190103</v>
      </c>
      <c r="EC104" s="2">
        <f t="shared" si="205"/>
        <v>0.46228509852156041</v>
      </c>
      <c r="ED104" s="2">
        <f t="shared" si="206"/>
        <v>0.48265676896977772</v>
      </c>
      <c r="EE104" s="2">
        <f t="shared" si="207"/>
        <v>0.45803302189468448</v>
      </c>
    </row>
    <row r="105" spans="2:135" x14ac:dyDescent="0.25">
      <c r="B105" s="2">
        <v>99</v>
      </c>
      <c r="C105">
        <v>91.430800000000005</v>
      </c>
      <c r="D105">
        <v>95.582099999999997</v>
      </c>
      <c r="E105">
        <v>98.581999999999994</v>
      </c>
      <c r="F105">
        <v>103.544</v>
      </c>
      <c r="G105">
        <v>105.765</v>
      </c>
      <c r="H105">
        <v>106.456</v>
      </c>
      <c r="I105">
        <v>107.143</v>
      </c>
      <c r="J105">
        <v>106.371</v>
      </c>
      <c r="K105">
        <v>101.857</v>
      </c>
      <c r="L105">
        <v>97.513999999999996</v>
      </c>
      <c r="M105">
        <v>91.585700000000003</v>
      </c>
      <c r="N105">
        <v>83.527799999999999</v>
      </c>
      <c r="O105">
        <v>72.694400000000002</v>
      </c>
      <c r="R105" s="5">
        <f t="shared" si="104"/>
        <v>92.57919009541375</v>
      </c>
      <c r="S105" s="5">
        <f t="shared" si="105"/>
        <v>95.645468570845026</v>
      </c>
      <c r="T105" s="5">
        <f t="shared" si="106"/>
        <v>98.836996648069473</v>
      </c>
      <c r="U105" s="5">
        <f t="shared" si="107"/>
        <v>102.54328349623363</v>
      </c>
      <c r="V105" s="5">
        <f t="shared" si="108"/>
        <v>105.63678996914999</v>
      </c>
      <c r="W105" s="5">
        <f t="shared" si="109"/>
        <v>107.23708187711294</v>
      </c>
      <c r="X105" s="5">
        <f t="shared" si="110"/>
        <v>107.62771550877284</v>
      </c>
      <c r="Y105" s="5">
        <f t="shared" si="111"/>
        <v>106.07340933502668</v>
      </c>
      <c r="Z105" s="5">
        <f t="shared" si="112"/>
        <v>102.82212888652877</v>
      </c>
      <c r="AA105" s="5">
        <f t="shared" si="113"/>
        <v>98.431932427924991</v>
      </c>
      <c r="AB105" s="5">
        <f t="shared" si="114"/>
        <v>92.55427456760512</v>
      </c>
      <c r="AC105" s="5">
        <f t="shared" si="115"/>
        <v>83.518828037452835</v>
      </c>
      <c r="AD105" s="5">
        <f t="shared" si="116"/>
        <v>73.203821124648442</v>
      </c>
      <c r="AE105" s="5"/>
      <c r="AG105" s="5">
        <f t="shared" si="117"/>
        <v>-1.1483900954137454</v>
      </c>
      <c r="AH105" s="5">
        <f t="shared" si="118"/>
        <v>-6.3368570845028671E-2</v>
      </c>
      <c r="AI105" s="5">
        <f t="shared" si="119"/>
        <v>-0.25499664806947919</v>
      </c>
      <c r="AJ105" s="5">
        <f t="shared" si="120"/>
        <v>1.0007165037663697</v>
      </c>
      <c r="AK105" s="5">
        <f t="shared" si="121"/>
        <v>0.12821003085001337</v>
      </c>
      <c r="AL105" s="5">
        <f t="shared" si="122"/>
        <v>-0.78108187711293908</v>
      </c>
      <c r="AM105" s="5">
        <f t="shared" si="123"/>
        <v>-0.48471550877283676</v>
      </c>
      <c r="AN105" s="5">
        <f t="shared" si="124"/>
        <v>0.29759066497331332</v>
      </c>
      <c r="AO105" s="5">
        <f t="shared" si="125"/>
        <v>-0.96512888652877393</v>
      </c>
      <c r="AP105" s="5">
        <f t="shared" si="126"/>
        <v>-0.91793242792499541</v>
      </c>
      <c r="AQ105" s="5">
        <f t="shared" si="127"/>
        <v>-0.96857456760511695</v>
      </c>
      <c r="AR105" s="5">
        <f t="shared" si="128"/>
        <v>8.9719625471644804E-3</v>
      </c>
      <c r="AS105" s="5">
        <f t="shared" si="129"/>
        <v>-0.50942112464844058</v>
      </c>
      <c r="AV105" s="2">
        <f t="shared" si="130"/>
        <v>92.561004087112522</v>
      </c>
      <c r="AW105" s="2">
        <f t="shared" si="131"/>
        <v>95.645305374376704</v>
      </c>
      <c r="AX105" s="2">
        <f t="shared" si="132"/>
        <v>98.835800700295877</v>
      </c>
      <c r="AY105" s="2">
        <f t="shared" si="133"/>
        <v>102.52935908427567</v>
      </c>
      <c r="AZ105" s="2">
        <f t="shared" si="134"/>
        <v>105.5786323268905</v>
      </c>
      <c r="BA105" s="2">
        <f t="shared" si="135"/>
        <v>107.10471697539103</v>
      </c>
      <c r="BB105" s="2">
        <f t="shared" si="136"/>
        <v>107.17991867217448</v>
      </c>
      <c r="BC105" s="2">
        <f t="shared" si="137"/>
        <v>106.06227893528842</v>
      </c>
      <c r="BD105" s="2">
        <f t="shared" si="138"/>
        <v>102.81864313423971</v>
      </c>
      <c r="BE105" s="2">
        <f t="shared" si="139"/>
        <v>98.42935194928755</v>
      </c>
      <c r="BF105" s="2">
        <f t="shared" si="140"/>
        <v>92.549850522119158</v>
      </c>
      <c r="BG105" s="2">
        <f t="shared" si="141"/>
        <v>83.511022003085657</v>
      </c>
      <c r="BH105" s="2">
        <f t="shared" si="142"/>
        <v>73.200929327938951</v>
      </c>
      <c r="BK105" s="2">
        <f t="shared" si="143"/>
        <v>91.430800000000005</v>
      </c>
      <c r="BL105" s="2">
        <f t="shared" si="144"/>
        <v>95.582099999999997</v>
      </c>
      <c r="BM105" s="2">
        <f t="shared" si="145"/>
        <v>98.581999999999994</v>
      </c>
      <c r="BN105" s="2">
        <f t="shared" si="146"/>
        <v>103.544</v>
      </c>
      <c r="BO105" s="2" t="str">
        <f t="shared" si="147"/>
        <v/>
      </c>
      <c r="BP105" s="2" t="str">
        <f t="shared" si="148"/>
        <v/>
      </c>
      <c r="BQ105" s="2" t="str">
        <f t="shared" si="149"/>
        <v/>
      </c>
      <c r="BR105" s="2">
        <f t="shared" si="150"/>
        <v>106.371</v>
      </c>
      <c r="BS105" s="2">
        <f t="shared" si="151"/>
        <v>101.857</v>
      </c>
      <c r="BT105" s="2">
        <f t="shared" si="152"/>
        <v>97.513999999999996</v>
      </c>
      <c r="BU105" s="2">
        <f t="shared" si="153"/>
        <v>91.585700000000003</v>
      </c>
      <c r="BV105" s="2">
        <f t="shared" si="154"/>
        <v>83.527799999999999</v>
      </c>
      <c r="BW105" s="2">
        <f t="shared" si="155"/>
        <v>72.694400000000002</v>
      </c>
      <c r="BZ105" s="2">
        <f t="shared" si="156"/>
        <v>91.430800000000005</v>
      </c>
      <c r="CA105" s="2">
        <f t="shared" si="157"/>
        <v>95.582099999999997</v>
      </c>
      <c r="CB105" s="2">
        <f t="shared" si="158"/>
        <v>98.581999999999994</v>
      </c>
      <c r="CC105" s="2">
        <f t="shared" si="159"/>
        <v>103.544</v>
      </c>
      <c r="CD105" s="2" t="str">
        <f t="shared" si="160"/>
        <v/>
      </c>
      <c r="CE105" s="2" t="str">
        <f t="shared" si="161"/>
        <v/>
      </c>
      <c r="CF105" s="2" t="str">
        <f t="shared" si="162"/>
        <v/>
      </c>
      <c r="CG105" s="2">
        <f t="shared" si="163"/>
        <v>106.371</v>
      </c>
      <c r="CH105" s="2">
        <f t="shared" si="164"/>
        <v>101.857</v>
      </c>
      <c r="CI105" s="2">
        <f t="shared" si="165"/>
        <v>97.513999999999996</v>
      </c>
      <c r="CJ105" s="2">
        <f t="shared" si="166"/>
        <v>91.585700000000003</v>
      </c>
      <c r="CK105" s="2">
        <f t="shared" si="167"/>
        <v>83.527799999999999</v>
      </c>
      <c r="CL105" s="2">
        <f t="shared" si="168"/>
        <v>72.694400000000002</v>
      </c>
      <c r="CO105" s="2">
        <f t="shared" si="169"/>
        <v>92.868910394294588</v>
      </c>
      <c r="CP105" s="2">
        <f t="shared" si="170"/>
        <v>95.895893712812622</v>
      </c>
      <c r="CQ105" s="2">
        <f t="shared" si="171"/>
        <v>99.186127061869186</v>
      </c>
      <c r="CR105" s="2">
        <f t="shared" si="172"/>
        <v>103.02285783873049</v>
      </c>
      <c r="CS105" s="2">
        <f t="shared" si="173"/>
        <v>106.28898212153933</v>
      </c>
      <c r="CT105" s="2">
        <f t="shared" si="174"/>
        <v>107.77942811142499</v>
      </c>
      <c r="CU105" s="2">
        <f t="shared" si="175"/>
        <v>108.15041188264978</v>
      </c>
      <c r="CV105" s="2">
        <f t="shared" si="176"/>
        <v>106.64977627361395</v>
      </c>
      <c r="CW105" s="2">
        <f t="shared" si="177"/>
        <v>103.21576731544165</v>
      </c>
      <c r="CX105" s="2">
        <f t="shared" si="178"/>
        <v>98.756026949848263</v>
      </c>
      <c r="CY105" s="2">
        <f t="shared" si="179"/>
        <v>92.878365918437012</v>
      </c>
      <c r="CZ105" s="2">
        <f t="shared" si="180"/>
        <v>83.843475092264043</v>
      </c>
      <c r="DA105" s="2">
        <f t="shared" si="181"/>
        <v>73.437970861153715</v>
      </c>
      <c r="DD105" s="2">
        <f t="shared" si="182"/>
        <v>92.036493163602074</v>
      </c>
      <c r="DE105" s="2">
        <f t="shared" si="183"/>
        <v>95.373187306499148</v>
      </c>
      <c r="DF105" s="2">
        <f t="shared" si="184"/>
        <v>98.428270417638714</v>
      </c>
      <c r="DG105" s="2">
        <f t="shared" si="185"/>
        <v>102.11734974140434</v>
      </c>
      <c r="DH105" s="2">
        <f t="shared" si="186"/>
        <v>105.09554050285864</v>
      </c>
      <c r="DI105" s="2">
        <f t="shared" si="187"/>
        <v>106.71875291601715</v>
      </c>
      <c r="DJ105" s="2">
        <f t="shared" si="188"/>
        <v>106.71112775505485</v>
      </c>
      <c r="DK105" s="2">
        <f t="shared" si="189"/>
        <v>105.54872044709771</v>
      </c>
      <c r="DL105" s="2">
        <f t="shared" si="190"/>
        <v>102.43207630402382</v>
      </c>
      <c r="DM105" s="2">
        <f t="shared" si="191"/>
        <v>98.062456894729124</v>
      </c>
      <c r="DN105" s="2">
        <f t="shared" si="192"/>
        <v>92.201354435358041</v>
      </c>
      <c r="DO105" s="2">
        <f t="shared" si="193"/>
        <v>83.186031445770183</v>
      </c>
      <c r="DP105" s="2">
        <f t="shared" si="194"/>
        <v>72.945129361089201</v>
      </c>
      <c r="DS105" s="2">
        <f t="shared" si="195"/>
        <v>0.36989420188468697</v>
      </c>
      <c r="DT105" s="2">
        <f t="shared" si="196"/>
        <v>0.47940552365384131</v>
      </c>
      <c r="DU105" s="2">
        <f t="shared" si="197"/>
        <v>0.46225940517950176</v>
      </c>
      <c r="DV105" s="2">
        <f t="shared" si="198"/>
        <v>0.54499651180598119</v>
      </c>
      <c r="DW105" s="2">
        <f t="shared" si="199"/>
        <v>0.59521118044644028</v>
      </c>
      <c r="DX105" s="2">
        <f t="shared" si="200"/>
        <v>0.63611474931731782</v>
      </c>
      <c r="DY105" s="2">
        <f t="shared" si="201"/>
        <v>0.67428883002900208</v>
      </c>
      <c r="DZ105" s="2">
        <f t="shared" si="202"/>
        <v>0.53357634025186684</v>
      </c>
      <c r="EA105" s="2">
        <f t="shared" si="203"/>
        <v>0.5067356591004919</v>
      </c>
      <c r="EB105" s="2">
        <f t="shared" si="204"/>
        <v>0.47100505298574069</v>
      </c>
      <c r="EC105" s="2">
        <f t="shared" si="205"/>
        <v>0.48524346267187513</v>
      </c>
      <c r="ED105" s="2">
        <f t="shared" si="206"/>
        <v>0.50567541560610496</v>
      </c>
      <c r="EE105" s="2">
        <f t="shared" si="207"/>
        <v>0.48096910098627949</v>
      </c>
    </row>
    <row r="106" spans="2:135" x14ac:dyDescent="0.25">
      <c r="B106" s="2">
        <v>100</v>
      </c>
      <c r="C106">
        <v>92</v>
      </c>
      <c r="D106">
        <v>95.417900000000003</v>
      </c>
      <c r="E106">
        <v>99.119</v>
      </c>
      <c r="F106">
        <v>103.191</v>
      </c>
      <c r="G106">
        <v>106.044</v>
      </c>
      <c r="H106">
        <v>106.941</v>
      </c>
      <c r="I106">
        <v>106.571</v>
      </c>
      <c r="J106">
        <v>106.729</v>
      </c>
      <c r="K106">
        <v>102.986</v>
      </c>
      <c r="L106">
        <v>98.257000000000005</v>
      </c>
      <c r="M106">
        <v>92.128600000000006</v>
      </c>
      <c r="N106">
        <v>83.166700000000006</v>
      </c>
      <c r="O106">
        <v>73.527799999999999</v>
      </c>
      <c r="R106" s="5">
        <f t="shared" si="104"/>
        <v>92.526010452256855</v>
      </c>
      <c r="S106" s="5">
        <f t="shared" si="105"/>
        <v>95.616447061710076</v>
      </c>
      <c r="T106" s="5">
        <f t="shared" si="106"/>
        <v>98.801854802561834</v>
      </c>
      <c r="U106" s="5">
        <f t="shared" si="107"/>
        <v>102.51461616705738</v>
      </c>
      <c r="V106" s="5">
        <f t="shared" si="108"/>
        <v>105.62200351221348</v>
      </c>
      <c r="W106" s="5">
        <f t="shared" si="109"/>
        <v>107.26231776734075</v>
      </c>
      <c r="X106" s="5">
        <f t="shared" si="110"/>
        <v>107.76339321688997</v>
      </c>
      <c r="Y106" s="5">
        <f t="shared" si="111"/>
        <v>106.03770817560792</v>
      </c>
      <c r="Z106" s="5">
        <f t="shared" si="112"/>
        <v>102.78322472226637</v>
      </c>
      <c r="AA106" s="5">
        <f t="shared" si="113"/>
        <v>98.402679958140837</v>
      </c>
      <c r="AB106" s="5">
        <f t="shared" si="114"/>
        <v>92.527620148384827</v>
      </c>
      <c r="AC106" s="5">
        <f t="shared" si="115"/>
        <v>83.499500977888275</v>
      </c>
      <c r="AD106" s="5">
        <f t="shared" si="116"/>
        <v>73.1989766893455</v>
      </c>
      <c r="AE106" s="5"/>
      <c r="AG106" s="5">
        <f t="shared" si="117"/>
        <v>-0.52601045225685539</v>
      </c>
      <c r="AH106" s="5">
        <f t="shared" si="118"/>
        <v>-0.19854706171007308</v>
      </c>
      <c r="AI106" s="5">
        <f t="shared" si="119"/>
        <v>0.31714519743816538</v>
      </c>
      <c r="AJ106" s="5">
        <f t="shared" si="120"/>
        <v>0.67638383294261928</v>
      </c>
      <c r="AK106" s="5">
        <f t="shared" si="121"/>
        <v>0.42199648778651522</v>
      </c>
      <c r="AL106" s="5">
        <f t="shared" si="122"/>
        <v>-0.32131776734074435</v>
      </c>
      <c r="AM106" s="5">
        <f t="shared" si="123"/>
        <v>-1.1923932168899682</v>
      </c>
      <c r="AN106" s="5">
        <f t="shared" si="124"/>
        <v>0.69129182439208137</v>
      </c>
      <c r="AO106" s="5">
        <f t="shared" si="125"/>
        <v>0.20277527773363602</v>
      </c>
      <c r="AP106" s="5">
        <f t="shared" si="126"/>
        <v>-0.1456799581408319</v>
      </c>
      <c r="AQ106" s="5">
        <f t="shared" si="127"/>
        <v>-0.39902014838482103</v>
      </c>
      <c r="AR106" s="5">
        <f t="shared" si="128"/>
        <v>-0.33280097788826879</v>
      </c>
      <c r="AS106" s="5">
        <f t="shared" si="129"/>
        <v>0.32882331065449932</v>
      </c>
      <c r="AV106" s="2">
        <f t="shared" si="130"/>
        <v>92.519357396168104</v>
      </c>
      <c r="AW106" s="2">
        <f t="shared" si="131"/>
        <v>95.616402833274719</v>
      </c>
      <c r="AX106" s="2">
        <f t="shared" si="132"/>
        <v>98.800402998417752</v>
      </c>
      <c r="AY106" s="2">
        <f t="shared" si="133"/>
        <v>102.49015379812968</v>
      </c>
      <c r="AZ106" s="2">
        <f t="shared" si="134"/>
        <v>105.52704217548811</v>
      </c>
      <c r="BA106" s="2">
        <f t="shared" si="135"/>
        <v>107.05940466297019</v>
      </c>
      <c r="BB106" s="2">
        <f t="shared" si="136"/>
        <v>107.12119258196336</v>
      </c>
      <c r="BC106" s="2">
        <f t="shared" si="137"/>
        <v>106.0178441528881</v>
      </c>
      <c r="BD106" s="2">
        <f t="shared" si="138"/>
        <v>102.7768304411436</v>
      </c>
      <c r="BE106" s="2">
        <f t="shared" si="139"/>
        <v>98.398198787383166</v>
      </c>
      <c r="BF106" s="2">
        <f t="shared" si="140"/>
        <v>92.519354117074116</v>
      </c>
      <c r="BG106" s="2">
        <f t="shared" si="141"/>
        <v>83.485026004777836</v>
      </c>
      <c r="BH106" s="2">
        <f t="shared" si="142"/>
        <v>73.193513770173453</v>
      </c>
      <c r="BK106" s="2">
        <f t="shared" si="143"/>
        <v>92</v>
      </c>
      <c r="BL106" s="2">
        <f t="shared" si="144"/>
        <v>95.417900000000003</v>
      </c>
      <c r="BM106" s="2">
        <f t="shared" si="145"/>
        <v>99.119</v>
      </c>
      <c r="BN106" s="2">
        <f t="shared" si="146"/>
        <v>103.191</v>
      </c>
      <c r="BO106" s="2" t="str">
        <f t="shared" si="147"/>
        <v/>
      </c>
      <c r="BP106" s="2" t="str">
        <f t="shared" si="148"/>
        <v/>
      </c>
      <c r="BQ106" s="2" t="str">
        <f t="shared" si="149"/>
        <v/>
      </c>
      <c r="BR106" s="2">
        <f t="shared" si="150"/>
        <v>106.729</v>
      </c>
      <c r="BS106" s="2">
        <f t="shared" si="151"/>
        <v>102.986</v>
      </c>
      <c r="BT106" s="2">
        <f t="shared" si="152"/>
        <v>98.257000000000005</v>
      </c>
      <c r="BU106" s="2">
        <f t="shared" si="153"/>
        <v>92.128600000000006</v>
      </c>
      <c r="BV106" s="2">
        <f t="shared" si="154"/>
        <v>83.166700000000006</v>
      </c>
      <c r="BW106" s="2">
        <f t="shared" si="155"/>
        <v>73.527799999999999</v>
      </c>
      <c r="BZ106" s="2">
        <f t="shared" si="156"/>
        <v>92</v>
      </c>
      <c r="CA106" s="2">
        <f t="shared" si="157"/>
        <v>95.417900000000003</v>
      </c>
      <c r="CB106" s="2">
        <f t="shared" si="158"/>
        <v>99.119</v>
      </c>
      <c r="CC106" s="2">
        <f t="shared" si="159"/>
        <v>103.191</v>
      </c>
      <c r="CD106" s="2" t="str">
        <f t="shared" si="160"/>
        <v/>
      </c>
      <c r="CE106" s="2" t="str">
        <f t="shared" si="161"/>
        <v/>
      </c>
      <c r="CF106" s="2" t="str">
        <f t="shared" si="162"/>
        <v/>
      </c>
      <c r="CG106" s="2">
        <f t="shared" si="163"/>
        <v>106.729</v>
      </c>
      <c r="CH106" s="2">
        <f t="shared" si="164"/>
        <v>102.986</v>
      </c>
      <c r="CI106" s="2">
        <f t="shared" si="165"/>
        <v>98.257000000000005</v>
      </c>
      <c r="CJ106" s="2">
        <f t="shared" si="166"/>
        <v>92.128600000000006</v>
      </c>
      <c r="CK106" s="2">
        <f t="shared" si="167"/>
        <v>83.166700000000006</v>
      </c>
      <c r="CL106" s="2">
        <f t="shared" si="168"/>
        <v>73.527799999999999</v>
      </c>
      <c r="CO106" s="2">
        <f t="shared" si="169"/>
        <v>92.84789531969831</v>
      </c>
      <c r="CP106" s="2">
        <f t="shared" si="170"/>
        <v>95.869944179384163</v>
      </c>
      <c r="CQ106" s="2">
        <f t="shared" si="171"/>
        <v>99.16977540060654</v>
      </c>
      <c r="CR106" s="2">
        <f t="shared" si="172"/>
        <v>103.03481655197133</v>
      </c>
      <c r="CS106" s="2">
        <f t="shared" si="173"/>
        <v>106.29078622639233</v>
      </c>
      <c r="CT106" s="2">
        <f t="shared" si="174"/>
        <v>107.77651635695327</v>
      </c>
      <c r="CU106" s="2">
        <f t="shared" si="175"/>
        <v>108.13667206231871</v>
      </c>
      <c r="CV106" s="2">
        <f t="shared" si="176"/>
        <v>106.6529706137387</v>
      </c>
      <c r="CW106" s="2">
        <f t="shared" si="177"/>
        <v>103.20409051575635</v>
      </c>
      <c r="CX106" s="2">
        <f t="shared" si="178"/>
        <v>98.749572728895203</v>
      </c>
      <c r="CY106" s="2">
        <f t="shared" si="179"/>
        <v>92.880115323318989</v>
      </c>
      <c r="CZ106" s="2">
        <f t="shared" si="180"/>
        <v>83.843848035153769</v>
      </c>
      <c r="DA106" s="2">
        <f t="shared" si="181"/>
        <v>73.466631493652542</v>
      </c>
      <c r="DD106" s="2">
        <f t="shared" si="182"/>
        <v>92.008944710042442</v>
      </c>
      <c r="DE106" s="2">
        <f t="shared" si="183"/>
        <v>95.365303642001564</v>
      </c>
      <c r="DF106" s="2">
        <f t="shared" si="184"/>
        <v>98.408524431721048</v>
      </c>
      <c r="DG106" s="2">
        <f t="shared" si="185"/>
        <v>102.07543981302385</v>
      </c>
      <c r="DH106" s="2">
        <f t="shared" si="186"/>
        <v>105.05334012071528</v>
      </c>
      <c r="DI106" s="2">
        <f t="shared" si="187"/>
        <v>106.68528047099441</v>
      </c>
      <c r="DJ106" s="2">
        <f t="shared" si="188"/>
        <v>106.67383187169115</v>
      </c>
      <c r="DK106" s="2">
        <f t="shared" si="189"/>
        <v>105.5115018468434</v>
      </c>
      <c r="DL106" s="2">
        <f t="shared" si="190"/>
        <v>102.39752369597613</v>
      </c>
      <c r="DM106" s="2">
        <f t="shared" si="191"/>
        <v>98.038287466302634</v>
      </c>
      <c r="DN106" s="2">
        <f t="shared" si="192"/>
        <v>92.170324719234884</v>
      </c>
      <c r="DO106" s="2">
        <f t="shared" si="193"/>
        <v>83.165122153059656</v>
      </c>
      <c r="DP106" s="2">
        <f t="shared" si="194"/>
        <v>72.924715840049373</v>
      </c>
      <c r="DS106" s="2">
        <f t="shared" si="195"/>
        <v>0.3916057986595487</v>
      </c>
      <c r="DT106" s="2">
        <f t="shared" si="196"/>
        <v>0.50241969744339809</v>
      </c>
      <c r="DU106" s="2">
        <f t="shared" si="197"/>
        <v>0.48521764475330015</v>
      </c>
      <c r="DV106" s="2">
        <f t="shared" si="198"/>
        <v>0.56772561990526393</v>
      </c>
      <c r="DW106" s="2">
        <f t="shared" si="199"/>
        <v>0.61719378920857815</v>
      </c>
      <c r="DX106" s="2">
        <f t="shared" si="200"/>
        <v>0.65715552724236248</v>
      </c>
      <c r="DY106" s="2">
        <f t="shared" si="201"/>
        <v>0.69418347052640061</v>
      </c>
      <c r="DZ106" s="2">
        <f t="shared" si="202"/>
        <v>0.55641159817109931</v>
      </c>
      <c r="EA106" s="2">
        <f t="shared" si="203"/>
        <v>0.52972681758614193</v>
      </c>
      <c r="EB106" s="2">
        <f t="shared" si="204"/>
        <v>0.4939986247308466</v>
      </c>
      <c r="EC106" s="2">
        <f t="shared" si="205"/>
        <v>0.50826427423675691</v>
      </c>
      <c r="ED106" s="2">
        <f t="shared" si="206"/>
        <v>0.52867002694641596</v>
      </c>
      <c r="EE106" s="2">
        <f t="shared" si="207"/>
        <v>0.50398566947299961</v>
      </c>
    </row>
    <row r="107" spans="2:135" x14ac:dyDescent="0.25">
      <c r="B107" s="2">
        <v>101</v>
      </c>
      <c r="C107">
        <v>92.553799999999995</v>
      </c>
      <c r="D107">
        <v>95.403000000000006</v>
      </c>
      <c r="E107">
        <v>98.820999999999998</v>
      </c>
      <c r="F107">
        <v>102.88200000000001</v>
      </c>
      <c r="G107">
        <v>107.206</v>
      </c>
      <c r="H107">
        <v>106.044</v>
      </c>
      <c r="I107">
        <v>107.5</v>
      </c>
      <c r="J107">
        <v>107.157</v>
      </c>
      <c r="K107">
        <v>102.843</v>
      </c>
      <c r="L107">
        <v>98.313999999999993</v>
      </c>
      <c r="M107">
        <v>94.028599999999997</v>
      </c>
      <c r="N107">
        <v>84.263900000000007</v>
      </c>
      <c r="O107">
        <v>73.5</v>
      </c>
      <c r="R107" s="5">
        <f t="shared" si="104"/>
        <v>92.479345536867029</v>
      </c>
      <c r="S107" s="5">
        <f t="shared" si="105"/>
        <v>95.588348058431151</v>
      </c>
      <c r="T107" s="5">
        <f t="shared" si="106"/>
        <v>98.767324176357349</v>
      </c>
      <c r="U107" s="5">
        <f t="shared" si="107"/>
        <v>102.49041008240013</v>
      </c>
      <c r="V107" s="5">
        <f t="shared" si="108"/>
        <v>105.62420188988787</v>
      </c>
      <c r="W107" s="5">
        <f t="shared" si="109"/>
        <v>107.31447996780089</v>
      </c>
      <c r="X107" s="5">
        <f t="shared" si="110"/>
        <v>107.95311207022888</v>
      </c>
      <c r="Y107" s="5">
        <f t="shared" si="111"/>
        <v>106.00619350294266</v>
      </c>
      <c r="Z107" s="5">
        <f t="shared" si="112"/>
        <v>102.74553910504527</v>
      </c>
      <c r="AA107" s="5">
        <f t="shared" si="113"/>
        <v>98.37452371002064</v>
      </c>
      <c r="AB107" s="5">
        <f t="shared" si="114"/>
        <v>92.50263047228114</v>
      </c>
      <c r="AC107" s="5">
        <f t="shared" si="115"/>
        <v>83.48421897692387</v>
      </c>
      <c r="AD107" s="5">
        <f t="shared" si="116"/>
        <v>73.194008010225289</v>
      </c>
      <c r="AE107" s="5"/>
      <c r="AG107" s="5">
        <f t="shared" si="117"/>
        <v>7.4454463132965998E-2</v>
      </c>
      <c r="AH107" s="5">
        <f t="shared" si="118"/>
        <v>-0.18534805843114555</v>
      </c>
      <c r="AI107" s="5">
        <f t="shared" si="119"/>
        <v>5.3675823642649334E-2</v>
      </c>
      <c r="AJ107" s="5">
        <f t="shared" si="120"/>
        <v>0.39158991759987316</v>
      </c>
      <c r="AK107" s="5">
        <f t="shared" si="121"/>
        <v>1.5817981101121319</v>
      </c>
      <c r="AL107" s="5">
        <f t="shared" si="122"/>
        <v>-1.2704799678008953</v>
      </c>
      <c r="AM107" s="5">
        <f t="shared" si="123"/>
        <v>-0.45311207022888311</v>
      </c>
      <c r="AN107" s="5">
        <f t="shared" si="124"/>
        <v>1.1508064970573315</v>
      </c>
      <c r="AO107" s="5">
        <f t="shared" si="125"/>
        <v>9.7460894954735977E-2</v>
      </c>
      <c r="AP107" s="5">
        <f t="shared" si="126"/>
        <v>-6.0523710020646604E-2</v>
      </c>
      <c r="AQ107" s="5">
        <f t="shared" si="127"/>
        <v>1.525969527718857</v>
      </c>
      <c r="AR107" s="5">
        <f t="shared" si="128"/>
        <v>0.77968102307613663</v>
      </c>
      <c r="AS107" s="5">
        <f t="shared" si="129"/>
        <v>0.30599198977471076</v>
      </c>
      <c r="AV107" s="2">
        <f t="shared" si="130"/>
        <v>92.477057043587436</v>
      </c>
      <c r="AW107" s="2">
        <f t="shared" si="131"/>
        <v>95.588336820907671</v>
      </c>
      <c r="AX107" s="2">
        <f t="shared" si="132"/>
        <v>98.764801607583252</v>
      </c>
      <c r="AY107" s="2">
        <f t="shared" si="133"/>
        <v>102.4487850713914</v>
      </c>
      <c r="AZ107" s="2">
        <f t="shared" si="134"/>
        <v>105.47411856579913</v>
      </c>
      <c r="BA107" s="2">
        <f t="shared" si="135"/>
        <v>107.01347939055273</v>
      </c>
      <c r="BB107" s="2">
        <f t="shared" si="136"/>
        <v>107.06256766981576</v>
      </c>
      <c r="BC107" s="2">
        <f t="shared" si="137"/>
        <v>105.97184249408598</v>
      </c>
      <c r="BD107" s="2">
        <f t="shared" si="138"/>
        <v>102.73406993112935</v>
      </c>
      <c r="BE107" s="2">
        <f t="shared" si="139"/>
        <v>98.366212425893067</v>
      </c>
      <c r="BF107" s="2">
        <f t="shared" si="140"/>
        <v>92.487374493600157</v>
      </c>
      <c r="BG107" s="2">
        <f t="shared" si="141"/>
        <v>83.45813597799939</v>
      </c>
      <c r="BH107" s="2">
        <f t="shared" si="142"/>
        <v>73.183849151289664</v>
      </c>
      <c r="BK107" s="2">
        <f t="shared" si="143"/>
        <v>92.553799999999995</v>
      </c>
      <c r="BL107" s="2">
        <f t="shared" si="144"/>
        <v>95.403000000000006</v>
      </c>
      <c r="BM107" s="2">
        <f t="shared" si="145"/>
        <v>98.820999999999998</v>
      </c>
      <c r="BN107" s="2" t="str">
        <f t="shared" si="146"/>
        <v/>
      </c>
      <c r="BO107" s="2" t="str">
        <f t="shared" si="147"/>
        <v/>
      </c>
      <c r="BP107" s="2" t="str">
        <f t="shared" si="148"/>
        <v/>
      </c>
      <c r="BQ107" s="2" t="str">
        <f t="shared" si="149"/>
        <v/>
      </c>
      <c r="BR107" s="2" t="str">
        <f t="shared" si="150"/>
        <v/>
      </c>
      <c r="BS107" s="2">
        <f t="shared" si="151"/>
        <v>102.843</v>
      </c>
      <c r="BT107" s="2">
        <f t="shared" si="152"/>
        <v>98.313999999999993</v>
      </c>
      <c r="BU107" s="2">
        <f t="shared" si="153"/>
        <v>94.028599999999997</v>
      </c>
      <c r="BV107" s="2">
        <f t="shared" si="154"/>
        <v>84.263900000000007</v>
      </c>
      <c r="BW107" s="2">
        <f t="shared" si="155"/>
        <v>73.5</v>
      </c>
      <c r="BZ107" s="2">
        <f t="shared" si="156"/>
        <v>92.553799999999995</v>
      </c>
      <c r="CA107" s="2">
        <f t="shared" si="157"/>
        <v>95.403000000000006</v>
      </c>
      <c r="CB107" s="2">
        <f t="shared" si="158"/>
        <v>98.820999999999998</v>
      </c>
      <c r="CC107" s="2" t="str">
        <f t="shared" si="159"/>
        <v/>
      </c>
      <c r="CD107" s="2" t="str">
        <f t="shared" si="160"/>
        <v/>
      </c>
      <c r="CE107" s="2" t="str">
        <f t="shared" si="161"/>
        <v/>
      </c>
      <c r="CF107" s="2" t="str">
        <f t="shared" si="162"/>
        <v/>
      </c>
      <c r="CG107" s="2" t="str">
        <f t="shared" si="163"/>
        <v/>
      </c>
      <c r="CH107" s="2">
        <f t="shared" si="164"/>
        <v>102.843</v>
      </c>
      <c r="CI107" s="2">
        <f t="shared" si="165"/>
        <v>98.313999999999993</v>
      </c>
      <c r="CJ107" s="2">
        <f t="shared" si="166"/>
        <v>94.028599999999997</v>
      </c>
      <c r="CK107" s="2">
        <f t="shared" si="167"/>
        <v>84.263900000000007</v>
      </c>
      <c r="CL107" s="2">
        <f t="shared" si="168"/>
        <v>73.5</v>
      </c>
      <c r="CO107" s="2">
        <f t="shared" si="169"/>
        <v>92.826880245102032</v>
      </c>
      <c r="CP107" s="2">
        <f t="shared" si="170"/>
        <v>95.843994645955704</v>
      </c>
      <c r="CQ107" s="2">
        <f t="shared" si="171"/>
        <v>99.153423739343893</v>
      </c>
      <c r="CR107" s="2">
        <f t="shared" si="172"/>
        <v>103.04677526521216</v>
      </c>
      <c r="CS107" s="2">
        <f t="shared" si="173"/>
        <v>106.29259033124531</v>
      </c>
      <c r="CT107" s="2">
        <f t="shared" si="174"/>
        <v>107.77360460248154</v>
      </c>
      <c r="CU107" s="2">
        <f t="shared" si="175"/>
        <v>108.12293224198764</v>
      </c>
      <c r="CV107" s="2">
        <f t="shared" si="176"/>
        <v>106.65616495386344</v>
      </c>
      <c r="CW107" s="2">
        <f t="shared" si="177"/>
        <v>103.19241371607104</v>
      </c>
      <c r="CX107" s="2">
        <f t="shared" si="178"/>
        <v>98.743118507942143</v>
      </c>
      <c r="CY107" s="2">
        <f t="shared" si="179"/>
        <v>92.881864728200981</v>
      </c>
      <c r="CZ107" s="2">
        <f t="shared" si="180"/>
        <v>83.844220978043495</v>
      </c>
      <c r="DA107" s="2">
        <f t="shared" si="181"/>
        <v>73.495292126151369</v>
      </c>
      <c r="DD107" s="2">
        <f t="shared" si="182"/>
        <v>91.981396256482796</v>
      </c>
      <c r="DE107" s="2">
        <f t="shared" si="183"/>
        <v>95.357419977503966</v>
      </c>
      <c r="DF107" s="2">
        <f t="shared" si="184"/>
        <v>98.388778445803382</v>
      </c>
      <c r="DG107" s="2">
        <f t="shared" si="185"/>
        <v>102.03352988464336</v>
      </c>
      <c r="DH107" s="2">
        <f t="shared" si="186"/>
        <v>105.01113973857193</v>
      </c>
      <c r="DI107" s="2">
        <f t="shared" si="187"/>
        <v>106.65180802597168</v>
      </c>
      <c r="DJ107" s="2">
        <f t="shared" si="188"/>
        <v>106.63653598832747</v>
      </c>
      <c r="DK107" s="2">
        <f t="shared" si="189"/>
        <v>105.47428324658911</v>
      </c>
      <c r="DL107" s="2">
        <f t="shared" si="190"/>
        <v>102.36297108792844</v>
      </c>
      <c r="DM107" s="2">
        <f t="shared" si="191"/>
        <v>98.014118037876145</v>
      </c>
      <c r="DN107" s="2">
        <f t="shared" si="192"/>
        <v>92.139295003111727</v>
      </c>
      <c r="DO107" s="2">
        <f t="shared" si="193"/>
        <v>83.144212860349114</v>
      </c>
      <c r="DP107" s="2">
        <f t="shared" si="194"/>
        <v>72.90430231900956</v>
      </c>
      <c r="DS107" s="2">
        <f t="shared" si="195"/>
        <v>0.41375496901590642</v>
      </c>
      <c r="DT107" s="2">
        <f t="shared" si="196"/>
        <v>0.52542362277411248</v>
      </c>
      <c r="DU107" s="2">
        <f t="shared" si="197"/>
        <v>0.50823844080856462</v>
      </c>
      <c r="DV107" s="2">
        <f t="shared" si="198"/>
        <v>0.59017312616326312</v>
      </c>
      <c r="DW107" s="2">
        <f t="shared" si="199"/>
        <v>0.63870723547654151</v>
      </c>
      <c r="DX107" s="2">
        <f t="shared" si="200"/>
        <v>0.67759630207975552</v>
      </c>
      <c r="DY107" s="2">
        <f t="shared" si="201"/>
        <v>0.71337947035373672</v>
      </c>
      <c r="DZ107" s="2">
        <f t="shared" si="202"/>
        <v>0.57901095817419124</v>
      </c>
      <c r="EA107" s="2">
        <f t="shared" si="203"/>
        <v>0.55259251139295684</v>
      </c>
      <c r="EB107" s="2">
        <f t="shared" si="204"/>
        <v>0.51701761181984995</v>
      </c>
      <c r="EC107" s="2">
        <f t="shared" si="205"/>
        <v>0.53125009177207694</v>
      </c>
      <c r="ED107" s="2">
        <f t="shared" si="206"/>
        <v>0.55154360397384661</v>
      </c>
      <c r="EE107" s="2">
        <f t="shared" si="207"/>
        <v>0.52698535761204879</v>
      </c>
    </row>
    <row r="108" spans="2:135" x14ac:dyDescent="0.25">
      <c r="B108" s="2">
        <v>102</v>
      </c>
      <c r="C108">
        <v>91.969200000000001</v>
      </c>
      <c r="D108">
        <v>95.970100000000002</v>
      </c>
      <c r="E108">
        <v>99.015000000000001</v>
      </c>
      <c r="F108">
        <v>103.83799999999999</v>
      </c>
      <c r="G108">
        <v>106.221</v>
      </c>
      <c r="H108">
        <v>107.485</v>
      </c>
      <c r="I108">
        <v>108.714</v>
      </c>
      <c r="J108">
        <v>106.429</v>
      </c>
      <c r="K108">
        <v>103.357</v>
      </c>
      <c r="L108">
        <v>98.543000000000006</v>
      </c>
      <c r="M108">
        <v>93.9</v>
      </c>
      <c r="N108">
        <v>84.458299999999994</v>
      </c>
      <c r="O108">
        <v>74.166700000000006</v>
      </c>
      <c r="R108" s="5">
        <f t="shared" si="104"/>
        <v>92.434905433168623</v>
      </c>
      <c r="S108" s="5">
        <f t="shared" si="105"/>
        <v>95.561154977185083</v>
      </c>
      <c r="T108" s="5">
        <f t="shared" si="106"/>
        <v>98.733675289470938</v>
      </c>
      <c r="U108" s="5">
        <f t="shared" si="107"/>
        <v>102.47397824028083</v>
      </c>
      <c r="V108" s="5">
        <f t="shared" si="108"/>
        <v>105.6496155661997</v>
      </c>
      <c r="W108" s="5">
        <f t="shared" si="109"/>
        <v>107.39912286897737</v>
      </c>
      <c r="X108" s="5">
        <f t="shared" si="110"/>
        <v>108.19824081959594</v>
      </c>
      <c r="Y108" s="5">
        <f t="shared" si="111"/>
        <v>105.98194094953111</v>
      </c>
      <c r="Z108" s="5">
        <f t="shared" si="112"/>
        <v>102.71040180956489</v>
      </c>
      <c r="AA108" s="5">
        <f t="shared" si="113"/>
        <v>98.348624212741768</v>
      </c>
      <c r="AB108" s="5">
        <f t="shared" si="114"/>
        <v>92.481349043785087</v>
      </c>
      <c r="AC108" s="5">
        <f t="shared" si="115"/>
        <v>83.476014612409699</v>
      </c>
      <c r="AD108" s="5">
        <f t="shared" si="116"/>
        <v>73.190368267137401</v>
      </c>
      <c r="AE108" s="5"/>
      <c r="AG108" s="5">
        <f t="shared" si="117"/>
        <v>-0.46570543316862256</v>
      </c>
      <c r="AH108" s="5">
        <f t="shared" si="118"/>
        <v>0.40894502281491896</v>
      </c>
      <c r="AI108" s="5">
        <f t="shared" si="119"/>
        <v>0.28132471052906283</v>
      </c>
      <c r="AJ108" s="5">
        <f t="shared" si="120"/>
        <v>1.3640217597191651</v>
      </c>
      <c r="AK108" s="5">
        <f t="shared" si="121"/>
        <v>0.57138443380030424</v>
      </c>
      <c r="AL108" s="5">
        <f t="shared" si="122"/>
        <v>8.5877131022627395E-2</v>
      </c>
      <c r="AM108" s="5">
        <f t="shared" si="123"/>
        <v>0.51575918040406066</v>
      </c>
      <c r="AN108" s="5">
        <f t="shared" si="124"/>
        <v>0.44705905046889427</v>
      </c>
      <c r="AO108" s="5">
        <f t="shared" si="125"/>
        <v>0.64659819043511391</v>
      </c>
      <c r="AP108" s="5">
        <f t="shared" si="126"/>
        <v>0.19437578725823812</v>
      </c>
      <c r="AQ108" s="5">
        <f t="shared" si="127"/>
        <v>1.4186509562149183</v>
      </c>
      <c r="AR108" s="5">
        <f t="shared" si="128"/>
        <v>0.98228538759029504</v>
      </c>
      <c r="AS108" s="5">
        <f t="shared" si="129"/>
        <v>0.97633173286260444</v>
      </c>
      <c r="AV108" s="2">
        <f t="shared" si="130"/>
        <v>92.434165278036431</v>
      </c>
      <c r="AW108" s="2">
        <f t="shared" si="131"/>
        <v>95.561152300373124</v>
      </c>
      <c r="AX108" s="2">
        <f t="shared" si="132"/>
        <v>98.729070729469598</v>
      </c>
      <c r="AY108" s="2">
        <f t="shared" si="133"/>
        <v>102.40539224635177</v>
      </c>
      <c r="AZ108" s="2">
        <f t="shared" si="134"/>
        <v>105.42002047178275</v>
      </c>
      <c r="BA108" s="2">
        <f t="shared" si="135"/>
        <v>106.96706241224635</v>
      </c>
      <c r="BB108" s="2">
        <f t="shared" si="136"/>
        <v>107.00415494527039</v>
      </c>
      <c r="BC108" s="2">
        <f t="shared" si="137"/>
        <v>105.92441307377915</v>
      </c>
      <c r="BD108" s="2">
        <f t="shared" si="138"/>
        <v>102.69045104244864</v>
      </c>
      <c r="BE108" s="2">
        <f t="shared" si="139"/>
        <v>98.333464252133382</v>
      </c>
      <c r="BF108" s="2">
        <f t="shared" si="140"/>
        <v>92.453990185988459</v>
      </c>
      <c r="BG108" s="2">
        <f t="shared" si="141"/>
        <v>83.430428147694315</v>
      </c>
      <c r="BH108" s="2">
        <f t="shared" si="142"/>
        <v>73.172000096863144</v>
      </c>
      <c r="BK108" s="2">
        <f t="shared" si="143"/>
        <v>91.969200000000001</v>
      </c>
      <c r="BL108" s="2">
        <f t="shared" si="144"/>
        <v>95.970100000000002</v>
      </c>
      <c r="BM108" s="2">
        <f t="shared" si="145"/>
        <v>99.015000000000001</v>
      </c>
      <c r="BN108" s="2" t="str">
        <f t="shared" si="146"/>
        <v/>
      </c>
      <c r="BO108" s="2" t="str">
        <f t="shared" si="147"/>
        <v/>
      </c>
      <c r="BP108" s="2" t="str">
        <f t="shared" si="148"/>
        <v/>
      </c>
      <c r="BQ108" s="2" t="str">
        <f t="shared" si="149"/>
        <v/>
      </c>
      <c r="BR108" s="2" t="str">
        <f t="shared" si="150"/>
        <v/>
      </c>
      <c r="BS108" s="2">
        <f t="shared" si="151"/>
        <v>103.357</v>
      </c>
      <c r="BT108" s="2">
        <f t="shared" si="152"/>
        <v>98.543000000000006</v>
      </c>
      <c r="BU108" s="2">
        <f t="shared" si="153"/>
        <v>93.9</v>
      </c>
      <c r="BV108" s="2">
        <f t="shared" si="154"/>
        <v>84.458299999999994</v>
      </c>
      <c r="BW108" s="2">
        <f t="shared" si="155"/>
        <v>74.166700000000006</v>
      </c>
      <c r="BZ108" s="2">
        <f t="shared" si="156"/>
        <v>91.969200000000001</v>
      </c>
      <c r="CA108" s="2">
        <f t="shared" si="157"/>
        <v>95.970100000000002</v>
      </c>
      <c r="CB108" s="2">
        <f t="shared" si="158"/>
        <v>99.015000000000001</v>
      </c>
      <c r="CC108" s="2" t="str">
        <f t="shared" si="159"/>
        <v/>
      </c>
      <c r="CD108" s="2" t="str">
        <f t="shared" si="160"/>
        <v/>
      </c>
      <c r="CE108" s="2" t="str">
        <f t="shared" si="161"/>
        <v/>
      </c>
      <c r="CF108" s="2" t="str">
        <f t="shared" si="162"/>
        <v/>
      </c>
      <c r="CG108" s="2" t="str">
        <f t="shared" si="163"/>
        <v/>
      </c>
      <c r="CH108" s="2">
        <f t="shared" si="164"/>
        <v>103.357</v>
      </c>
      <c r="CI108" s="2">
        <f t="shared" si="165"/>
        <v>98.543000000000006</v>
      </c>
      <c r="CJ108" s="2">
        <f t="shared" si="166"/>
        <v>93.9</v>
      </c>
      <c r="CK108" s="2">
        <f t="shared" si="167"/>
        <v>84.458299999999994</v>
      </c>
      <c r="CL108" s="2">
        <f t="shared" si="168"/>
        <v>74.166700000000006</v>
      </c>
      <c r="CO108" s="2">
        <f t="shared" si="169"/>
        <v>92.805865170505754</v>
      </c>
      <c r="CP108" s="2">
        <f t="shared" si="170"/>
        <v>95.818045112527244</v>
      </c>
      <c r="CQ108" s="2">
        <f t="shared" si="171"/>
        <v>99.137072078081246</v>
      </c>
      <c r="CR108" s="2">
        <f t="shared" si="172"/>
        <v>103.05873397845301</v>
      </c>
      <c r="CS108" s="2">
        <f t="shared" si="173"/>
        <v>106.2943944360983</v>
      </c>
      <c r="CT108" s="2">
        <f t="shared" si="174"/>
        <v>107.77069284800983</v>
      </c>
      <c r="CU108" s="2">
        <f t="shared" si="175"/>
        <v>108.10919242165657</v>
      </c>
      <c r="CV108" s="2">
        <f t="shared" si="176"/>
        <v>106.65935929398819</v>
      </c>
      <c r="CW108" s="2">
        <f t="shared" si="177"/>
        <v>103.18073691638574</v>
      </c>
      <c r="CX108" s="2">
        <f t="shared" si="178"/>
        <v>98.736664286989082</v>
      </c>
      <c r="CY108" s="2">
        <f t="shared" si="179"/>
        <v>92.883614133082972</v>
      </c>
      <c r="CZ108" s="2">
        <f t="shared" si="180"/>
        <v>83.844593920933207</v>
      </c>
      <c r="DA108" s="2">
        <f t="shared" si="181"/>
        <v>73.523952758650196</v>
      </c>
      <c r="DD108" s="2">
        <f t="shared" si="182"/>
        <v>91.95384780292315</v>
      </c>
      <c r="DE108" s="2">
        <f t="shared" si="183"/>
        <v>95.349536313006382</v>
      </c>
      <c r="DF108" s="2">
        <f t="shared" si="184"/>
        <v>98.36903245988573</v>
      </c>
      <c r="DG108" s="2">
        <f t="shared" si="185"/>
        <v>101.99161995626287</v>
      </c>
      <c r="DH108" s="2">
        <f t="shared" si="186"/>
        <v>104.96893935642856</v>
      </c>
      <c r="DI108" s="2">
        <f t="shared" si="187"/>
        <v>106.61833558094894</v>
      </c>
      <c r="DJ108" s="2">
        <f t="shared" si="188"/>
        <v>106.59924010496377</v>
      </c>
      <c r="DK108" s="2">
        <f t="shared" si="189"/>
        <v>105.43706464633482</v>
      </c>
      <c r="DL108" s="2">
        <f t="shared" si="190"/>
        <v>102.32841847988075</v>
      </c>
      <c r="DM108" s="2">
        <f t="shared" si="191"/>
        <v>97.989948609449641</v>
      </c>
      <c r="DN108" s="2">
        <f t="shared" si="192"/>
        <v>92.108265286988569</v>
      </c>
      <c r="DO108" s="2">
        <f t="shared" si="193"/>
        <v>83.123303567638587</v>
      </c>
      <c r="DP108" s="2">
        <f t="shared" si="194"/>
        <v>72.883888797969746</v>
      </c>
      <c r="DS108" s="2">
        <f t="shared" si="195"/>
        <v>0.43625858651675364</v>
      </c>
      <c r="DT108" s="2">
        <f t="shared" si="196"/>
        <v>0.54832014343560909</v>
      </c>
      <c r="DU108" s="2">
        <f t="shared" si="197"/>
        <v>0.53122435216329056</v>
      </c>
      <c r="DV108" s="2">
        <f t="shared" si="198"/>
        <v>0.6122510983037408</v>
      </c>
      <c r="DW108" s="2">
        <f t="shared" si="199"/>
        <v>0.65967830802189853</v>
      </c>
      <c r="DX108" s="2">
        <f t="shared" si="200"/>
        <v>0.69737958768043506</v>
      </c>
      <c r="DY108" s="2">
        <f t="shared" si="201"/>
        <v>0.73183600844198737</v>
      </c>
      <c r="DZ108" s="2">
        <f t="shared" si="202"/>
        <v>0.60128400432745954</v>
      </c>
      <c r="EA108" s="2">
        <f t="shared" si="203"/>
        <v>0.5752379074980023</v>
      </c>
      <c r="EB108" s="2">
        <f t="shared" si="204"/>
        <v>0.53996460364180654</v>
      </c>
      <c r="EC108" s="2">
        <f t="shared" si="205"/>
        <v>0.55410406458798522</v>
      </c>
      <c r="ED108" s="2">
        <f t="shared" si="206"/>
        <v>0.5742011817392485</v>
      </c>
      <c r="EE108" s="2">
        <f t="shared" si="207"/>
        <v>0.54987108071651236</v>
      </c>
    </row>
    <row r="109" spans="2:135" x14ac:dyDescent="0.25">
      <c r="B109" s="2">
        <v>103</v>
      </c>
      <c r="C109">
        <v>91.323099999999997</v>
      </c>
      <c r="D109">
        <v>95.238799999999998</v>
      </c>
      <c r="E109">
        <v>98.671999999999997</v>
      </c>
      <c r="F109">
        <v>103.279</v>
      </c>
      <c r="G109">
        <v>106.75</v>
      </c>
      <c r="H109">
        <v>107.029</v>
      </c>
      <c r="I109">
        <v>107.143</v>
      </c>
      <c r="J109">
        <v>107.1</v>
      </c>
      <c r="K109">
        <v>103.82899999999999</v>
      </c>
      <c r="L109">
        <v>98.956999999999994</v>
      </c>
      <c r="M109">
        <v>92.757099999999994</v>
      </c>
      <c r="N109">
        <v>85.013900000000007</v>
      </c>
      <c r="O109">
        <v>74.111099999999993</v>
      </c>
      <c r="R109" s="5">
        <f t="shared" si="104"/>
        <v>92.390976513891204</v>
      </c>
      <c r="S109" s="5">
        <f t="shared" si="105"/>
        <v>95.534886997795795</v>
      </c>
      <c r="T109" s="5">
        <f t="shared" si="106"/>
        <v>98.701527814043317</v>
      </c>
      <c r="U109" s="5">
        <f t="shared" si="107"/>
        <v>102.46955474345846</v>
      </c>
      <c r="V109" s="5">
        <f t="shared" si="108"/>
        <v>105.70487598161493</v>
      </c>
      <c r="W109" s="5">
        <f t="shared" si="109"/>
        <v>107.52039627651983</v>
      </c>
      <c r="X109" s="5">
        <f t="shared" si="110"/>
        <v>108.49419692019987</v>
      </c>
      <c r="Y109" s="5">
        <f t="shared" si="111"/>
        <v>105.96899630697142</v>
      </c>
      <c r="Z109" s="5">
        <f t="shared" si="112"/>
        <v>102.6796874308728</v>
      </c>
      <c r="AA109" s="5">
        <f t="shared" si="113"/>
        <v>98.326872967697824</v>
      </c>
      <c r="AB109" s="5">
        <f t="shared" si="114"/>
        <v>92.466850368244621</v>
      </c>
      <c r="AC109" s="5">
        <f t="shared" si="115"/>
        <v>83.479241673199581</v>
      </c>
      <c r="AD109" s="5">
        <f t="shared" si="116"/>
        <v>73.190282914797876</v>
      </c>
      <c r="AE109" s="5"/>
      <c r="AG109" s="5">
        <f t="shared" si="117"/>
        <v>-1.067876513891207</v>
      </c>
      <c r="AH109" s="5">
        <f t="shared" si="118"/>
        <v>-0.29608699779579695</v>
      </c>
      <c r="AI109" s="5">
        <f t="shared" si="119"/>
        <v>-2.9527814043319722E-2</v>
      </c>
      <c r="AJ109" s="5">
        <f t="shared" si="120"/>
        <v>0.80944525654153665</v>
      </c>
      <c r="AK109" s="5">
        <f t="shared" si="121"/>
        <v>1.0451240183850672</v>
      </c>
      <c r="AL109" s="5">
        <f t="shared" si="122"/>
        <v>-0.49139627651983631</v>
      </c>
      <c r="AM109" s="5">
        <f t="shared" si="123"/>
        <v>-1.3511969201998681</v>
      </c>
      <c r="AN109" s="5">
        <f t="shared" si="124"/>
        <v>1.1310036930285747</v>
      </c>
      <c r="AO109" s="5">
        <f t="shared" si="125"/>
        <v>1.1493125691271899</v>
      </c>
      <c r="AP109" s="5">
        <f t="shared" si="126"/>
        <v>0.63012703230216971</v>
      </c>
      <c r="AQ109" s="5">
        <f t="shared" si="127"/>
        <v>0.29024963175537266</v>
      </c>
      <c r="AR109" s="5">
        <f t="shared" si="128"/>
        <v>1.5346583268004252</v>
      </c>
      <c r="AS109" s="5">
        <f t="shared" si="129"/>
        <v>0.92081708520211691</v>
      </c>
      <c r="AV109" s="2">
        <f t="shared" si="130"/>
        <v>92.390751432015776</v>
      </c>
      <c r="AW109" s="2">
        <f t="shared" si="131"/>
        <v>95.534886400013107</v>
      </c>
      <c r="AX109" s="2">
        <f t="shared" si="132"/>
        <v>98.693285434436703</v>
      </c>
      <c r="AY109" s="2">
        <f t="shared" si="133"/>
        <v>102.36012695570003</v>
      </c>
      <c r="AZ109" s="2">
        <f t="shared" si="134"/>
        <v>105.36490864916487</v>
      </c>
      <c r="BA109" s="2">
        <f t="shared" si="135"/>
        <v>106.9202713460777</v>
      </c>
      <c r="BB109" s="2">
        <f t="shared" si="136"/>
        <v>106.94605531799898</v>
      </c>
      <c r="BC109" s="2">
        <f t="shared" si="137"/>
        <v>105.87570292302166</v>
      </c>
      <c r="BD109" s="2">
        <f t="shared" si="138"/>
        <v>102.64606868841568</v>
      </c>
      <c r="BE109" s="2">
        <f t="shared" si="139"/>
        <v>98.300031628158564</v>
      </c>
      <c r="BF109" s="2">
        <f t="shared" si="140"/>
        <v>92.419290638305313</v>
      </c>
      <c r="BG109" s="2">
        <f t="shared" si="141"/>
        <v>83.401984157142778</v>
      </c>
      <c r="BH109" s="2">
        <f t="shared" si="142"/>
        <v>73.158048969242486</v>
      </c>
      <c r="BK109" s="2">
        <f t="shared" si="143"/>
        <v>91.323099999999997</v>
      </c>
      <c r="BL109" s="2">
        <f t="shared" si="144"/>
        <v>95.238799999999998</v>
      </c>
      <c r="BM109" s="2">
        <f t="shared" si="145"/>
        <v>98.671999999999997</v>
      </c>
      <c r="BN109" s="2" t="str">
        <f t="shared" si="146"/>
        <v/>
      </c>
      <c r="BO109" s="2" t="str">
        <f t="shared" si="147"/>
        <v/>
      </c>
      <c r="BP109" s="2" t="str">
        <f t="shared" si="148"/>
        <v/>
      </c>
      <c r="BQ109" s="2" t="str">
        <f t="shared" si="149"/>
        <v/>
      </c>
      <c r="BR109" s="2" t="str">
        <f t="shared" si="150"/>
        <v/>
      </c>
      <c r="BS109" s="2" t="str">
        <f t="shared" si="151"/>
        <v/>
      </c>
      <c r="BT109" s="2">
        <f t="shared" si="152"/>
        <v>98.956999999999994</v>
      </c>
      <c r="BU109" s="2">
        <f t="shared" si="153"/>
        <v>92.757099999999994</v>
      </c>
      <c r="BV109" s="2" t="str">
        <f t="shared" si="154"/>
        <v/>
      </c>
      <c r="BW109" s="2">
        <f t="shared" si="155"/>
        <v>74.111099999999993</v>
      </c>
      <c r="BZ109" s="2">
        <f t="shared" si="156"/>
        <v>91.323099999999997</v>
      </c>
      <c r="CA109" s="2">
        <f t="shared" si="157"/>
        <v>95.238799999999998</v>
      </c>
      <c r="CB109" s="2">
        <f t="shared" si="158"/>
        <v>98.671999999999997</v>
      </c>
      <c r="CC109" s="2" t="str">
        <f t="shared" si="159"/>
        <v/>
      </c>
      <c r="CD109" s="2" t="str">
        <f t="shared" si="160"/>
        <v/>
      </c>
      <c r="CE109" s="2" t="str">
        <f t="shared" si="161"/>
        <v/>
      </c>
      <c r="CF109" s="2" t="str">
        <f t="shared" si="162"/>
        <v/>
      </c>
      <c r="CG109" s="2" t="str">
        <f t="shared" si="163"/>
        <v/>
      </c>
      <c r="CH109" s="2" t="str">
        <f t="shared" si="164"/>
        <v/>
      </c>
      <c r="CI109" s="2">
        <f t="shared" si="165"/>
        <v>98.956999999999994</v>
      </c>
      <c r="CJ109" s="2">
        <f t="shared" si="166"/>
        <v>92.757099999999994</v>
      </c>
      <c r="CK109" s="2" t="str">
        <f t="shared" si="167"/>
        <v/>
      </c>
      <c r="CL109" s="2">
        <f t="shared" si="168"/>
        <v>74.111099999999993</v>
      </c>
      <c r="CO109" s="2">
        <f t="shared" si="169"/>
        <v>92.784850095909476</v>
      </c>
      <c r="CP109" s="2">
        <f t="shared" si="170"/>
        <v>95.792095579098785</v>
      </c>
      <c r="CQ109" s="2">
        <f t="shared" si="171"/>
        <v>99.120720416818585</v>
      </c>
      <c r="CR109" s="2">
        <f t="shared" si="172"/>
        <v>103.07069269169384</v>
      </c>
      <c r="CS109" s="2">
        <f t="shared" si="173"/>
        <v>106.29619854095129</v>
      </c>
      <c r="CT109" s="2">
        <f t="shared" si="174"/>
        <v>107.7677810935381</v>
      </c>
      <c r="CU109" s="2">
        <f t="shared" si="175"/>
        <v>108.0954526013255</v>
      </c>
      <c r="CV109" s="2">
        <f t="shared" si="176"/>
        <v>106.66255363411292</v>
      </c>
      <c r="CW109" s="2">
        <f t="shared" si="177"/>
        <v>103.16906011670042</v>
      </c>
      <c r="CX109" s="2">
        <f t="shared" si="178"/>
        <v>98.730210066036022</v>
      </c>
      <c r="CY109" s="2">
        <f t="shared" si="179"/>
        <v>92.885363537964949</v>
      </c>
      <c r="CZ109" s="2">
        <f t="shared" si="180"/>
        <v>83.844966863822933</v>
      </c>
      <c r="DA109" s="2">
        <f t="shared" si="181"/>
        <v>73.552613391149038</v>
      </c>
      <c r="DD109" s="2">
        <f t="shared" si="182"/>
        <v>91.926299349363518</v>
      </c>
      <c r="DE109" s="2">
        <f t="shared" si="183"/>
        <v>95.341652648508784</v>
      </c>
      <c r="DF109" s="2">
        <f t="shared" si="184"/>
        <v>98.349286473968064</v>
      </c>
      <c r="DG109" s="2">
        <f t="shared" si="185"/>
        <v>101.94971002788238</v>
      </c>
      <c r="DH109" s="2">
        <f t="shared" si="186"/>
        <v>104.9267389742852</v>
      </c>
      <c r="DI109" s="2">
        <f t="shared" si="187"/>
        <v>106.5848631359262</v>
      </c>
      <c r="DJ109" s="2">
        <f t="shared" si="188"/>
        <v>106.56194422160009</v>
      </c>
      <c r="DK109" s="2">
        <f t="shared" si="189"/>
        <v>105.39984604608053</v>
      </c>
      <c r="DL109" s="2">
        <f t="shared" si="190"/>
        <v>102.29386587183306</v>
      </c>
      <c r="DM109" s="2">
        <f t="shared" si="191"/>
        <v>97.965779181023152</v>
      </c>
      <c r="DN109" s="2">
        <f t="shared" si="192"/>
        <v>92.077235570865412</v>
      </c>
      <c r="DO109" s="2">
        <f t="shared" si="193"/>
        <v>83.102394274928059</v>
      </c>
      <c r="DP109" s="2">
        <f t="shared" si="194"/>
        <v>72.863475276929933</v>
      </c>
      <c r="DS109" s="2">
        <f t="shared" si="195"/>
        <v>0.4590278040979977</v>
      </c>
      <c r="DT109" s="2">
        <f t="shared" si="196"/>
        <v>0.57101391012792679</v>
      </c>
      <c r="DU109" s="2">
        <f t="shared" si="197"/>
        <v>0.55407852654560275</v>
      </c>
      <c r="DV109" s="2">
        <f t="shared" si="198"/>
        <v>0.6338775423857298</v>
      </c>
      <c r="DW109" s="2">
        <f t="shared" si="199"/>
        <v>0.68004190445257662</v>
      </c>
      <c r="DX109" s="2">
        <f t="shared" si="200"/>
        <v>0.71645691233850772</v>
      </c>
      <c r="DY109" s="2">
        <f t="shared" si="201"/>
        <v>0.74952135803282771</v>
      </c>
      <c r="DZ109" s="2">
        <f t="shared" si="202"/>
        <v>0.62314562654791905</v>
      </c>
      <c r="EA109" s="2">
        <f t="shared" si="203"/>
        <v>0.59757183202684083</v>
      </c>
      <c r="EB109" s="2">
        <f t="shared" si="204"/>
        <v>0.56274340337546203</v>
      </c>
      <c r="EC109" s="2">
        <f t="shared" si="205"/>
        <v>0.57673155568717949</v>
      </c>
      <c r="ED109" s="2">
        <f t="shared" si="206"/>
        <v>0.59655138542001174</v>
      </c>
      <c r="EE109" s="2">
        <f t="shared" si="207"/>
        <v>0.57254767043852839</v>
      </c>
    </row>
    <row r="110" spans="2:135" x14ac:dyDescent="0.25">
      <c r="B110" s="2">
        <v>104</v>
      </c>
      <c r="C110">
        <v>92.276899999999998</v>
      </c>
      <c r="D110">
        <v>95.388099999999994</v>
      </c>
      <c r="E110">
        <v>97.984999999999999</v>
      </c>
      <c r="F110">
        <v>104.08799999999999</v>
      </c>
      <c r="G110">
        <v>104.015</v>
      </c>
      <c r="H110">
        <v>107.10299999999999</v>
      </c>
      <c r="I110">
        <v>107.5</v>
      </c>
      <c r="J110">
        <v>106.31399999999999</v>
      </c>
      <c r="K110">
        <v>103.229</v>
      </c>
      <c r="L110">
        <v>100.5</v>
      </c>
      <c r="M110">
        <v>92.528599999999997</v>
      </c>
      <c r="N110">
        <v>85.597200000000001</v>
      </c>
      <c r="O110">
        <v>74.652799999999999</v>
      </c>
      <c r="R110" s="5">
        <f t="shared" si="104"/>
        <v>92.346955304395081</v>
      </c>
      <c r="S110" s="5">
        <f t="shared" si="105"/>
        <v>95.509568023111129</v>
      </c>
      <c r="T110" s="5">
        <f t="shared" si="106"/>
        <v>98.671838265990402</v>
      </c>
      <c r="U110" s="5">
        <f t="shared" si="107"/>
        <v>102.48220565130607</v>
      </c>
      <c r="V110" s="5">
        <f t="shared" si="108"/>
        <v>105.79619787149976</v>
      </c>
      <c r="W110" s="5">
        <f t="shared" si="109"/>
        <v>107.67981966258402</v>
      </c>
      <c r="X110" s="5">
        <f t="shared" si="110"/>
        <v>108.82915960928288</v>
      </c>
      <c r="Y110" s="5">
        <f t="shared" si="111"/>
        <v>105.97236946165886</v>
      </c>
      <c r="Z110" s="5">
        <f t="shared" si="112"/>
        <v>102.65589122662332</v>
      </c>
      <c r="AA110" s="5">
        <f t="shared" si="113"/>
        <v>98.312041387379068</v>
      </c>
      <c r="AB110" s="5">
        <f t="shared" si="114"/>
        <v>92.463491169163916</v>
      </c>
      <c r="AC110" s="5">
        <f t="shared" si="115"/>
        <v>83.499846716323788</v>
      </c>
      <c r="AD110" s="5">
        <f t="shared" si="116"/>
        <v>73.196982651879011</v>
      </c>
      <c r="AE110" s="5"/>
      <c r="AG110" s="5">
        <f t="shared" si="117"/>
        <v>-7.005530439508334E-2</v>
      </c>
      <c r="AH110" s="5">
        <f t="shared" si="118"/>
        <v>-0.12146802311113447</v>
      </c>
      <c r="AI110" s="5">
        <f t="shared" si="119"/>
        <v>-0.68683826599040287</v>
      </c>
      <c r="AJ110" s="5">
        <f t="shared" si="120"/>
        <v>1.6057943486939195</v>
      </c>
      <c r="AK110" s="5">
        <f t="shared" si="121"/>
        <v>-1.7811978714997565</v>
      </c>
      <c r="AL110" s="5">
        <f t="shared" si="122"/>
        <v>-0.57681966258402895</v>
      </c>
      <c r="AM110" s="5">
        <f t="shared" si="123"/>
        <v>-1.3291596092828826</v>
      </c>
      <c r="AN110" s="5">
        <f t="shared" si="124"/>
        <v>0.34163053834113555</v>
      </c>
      <c r="AO110" s="5">
        <f t="shared" si="125"/>
        <v>0.57310877337667421</v>
      </c>
      <c r="AP110" s="5">
        <f t="shared" si="126"/>
        <v>2.1879586126209318</v>
      </c>
      <c r="AQ110" s="5">
        <f t="shared" si="127"/>
        <v>6.5108830836081211E-2</v>
      </c>
      <c r="AR110" s="5">
        <f t="shared" si="128"/>
        <v>2.0973532836762132</v>
      </c>
      <c r="AS110" s="5">
        <f t="shared" si="129"/>
        <v>1.4558173481209877</v>
      </c>
      <c r="AV110" s="2">
        <f t="shared" si="130"/>
        <v>92.346890946333914</v>
      </c>
      <c r="AW110" s="2">
        <f t="shared" si="131"/>
        <v>95.509567897956472</v>
      </c>
      <c r="AX110" s="2">
        <f t="shared" si="132"/>
        <v>98.657520393990438</v>
      </c>
      <c r="AY110" s="2">
        <f t="shared" si="133"/>
        <v>102.31315021385309</v>
      </c>
      <c r="AZ110" s="2">
        <f t="shared" si="134"/>
        <v>105.30894301717949</v>
      </c>
      <c r="BA110" s="2">
        <f t="shared" si="135"/>
        <v>106.87321863129378</v>
      </c>
      <c r="BB110" s="2">
        <f t="shared" si="136"/>
        <v>106.88835891561021</v>
      </c>
      <c r="BC110" s="2">
        <f t="shared" si="137"/>
        <v>105.82586433035306</v>
      </c>
      <c r="BD110" s="2">
        <f t="shared" si="138"/>
        <v>102.60102156036638</v>
      </c>
      <c r="BE110" s="2">
        <f t="shared" si="139"/>
        <v>98.265996532070503</v>
      </c>
      <c r="BF110" s="2">
        <f t="shared" si="140"/>
        <v>92.383374542800524</v>
      </c>
      <c r="BG110" s="2">
        <f t="shared" si="141"/>
        <v>83.372889593181867</v>
      </c>
      <c r="BH110" s="2">
        <f t="shared" si="142"/>
        <v>73.142094243332281</v>
      </c>
      <c r="BK110" s="2">
        <f t="shared" si="143"/>
        <v>92.276899999999998</v>
      </c>
      <c r="BL110" s="2" t="str">
        <f t="shared" si="144"/>
        <v/>
      </c>
      <c r="BM110" s="2">
        <f t="shared" si="145"/>
        <v>97.984999999999999</v>
      </c>
      <c r="BN110" s="2" t="str">
        <f t="shared" si="146"/>
        <v/>
      </c>
      <c r="BO110" s="2" t="str">
        <f t="shared" si="147"/>
        <v/>
      </c>
      <c r="BP110" s="2" t="str">
        <f t="shared" si="148"/>
        <v/>
      </c>
      <c r="BQ110" s="2" t="str">
        <f t="shared" si="149"/>
        <v/>
      </c>
      <c r="BR110" s="2" t="str">
        <f t="shared" si="150"/>
        <v/>
      </c>
      <c r="BS110" s="2" t="str">
        <f t="shared" si="151"/>
        <v/>
      </c>
      <c r="BT110" s="2" t="str">
        <f t="shared" si="152"/>
        <v/>
      </c>
      <c r="BU110" s="2" t="str">
        <f t="shared" si="153"/>
        <v/>
      </c>
      <c r="BV110" s="2" t="str">
        <f t="shared" si="154"/>
        <v/>
      </c>
      <c r="BW110" s="2" t="str">
        <f t="shared" si="155"/>
        <v/>
      </c>
      <c r="BZ110" s="2">
        <f t="shared" si="156"/>
        <v>92.276899999999998</v>
      </c>
      <c r="CA110" s="2" t="str">
        <f t="shared" si="157"/>
        <v/>
      </c>
      <c r="CB110" s="2">
        <f t="shared" si="158"/>
        <v>97.984999999999999</v>
      </c>
      <c r="CC110" s="2" t="str">
        <f t="shared" si="159"/>
        <v/>
      </c>
      <c r="CD110" s="2" t="str">
        <f t="shared" si="160"/>
        <v/>
      </c>
      <c r="CE110" s="2" t="str">
        <f t="shared" si="161"/>
        <v/>
      </c>
      <c r="CF110" s="2" t="str">
        <f t="shared" si="162"/>
        <v/>
      </c>
      <c r="CG110" s="2" t="str">
        <f t="shared" si="163"/>
        <v/>
      </c>
      <c r="CH110" s="2" t="str">
        <f t="shared" si="164"/>
        <v/>
      </c>
      <c r="CI110" s="2" t="str">
        <f t="shared" si="165"/>
        <v/>
      </c>
      <c r="CJ110" s="2" t="str">
        <f t="shared" si="166"/>
        <v/>
      </c>
      <c r="CK110" s="2" t="str">
        <f t="shared" si="167"/>
        <v/>
      </c>
      <c r="CL110" s="2" t="str">
        <f t="shared" si="168"/>
        <v/>
      </c>
      <c r="CO110" s="2">
        <f t="shared" si="169"/>
        <v>92.763835021313199</v>
      </c>
      <c r="CP110" s="2">
        <f t="shared" si="170"/>
        <v>95.766146045670325</v>
      </c>
      <c r="CQ110" s="2">
        <f t="shared" si="171"/>
        <v>99.104368755555939</v>
      </c>
      <c r="CR110" s="2">
        <f t="shared" si="172"/>
        <v>103.08265140493468</v>
      </c>
      <c r="CS110" s="2">
        <f t="shared" si="173"/>
        <v>106.29800264580427</v>
      </c>
      <c r="CT110" s="2">
        <f t="shared" si="174"/>
        <v>107.76486933906638</v>
      </c>
      <c r="CU110" s="2">
        <f t="shared" si="175"/>
        <v>108.08171278099444</v>
      </c>
      <c r="CV110" s="2">
        <f t="shared" si="176"/>
        <v>106.66574797423768</v>
      </c>
      <c r="CW110" s="2">
        <f t="shared" si="177"/>
        <v>103.15738331701512</v>
      </c>
      <c r="CX110" s="2">
        <f t="shared" si="178"/>
        <v>98.723755845082962</v>
      </c>
      <c r="CY110" s="2">
        <f t="shared" si="179"/>
        <v>92.88711294284694</v>
      </c>
      <c r="CZ110" s="2">
        <f t="shared" si="180"/>
        <v>83.845339806712659</v>
      </c>
      <c r="DA110" s="2">
        <f t="shared" si="181"/>
        <v>73.581274023647865</v>
      </c>
      <c r="DD110" s="2">
        <f t="shared" si="182"/>
        <v>91.898750895803872</v>
      </c>
      <c r="DE110" s="2">
        <f t="shared" si="183"/>
        <v>95.333768984011201</v>
      </c>
      <c r="DF110" s="2">
        <f t="shared" si="184"/>
        <v>98.329540488050398</v>
      </c>
      <c r="DG110" s="2">
        <f t="shared" si="185"/>
        <v>101.90780009950188</v>
      </c>
      <c r="DH110" s="2">
        <f t="shared" si="186"/>
        <v>104.88453859214185</v>
      </c>
      <c r="DI110" s="2">
        <f t="shared" si="187"/>
        <v>106.55139069090346</v>
      </c>
      <c r="DJ110" s="2">
        <f t="shared" si="188"/>
        <v>106.52464833823639</v>
      </c>
      <c r="DK110" s="2">
        <f t="shared" si="189"/>
        <v>105.36262744582623</v>
      </c>
      <c r="DL110" s="2">
        <f t="shared" si="190"/>
        <v>102.25931326378537</v>
      </c>
      <c r="DM110" s="2">
        <f t="shared" si="191"/>
        <v>97.941609752596662</v>
      </c>
      <c r="DN110" s="2">
        <f t="shared" si="192"/>
        <v>92.04620585474224</v>
      </c>
      <c r="DO110" s="2">
        <f t="shared" si="193"/>
        <v>83.081484982217532</v>
      </c>
      <c r="DP110" s="2">
        <f t="shared" si="194"/>
        <v>72.843061755890119</v>
      </c>
      <c r="DS110" s="2">
        <f t="shared" si="195"/>
        <v>0.48196939775516517</v>
      </c>
      <c r="DT110" s="2">
        <f t="shared" si="196"/>
        <v>0.59341295009801787</v>
      </c>
      <c r="DU110" s="2">
        <f t="shared" si="197"/>
        <v>0.57670632358841001</v>
      </c>
      <c r="DV110" s="2">
        <f t="shared" si="198"/>
        <v>0.65497751717450126</v>
      </c>
      <c r="DW110" s="2">
        <f t="shared" si="199"/>
        <v>0.69974162134653295</v>
      </c>
      <c r="DX110" s="2">
        <f t="shared" si="200"/>
        <v>0.73478895497870467</v>
      </c>
      <c r="DY110" s="2">
        <f t="shared" si="201"/>
        <v>0.76641263689151773</v>
      </c>
      <c r="DZ110" s="2">
        <f t="shared" si="202"/>
        <v>0.64451723810112715</v>
      </c>
      <c r="EA110" s="2">
        <f t="shared" si="203"/>
        <v>0.61950819387405087</v>
      </c>
      <c r="EB110" s="2">
        <f t="shared" si="204"/>
        <v>0.58526062766270148</v>
      </c>
      <c r="EC110" s="2">
        <f t="shared" si="205"/>
        <v>0.59904168626022047</v>
      </c>
      <c r="ED110" s="2">
        <f t="shared" si="206"/>
        <v>0.61850786089236165</v>
      </c>
      <c r="EE110" s="2">
        <f t="shared" si="207"/>
        <v>0.59492343800999459</v>
      </c>
    </row>
    <row r="111" spans="2:135" x14ac:dyDescent="0.25">
      <c r="B111" s="2">
        <v>105</v>
      </c>
      <c r="C111">
        <v>91.523099999999999</v>
      </c>
      <c r="D111">
        <v>95.761200000000002</v>
      </c>
      <c r="E111">
        <v>98.09</v>
      </c>
      <c r="F111">
        <v>102.64700000000001</v>
      </c>
      <c r="G111">
        <v>106.706</v>
      </c>
      <c r="H111">
        <v>107.956</v>
      </c>
      <c r="I111">
        <v>107.571</v>
      </c>
      <c r="J111">
        <v>105.557</v>
      </c>
      <c r="K111">
        <v>104</v>
      </c>
      <c r="L111">
        <v>100.657</v>
      </c>
      <c r="M111">
        <v>92.742900000000006</v>
      </c>
      <c r="N111">
        <v>85.069400000000002</v>
      </c>
      <c r="O111">
        <v>73.736099999999993</v>
      </c>
      <c r="R111" s="5">
        <f t="shared" si="104"/>
        <v>92.302681512650622</v>
      </c>
      <c r="S111" s="5">
        <f t="shared" si="105"/>
        <v>95.485216950394644</v>
      </c>
      <c r="T111" s="5">
        <f t="shared" si="106"/>
        <v>98.645949614342399</v>
      </c>
      <c r="U111" s="5">
        <f t="shared" si="107"/>
        <v>102.51752416619141</v>
      </c>
      <c r="V111" s="5">
        <f t="shared" si="108"/>
        <v>105.92823801128435</v>
      </c>
      <c r="W111" s="5">
        <f t="shared" si="109"/>
        <v>107.87505937788582</v>
      </c>
      <c r="X111" s="5">
        <f t="shared" si="110"/>
        <v>109.1837351751318</v>
      </c>
      <c r="Y111" s="5">
        <f t="shared" si="111"/>
        <v>105.99783607014425</v>
      </c>
      <c r="Z111" s="5">
        <f t="shared" si="112"/>
        <v>102.6421472718489</v>
      </c>
      <c r="AA111" s="5">
        <f t="shared" si="113"/>
        <v>98.307954381779581</v>
      </c>
      <c r="AB111" s="5">
        <f t="shared" si="114"/>
        <v>92.477124279779119</v>
      </c>
      <c r="AC111" s="5">
        <f t="shared" si="115"/>
        <v>83.545526456636324</v>
      </c>
      <c r="AD111" s="5">
        <f t="shared" si="116"/>
        <v>73.214937206013133</v>
      </c>
      <c r="AE111" s="5"/>
      <c r="AG111" s="5">
        <f t="shared" si="117"/>
        <v>-0.7795815126506227</v>
      </c>
      <c r="AH111" s="5">
        <f t="shared" si="118"/>
        <v>0.27598304960535813</v>
      </c>
      <c r="AI111" s="5">
        <f t="shared" si="119"/>
        <v>-0.55594961434239565</v>
      </c>
      <c r="AJ111" s="5">
        <f t="shared" si="120"/>
        <v>0.1294758338085984</v>
      </c>
      <c r="AK111" s="5">
        <f t="shared" si="121"/>
        <v>0.77776198871565327</v>
      </c>
      <c r="AL111" s="5">
        <f t="shared" si="122"/>
        <v>8.094062211418418E-2</v>
      </c>
      <c r="AM111" s="5">
        <f t="shared" si="123"/>
        <v>-1.6127351751318031</v>
      </c>
      <c r="AN111" s="5">
        <f t="shared" si="124"/>
        <v>-0.44083607014424331</v>
      </c>
      <c r="AO111" s="5">
        <f t="shared" si="125"/>
        <v>1.3578527281511015</v>
      </c>
      <c r="AP111" s="5">
        <f t="shared" si="126"/>
        <v>2.3490456182204156</v>
      </c>
      <c r="AQ111" s="5">
        <f t="shared" si="127"/>
        <v>0.26577572022088702</v>
      </c>
      <c r="AR111" s="5">
        <f t="shared" si="128"/>
        <v>1.5238735433636776</v>
      </c>
      <c r="AS111" s="5">
        <f t="shared" si="129"/>
        <v>0.52116279398686061</v>
      </c>
      <c r="AV111" s="2">
        <f t="shared" si="130"/>
        <v>92.302664210103686</v>
      </c>
      <c r="AW111" s="2">
        <f t="shared" si="131"/>
        <v>95.485216925828951</v>
      </c>
      <c r="AX111" s="2">
        <f t="shared" si="132"/>
        <v>98.621848641189359</v>
      </c>
      <c r="AY111" s="2">
        <f t="shared" si="133"/>
        <v>102.26462942600932</v>
      </c>
      <c r="AZ111" s="2">
        <f t="shared" si="134"/>
        <v>105.2522802424798</v>
      </c>
      <c r="BA111" s="2">
        <f t="shared" si="135"/>
        <v>106.82601023496035</v>
      </c>
      <c r="BB111" s="2">
        <f t="shared" si="136"/>
        <v>106.83114470682825</v>
      </c>
      <c r="BC111" s="2">
        <f t="shared" si="137"/>
        <v>105.77505217497088</v>
      </c>
      <c r="BD111" s="2">
        <f t="shared" si="138"/>
        <v>102.55541039478123</v>
      </c>
      <c r="BE111" s="2">
        <f t="shared" si="139"/>
        <v>98.231444108638783</v>
      </c>
      <c r="BF111" s="2">
        <f t="shared" si="140"/>
        <v>92.346347989065549</v>
      </c>
      <c r="BG111" s="2">
        <f t="shared" si="141"/>
        <v>83.343232463299572</v>
      </c>
      <c r="BH111" s="2">
        <f t="shared" si="142"/>
        <v>73.124248517973044</v>
      </c>
      <c r="BK111" s="2">
        <f t="shared" si="143"/>
        <v>91.523099999999999</v>
      </c>
      <c r="BL111" s="2" t="str">
        <f t="shared" si="144"/>
        <v/>
      </c>
      <c r="BM111" s="2" t="str">
        <f t="shared" si="145"/>
        <v/>
      </c>
      <c r="BN111" s="2" t="str">
        <f t="shared" si="146"/>
        <v/>
      </c>
      <c r="BO111" s="2" t="str">
        <f t="shared" si="147"/>
        <v/>
      </c>
      <c r="BP111" s="2" t="str">
        <f t="shared" si="148"/>
        <v/>
      </c>
      <c r="BQ111" s="2" t="str">
        <f t="shared" si="149"/>
        <v/>
      </c>
      <c r="BR111" s="2" t="str">
        <f t="shared" si="150"/>
        <v/>
      </c>
      <c r="BS111" s="2" t="str">
        <f t="shared" si="151"/>
        <v/>
      </c>
      <c r="BT111" s="2" t="str">
        <f t="shared" si="152"/>
        <v/>
      </c>
      <c r="BU111" s="2" t="str">
        <f t="shared" si="153"/>
        <v/>
      </c>
      <c r="BV111" s="2" t="str">
        <f t="shared" si="154"/>
        <v/>
      </c>
      <c r="BW111" s="2" t="str">
        <f t="shared" si="155"/>
        <v/>
      </c>
      <c r="BZ111" s="2">
        <f t="shared" si="156"/>
        <v>91.523099999999999</v>
      </c>
      <c r="CA111" s="2" t="str">
        <f t="shared" si="157"/>
        <v/>
      </c>
      <c r="CB111" s="2" t="str">
        <f t="shared" si="158"/>
        <v/>
      </c>
      <c r="CC111" s="2" t="str">
        <f t="shared" si="159"/>
        <v/>
      </c>
      <c r="CD111" s="2" t="str">
        <f t="shared" si="160"/>
        <v/>
      </c>
      <c r="CE111" s="2" t="str">
        <f t="shared" si="161"/>
        <v/>
      </c>
      <c r="CF111" s="2" t="str">
        <f t="shared" si="162"/>
        <v/>
      </c>
      <c r="CG111" s="2" t="str">
        <f t="shared" si="163"/>
        <v/>
      </c>
      <c r="CH111" s="2" t="str">
        <f t="shared" si="164"/>
        <v/>
      </c>
      <c r="CI111" s="2" t="str">
        <f t="shared" si="165"/>
        <v/>
      </c>
      <c r="CJ111" s="2" t="str">
        <f t="shared" si="166"/>
        <v/>
      </c>
      <c r="CK111" s="2" t="str">
        <f t="shared" si="167"/>
        <v/>
      </c>
      <c r="CL111" s="2" t="str">
        <f t="shared" si="168"/>
        <v/>
      </c>
      <c r="CO111" s="2">
        <f t="shared" si="169"/>
        <v>92.742819946716921</v>
      </c>
      <c r="CP111" s="2">
        <f t="shared" si="170"/>
        <v>95.740196512241866</v>
      </c>
      <c r="CQ111" s="2">
        <f t="shared" si="171"/>
        <v>99.088017094293292</v>
      </c>
      <c r="CR111" s="2">
        <f t="shared" si="172"/>
        <v>103.09461011817552</v>
      </c>
      <c r="CS111" s="2">
        <f t="shared" si="173"/>
        <v>106.29980675065727</v>
      </c>
      <c r="CT111" s="2">
        <f t="shared" si="174"/>
        <v>107.76195758459467</v>
      </c>
      <c r="CU111" s="2">
        <f t="shared" si="175"/>
        <v>108.06797296066337</v>
      </c>
      <c r="CV111" s="2">
        <f t="shared" si="176"/>
        <v>106.66894231436243</v>
      </c>
      <c r="CW111" s="2">
        <f t="shared" si="177"/>
        <v>103.14570651732981</v>
      </c>
      <c r="CX111" s="2">
        <f t="shared" si="178"/>
        <v>98.717301624129902</v>
      </c>
      <c r="CY111" s="2">
        <f t="shared" si="179"/>
        <v>92.888862347728917</v>
      </c>
      <c r="CZ111" s="2">
        <f t="shared" si="180"/>
        <v>83.845712749602384</v>
      </c>
      <c r="DA111" s="2">
        <f t="shared" si="181"/>
        <v>73.609934656146692</v>
      </c>
      <c r="DD111" s="2">
        <f t="shared" si="182"/>
        <v>91.871202442244225</v>
      </c>
      <c r="DE111" s="2">
        <f t="shared" si="183"/>
        <v>95.325885319513603</v>
      </c>
      <c r="DF111" s="2">
        <f t="shared" si="184"/>
        <v>98.309794502132746</v>
      </c>
      <c r="DG111" s="2">
        <f t="shared" si="185"/>
        <v>101.86589017112141</v>
      </c>
      <c r="DH111" s="2">
        <f t="shared" si="186"/>
        <v>104.84233820999849</v>
      </c>
      <c r="DI111" s="2">
        <f t="shared" si="187"/>
        <v>106.51791824588072</v>
      </c>
      <c r="DJ111" s="2">
        <f t="shared" si="188"/>
        <v>106.48735245487271</v>
      </c>
      <c r="DK111" s="2">
        <f t="shared" si="189"/>
        <v>105.32540884557194</v>
      </c>
      <c r="DL111" s="2">
        <f t="shared" si="190"/>
        <v>102.22476065573768</v>
      </c>
      <c r="DM111" s="2">
        <f t="shared" si="191"/>
        <v>97.917440324170173</v>
      </c>
      <c r="DN111" s="2">
        <f t="shared" si="192"/>
        <v>92.015176138619083</v>
      </c>
      <c r="DO111" s="2">
        <f t="shared" si="193"/>
        <v>83.06057568950699</v>
      </c>
      <c r="DP111" s="2">
        <f t="shared" si="194"/>
        <v>72.822648234850305</v>
      </c>
      <c r="DS111" s="2">
        <f t="shared" si="195"/>
        <v>0.50498726144733941</v>
      </c>
      <c r="DT111" s="2">
        <f t="shared" si="196"/>
        <v>0.61543011844275874</v>
      </c>
      <c r="DU111" s="2">
        <f t="shared" si="197"/>
        <v>0.59901685944343563</v>
      </c>
      <c r="DV111" s="2">
        <f t="shared" si="198"/>
        <v>0.67548402234056659</v>
      </c>
      <c r="DW111" s="2">
        <f t="shared" si="199"/>
        <v>0.71873009876699212</v>
      </c>
      <c r="DX111" s="2">
        <f t="shared" si="200"/>
        <v>0.7523454608773632</v>
      </c>
      <c r="DY111" s="2">
        <f t="shared" si="201"/>
        <v>0.78249538665602758</v>
      </c>
      <c r="DZ111" s="2">
        <f t="shared" si="202"/>
        <v>0.66532777943839583</v>
      </c>
      <c r="EA111" s="2">
        <f t="shared" si="203"/>
        <v>0.64096723506425757</v>
      </c>
      <c r="EB111" s="2">
        <f t="shared" si="204"/>
        <v>0.60742720708650899</v>
      </c>
      <c r="EC111" s="2">
        <f t="shared" si="205"/>
        <v>0.62094874911224851</v>
      </c>
      <c r="ED111" s="2">
        <f t="shared" si="206"/>
        <v>0.63999053393526384</v>
      </c>
      <c r="EE111" s="2">
        <f t="shared" si="207"/>
        <v>0.61691161569113684</v>
      </c>
    </row>
    <row r="112" spans="2:135" x14ac:dyDescent="0.25">
      <c r="B112" s="2">
        <v>106</v>
      </c>
      <c r="C112">
        <v>92.215400000000002</v>
      </c>
      <c r="D112">
        <v>95.283600000000007</v>
      </c>
      <c r="E112">
        <v>97.881</v>
      </c>
      <c r="F112">
        <v>102.13200000000001</v>
      </c>
      <c r="G112">
        <v>105.58799999999999</v>
      </c>
      <c r="H112">
        <v>106.794</v>
      </c>
      <c r="I112">
        <v>108.271</v>
      </c>
      <c r="J112">
        <v>107.229</v>
      </c>
      <c r="K112">
        <v>102.286</v>
      </c>
      <c r="L112">
        <v>99.656999999999996</v>
      </c>
      <c r="M112">
        <v>94.757099999999994</v>
      </c>
      <c r="N112">
        <v>84.805599999999998</v>
      </c>
      <c r="O112">
        <v>73.819400000000002</v>
      </c>
      <c r="R112" s="5">
        <f t="shared" si="104"/>
        <v>92.258159626794622</v>
      </c>
      <c r="S112" s="5">
        <f t="shared" si="105"/>
        <v>95.461844899849609</v>
      </c>
      <c r="T112" s="5">
        <f t="shared" si="106"/>
        <v>98.625644446885573</v>
      </c>
      <c r="U112" s="5">
        <f t="shared" si="107"/>
        <v>102.58105451219811</v>
      </c>
      <c r="V112" s="5">
        <f t="shared" si="108"/>
        <v>106.10274027780814</v>
      </c>
      <c r="W112" s="5">
        <f t="shared" si="109"/>
        <v>108.09898451088964</v>
      </c>
      <c r="X112" s="5">
        <f t="shared" si="110"/>
        <v>109.53192544195089</v>
      </c>
      <c r="Y112" s="5">
        <f t="shared" si="111"/>
        <v>106.05147407239619</v>
      </c>
      <c r="Z112" s="5">
        <f t="shared" si="112"/>
        <v>102.64213526922313</v>
      </c>
      <c r="AA112" s="5">
        <f t="shared" si="113"/>
        <v>98.319603083089362</v>
      </c>
      <c r="AB112" s="5">
        <f t="shared" si="114"/>
        <v>92.515172751103563</v>
      </c>
      <c r="AC112" s="5">
        <f t="shared" si="115"/>
        <v>83.625650774595286</v>
      </c>
      <c r="AD112" s="5">
        <f t="shared" si="116"/>
        <v>73.250024411100256</v>
      </c>
      <c r="AE112" s="5"/>
      <c r="AG112" s="5">
        <f t="shared" si="117"/>
        <v>-4.2759626794619976E-2</v>
      </c>
      <c r="AH112" s="5">
        <f t="shared" si="118"/>
        <v>-0.17824489984960223</v>
      </c>
      <c r="AI112" s="5">
        <f t="shared" si="119"/>
        <v>-0.74464444688557307</v>
      </c>
      <c r="AJ112" s="5">
        <f t="shared" si="120"/>
        <v>-0.44905451219810288</v>
      </c>
      <c r="AK112" s="5">
        <f t="shared" si="121"/>
        <v>-0.51474027780814424</v>
      </c>
      <c r="AL112" s="5">
        <f t="shared" si="122"/>
        <v>-1.3049845108896392</v>
      </c>
      <c r="AM112" s="5">
        <f t="shared" si="123"/>
        <v>-1.2609254419508886</v>
      </c>
      <c r="AN112" s="5">
        <f t="shared" si="124"/>
        <v>1.1775259276038099</v>
      </c>
      <c r="AO112" s="5">
        <f t="shared" si="125"/>
        <v>-0.35613526922313099</v>
      </c>
      <c r="AP112" s="5">
        <f t="shared" si="126"/>
        <v>1.3373969169106346</v>
      </c>
      <c r="AQ112" s="5">
        <f t="shared" si="127"/>
        <v>2.241927248896431</v>
      </c>
      <c r="AR112" s="5">
        <f t="shared" si="128"/>
        <v>1.1799492254047124</v>
      </c>
      <c r="AS112" s="5">
        <f t="shared" si="129"/>
        <v>0.56937558889974582</v>
      </c>
      <c r="AV112" s="2">
        <f t="shared" si="130"/>
        <v>92.25815525296585</v>
      </c>
      <c r="AW112" s="2">
        <f t="shared" si="131"/>
        <v>95.461844895329079</v>
      </c>
      <c r="AX112" s="2">
        <f t="shared" si="132"/>
        <v>98.586340401996267</v>
      </c>
      <c r="AY112" s="2">
        <f t="shared" si="133"/>
        <v>102.21473542077067</v>
      </c>
      <c r="AZ112" s="2">
        <f t="shared" si="134"/>
        <v>105.19507158685674</v>
      </c>
      <c r="BA112" s="2">
        <f t="shared" si="135"/>
        <v>106.77874462337407</v>
      </c>
      <c r="BB112" s="2">
        <f t="shared" si="136"/>
        <v>106.77448040612471</v>
      </c>
      <c r="BC112" s="2">
        <f t="shared" si="137"/>
        <v>105.72342134271574</v>
      </c>
      <c r="BD112" s="2">
        <f t="shared" si="138"/>
        <v>102.50933626585291</v>
      </c>
      <c r="BE112" s="2">
        <f t="shared" si="139"/>
        <v>98.196461182413799</v>
      </c>
      <c r="BF112" s="2">
        <f t="shared" si="140"/>
        <v>92.308322494697649</v>
      </c>
      <c r="BG112" s="2">
        <f t="shared" si="141"/>
        <v>83.313101679187596</v>
      </c>
      <c r="BH112" s="2">
        <f t="shared" si="142"/>
        <v>73.104636243662952</v>
      </c>
      <c r="BK112" s="2">
        <f t="shared" si="143"/>
        <v>92.215400000000002</v>
      </c>
      <c r="BL112" s="2" t="str">
        <f t="shared" si="144"/>
        <v/>
      </c>
      <c r="BM112" s="2" t="str">
        <f t="shared" si="145"/>
        <v/>
      </c>
      <c r="BN112" s="2" t="str">
        <f t="shared" si="146"/>
        <v/>
      </c>
      <c r="BO112" s="2" t="str">
        <f t="shared" si="147"/>
        <v/>
      </c>
      <c r="BP112" s="2" t="str">
        <f t="shared" si="148"/>
        <v/>
      </c>
      <c r="BQ112" s="2" t="str">
        <f t="shared" si="149"/>
        <v/>
      </c>
      <c r="BR112" s="2" t="str">
        <f t="shared" si="150"/>
        <v/>
      </c>
      <c r="BS112" s="2" t="str">
        <f t="shared" si="151"/>
        <v/>
      </c>
      <c r="BT112" s="2" t="str">
        <f t="shared" si="152"/>
        <v/>
      </c>
      <c r="BU112" s="2" t="str">
        <f t="shared" si="153"/>
        <v/>
      </c>
      <c r="BV112" s="2" t="str">
        <f t="shared" si="154"/>
        <v/>
      </c>
      <c r="BW112" s="2" t="str">
        <f t="shared" si="155"/>
        <v/>
      </c>
      <c r="BZ112" s="2">
        <f t="shared" si="156"/>
        <v>92.215400000000002</v>
      </c>
      <c r="CA112" s="2" t="str">
        <f t="shared" si="157"/>
        <v/>
      </c>
      <c r="CB112" s="2" t="str">
        <f t="shared" si="158"/>
        <v/>
      </c>
      <c r="CC112" s="2" t="str">
        <f t="shared" si="159"/>
        <v/>
      </c>
      <c r="CD112" s="2" t="str">
        <f t="shared" si="160"/>
        <v/>
      </c>
      <c r="CE112" s="2" t="str">
        <f t="shared" si="161"/>
        <v/>
      </c>
      <c r="CF112" s="2" t="str">
        <f t="shared" si="162"/>
        <v/>
      </c>
      <c r="CG112" s="2" t="str">
        <f t="shared" si="163"/>
        <v/>
      </c>
      <c r="CH112" s="2" t="str">
        <f t="shared" si="164"/>
        <v/>
      </c>
      <c r="CI112" s="2" t="str">
        <f t="shared" si="165"/>
        <v/>
      </c>
      <c r="CJ112" s="2" t="str">
        <f t="shared" si="166"/>
        <v/>
      </c>
      <c r="CK112" s="2" t="str">
        <f t="shared" si="167"/>
        <v/>
      </c>
      <c r="CL112" s="2" t="str">
        <f t="shared" si="168"/>
        <v/>
      </c>
      <c r="CO112" s="2">
        <f t="shared" si="169"/>
        <v>92.721804872120643</v>
      </c>
      <c r="CP112" s="2">
        <f t="shared" si="170"/>
        <v>95.714246978813406</v>
      </c>
      <c r="CQ112" s="2">
        <f t="shared" si="171"/>
        <v>99.071665433030645</v>
      </c>
      <c r="CR112" s="2">
        <f t="shared" si="172"/>
        <v>103.10656883141635</v>
      </c>
      <c r="CS112" s="2">
        <f t="shared" si="173"/>
        <v>106.30161085551026</v>
      </c>
      <c r="CT112" s="2">
        <f t="shared" si="174"/>
        <v>107.75904583012294</v>
      </c>
      <c r="CU112" s="2">
        <f t="shared" si="175"/>
        <v>108.0542331403323</v>
      </c>
      <c r="CV112" s="2">
        <f t="shared" si="176"/>
        <v>106.67213665448716</v>
      </c>
      <c r="CW112" s="2">
        <f t="shared" si="177"/>
        <v>103.13402971764451</v>
      </c>
      <c r="CX112" s="2">
        <f t="shared" si="178"/>
        <v>98.710847403176842</v>
      </c>
      <c r="CY112" s="2">
        <f t="shared" si="179"/>
        <v>92.890611752610909</v>
      </c>
      <c r="CZ112" s="2">
        <f t="shared" si="180"/>
        <v>83.84608569249211</v>
      </c>
      <c r="DA112" s="2">
        <f t="shared" si="181"/>
        <v>73.638595288645519</v>
      </c>
      <c r="DD112" s="2">
        <f t="shared" si="182"/>
        <v>91.843653988684594</v>
      </c>
      <c r="DE112" s="2">
        <f t="shared" si="183"/>
        <v>95.318001655016019</v>
      </c>
      <c r="DF112" s="2">
        <f t="shared" si="184"/>
        <v>98.29004851621508</v>
      </c>
      <c r="DG112" s="2">
        <f t="shared" si="185"/>
        <v>101.82398024274092</v>
      </c>
      <c r="DH112" s="2">
        <f t="shared" si="186"/>
        <v>104.80013782785512</v>
      </c>
      <c r="DI112" s="2">
        <f t="shared" si="187"/>
        <v>106.48444580085798</v>
      </c>
      <c r="DJ112" s="2">
        <f t="shared" si="188"/>
        <v>106.45005657150901</v>
      </c>
      <c r="DK112" s="2">
        <f t="shared" si="189"/>
        <v>105.28819024531764</v>
      </c>
      <c r="DL112" s="2">
        <f t="shared" si="190"/>
        <v>102.19020804768999</v>
      </c>
      <c r="DM112" s="2">
        <f t="shared" si="191"/>
        <v>97.893270895743683</v>
      </c>
      <c r="DN112" s="2">
        <f t="shared" si="192"/>
        <v>91.984146422495925</v>
      </c>
      <c r="DO112" s="2">
        <f t="shared" si="193"/>
        <v>83.039666396796463</v>
      </c>
      <c r="DP112" s="2">
        <f t="shared" si="194"/>
        <v>72.802234713810478</v>
      </c>
      <c r="DS112" s="2">
        <f t="shared" si="195"/>
        <v>0.52798400354688602</v>
      </c>
      <c r="DT112" s="2">
        <f t="shared" si="196"/>
        <v>0.63698438398075319</v>
      </c>
      <c r="DU112" s="2">
        <f t="shared" si="197"/>
        <v>0.62092442038187468</v>
      </c>
      <c r="DV112" s="2">
        <f t="shared" si="198"/>
        <v>0.69533864445707738</v>
      </c>
      <c r="DW112" s="2">
        <f t="shared" si="199"/>
        <v>0.73696912849750307</v>
      </c>
      <c r="DX112" s="2">
        <f t="shared" si="200"/>
        <v>0.76910496174568421</v>
      </c>
      <c r="DY112" s="2">
        <f t="shared" si="201"/>
        <v>0.79776301379737413</v>
      </c>
      <c r="DZ112" s="2">
        <f t="shared" si="202"/>
        <v>0.68551448631649736</v>
      </c>
      <c r="EA112" s="2">
        <f t="shared" si="203"/>
        <v>0.66187657232081776</v>
      </c>
      <c r="EB112" s="2">
        <f t="shared" si="204"/>
        <v>0.62915973745136433</v>
      </c>
      <c r="EC112" s="2">
        <f t="shared" si="205"/>
        <v>0.64237344614095038</v>
      </c>
      <c r="ED112" s="2">
        <f t="shared" si="206"/>
        <v>0.66092666203471528</v>
      </c>
      <c r="EE112" s="2">
        <f t="shared" si="207"/>
        <v>0.6384316299078161</v>
      </c>
    </row>
    <row r="113" spans="2:135" x14ac:dyDescent="0.25">
      <c r="B113" s="2">
        <v>107</v>
      </c>
      <c r="C113">
        <v>92.261499999999998</v>
      </c>
      <c r="D113">
        <v>94.552199999999999</v>
      </c>
      <c r="E113">
        <v>98.373000000000005</v>
      </c>
      <c r="F113">
        <v>102.471</v>
      </c>
      <c r="G113">
        <v>106.029</v>
      </c>
      <c r="H113">
        <v>107.86799999999999</v>
      </c>
      <c r="I113">
        <v>108.17100000000001</v>
      </c>
      <c r="J113">
        <v>106</v>
      </c>
      <c r="K113">
        <v>104.114</v>
      </c>
      <c r="L113">
        <v>100.129</v>
      </c>
      <c r="M113">
        <v>94.7</v>
      </c>
      <c r="N113">
        <v>85.847200000000001</v>
      </c>
      <c r="O113">
        <v>74.444400000000002</v>
      </c>
      <c r="R113" s="5">
        <f t="shared" si="104"/>
        <v>92.213451373797596</v>
      </c>
      <c r="S113" s="5">
        <f t="shared" si="105"/>
        <v>95.43945464172576</v>
      </c>
      <c r="T113" s="5">
        <f t="shared" si="106"/>
        <v>98.613159773252505</v>
      </c>
      <c r="U113" s="5">
        <f t="shared" si="107"/>
        <v>102.67743287246637</v>
      </c>
      <c r="V113" s="5">
        <f t="shared" si="108"/>
        <v>106.31718271071659</v>
      </c>
      <c r="W113" s="5">
        <f t="shared" si="109"/>
        <v>108.33930384811102</v>
      </c>
      <c r="X113" s="5">
        <f t="shared" si="110"/>
        <v>109.843512652738</v>
      </c>
      <c r="Y113" s="5">
        <f t="shared" si="111"/>
        <v>106.13889436221729</v>
      </c>
      <c r="Z113" s="5">
        <f t="shared" si="112"/>
        <v>102.65982597501426</v>
      </c>
      <c r="AA113" s="5">
        <f t="shared" si="113"/>
        <v>98.353106665016824</v>
      </c>
      <c r="AB113" s="5">
        <f t="shared" si="114"/>
        <v>92.58644528356281</v>
      </c>
      <c r="AC113" s="5">
        <f t="shared" si="115"/>
        <v>83.750819462232712</v>
      </c>
      <c r="AD113" s="5">
        <f t="shared" si="116"/>
        <v>73.309547321449998</v>
      </c>
      <c r="AE113" s="5"/>
      <c r="AG113" s="5">
        <f t="shared" si="117"/>
        <v>4.8048626202401579E-2</v>
      </c>
      <c r="AH113" s="5">
        <f t="shared" si="118"/>
        <v>-0.88725464172576096</v>
      </c>
      <c r="AI113" s="5">
        <f t="shared" si="119"/>
        <v>-0.24015977325250049</v>
      </c>
      <c r="AJ113" s="5">
        <f t="shared" si="120"/>
        <v>-0.20643287246636532</v>
      </c>
      <c r="AK113" s="5">
        <f t="shared" si="121"/>
        <v>-0.28818271071659751</v>
      </c>
      <c r="AL113" s="5">
        <f t="shared" si="122"/>
        <v>-0.47130384811102033</v>
      </c>
      <c r="AM113" s="5">
        <f t="shared" si="123"/>
        <v>-1.6725126527379928</v>
      </c>
      <c r="AN113" s="5">
        <f t="shared" si="124"/>
        <v>-0.13889436221728602</v>
      </c>
      <c r="AO113" s="5">
        <f t="shared" si="125"/>
        <v>1.4541740249857469</v>
      </c>
      <c r="AP113" s="5">
        <f t="shared" si="126"/>
        <v>1.7758933349831807</v>
      </c>
      <c r="AQ113" s="5">
        <f t="shared" si="127"/>
        <v>2.1135547164371928</v>
      </c>
      <c r="AR113" s="5">
        <f t="shared" si="128"/>
        <v>2.0963805377672884</v>
      </c>
      <c r="AS113" s="5">
        <f t="shared" si="129"/>
        <v>1.1348526785500042</v>
      </c>
      <c r="AV113" s="2">
        <f t="shared" si="130"/>
        <v>92.213450334216972</v>
      </c>
      <c r="AW113" s="2">
        <f t="shared" si="131"/>
        <v>95.439454640945883</v>
      </c>
      <c r="AX113" s="2">
        <f t="shared" si="132"/>
        <v>98.551062035927004</v>
      </c>
      <c r="AY113" s="2">
        <f t="shared" si="133"/>
        <v>102.16363960311539</v>
      </c>
      <c r="AZ113" s="2">
        <f t="shared" si="134"/>
        <v>105.13746106297293</v>
      </c>
      <c r="BA113" s="2">
        <f t="shared" si="135"/>
        <v>106.73151200106824</v>
      </c>
      <c r="BB113" s="2">
        <f t="shared" si="136"/>
        <v>106.71842262796868</v>
      </c>
      <c r="BC113" s="2">
        <f t="shared" si="137"/>
        <v>105.67112430577454</v>
      </c>
      <c r="BD113" s="2">
        <f t="shared" si="138"/>
        <v>102.46289896019648</v>
      </c>
      <c r="BE113" s="2">
        <f t="shared" si="139"/>
        <v>98.161134786314051</v>
      </c>
      <c r="BF113" s="2">
        <f t="shared" si="140"/>
        <v>92.269412990536239</v>
      </c>
      <c r="BG113" s="2">
        <f t="shared" si="141"/>
        <v>83.282585598023644</v>
      </c>
      <c r="BH113" s="2">
        <f t="shared" si="142"/>
        <v>73.08339125703958</v>
      </c>
      <c r="BK113" s="2">
        <f t="shared" si="143"/>
        <v>92.261499999999998</v>
      </c>
      <c r="BL113" s="2" t="str">
        <f t="shared" si="144"/>
        <v/>
      </c>
      <c r="BM113" s="2" t="str">
        <f t="shared" si="145"/>
        <v/>
      </c>
      <c r="BN113" s="2" t="str">
        <f t="shared" si="146"/>
        <v/>
      </c>
      <c r="BO113" s="2" t="str">
        <f t="shared" si="147"/>
        <v/>
      </c>
      <c r="BP113" s="2" t="str">
        <f t="shared" si="148"/>
        <v/>
      </c>
      <c r="BQ113" s="2" t="str">
        <f t="shared" si="149"/>
        <v/>
      </c>
      <c r="BR113" s="2" t="str">
        <f t="shared" si="150"/>
        <v/>
      </c>
      <c r="BS113" s="2" t="str">
        <f t="shared" si="151"/>
        <v/>
      </c>
      <c r="BT113" s="2" t="str">
        <f t="shared" si="152"/>
        <v/>
      </c>
      <c r="BU113" s="2" t="str">
        <f t="shared" si="153"/>
        <v/>
      </c>
      <c r="BV113" s="2" t="str">
        <f t="shared" si="154"/>
        <v/>
      </c>
      <c r="BW113" s="2" t="str">
        <f t="shared" si="155"/>
        <v/>
      </c>
      <c r="BZ113" s="2">
        <f t="shared" si="156"/>
        <v>92.261499999999998</v>
      </c>
      <c r="CA113" s="2" t="str">
        <f t="shared" si="157"/>
        <v/>
      </c>
      <c r="CB113" s="2" t="str">
        <f t="shared" si="158"/>
        <v/>
      </c>
      <c r="CC113" s="2" t="str">
        <f t="shared" si="159"/>
        <v/>
      </c>
      <c r="CD113" s="2" t="str">
        <f t="shared" si="160"/>
        <v/>
      </c>
      <c r="CE113" s="2" t="str">
        <f t="shared" si="161"/>
        <v/>
      </c>
      <c r="CF113" s="2" t="str">
        <f t="shared" si="162"/>
        <v/>
      </c>
      <c r="CG113" s="2" t="str">
        <f t="shared" si="163"/>
        <v/>
      </c>
      <c r="CH113" s="2" t="str">
        <f t="shared" si="164"/>
        <v/>
      </c>
      <c r="CI113" s="2" t="str">
        <f t="shared" si="165"/>
        <v/>
      </c>
      <c r="CJ113" s="2" t="str">
        <f t="shared" si="166"/>
        <v/>
      </c>
      <c r="CK113" s="2" t="str">
        <f t="shared" si="167"/>
        <v/>
      </c>
      <c r="CL113" s="2" t="str">
        <f t="shared" si="168"/>
        <v/>
      </c>
      <c r="CO113" s="2">
        <f t="shared" si="169"/>
        <v>92.700789797524365</v>
      </c>
      <c r="CP113" s="2">
        <f t="shared" si="170"/>
        <v>95.688297445384947</v>
      </c>
      <c r="CQ113" s="2">
        <f t="shared" si="171"/>
        <v>99.055313771767999</v>
      </c>
      <c r="CR113" s="2">
        <f t="shared" si="172"/>
        <v>103.1185275446572</v>
      </c>
      <c r="CS113" s="2">
        <f t="shared" si="173"/>
        <v>106.30341496036324</v>
      </c>
      <c r="CT113" s="2">
        <f t="shared" si="174"/>
        <v>107.75613407565123</v>
      </c>
      <c r="CU113" s="2">
        <f t="shared" si="175"/>
        <v>108.04049332000123</v>
      </c>
      <c r="CV113" s="2">
        <f t="shared" si="176"/>
        <v>106.67533099461191</v>
      </c>
      <c r="CW113" s="2">
        <f t="shared" si="177"/>
        <v>103.12235291795919</v>
      </c>
      <c r="CX113" s="2">
        <f t="shared" si="178"/>
        <v>98.704393182223782</v>
      </c>
      <c r="CY113" s="2">
        <f t="shared" si="179"/>
        <v>92.892361157492886</v>
      </c>
      <c r="CZ113" s="2">
        <f t="shared" si="180"/>
        <v>83.846458635381836</v>
      </c>
      <c r="DA113" s="2">
        <f t="shared" si="181"/>
        <v>73.667255921144346</v>
      </c>
      <c r="DD113" s="2">
        <f t="shared" si="182"/>
        <v>91.816105535124947</v>
      </c>
      <c r="DE113" s="2">
        <f t="shared" si="183"/>
        <v>95.310117990518421</v>
      </c>
      <c r="DF113" s="2">
        <f t="shared" si="184"/>
        <v>98.270302530297414</v>
      </c>
      <c r="DG113" s="2">
        <f t="shared" si="185"/>
        <v>101.78207031436042</v>
      </c>
      <c r="DH113" s="2">
        <f t="shared" si="186"/>
        <v>104.75793744571178</v>
      </c>
      <c r="DI113" s="2">
        <f t="shared" si="187"/>
        <v>106.45097335583525</v>
      </c>
      <c r="DJ113" s="2">
        <f t="shared" si="188"/>
        <v>106.41276068814533</v>
      </c>
      <c r="DK113" s="2">
        <f t="shared" si="189"/>
        <v>105.25097164506334</v>
      </c>
      <c r="DL113" s="2">
        <f t="shared" si="190"/>
        <v>102.1556554396423</v>
      </c>
      <c r="DM113" s="2">
        <f t="shared" si="191"/>
        <v>97.869101467317179</v>
      </c>
      <c r="DN113" s="2">
        <f t="shared" si="192"/>
        <v>91.953116706372768</v>
      </c>
      <c r="DO113" s="2">
        <f t="shared" si="193"/>
        <v>83.018757104085935</v>
      </c>
      <c r="DP113" s="2">
        <f t="shared" si="194"/>
        <v>72.781821192770664</v>
      </c>
      <c r="DS113" s="2">
        <f t="shared" si="195"/>
        <v>0.55086258908420804</v>
      </c>
      <c r="DT113" s="2">
        <f t="shared" si="196"/>
        <v>0.65800191215274817</v>
      </c>
      <c r="DU113" s="2">
        <f t="shared" si="197"/>
        <v>0.64234970049138274</v>
      </c>
      <c r="DV113" s="2">
        <f t="shared" si="198"/>
        <v>0.71449195671587362</v>
      </c>
      <c r="DW113" s="2">
        <f t="shared" si="199"/>
        <v>0.75442954448500543</v>
      </c>
      <c r="DX113" s="2">
        <f t="shared" si="200"/>
        <v>0.78505433011150128</v>
      </c>
      <c r="DY113" s="2">
        <f t="shared" si="201"/>
        <v>0.8122161257682472</v>
      </c>
      <c r="DZ113" s="2">
        <f t="shared" si="202"/>
        <v>0.70502341221380738</v>
      </c>
      <c r="EA113" s="2">
        <f t="shared" si="203"/>
        <v>0.68217200577669068</v>
      </c>
      <c r="EB113" s="2">
        <f t="shared" si="204"/>
        <v>0.65038164058704673</v>
      </c>
      <c r="EC113" s="2">
        <f t="shared" si="205"/>
        <v>0.66324391505718328</v>
      </c>
      <c r="ED113" s="2">
        <f t="shared" si="206"/>
        <v>0.68125165417461542</v>
      </c>
      <c r="EE113" s="2">
        <f t="shared" si="207"/>
        <v>0.65941016925908469</v>
      </c>
    </row>
    <row r="114" spans="2:135" x14ac:dyDescent="0.25">
      <c r="B114" s="2">
        <v>108</v>
      </c>
      <c r="C114">
        <v>92.276899999999998</v>
      </c>
      <c r="D114">
        <v>94.134299999999996</v>
      </c>
      <c r="E114">
        <v>98.671999999999997</v>
      </c>
      <c r="F114">
        <v>102.33799999999999</v>
      </c>
      <c r="G114">
        <v>105.794</v>
      </c>
      <c r="H114">
        <v>106.91200000000001</v>
      </c>
      <c r="I114">
        <v>107.7</v>
      </c>
      <c r="J114">
        <v>105.586</v>
      </c>
      <c r="K114">
        <v>103.014</v>
      </c>
      <c r="L114">
        <v>100.2</v>
      </c>
      <c r="M114">
        <v>93.414299999999997</v>
      </c>
      <c r="N114">
        <v>84.722200000000001</v>
      </c>
      <c r="O114">
        <v>75.486099999999993</v>
      </c>
      <c r="R114" s="5">
        <f t="shared" si="104"/>
        <v>92.168636711238008</v>
      </c>
      <c r="S114" s="5">
        <f t="shared" si="105"/>
        <v>95.418040762743829</v>
      </c>
      <c r="T114" s="5">
        <f t="shared" si="106"/>
        <v>98.611124400080215</v>
      </c>
      <c r="U114" s="5">
        <f t="shared" si="107"/>
        <v>102.80930392556709</v>
      </c>
      <c r="V114" s="5">
        <f t="shared" si="108"/>
        <v>106.56372827908994</v>
      </c>
      <c r="W114" s="5">
        <f t="shared" si="109"/>
        <v>108.57903402078352</v>
      </c>
      <c r="X114" s="5">
        <f t="shared" si="110"/>
        <v>110.08764473796901</v>
      </c>
      <c r="Y114" s="5">
        <f t="shared" si="111"/>
        <v>106.2641863175199</v>
      </c>
      <c r="Z114" s="5">
        <f t="shared" si="112"/>
        <v>102.6990318254043</v>
      </c>
      <c r="AA114" s="5">
        <f t="shared" si="113"/>
        <v>98.415428464686059</v>
      </c>
      <c r="AB114" s="5">
        <f t="shared" si="114"/>
        <v>92.700573601813602</v>
      </c>
      <c r="AC114" s="5">
        <f t="shared" si="115"/>
        <v>83.931939465307366</v>
      </c>
      <c r="AD114" s="5">
        <f t="shared" si="116"/>
        <v>73.401996914955234</v>
      </c>
      <c r="AE114" s="5"/>
      <c r="AG114" s="5">
        <f t="shared" si="117"/>
        <v>0.10826328876198943</v>
      </c>
      <c r="AH114" s="5">
        <f t="shared" si="118"/>
        <v>-1.2837407627438324</v>
      </c>
      <c r="AI114" s="5">
        <f t="shared" si="119"/>
        <v>6.087559991978253E-2</v>
      </c>
      <c r="AJ114" s="5">
        <f t="shared" si="120"/>
        <v>-0.47130392556709921</v>
      </c>
      <c r="AK114" s="5">
        <f t="shared" si="121"/>
        <v>-0.76972827908994645</v>
      </c>
      <c r="AL114" s="5">
        <f t="shared" si="122"/>
        <v>-1.6670340207835181</v>
      </c>
      <c r="AM114" s="5">
        <f t="shared" si="123"/>
        <v>-2.387644737969012</v>
      </c>
      <c r="AN114" s="5">
        <f t="shared" si="124"/>
        <v>-0.6781863175199021</v>
      </c>
      <c r="AO114" s="5">
        <f t="shared" si="125"/>
        <v>0.31496817459569115</v>
      </c>
      <c r="AP114" s="5">
        <f t="shared" si="126"/>
        <v>1.784571535313944</v>
      </c>
      <c r="AQ114" s="5">
        <f t="shared" si="127"/>
        <v>0.71372639818639527</v>
      </c>
      <c r="AR114" s="5">
        <f t="shared" si="128"/>
        <v>0.79026053469263502</v>
      </c>
      <c r="AS114" s="5">
        <f t="shared" si="129"/>
        <v>2.0841030850447595</v>
      </c>
      <c r="AV114" s="2">
        <f t="shared" si="130"/>
        <v>92.168636478911253</v>
      </c>
      <c r="AW114" s="2">
        <f t="shared" si="131"/>
        <v>95.418040762617693</v>
      </c>
      <c r="AX114" s="2">
        <f t="shared" si="132"/>
        <v>98.516075117628418</v>
      </c>
      <c r="AY114" s="2">
        <f t="shared" si="133"/>
        <v>102.1115113108344</v>
      </c>
      <c r="AZ114" s="2">
        <f t="shared" si="134"/>
        <v>105.07958392455154</v>
      </c>
      <c r="BA114" s="2">
        <f t="shared" si="135"/>
        <v>106.68439380905551</v>
      </c>
      <c r="BB114" s="2">
        <f t="shared" si="136"/>
        <v>106.66301725374767</v>
      </c>
      <c r="BC114" s="2">
        <f t="shared" si="137"/>
        <v>105.61830893321891</v>
      </c>
      <c r="BD114" s="2">
        <f t="shared" si="138"/>
        <v>102.41619548286864</v>
      </c>
      <c r="BE114" s="2">
        <f t="shared" si="139"/>
        <v>98.125550755361317</v>
      </c>
      <c r="BF114" s="2">
        <f t="shared" si="140"/>
        <v>92.229735831451734</v>
      </c>
      <c r="BG114" s="2">
        <f t="shared" si="141"/>
        <v>83.25177066670966</v>
      </c>
      <c r="BH114" s="2">
        <f t="shared" si="142"/>
        <v>73.060654216403833</v>
      </c>
      <c r="BK114" s="2">
        <f t="shared" si="143"/>
        <v>92.276899999999998</v>
      </c>
      <c r="BL114" s="2" t="str">
        <f t="shared" si="144"/>
        <v/>
      </c>
      <c r="BM114" s="2" t="str">
        <f t="shared" si="145"/>
        <v/>
      </c>
      <c r="BN114" s="2" t="str">
        <f t="shared" si="146"/>
        <v/>
      </c>
      <c r="BO114" s="2" t="str">
        <f t="shared" si="147"/>
        <v/>
      </c>
      <c r="BP114" s="2" t="str">
        <f t="shared" si="148"/>
        <v/>
      </c>
      <c r="BQ114" s="2" t="str">
        <f t="shared" si="149"/>
        <v/>
      </c>
      <c r="BR114" s="2" t="str">
        <f t="shared" si="150"/>
        <v/>
      </c>
      <c r="BS114" s="2" t="str">
        <f t="shared" si="151"/>
        <v/>
      </c>
      <c r="BT114" s="2" t="str">
        <f t="shared" si="152"/>
        <v/>
      </c>
      <c r="BU114" s="2" t="str">
        <f t="shared" si="153"/>
        <v/>
      </c>
      <c r="BV114" s="2" t="str">
        <f t="shared" si="154"/>
        <v/>
      </c>
      <c r="BW114" s="2" t="str">
        <f t="shared" si="155"/>
        <v/>
      </c>
      <c r="BZ114" s="2">
        <f t="shared" si="156"/>
        <v>92.276899999999998</v>
      </c>
      <c r="CA114" s="2" t="str">
        <f t="shared" si="157"/>
        <v/>
      </c>
      <c r="CB114" s="2" t="str">
        <f t="shared" si="158"/>
        <v/>
      </c>
      <c r="CC114" s="2" t="str">
        <f t="shared" si="159"/>
        <v/>
      </c>
      <c r="CD114" s="2" t="str">
        <f t="shared" si="160"/>
        <v/>
      </c>
      <c r="CE114" s="2" t="str">
        <f t="shared" si="161"/>
        <v/>
      </c>
      <c r="CF114" s="2" t="str">
        <f t="shared" si="162"/>
        <v/>
      </c>
      <c r="CG114" s="2" t="str">
        <f t="shared" si="163"/>
        <v/>
      </c>
      <c r="CH114" s="2" t="str">
        <f t="shared" si="164"/>
        <v/>
      </c>
      <c r="CI114" s="2" t="str">
        <f t="shared" si="165"/>
        <v/>
      </c>
      <c r="CJ114" s="2" t="str">
        <f t="shared" si="166"/>
        <v/>
      </c>
      <c r="CK114" s="2" t="str">
        <f t="shared" si="167"/>
        <v/>
      </c>
      <c r="CL114" s="2" t="str">
        <f t="shared" si="168"/>
        <v/>
      </c>
      <c r="CO114" s="2">
        <f t="shared" si="169"/>
        <v>92.679774722928087</v>
      </c>
      <c r="CP114" s="2">
        <f t="shared" si="170"/>
        <v>95.662347911956488</v>
      </c>
      <c r="CQ114" s="2">
        <f t="shared" si="171"/>
        <v>99.038962110505338</v>
      </c>
      <c r="CR114" s="2">
        <f t="shared" si="172"/>
        <v>103.13048625789803</v>
      </c>
      <c r="CS114" s="2">
        <f t="shared" si="173"/>
        <v>106.30521906521624</v>
      </c>
      <c r="CT114" s="2">
        <f t="shared" si="174"/>
        <v>107.75322232117951</v>
      </c>
      <c r="CU114" s="2">
        <f t="shared" si="175"/>
        <v>108.02675349967016</v>
      </c>
      <c r="CV114" s="2">
        <f t="shared" si="176"/>
        <v>106.67852533473666</v>
      </c>
      <c r="CW114" s="2">
        <f t="shared" si="177"/>
        <v>103.11067611827389</v>
      </c>
      <c r="CX114" s="2">
        <f t="shared" si="178"/>
        <v>98.697938961270722</v>
      </c>
      <c r="CY114" s="2">
        <f t="shared" si="179"/>
        <v>92.894110562374877</v>
      </c>
      <c r="CZ114" s="2">
        <f t="shared" si="180"/>
        <v>83.846831578271562</v>
      </c>
      <c r="DA114" s="2">
        <f t="shared" si="181"/>
        <v>73.695916553643173</v>
      </c>
      <c r="DD114" s="2">
        <f t="shared" si="182"/>
        <v>91.788557081565301</v>
      </c>
      <c r="DE114" s="2">
        <f t="shared" si="183"/>
        <v>95.302234326020837</v>
      </c>
      <c r="DF114" s="2">
        <f t="shared" si="184"/>
        <v>98.250556544379748</v>
      </c>
      <c r="DG114" s="2">
        <f t="shared" si="185"/>
        <v>101.74016038597993</v>
      </c>
      <c r="DH114" s="2">
        <f t="shared" si="186"/>
        <v>104.71573706356841</v>
      </c>
      <c r="DI114" s="2">
        <f t="shared" si="187"/>
        <v>106.41750091081251</v>
      </c>
      <c r="DJ114" s="2">
        <f t="shared" si="188"/>
        <v>106.37546480478163</v>
      </c>
      <c r="DK114" s="2">
        <f t="shared" si="189"/>
        <v>105.21375304480905</v>
      </c>
      <c r="DL114" s="2">
        <f t="shared" si="190"/>
        <v>102.12110283159461</v>
      </c>
      <c r="DM114" s="2">
        <f t="shared" si="191"/>
        <v>97.84493203889069</v>
      </c>
      <c r="DN114" s="2">
        <f t="shared" si="192"/>
        <v>91.92208699024961</v>
      </c>
      <c r="DO114" s="2">
        <f t="shared" si="193"/>
        <v>82.997847811375394</v>
      </c>
      <c r="DP114" s="2">
        <f t="shared" si="194"/>
        <v>72.761407671730851</v>
      </c>
      <c r="DS114" s="2">
        <f t="shared" si="195"/>
        <v>0.57352796925703142</v>
      </c>
      <c r="DT114" s="2">
        <f t="shared" si="196"/>
        <v>0.67841691866199116</v>
      </c>
      <c r="DU114" s="2">
        <f t="shared" si="197"/>
        <v>0.6632208286485054</v>
      </c>
      <c r="DV114" s="2">
        <f t="shared" si="198"/>
        <v>0.73290367937830636</v>
      </c>
      <c r="DW114" s="2">
        <f t="shared" si="199"/>
        <v>0.77109092106363475</v>
      </c>
      <c r="DX114" s="2">
        <f t="shared" si="200"/>
        <v>0.80018820079430486</v>
      </c>
      <c r="DY114" s="2">
        <f t="shared" si="201"/>
        <v>0.82586179518085368</v>
      </c>
      <c r="DZ114" s="2">
        <f t="shared" si="202"/>
        <v>0.72380970667470546</v>
      </c>
      <c r="EA114" s="2">
        <f t="shared" si="203"/>
        <v>0.70179808282388467</v>
      </c>
      <c r="EB114" s="2">
        <f t="shared" si="204"/>
        <v>0.67102410413311031</v>
      </c>
      <c r="EC114" s="2">
        <f t="shared" si="205"/>
        <v>0.6834965220756184</v>
      </c>
      <c r="ED114" s="2">
        <f t="shared" si="206"/>
        <v>0.70090964605530803</v>
      </c>
      <c r="EE114" s="2">
        <f t="shared" si="207"/>
        <v>0.67978202191013415</v>
      </c>
    </row>
    <row r="115" spans="2:135" x14ac:dyDescent="0.25">
      <c r="B115" s="2">
        <v>109</v>
      </c>
      <c r="C115">
        <v>91.830799999999996</v>
      </c>
      <c r="D115">
        <v>94.462699999999998</v>
      </c>
      <c r="E115">
        <v>99.537000000000006</v>
      </c>
      <c r="F115">
        <v>102.309</v>
      </c>
      <c r="G115">
        <v>105.66200000000001</v>
      </c>
      <c r="H115">
        <v>108.544</v>
      </c>
      <c r="I115">
        <v>109.68600000000001</v>
      </c>
      <c r="J115">
        <v>105.3</v>
      </c>
      <c r="K115">
        <v>103.557</v>
      </c>
      <c r="L115">
        <v>101.1</v>
      </c>
      <c r="M115">
        <v>93.2</v>
      </c>
      <c r="N115">
        <v>84.263900000000007</v>
      </c>
      <c r="O115">
        <v>74.486099999999993</v>
      </c>
      <c r="R115" s="5">
        <f t="shared" si="104"/>
        <v>92.123800062186433</v>
      </c>
      <c r="S115" s="5">
        <f t="shared" si="105"/>
        <v>95.397590144238293</v>
      </c>
      <c r="T115" s="5">
        <f t="shared" si="106"/>
        <v>98.622382829769776</v>
      </c>
      <c r="U115" s="5">
        <f t="shared" si="107"/>
        <v>102.97615774561383</v>
      </c>
      <c r="V115" s="5">
        <f t="shared" si="108"/>
        <v>106.82881095984271</v>
      </c>
      <c r="W115" s="5">
        <f t="shared" si="109"/>
        <v>108.79790955588699</v>
      </c>
      <c r="X115" s="5">
        <f t="shared" si="110"/>
        <v>110.23706861317426</v>
      </c>
      <c r="Y115" s="5">
        <f t="shared" si="111"/>
        <v>106.42868477236316</v>
      </c>
      <c r="Z115" s="5">
        <f t="shared" si="112"/>
        <v>102.76276421310598</v>
      </c>
      <c r="AA115" s="5">
        <f t="shared" si="113"/>
        <v>98.513764690964535</v>
      </c>
      <c r="AB115" s="5">
        <f t="shared" si="114"/>
        <v>92.866985116988317</v>
      </c>
      <c r="AC115" s="5">
        <f t="shared" si="115"/>
        <v>84.178771956964539</v>
      </c>
      <c r="AD115" s="5">
        <f t="shared" si="116"/>
        <v>73.536462044031353</v>
      </c>
      <c r="AE115" s="5"/>
      <c r="AG115" s="5">
        <f t="shared" si="117"/>
        <v>-0.29300006218643659</v>
      </c>
      <c r="AH115" s="5">
        <f t="shared" si="118"/>
        <v>-0.93489014423829531</v>
      </c>
      <c r="AI115" s="5">
        <f t="shared" si="119"/>
        <v>0.9146171702302297</v>
      </c>
      <c r="AJ115" s="5">
        <f t="shared" si="120"/>
        <v>-0.66715774561383512</v>
      </c>
      <c r="AK115" s="5">
        <f t="shared" si="121"/>
        <v>-1.1668109598427066</v>
      </c>
      <c r="AL115" s="5">
        <f t="shared" si="122"/>
        <v>-0.25390955588699171</v>
      </c>
      <c r="AM115" s="5">
        <f t="shared" si="123"/>
        <v>-0.55106861317425171</v>
      </c>
      <c r="AN115" s="5">
        <f t="shared" si="124"/>
        <v>-1.1286847723631581</v>
      </c>
      <c r="AO115" s="5">
        <f t="shared" si="125"/>
        <v>0.79423578689402063</v>
      </c>
      <c r="AP115" s="5">
        <f t="shared" si="126"/>
        <v>2.5862353090354588</v>
      </c>
      <c r="AQ115" s="5">
        <f t="shared" si="127"/>
        <v>0.33301488301168547</v>
      </c>
      <c r="AR115" s="5">
        <f t="shared" si="128"/>
        <v>8.5128043035467726E-2</v>
      </c>
      <c r="AS115" s="5">
        <f t="shared" si="129"/>
        <v>0.94963795596864031</v>
      </c>
      <c r="AV115" s="2">
        <f t="shared" si="130"/>
        <v>92.12380001336787</v>
      </c>
      <c r="AW115" s="2">
        <f t="shared" si="131"/>
        <v>95.397590144219166</v>
      </c>
      <c r="AX115" s="2">
        <f t="shared" si="132"/>
        <v>98.481435682831076</v>
      </c>
      <c r="AY115" s="2">
        <f t="shared" si="133"/>
        <v>102.05851544070212</v>
      </c>
      <c r="AZ115" s="2">
        <f t="shared" si="134"/>
        <v>105.02156550056776</v>
      </c>
      <c r="BA115" s="2">
        <f t="shared" si="135"/>
        <v>106.63746246486841</v>
      </c>
      <c r="BB115" s="2">
        <f t="shared" si="136"/>
        <v>106.60829997192494</v>
      </c>
      <c r="BC115" s="2">
        <f t="shared" si="137"/>
        <v>105.56511658331078</v>
      </c>
      <c r="BD115" s="2">
        <f t="shared" si="138"/>
        <v>102.36931873416049</v>
      </c>
      <c r="BE115" s="2">
        <f t="shared" si="139"/>
        <v>98.089792429248362</v>
      </c>
      <c r="BF115" s="2">
        <f t="shared" si="140"/>
        <v>92.189406897644204</v>
      </c>
      <c r="BG115" s="2">
        <f t="shared" si="141"/>
        <v>83.220740206175691</v>
      </c>
      <c r="BH115" s="2">
        <f t="shared" si="142"/>
        <v>73.03657003073053</v>
      </c>
      <c r="BK115" s="2" t="str">
        <f t="shared" si="143"/>
        <v/>
      </c>
      <c r="BL115" s="2" t="str">
        <f t="shared" si="144"/>
        <v/>
      </c>
      <c r="BM115" s="2" t="str">
        <f t="shared" si="145"/>
        <v/>
      </c>
      <c r="BN115" s="2" t="str">
        <f t="shared" si="146"/>
        <v/>
      </c>
      <c r="BO115" s="2" t="str">
        <f t="shared" si="147"/>
        <v/>
      </c>
      <c r="BP115" s="2" t="str">
        <f t="shared" si="148"/>
        <v/>
      </c>
      <c r="BQ115" s="2" t="str">
        <f t="shared" si="149"/>
        <v/>
      </c>
      <c r="BR115" s="2" t="str">
        <f t="shared" si="150"/>
        <v/>
      </c>
      <c r="BS115" s="2" t="str">
        <f t="shared" si="151"/>
        <v/>
      </c>
      <c r="BT115" s="2" t="str">
        <f t="shared" si="152"/>
        <v/>
      </c>
      <c r="BU115" s="2" t="str">
        <f t="shared" si="153"/>
        <v/>
      </c>
      <c r="BV115" s="2" t="str">
        <f t="shared" si="154"/>
        <v/>
      </c>
      <c r="BW115" s="2" t="str">
        <f t="shared" si="155"/>
        <v/>
      </c>
      <c r="BZ115" s="2" t="str">
        <f t="shared" si="156"/>
        <v/>
      </c>
      <c r="CA115" s="2" t="str">
        <f t="shared" si="157"/>
        <v/>
      </c>
      <c r="CB115" s="2" t="str">
        <f t="shared" si="158"/>
        <v/>
      </c>
      <c r="CC115" s="2" t="str">
        <f t="shared" si="159"/>
        <v/>
      </c>
      <c r="CD115" s="2" t="str">
        <f t="shared" si="160"/>
        <v/>
      </c>
      <c r="CE115" s="2" t="str">
        <f t="shared" si="161"/>
        <v/>
      </c>
      <c r="CF115" s="2" t="str">
        <f t="shared" si="162"/>
        <v/>
      </c>
      <c r="CG115" s="2" t="str">
        <f t="shared" si="163"/>
        <v/>
      </c>
      <c r="CH115" s="2" t="str">
        <f t="shared" si="164"/>
        <v/>
      </c>
      <c r="CI115" s="2" t="str">
        <f t="shared" si="165"/>
        <v/>
      </c>
      <c r="CJ115" s="2" t="str">
        <f t="shared" si="166"/>
        <v/>
      </c>
      <c r="CK115" s="2" t="str">
        <f t="shared" si="167"/>
        <v/>
      </c>
      <c r="CL115" s="2" t="str">
        <f t="shared" si="168"/>
        <v/>
      </c>
      <c r="CO115" s="2">
        <f t="shared" si="169"/>
        <v>92.658759648331809</v>
      </c>
      <c r="CP115" s="2">
        <f t="shared" si="170"/>
        <v>95.636398378528028</v>
      </c>
      <c r="CQ115" s="2">
        <f t="shared" si="171"/>
        <v>99.022610449242691</v>
      </c>
      <c r="CR115" s="2">
        <f t="shared" si="172"/>
        <v>103.14244497113887</v>
      </c>
      <c r="CS115" s="2">
        <f t="shared" si="173"/>
        <v>106.30702317006923</v>
      </c>
      <c r="CT115" s="2">
        <f t="shared" si="174"/>
        <v>107.75031056670778</v>
      </c>
      <c r="CU115" s="2">
        <f t="shared" si="175"/>
        <v>108.0130136793391</v>
      </c>
      <c r="CV115" s="2">
        <f t="shared" si="176"/>
        <v>106.6817196748614</v>
      </c>
      <c r="CW115" s="2">
        <f t="shared" si="177"/>
        <v>103.09899931858858</v>
      </c>
      <c r="CX115" s="2">
        <f t="shared" si="178"/>
        <v>98.691484740317662</v>
      </c>
      <c r="CY115" s="2">
        <f t="shared" si="179"/>
        <v>92.895859967256868</v>
      </c>
      <c r="CZ115" s="2">
        <f t="shared" si="180"/>
        <v>83.847204521161288</v>
      </c>
      <c r="DA115" s="2">
        <f t="shared" si="181"/>
        <v>73.724577186142</v>
      </c>
      <c r="DD115" s="2">
        <f t="shared" si="182"/>
        <v>91.761008628005655</v>
      </c>
      <c r="DE115" s="2">
        <f t="shared" si="183"/>
        <v>95.294350661523254</v>
      </c>
      <c r="DF115" s="2">
        <f t="shared" si="184"/>
        <v>98.230810558462096</v>
      </c>
      <c r="DG115" s="2">
        <f t="shared" si="185"/>
        <v>101.69825045759944</v>
      </c>
      <c r="DH115" s="2">
        <f t="shared" si="186"/>
        <v>104.67353668142505</v>
      </c>
      <c r="DI115" s="2">
        <f t="shared" si="187"/>
        <v>106.38402846578977</v>
      </c>
      <c r="DJ115" s="2">
        <f t="shared" si="188"/>
        <v>106.33816892141795</v>
      </c>
      <c r="DK115" s="2">
        <f t="shared" si="189"/>
        <v>105.17653444455476</v>
      </c>
      <c r="DL115" s="2">
        <f t="shared" si="190"/>
        <v>102.08655022354692</v>
      </c>
      <c r="DM115" s="2">
        <f t="shared" si="191"/>
        <v>97.8207626104642</v>
      </c>
      <c r="DN115" s="2">
        <f t="shared" si="192"/>
        <v>91.891057274126453</v>
      </c>
      <c r="DO115" s="2">
        <f t="shared" si="193"/>
        <v>82.976938518664866</v>
      </c>
      <c r="DP115" s="2">
        <f t="shared" si="194"/>
        <v>72.740994150691037</v>
      </c>
      <c r="DS115" s="2">
        <f t="shared" si="195"/>
        <v>0.59588864044909495</v>
      </c>
      <c r="DT115" s="2">
        <f t="shared" si="196"/>
        <v>0.69817227958729555</v>
      </c>
      <c r="DU115" s="2">
        <f t="shared" si="197"/>
        <v>0.68347416148049389</v>
      </c>
      <c r="DV115" s="2">
        <f t="shared" si="198"/>
        <v>0.75054261754550888</v>
      </c>
      <c r="DW115" s="2">
        <f t="shared" si="199"/>
        <v>0.78694110936199135</v>
      </c>
      <c r="DX115" s="2">
        <f t="shared" si="200"/>
        <v>0.81450829304697314</v>
      </c>
      <c r="DY115" s="2">
        <f t="shared" si="201"/>
        <v>0.8387127826448334</v>
      </c>
      <c r="DZ115" s="2">
        <f t="shared" si="202"/>
        <v>0.74183766161666065</v>
      </c>
      <c r="EA115" s="2">
        <f t="shared" si="203"/>
        <v>0.72070841684941578</v>
      </c>
      <c r="EB115" s="2">
        <f t="shared" si="204"/>
        <v>0.69102678161005682</v>
      </c>
      <c r="EC115" s="2">
        <f t="shared" si="205"/>
        <v>0.70307640937121563</v>
      </c>
      <c r="ED115" s="2">
        <f t="shared" si="206"/>
        <v>0.71985382996525271</v>
      </c>
      <c r="EE115" s="2">
        <f t="shared" si="207"/>
        <v>0.69949066892561262</v>
      </c>
    </row>
    <row r="116" spans="2:135" x14ac:dyDescent="0.25">
      <c r="B116" s="2">
        <v>110</v>
      </c>
      <c r="C116">
        <v>92.323099999999997</v>
      </c>
      <c r="D116">
        <v>95.447800000000001</v>
      </c>
      <c r="E116">
        <v>98.06</v>
      </c>
      <c r="F116">
        <v>102.60299999999999</v>
      </c>
      <c r="G116">
        <v>106.35299999999999</v>
      </c>
      <c r="H116">
        <v>108.824</v>
      </c>
      <c r="I116">
        <v>110.157</v>
      </c>
      <c r="J116">
        <v>106.429</v>
      </c>
      <c r="K116">
        <v>103.229</v>
      </c>
      <c r="L116">
        <v>100.071</v>
      </c>
      <c r="M116">
        <v>93.742900000000006</v>
      </c>
      <c r="N116">
        <v>84.347200000000001</v>
      </c>
      <c r="O116">
        <v>75.291700000000006</v>
      </c>
      <c r="R116" s="5">
        <f t="shared" si="104"/>
        <v>92.079025161329142</v>
      </c>
      <c r="S116" s="5">
        <f t="shared" si="105"/>
        <v>95.378082617858212</v>
      </c>
      <c r="T116" s="5">
        <f t="shared" si="106"/>
        <v>98.649681096861883</v>
      </c>
      <c r="U116" s="5">
        <f t="shared" si="107"/>
        <v>103.17331273099353</v>
      </c>
      <c r="V116" s="5">
        <f t="shared" si="108"/>
        <v>107.09363287424871</v>
      </c>
      <c r="W116" s="5">
        <f t="shared" si="109"/>
        <v>108.97463983282728</v>
      </c>
      <c r="X116" s="5">
        <f t="shared" si="110"/>
        <v>110.2722196759525</v>
      </c>
      <c r="Y116" s="5">
        <f t="shared" si="111"/>
        <v>106.62975848618986</v>
      </c>
      <c r="Z116" s="5">
        <f t="shared" si="112"/>
        <v>102.85245093337252</v>
      </c>
      <c r="AA116" s="5">
        <f t="shared" si="113"/>
        <v>98.654567371215506</v>
      </c>
      <c r="AB116" s="5">
        <f t="shared" si="114"/>
        <v>93.093400855798748</v>
      </c>
      <c r="AC116" s="5">
        <f t="shared" si="115"/>
        <v>84.498009140845582</v>
      </c>
      <c r="AD116" s="5">
        <f t="shared" si="116"/>
        <v>73.7216232550348</v>
      </c>
      <c r="AE116" s="5"/>
      <c r="AG116" s="5">
        <f t="shared" si="117"/>
        <v>0.24407483867085489</v>
      </c>
      <c r="AH116" s="5">
        <f t="shared" si="118"/>
        <v>6.971738214178913E-2</v>
      </c>
      <c r="AI116" s="5">
        <f t="shared" si="119"/>
        <v>-0.58968109686188086</v>
      </c>
      <c r="AJ116" s="5">
        <f t="shared" si="120"/>
        <v>-0.57031273099353541</v>
      </c>
      <c r="AK116" s="5">
        <f t="shared" si="121"/>
        <v>-0.7406328742487176</v>
      </c>
      <c r="AL116" s="5">
        <f t="shared" si="122"/>
        <v>-0.15063983282728088</v>
      </c>
      <c r="AM116" s="5">
        <f t="shared" si="123"/>
        <v>-0.1152196759525026</v>
      </c>
      <c r="AN116" s="5">
        <f t="shared" si="124"/>
        <v>-0.20075848618985503</v>
      </c>
      <c r="AO116" s="5">
        <f t="shared" si="125"/>
        <v>0.37654906662747578</v>
      </c>
      <c r="AP116" s="5">
        <f t="shared" si="126"/>
        <v>1.4164326287844915</v>
      </c>
      <c r="AQ116" s="5">
        <f t="shared" si="127"/>
        <v>0.64949914420125765</v>
      </c>
      <c r="AR116" s="5">
        <f t="shared" si="128"/>
        <v>-0.15080914084558117</v>
      </c>
      <c r="AS116" s="5">
        <f t="shared" si="129"/>
        <v>1.5700767449652062</v>
      </c>
      <c r="AV116" s="2">
        <f t="shared" si="130"/>
        <v>92.079025151683851</v>
      </c>
      <c r="AW116" s="2">
        <f t="shared" si="131"/>
        <v>95.378082617855497</v>
      </c>
      <c r="AX116" s="2">
        <f t="shared" si="132"/>
        <v>98.447193653156205</v>
      </c>
      <c r="AY116" s="2">
        <f t="shared" si="133"/>
        <v>102.00481039215431</v>
      </c>
      <c r="AZ116" s="2">
        <f t="shared" si="134"/>
        <v>104.96352036793618</v>
      </c>
      <c r="BA116" s="2">
        <f t="shared" si="135"/>
        <v>106.59078132015405</v>
      </c>
      <c r="BB116" s="2">
        <f t="shared" si="136"/>
        <v>106.55429695180337</v>
      </c>
      <c r="BC116" s="2">
        <f t="shared" si="137"/>
        <v>105.51168051130006</v>
      </c>
      <c r="BD116" s="2">
        <f t="shared" si="138"/>
        <v>102.322356385647</v>
      </c>
      <c r="BE116" s="2">
        <f t="shared" si="139"/>
        <v>98.053939499386331</v>
      </c>
      <c r="BF116" s="2">
        <f t="shared" si="140"/>
        <v>92.148539842205892</v>
      </c>
      <c r="BG116" s="2">
        <f t="shared" si="141"/>
        <v>83.189573363434633</v>
      </c>
      <c r="BH116" s="2">
        <f t="shared" si="142"/>
        <v>73.011285367669572</v>
      </c>
      <c r="BK116" s="2" t="str">
        <f t="shared" si="143"/>
        <v/>
      </c>
      <c r="BL116" s="2" t="str">
        <f t="shared" si="144"/>
        <v/>
      </c>
      <c r="BM116" s="2" t="str">
        <f t="shared" si="145"/>
        <v/>
      </c>
      <c r="BN116" s="2" t="str">
        <f t="shared" si="146"/>
        <v/>
      </c>
      <c r="BO116" s="2" t="str">
        <f t="shared" si="147"/>
        <v/>
      </c>
      <c r="BP116" s="2" t="str">
        <f t="shared" si="148"/>
        <v/>
      </c>
      <c r="BQ116" s="2" t="str">
        <f t="shared" si="149"/>
        <v/>
      </c>
      <c r="BR116" s="2" t="str">
        <f t="shared" si="150"/>
        <v/>
      </c>
      <c r="BS116" s="2" t="str">
        <f t="shared" si="151"/>
        <v/>
      </c>
      <c r="BT116" s="2" t="str">
        <f t="shared" si="152"/>
        <v/>
      </c>
      <c r="BU116" s="2" t="str">
        <f t="shared" si="153"/>
        <v/>
      </c>
      <c r="BV116" s="2" t="str">
        <f t="shared" si="154"/>
        <v/>
      </c>
      <c r="BW116" s="2" t="str">
        <f t="shared" si="155"/>
        <v/>
      </c>
      <c r="BZ116" s="2" t="str">
        <f t="shared" si="156"/>
        <v/>
      </c>
      <c r="CA116" s="2" t="str">
        <f t="shared" si="157"/>
        <v/>
      </c>
      <c r="CB116" s="2" t="str">
        <f t="shared" si="158"/>
        <v/>
      </c>
      <c r="CC116" s="2" t="str">
        <f t="shared" si="159"/>
        <v/>
      </c>
      <c r="CD116" s="2" t="str">
        <f t="shared" si="160"/>
        <v/>
      </c>
      <c r="CE116" s="2" t="str">
        <f t="shared" si="161"/>
        <v/>
      </c>
      <c r="CF116" s="2" t="str">
        <f t="shared" si="162"/>
        <v/>
      </c>
      <c r="CG116" s="2" t="str">
        <f t="shared" si="163"/>
        <v/>
      </c>
      <c r="CH116" s="2" t="str">
        <f t="shared" si="164"/>
        <v/>
      </c>
      <c r="CI116" s="2" t="str">
        <f t="shared" si="165"/>
        <v/>
      </c>
      <c r="CJ116" s="2" t="str">
        <f t="shared" si="166"/>
        <v/>
      </c>
      <c r="CK116" s="2" t="str">
        <f t="shared" si="167"/>
        <v/>
      </c>
      <c r="CL116" s="2" t="str">
        <f t="shared" si="168"/>
        <v/>
      </c>
      <c r="CO116" s="2">
        <f t="shared" si="169"/>
        <v>92.637744573735532</v>
      </c>
      <c r="CP116" s="2">
        <f t="shared" si="170"/>
        <v>95.610448845099569</v>
      </c>
      <c r="CQ116" s="2">
        <f t="shared" si="171"/>
        <v>99.006258787980045</v>
      </c>
      <c r="CR116" s="2">
        <f t="shared" si="172"/>
        <v>103.1544036843797</v>
      </c>
      <c r="CS116" s="2">
        <f t="shared" si="173"/>
        <v>106.30882727492221</v>
      </c>
      <c r="CT116" s="2">
        <f t="shared" si="174"/>
        <v>107.74739881223607</v>
      </c>
      <c r="CU116" s="2">
        <f t="shared" si="175"/>
        <v>107.99927385900803</v>
      </c>
      <c r="CV116" s="2">
        <f t="shared" si="176"/>
        <v>106.68491401498615</v>
      </c>
      <c r="CW116" s="2">
        <f t="shared" si="177"/>
        <v>103.08732251890326</v>
      </c>
      <c r="CX116" s="2">
        <f t="shared" si="178"/>
        <v>98.685030519364602</v>
      </c>
      <c r="CY116" s="2">
        <f t="shared" si="179"/>
        <v>92.897609372138845</v>
      </c>
      <c r="CZ116" s="2">
        <f t="shared" si="180"/>
        <v>83.847577464051014</v>
      </c>
      <c r="DA116" s="2">
        <f t="shared" si="181"/>
        <v>73.753237818640827</v>
      </c>
      <c r="DD116" s="2">
        <f t="shared" si="182"/>
        <v>91.733460174446023</v>
      </c>
      <c r="DE116" s="2">
        <f t="shared" si="183"/>
        <v>95.286466997025656</v>
      </c>
      <c r="DF116" s="2">
        <f t="shared" si="184"/>
        <v>98.21106457254443</v>
      </c>
      <c r="DG116" s="2">
        <f t="shared" si="185"/>
        <v>101.65634052921895</v>
      </c>
      <c r="DH116" s="2">
        <f t="shared" si="186"/>
        <v>104.6313362992817</v>
      </c>
      <c r="DI116" s="2">
        <f t="shared" si="187"/>
        <v>106.35055602076703</v>
      </c>
      <c r="DJ116" s="2">
        <f t="shared" si="188"/>
        <v>106.30087303805425</v>
      </c>
      <c r="DK116" s="2">
        <f t="shared" si="189"/>
        <v>105.13931584430047</v>
      </c>
      <c r="DL116" s="2">
        <f t="shared" si="190"/>
        <v>102.05199761549923</v>
      </c>
      <c r="DM116" s="2">
        <f t="shared" si="191"/>
        <v>97.796593182037711</v>
      </c>
      <c r="DN116" s="2">
        <f t="shared" si="192"/>
        <v>91.860027558003296</v>
      </c>
      <c r="DO116" s="2">
        <f t="shared" si="193"/>
        <v>82.956029225954339</v>
      </c>
      <c r="DP116" s="2">
        <f t="shared" si="194"/>
        <v>72.720580629651224</v>
      </c>
      <c r="DS116" s="2">
        <f t="shared" si="195"/>
        <v>0.61785807926208591</v>
      </c>
      <c r="DT116" s="2">
        <f t="shared" si="196"/>
        <v>0.71721989557595112</v>
      </c>
      <c r="DU116" s="2">
        <f t="shared" si="197"/>
        <v>0.70305483109881972</v>
      </c>
      <c r="DV116" s="2">
        <f t="shared" si="198"/>
        <v>0.76738640040982109</v>
      </c>
      <c r="DW116" s="2">
        <f t="shared" si="199"/>
        <v>0.80197564488974316</v>
      </c>
      <c r="DX116" s="2">
        <f t="shared" si="200"/>
        <v>0.8280226659333797</v>
      </c>
      <c r="DY116" s="2">
        <f t="shared" si="201"/>
        <v>0.8507867456123841</v>
      </c>
      <c r="DZ116" s="2">
        <f t="shared" si="202"/>
        <v>0.75908054624935573</v>
      </c>
      <c r="EA116" s="2">
        <f t="shared" si="203"/>
        <v>0.73886577125802522</v>
      </c>
      <c r="EB116" s="2">
        <f t="shared" si="204"/>
        <v>0.71033824611320506</v>
      </c>
      <c r="EC116" s="2">
        <f t="shared" si="205"/>
        <v>0.72193779779865186</v>
      </c>
      <c r="ED116" s="2">
        <f t="shared" si="206"/>
        <v>0.73804654924911284</v>
      </c>
      <c r="EE116" s="2">
        <f t="shared" si="207"/>
        <v>0.71848863193139667</v>
      </c>
    </row>
    <row r="117" spans="2:135" x14ac:dyDescent="0.25">
      <c r="B117" s="2">
        <v>111</v>
      </c>
      <c r="C117">
        <v>91.092299999999994</v>
      </c>
      <c r="D117">
        <v>94.447800000000001</v>
      </c>
      <c r="E117">
        <v>97.820999999999998</v>
      </c>
      <c r="F117">
        <v>103.235</v>
      </c>
      <c r="G117">
        <v>106.75</v>
      </c>
      <c r="H117">
        <v>107.221</v>
      </c>
      <c r="I117">
        <v>111</v>
      </c>
      <c r="J117">
        <v>106.771</v>
      </c>
      <c r="K117">
        <v>103.129</v>
      </c>
      <c r="L117">
        <v>99.385999999999996</v>
      </c>
      <c r="M117">
        <v>93.1571</v>
      </c>
      <c r="N117">
        <v>84.458299999999994</v>
      </c>
      <c r="O117">
        <v>75.486099999999993</v>
      </c>
      <c r="R117" s="5">
        <f t="shared" si="104"/>
        <v>92.034392682742123</v>
      </c>
      <c r="S117" s="5">
        <f t="shared" si="105"/>
        <v>95.359491740258846</v>
      </c>
      <c r="T117" s="5">
        <f t="shared" si="106"/>
        <v>98.69521403846214</v>
      </c>
      <c r="U117" s="5">
        <f t="shared" si="107"/>
        <v>103.39131698276663</v>
      </c>
      <c r="V117" s="5">
        <f t="shared" si="108"/>
        <v>107.33569772195098</v>
      </c>
      <c r="W117" s="5">
        <f t="shared" si="109"/>
        <v>109.0896948116596</v>
      </c>
      <c r="X117" s="5">
        <f t="shared" si="110"/>
        <v>110.18432121794712</v>
      </c>
      <c r="Y117" s="5">
        <f t="shared" si="111"/>
        <v>106.85989359481938</v>
      </c>
      <c r="Z117" s="5">
        <f t="shared" si="112"/>
        <v>102.96712783394814</v>
      </c>
      <c r="AA117" s="5">
        <f t="shared" si="113"/>
        <v>98.842241071378112</v>
      </c>
      <c r="AB117" s="5">
        <f t="shared" si="114"/>
        <v>93.383967792872994</v>
      </c>
      <c r="AC117" s="5">
        <f t="shared" si="115"/>
        <v>84.891087557670986</v>
      </c>
      <c r="AD117" s="5">
        <f t="shared" si="116"/>
        <v>73.964339236724328</v>
      </c>
      <c r="AE117" s="5"/>
      <c r="AG117" s="5">
        <f t="shared" si="117"/>
        <v>-0.94209268274212832</v>
      </c>
      <c r="AH117" s="5">
        <f t="shared" si="118"/>
        <v>-0.91169174025884558</v>
      </c>
      <c r="AI117" s="5">
        <f t="shared" si="119"/>
        <v>-0.87421403846214218</v>
      </c>
      <c r="AJ117" s="5">
        <f t="shared" si="120"/>
        <v>-0.15631698276662576</v>
      </c>
      <c r="AK117" s="5">
        <f t="shared" si="121"/>
        <v>-0.58569772195097869</v>
      </c>
      <c r="AL117" s="5">
        <f t="shared" si="122"/>
        <v>-1.8686948116595943</v>
      </c>
      <c r="AM117" s="5">
        <f t="shared" si="123"/>
        <v>0.8156787820528848</v>
      </c>
      <c r="AN117" s="5">
        <f t="shared" si="124"/>
        <v>-8.889359481938186E-2</v>
      </c>
      <c r="AO117" s="5">
        <f t="shared" si="125"/>
        <v>0.1618721660518645</v>
      </c>
      <c r="AP117" s="5">
        <f t="shared" si="126"/>
        <v>0.5437589286218838</v>
      </c>
      <c r="AQ117" s="5">
        <f t="shared" si="127"/>
        <v>-0.2268677928729943</v>
      </c>
      <c r="AR117" s="5">
        <f t="shared" si="128"/>
        <v>-0.43278755767099142</v>
      </c>
      <c r="AS117" s="5">
        <f t="shared" si="129"/>
        <v>1.5217607632756653</v>
      </c>
      <c r="AV117" s="2">
        <f t="shared" si="130"/>
        <v>92.034392680950319</v>
      </c>
      <c r="AW117" s="2">
        <f t="shared" si="131"/>
        <v>95.359491740258477</v>
      </c>
      <c r="AX117" s="2">
        <f t="shared" si="132"/>
        <v>98.413392445217553</v>
      </c>
      <c r="AY117" s="2">
        <f t="shared" si="133"/>
        <v>101.95054635753652</v>
      </c>
      <c r="AZ117" s="2">
        <f t="shared" si="134"/>
        <v>104.90555184463776</v>
      </c>
      <c r="BA117" s="2">
        <f t="shared" si="135"/>
        <v>106.54440480706106</v>
      </c>
      <c r="BB117" s="2">
        <f t="shared" si="136"/>
        <v>106.50102561293637</v>
      </c>
      <c r="BC117" s="2">
        <f t="shared" si="137"/>
        <v>105.45812460949406</v>
      </c>
      <c r="BD117" s="2">
        <f t="shared" si="138"/>
        <v>102.27538997260571</v>
      </c>
      <c r="BE117" s="2">
        <f t="shared" si="139"/>
        <v>98.018067026738933</v>
      </c>
      <c r="BF117" s="2">
        <f t="shared" si="140"/>
        <v>92.107244529273117</v>
      </c>
      <c r="BG117" s="2">
        <f t="shared" si="141"/>
        <v>83.158344249134316</v>
      </c>
      <c r="BH117" s="2">
        <f t="shared" si="142"/>
        <v>72.984946314970315</v>
      </c>
      <c r="BK117" s="2" t="str">
        <f t="shared" si="143"/>
        <v/>
      </c>
      <c r="BL117" s="2" t="str">
        <f t="shared" si="144"/>
        <v/>
      </c>
      <c r="BM117" s="2" t="str">
        <f t="shared" si="145"/>
        <v/>
      </c>
      <c r="BN117" s="2" t="str">
        <f t="shared" si="146"/>
        <v/>
      </c>
      <c r="BO117" s="2" t="str">
        <f t="shared" si="147"/>
        <v/>
      </c>
      <c r="BP117" s="2" t="str">
        <f t="shared" si="148"/>
        <v/>
      </c>
      <c r="BQ117" s="2" t="str">
        <f t="shared" si="149"/>
        <v/>
      </c>
      <c r="BR117" s="2" t="str">
        <f t="shared" si="150"/>
        <v/>
      </c>
      <c r="BS117" s="2" t="str">
        <f t="shared" si="151"/>
        <v/>
      </c>
      <c r="BT117" s="2" t="str">
        <f t="shared" si="152"/>
        <v/>
      </c>
      <c r="BU117" s="2" t="str">
        <f t="shared" si="153"/>
        <v/>
      </c>
      <c r="BV117" s="2" t="str">
        <f t="shared" si="154"/>
        <v/>
      </c>
      <c r="BW117" s="2" t="str">
        <f t="shared" si="155"/>
        <v/>
      </c>
      <c r="BZ117" s="2" t="str">
        <f t="shared" si="156"/>
        <v/>
      </c>
      <c r="CA117" s="2" t="str">
        <f t="shared" si="157"/>
        <v/>
      </c>
      <c r="CB117" s="2" t="str">
        <f t="shared" si="158"/>
        <v/>
      </c>
      <c r="CC117" s="2" t="str">
        <f t="shared" si="159"/>
        <v/>
      </c>
      <c r="CD117" s="2" t="str">
        <f t="shared" si="160"/>
        <v/>
      </c>
      <c r="CE117" s="2" t="str">
        <f t="shared" si="161"/>
        <v/>
      </c>
      <c r="CF117" s="2" t="str">
        <f t="shared" si="162"/>
        <v/>
      </c>
      <c r="CG117" s="2" t="str">
        <f t="shared" si="163"/>
        <v/>
      </c>
      <c r="CH117" s="2" t="str">
        <f t="shared" si="164"/>
        <v/>
      </c>
      <c r="CI117" s="2" t="str">
        <f t="shared" si="165"/>
        <v/>
      </c>
      <c r="CJ117" s="2" t="str">
        <f t="shared" si="166"/>
        <v/>
      </c>
      <c r="CK117" s="2" t="str">
        <f t="shared" si="167"/>
        <v/>
      </c>
      <c r="CL117" s="2" t="str">
        <f t="shared" si="168"/>
        <v/>
      </c>
      <c r="CO117" s="2">
        <f t="shared" si="169"/>
        <v>92.616729499139254</v>
      </c>
      <c r="CP117" s="2">
        <f t="shared" si="170"/>
        <v>95.584499311671109</v>
      </c>
      <c r="CQ117" s="2">
        <f t="shared" si="171"/>
        <v>98.989907126717398</v>
      </c>
      <c r="CR117" s="2">
        <f t="shared" si="172"/>
        <v>103.16636239762055</v>
      </c>
      <c r="CS117" s="2">
        <f t="shared" si="173"/>
        <v>106.3106313797752</v>
      </c>
      <c r="CT117" s="2">
        <f t="shared" si="174"/>
        <v>107.74448705776435</v>
      </c>
      <c r="CU117" s="2">
        <f t="shared" si="175"/>
        <v>107.98553403867696</v>
      </c>
      <c r="CV117" s="2">
        <f t="shared" si="176"/>
        <v>106.6881083551109</v>
      </c>
      <c r="CW117" s="2">
        <f t="shared" si="177"/>
        <v>103.07564571921796</v>
      </c>
      <c r="CX117" s="2">
        <f t="shared" si="178"/>
        <v>98.678576298411542</v>
      </c>
      <c r="CY117" s="2">
        <f t="shared" si="179"/>
        <v>92.899358777020836</v>
      </c>
      <c r="CZ117" s="2">
        <f t="shared" si="180"/>
        <v>83.847950406940726</v>
      </c>
      <c r="DA117" s="2">
        <f t="shared" si="181"/>
        <v>73.781898451139654</v>
      </c>
      <c r="DD117" s="2">
        <f t="shared" si="182"/>
        <v>91.705911720886377</v>
      </c>
      <c r="DE117" s="2">
        <f t="shared" si="183"/>
        <v>95.278583332528072</v>
      </c>
      <c r="DF117" s="2">
        <f t="shared" si="184"/>
        <v>98.191318586626764</v>
      </c>
      <c r="DG117" s="2">
        <f t="shared" si="185"/>
        <v>101.61443060083846</v>
      </c>
      <c r="DH117" s="2">
        <f t="shared" si="186"/>
        <v>104.58913591713834</v>
      </c>
      <c r="DI117" s="2">
        <f t="shared" si="187"/>
        <v>106.31708357574429</v>
      </c>
      <c r="DJ117" s="2">
        <f t="shared" si="188"/>
        <v>106.26357715469055</v>
      </c>
      <c r="DK117" s="2">
        <f t="shared" si="189"/>
        <v>105.10209724404618</v>
      </c>
      <c r="DL117" s="2">
        <f t="shared" si="190"/>
        <v>102.01744500745154</v>
      </c>
      <c r="DM117" s="2">
        <f t="shared" si="191"/>
        <v>97.772423753611207</v>
      </c>
      <c r="DN117" s="2">
        <f t="shared" si="192"/>
        <v>91.828997841880138</v>
      </c>
      <c r="DO117" s="2">
        <f t="shared" si="193"/>
        <v>82.935119933243797</v>
      </c>
      <c r="DP117" s="2">
        <f t="shared" si="194"/>
        <v>72.700167108611396</v>
      </c>
      <c r="DS117" s="2">
        <f t="shared" si="195"/>
        <v>0.63935600741782816</v>
      </c>
      <c r="DT117" s="2">
        <f t="shared" si="196"/>
        <v>0.7355208186343829</v>
      </c>
      <c r="DU117" s="2">
        <f t="shared" si="197"/>
        <v>0.72191704808889146</v>
      </c>
      <c r="DV117" s="2">
        <f t="shared" si="198"/>
        <v>0.78342105149530838</v>
      </c>
      <c r="DW117" s="2">
        <f t="shared" si="199"/>
        <v>0.8161970598431002</v>
      </c>
      <c r="DX117" s="2">
        <f t="shared" si="200"/>
        <v>0.84074493709721254</v>
      </c>
      <c r="DY117" s="2">
        <f t="shared" si="201"/>
        <v>0.86210545661508275</v>
      </c>
      <c r="DZ117" s="2">
        <f t="shared" si="202"/>
        <v>0.77552025773080313</v>
      </c>
      <c r="EA117" s="2">
        <f t="shared" si="203"/>
        <v>0.75624192812761337</v>
      </c>
      <c r="EB117" s="2">
        <f t="shared" si="204"/>
        <v>0.72891620231353993</v>
      </c>
      <c r="EC117" s="2">
        <f t="shared" si="205"/>
        <v>0.74004405592734879</v>
      </c>
      <c r="ED117" s="2">
        <f t="shared" si="206"/>
        <v>0.75545917635015614</v>
      </c>
      <c r="EE117" s="2">
        <f t="shared" si="207"/>
        <v>0.73673758431245118</v>
      </c>
    </row>
    <row r="118" spans="2:135" x14ac:dyDescent="0.25">
      <c r="B118" s="2">
        <v>112</v>
      </c>
      <c r="C118">
        <v>92.446200000000005</v>
      </c>
      <c r="D118">
        <v>95.179100000000005</v>
      </c>
      <c r="E118">
        <v>98.194000000000003</v>
      </c>
      <c r="F118">
        <v>102.10299999999999</v>
      </c>
      <c r="G118">
        <v>106.706</v>
      </c>
      <c r="H118">
        <v>109.08799999999999</v>
      </c>
      <c r="I118">
        <v>111.514</v>
      </c>
      <c r="J118">
        <v>106.629</v>
      </c>
      <c r="K118">
        <v>103.857</v>
      </c>
      <c r="L118">
        <v>99.343000000000004</v>
      </c>
      <c r="M118">
        <v>92.628600000000006</v>
      </c>
      <c r="N118">
        <v>85.847200000000001</v>
      </c>
      <c r="O118">
        <v>75.361099999999993</v>
      </c>
      <c r="R118" s="5">
        <f t="shared" si="104"/>
        <v>91.9899787866145</v>
      </c>
      <c r="S118" s="5">
        <f t="shared" si="105"/>
        <v>95.341785646132905</v>
      </c>
      <c r="T118" s="5">
        <f t="shared" si="106"/>
        <v>98.760069808170798</v>
      </c>
      <c r="U118" s="5">
        <f t="shared" si="107"/>
        <v>103.61602539931148</v>
      </c>
      <c r="V118" s="5">
        <f t="shared" si="108"/>
        <v>107.5312823549455</v>
      </c>
      <c r="W118" s="5">
        <f t="shared" si="109"/>
        <v>109.12812608292099</v>
      </c>
      <c r="X118" s="5">
        <f t="shared" si="110"/>
        <v>109.97681514081997</v>
      </c>
      <c r="Y118" s="5">
        <f t="shared" si="111"/>
        <v>107.10636710500266</v>
      </c>
      <c r="Z118" s="5">
        <f t="shared" si="112"/>
        <v>103.10277147964898</v>
      </c>
      <c r="AA118" s="5">
        <f t="shared" si="113"/>
        <v>99.077657416400243</v>
      </c>
      <c r="AB118" s="5">
        <f t="shared" si="114"/>
        <v>93.737278046533007</v>
      </c>
      <c r="AC118" s="5">
        <f t="shared" si="115"/>
        <v>85.352097424840593</v>
      </c>
      <c r="AD118" s="5">
        <f t="shared" si="116"/>
        <v>74.267940145789083</v>
      </c>
      <c r="AE118" s="5"/>
      <c r="AG118" s="5">
        <f t="shared" si="117"/>
        <v>0.45622121338550414</v>
      </c>
      <c r="AH118" s="5">
        <f t="shared" si="118"/>
        <v>-0.16268564613289982</v>
      </c>
      <c r="AI118" s="5">
        <f t="shared" si="119"/>
        <v>-0.56606980817079489</v>
      </c>
      <c r="AJ118" s="5">
        <f t="shared" si="120"/>
        <v>-1.5130253993114877</v>
      </c>
      <c r="AK118" s="5">
        <f t="shared" si="121"/>
        <v>-0.82528235494550017</v>
      </c>
      <c r="AL118" s="5">
        <f t="shared" si="122"/>
        <v>-4.0126082920991735E-2</v>
      </c>
      <c r="AM118" s="5">
        <f t="shared" si="123"/>
        <v>1.5371848591800301</v>
      </c>
      <c r="AN118" s="5">
        <f t="shared" si="124"/>
        <v>-0.47736710500265644</v>
      </c>
      <c r="AO118" s="5">
        <f t="shared" si="125"/>
        <v>0.75422852035102039</v>
      </c>
      <c r="AP118" s="5">
        <f t="shared" si="126"/>
        <v>0.26534258359976093</v>
      </c>
      <c r="AQ118" s="5">
        <f t="shared" si="127"/>
        <v>-1.1086780465330008</v>
      </c>
      <c r="AR118" s="5">
        <f t="shared" si="128"/>
        <v>0.49510257515940737</v>
      </c>
      <c r="AS118" s="5">
        <f t="shared" si="129"/>
        <v>1.09315985421091</v>
      </c>
      <c r="AV118" s="2">
        <f t="shared" si="130"/>
        <v>91.989978786301521</v>
      </c>
      <c r="AW118" s="2">
        <f t="shared" si="131"/>
        <v>95.341785646132863</v>
      </c>
      <c r="AX118" s="2">
        <f t="shared" si="132"/>
        <v>98.380068760977423</v>
      </c>
      <c r="AY118" s="2">
        <f t="shared" si="133"/>
        <v>101.89586397030949</v>
      </c>
      <c r="AZ118" s="2">
        <f t="shared" si="134"/>
        <v>104.84775177553423</v>
      </c>
      <c r="BA118" s="2">
        <f t="shared" si="135"/>
        <v>106.49837874227376</v>
      </c>
      <c r="BB118" s="2">
        <f t="shared" si="136"/>
        <v>106.44849545529644</v>
      </c>
      <c r="BC118" s="2">
        <f t="shared" si="137"/>
        <v>105.40456248076644</v>
      </c>
      <c r="BD118" s="2">
        <f t="shared" si="138"/>
        <v>102.22849420897204</v>
      </c>
      <c r="BE118" s="2">
        <f t="shared" si="139"/>
        <v>97.982244646893093</v>
      </c>
      <c r="BF118" s="2">
        <f t="shared" si="140"/>
        <v>92.065625694469318</v>
      </c>
      <c r="BG118" s="2">
        <f t="shared" si="141"/>
        <v>83.127121268627647</v>
      </c>
      <c r="BH118" s="2">
        <f t="shared" si="142"/>
        <v>72.95769625577239</v>
      </c>
      <c r="BK118" s="2" t="str">
        <f t="shared" si="143"/>
        <v/>
      </c>
      <c r="BL118" s="2" t="str">
        <f t="shared" si="144"/>
        <v/>
      </c>
      <c r="BM118" s="2" t="str">
        <f t="shared" si="145"/>
        <v/>
      </c>
      <c r="BN118" s="2" t="str">
        <f t="shared" si="146"/>
        <v/>
      </c>
      <c r="BO118" s="2" t="str">
        <f t="shared" si="147"/>
        <v/>
      </c>
      <c r="BP118" s="2" t="str">
        <f t="shared" si="148"/>
        <v/>
      </c>
      <c r="BQ118" s="2" t="str">
        <f t="shared" si="149"/>
        <v/>
      </c>
      <c r="BR118" s="2" t="str">
        <f t="shared" si="150"/>
        <v/>
      </c>
      <c r="BS118" s="2" t="str">
        <f t="shared" si="151"/>
        <v/>
      </c>
      <c r="BT118" s="2" t="str">
        <f t="shared" si="152"/>
        <v/>
      </c>
      <c r="BU118" s="2" t="str">
        <f t="shared" si="153"/>
        <v/>
      </c>
      <c r="BV118" s="2" t="str">
        <f t="shared" si="154"/>
        <v/>
      </c>
      <c r="BW118" s="2" t="str">
        <f t="shared" si="155"/>
        <v/>
      </c>
      <c r="BZ118" s="2" t="str">
        <f t="shared" si="156"/>
        <v/>
      </c>
      <c r="CA118" s="2" t="str">
        <f t="shared" si="157"/>
        <v/>
      </c>
      <c r="CB118" s="2" t="str">
        <f t="shared" si="158"/>
        <v/>
      </c>
      <c r="CC118" s="2" t="str">
        <f t="shared" si="159"/>
        <v/>
      </c>
      <c r="CD118" s="2" t="str">
        <f t="shared" si="160"/>
        <v/>
      </c>
      <c r="CE118" s="2" t="str">
        <f t="shared" si="161"/>
        <v/>
      </c>
      <c r="CF118" s="2" t="str">
        <f t="shared" si="162"/>
        <v/>
      </c>
      <c r="CG118" s="2" t="str">
        <f t="shared" si="163"/>
        <v/>
      </c>
      <c r="CH118" s="2" t="str">
        <f t="shared" si="164"/>
        <v/>
      </c>
      <c r="CI118" s="2" t="str">
        <f t="shared" si="165"/>
        <v/>
      </c>
      <c r="CJ118" s="2" t="str">
        <f t="shared" si="166"/>
        <v/>
      </c>
      <c r="CK118" s="2" t="str">
        <f t="shared" si="167"/>
        <v/>
      </c>
      <c r="CL118" s="2" t="str">
        <f t="shared" si="168"/>
        <v/>
      </c>
      <c r="CO118" s="2">
        <f t="shared" si="169"/>
        <v>92.595714424542976</v>
      </c>
      <c r="CP118" s="2">
        <f t="shared" si="170"/>
        <v>95.55854977824265</v>
      </c>
      <c r="CQ118" s="2">
        <f t="shared" si="171"/>
        <v>98.973555465454737</v>
      </c>
      <c r="CR118" s="2">
        <f t="shared" si="172"/>
        <v>103.17832111086138</v>
      </c>
      <c r="CS118" s="2">
        <f t="shared" si="173"/>
        <v>106.31243548462818</v>
      </c>
      <c r="CT118" s="2">
        <f t="shared" si="174"/>
        <v>107.74157530329263</v>
      </c>
      <c r="CU118" s="2">
        <f t="shared" si="175"/>
        <v>107.97179421834589</v>
      </c>
      <c r="CV118" s="2">
        <f t="shared" si="176"/>
        <v>106.69130269523563</v>
      </c>
      <c r="CW118" s="2">
        <f t="shared" si="177"/>
        <v>103.06396891953266</v>
      </c>
      <c r="CX118" s="2">
        <f t="shared" si="178"/>
        <v>98.672122077458482</v>
      </c>
      <c r="CY118" s="2">
        <f t="shared" si="179"/>
        <v>92.901108181902813</v>
      </c>
      <c r="CZ118" s="2">
        <f t="shared" si="180"/>
        <v>83.848323349830451</v>
      </c>
      <c r="DA118" s="2">
        <f t="shared" si="181"/>
        <v>73.810559083638481</v>
      </c>
      <c r="DD118" s="2">
        <f t="shared" si="182"/>
        <v>91.678363267326731</v>
      </c>
      <c r="DE118" s="2">
        <f t="shared" si="183"/>
        <v>95.270699668030474</v>
      </c>
      <c r="DF118" s="2">
        <f t="shared" si="184"/>
        <v>98.171572600709112</v>
      </c>
      <c r="DG118" s="2">
        <f t="shared" si="185"/>
        <v>101.57252067245798</v>
      </c>
      <c r="DH118" s="2">
        <f t="shared" si="186"/>
        <v>104.54693553499497</v>
      </c>
      <c r="DI118" s="2">
        <f t="shared" si="187"/>
        <v>106.28361113072155</v>
      </c>
      <c r="DJ118" s="2">
        <f t="shared" si="188"/>
        <v>106.22628127132687</v>
      </c>
      <c r="DK118" s="2">
        <f t="shared" si="189"/>
        <v>105.06487864379189</v>
      </c>
      <c r="DL118" s="2">
        <f t="shared" si="190"/>
        <v>101.98289239940385</v>
      </c>
      <c r="DM118" s="2">
        <f t="shared" si="191"/>
        <v>97.748254325184718</v>
      </c>
      <c r="DN118" s="2">
        <f t="shared" si="192"/>
        <v>91.797968125756981</v>
      </c>
      <c r="DO118" s="2">
        <f t="shared" si="193"/>
        <v>82.91421064053327</v>
      </c>
      <c r="DP118" s="2">
        <f t="shared" si="194"/>
        <v>72.679753587571582</v>
      </c>
      <c r="DS118" s="2">
        <f t="shared" si="195"/>
        <v>0.66030945017783527</v>
      </c>
      <c r="DT118" s="2">
        <f t="shared" si="196"/>
        <v>0.75304515933658167</v>
      </c>
      <c r="DU118" s="2">
        <f t="shared" si="197"/>
        <v>0.74002417079765603</v>
      </c>
      <c r="DV118" s="2">
        <f t="shared" si="198"/>
        <v>0.7986404224842546</v>
      </c>
      <c r="DW118" s="2">
        <f t="shared" si="199"/>
        <v>0.82961413247178784</v>
      </c>
      <c r="DX118" s="2">
        <f t="shared" si="200"/>
        <v>0.85269349165592667</v>
      </c>
      <c r="DY118" s="2">
        <f t="shared" si="201"/>
        <v>0.87269404999312017</v>
      </c>
      <c r="DZ118" s="2">
        <f t="shared" si="202"/>
        <v>0.79114681889202054</v>
      </c>
      <c r="EA118" s="2">
        <f t="shared" si="203"/>
        <v>0.77281736769296994</v>
      </c>
      <c r="EB118" s="2">
        <f t="shared" si="204"/>
        <v>0.74672747140216533</v>
      </c>
      <c r="EC118" s="2">
        <f t="shared" si="205"/>
        <v>0.75736755526086352</v>
      </c>
      <c r="ED118" s="2">
        <f t="shared" si="206"/>
        <v>0.77207180035632439</v>
      </c>
      <c r="EE118" s="2">
        <f t="shared" si="207"/>
        <v>0.75420824432890765</v>
      </c>
    </row>
    <row r="119" spans="2:135" x14ac:dyDescent="0.25">
      <c r="B119" s="2">
        <v>113</v>
      </c>
      <c r="C119">
        <v>91.830799999999996</v>
      </c>
      <c r="D119">
        <v>94.955200000000005</v>
      </c>
      <c r="E119">
        <v>99.09</v>
      </c>
      <c r="F119">
        <v>103.83799999999999</v>
      </c>
      <c r="G119">
        <v>106.515</v>
      </c>
      <c r="H119">
        <v>110.309</v>
      </c>
      <c r="I119">
        <v>111.17100000000001</v>
      </c>
      <c r="J119">
        <v>107.571</v>
      </c>
      <c r="K119">
        <v>102.5</v>
      </c>
      <c r="L119">
        <v>99.328999999999994</v>
      </c>
      <c r="M119">
        <v>92.914299999999997</v>
      </c>
      <c r="N119">
        <v>85.583299999999994</v>
      </c>
      <c r="O119">
        <v>74.388900000000007</v>
      </c>
      <c r="R119" s="5">
        <f t="shared" si="104"/>
        <v>91.945854048359308</v>
      </c>
      <c r="S119" s="5">
        <f t="shared" si="105"/>
        <v>95.324927943917686</v>
      </c>
      <c r="T119" s="5">
        <f t="shared" si="106"/>
        <v>98.843650157427888</v>
      </c>
      <c r="U119" s="5">
        <f t="shared" si="107"/>
        <v>103.82951725760822</v>
      </c>
      <c r="V119" s="5">
        <f t="shared" si="108"/>
        <v>107.65850442006483</v>
      </c>
      <c r="W119" s="5">
        <f t="shared" si="109"/>
        <v>109.08186272026893</v>
      </c>
      <c r="X119" s="5">
        <f t="shared" si="110"/>
        <v>109.66480200346335</v>
      </c>
      <c r="Y119" s="5">
        <f t="shared" si="111"/>
        <v>107.3517502038149</v>
      </c>
      <c r="Z119" s="5">
        <f t="shared" si="112"/>
        <v>103.25196440070251</v>
      </c>
      <c r="AA119" s="5">
        <f t="shared" si="113"/>
        <v>99.356740414628746</v>
      </c>
      <c r="AB119" s="5">
        <f t="shared" si="114"/>
        <v>94.144658958124339</v>
      </c>
      <c r="AC119" s="5">
        <f t="shared" si="115"/>
        <v>85.866260276026381</v>
      </c>
      <c r="AD119" s="5">
        <f t="shared" si="116"/>
        <v>74.630463345323079</v>
      </c>
      <c r="AE119" s="5"/>
      <c r="AG119" s="5">
        <f t="shared" si="117"/>
        <v>-0.11505404835931188</v>
      </c>
      <c r="AH119" s="5">
        <f t="shared" si="118"/>
        <v>-0.36972794391768105</v>
      </c>
      <c r="AI119" s="5">
        <f t="shared" si="119"/>
        <v>0.24634984257211556</v>
      </c>
      <c r="AJ119" s="5">
        <f t="shared" si="120"/>
        <v>8.4827423917772649E-3</v>
      </c>
      <c r="AK119" s="5">
        <f t="shared" si="121"/>
        <v>-1.1435044200648292</v>
      </c>
      <c r="AL119" s="5">
        <f t="shared" si="122"/>
        <v>1.2271372797310676</v>
      </c>
      <c r="AM119" s="5">
        <f t="shared" si="123"/>
        <v>1.5061979965366561</v>
      </c>
      <c r="AN119" s="5">
        <f t="shared" si="124"/>
        <v>0.2192497961850961</v>
      </c>
      <c r="AO119" s="5">
        <f t="shared" si="125"/>
        <v>-0.75196440070250503</v>
      </c>
      <c r="AP119" s="5">
        <f t="shared" si="126"/>
        <v>-2.7740414628752319E-2</v>
      </c>
      <c r="AQ119" s="5">
        <f t="shared" si="127"/>
        <v>-1.2303589581243415</v>
      </c>
      <c r="AR119" s="5">
        <f t="shared" si="128"/>
        <v>-0.28296027602638674</v>
      </c>
      <c r="AS119" s="5">
        <f t="shared" si="129"/>
        <v>-0.24156334532307255</v>
      </c>
      <c r="AV119" s="2">
        <f t="shared" si="130"/>
        <v>91.945854048307908</v>
      </c>
      <c r="AW119" s="2">
        <f t="shared" si="131"/>
        <v>95.324927943917686</v>
      </c>
      <c r="AX119" s="2">
        <f t="shared" si="132"/>
        <v>98.347252548915208</v>
      </c>
      <c r="AY119" s="2">
        <f t="shared" si="133"/>
        <v>101.84089330691667</v>
      </c>
      <c r="AZ119" s="2">
        <f t="shared" si="134"/>
        <v>104.79020057636255</v>
      </c>
      <c r="BA119" s="2">
        <f t="shared" si="135"/>
        <v>106.45274075702299</v>
      </c>
      <c r="BB119" s="2">
        <f t="shared" si="136"/>
        <v>106.3967089193269</v>
      </c>
      <c r="BC119" s="2">
        <f t="shared" si="137"/>
        <v>105.35109683319966</v>
      </c>
      <c r="BD119" s="2">
        <f t="shared" si="138"/>
        <v>102.18173652114052</v>
      </c>
      <c r="BE119" s="2">
        <f t="shared" si="139"/>
        <v>97.946535969166632</v>
      </c>
      <c r="BF119" s="2">
        <f t="shared" si="140"/>
        <v>92.023781846517622</v>
      </c>
      <c r="BG119" s="2">
        <f t="shared" si="141"/>
        <v>83.095966645684371</v>
      </c>
      <c r="BH119" s="2">
        <f t="shared" si="142"/>
        <v>72.929674002596826</v>
      </c>
      <c r="BK119" s="2" t="str">
        <f t="shared" si="143"/>
        <v/>
      </c>
      <c r="BL119" s="2" t="str">
        <f t="shared" si="144"/>
        <v/>
      </c>
      <c r="BM119" s="2" t="str">
        <f t="shared" si="145"/>
        <v/>
      </c>
      <c r="BN119" s="2" t="str">
        <f t="shared" si="146"/>
        <v/>
      </c>
      <c r="BO119" s="2" t="str">
        <f t="shared" si="147"/>
        <v/>
      </c>
      <c r="BP119" s="2" t="str">
        <f t="shared" si="148"/>
        <v/>
      </c>
      <c r="BQ119" s="2" t="str">
        <f t="shared" si="149"/>
        <v/>
      </c>
      <c r="BR119" s="2" t="str">
        <f t="shared" si="150"/>
        <v/>
      </c>
      <c r="BS119" s="2" t="str">
        <f t="shared" si="151"/>
        <v/>
      </c>
      <c r="BT119" s="2" t="str">
        <f t="shared" si="152"/>
        <v/>
      </c>
      <c r="BU119" s="2" t="str">
        <f t="shared" si="153"/>
        <v/>
      </c>
      <c r="BV119" s="2" t="str">
        <f t="shared" si="154"/>
        <v/>
      </c>
      <c r="BW119" s="2" t="str">
        <f t="shared" si="155"/>
        <v/>
      </c>
      <c r="BZ119" s="2" t="str">
        <f t="shared" si="156"/>
        <v/>
      </c>
      <c r="CA119" s="2" t="str">
        <f t="shared" si="157"/>
        <v/>
      </c>
      <c r="CB119" s="2" t="str">
        <f t="shared" si="158"/>
        <v/>
      </c>
      <c r="CC119" s="2" t="str">
        <f t="shared" si="159"/>
        <v/>
      </c>
      <c r="CD119" s="2" t="str">
        <f t="shared" si="160"/>
        <v/>
      </c>
      <c r="CE119" s="2" t="str">
        <f t="shared" si="161"/>
        <v/>
      </c>
      <c r="CF119" s="2" t="str">
        <f t="shared" si="162"/>
        <v/>
      </c>
      <c r="CG119" s="2" t="str">
        <f t="shared" si="163"/>
        <v/>
      </c>
      <c r="CH119" s="2" t="str">
        <f t="shared" si="164"/>
        <v/>
      </c>
      <c r="CI119" s="2" t="str">
        <f t="shared" si="165"/>
        <v/>
      </c>
      <c r="CJ119" s="2" t="str">
        <f t="shared" si="166"/>
        <v/>
      </c>
      <c r="CK119" s="2" t="str">
        <f t="shared" si="167"/>
        <v/>
      </c>
      <c r="CL119" s="2" t="str">
        <f t="shared" si="168"/>
        <v/>
      </c>
      <c r="CO119" s="2">
        <f t="shared" si="169"/>
        <v>92.574699349946698</v>
      </c>
      <c r="CP119" s="2">
        <f t="shared" si="170"/>
        <v>95.532600244814191</v>
      </c>
      <c r="CQ119" s="2">
        <f t="shared" si="171"/>
        <v>98.957203804192091</v>
      </c>
      <c r="CR119" s="2">
        <f t="shared" si="172"/>
        <v>103.19027982410222</v>
      </c>
      <c r="CS119" s="2">
        <f t="shared" si="173"/>
        <v>106.31423958948118</v>
      </c>
      <c r="CT119" s="2">
        <f t="shared" si="174"/>
        <v>107.73866354882091</v>
      </c>
      <c r="CU119" s="2">
        <f t="shared" si="175"/>
        <v>107.95805439801482</v>
      </c>
      <c r="CV119" s="2">
        <f t="shared" si="176"/>
        <v>106.69449703536038</v>
      </c>
      <c r="CW119" s="2">
        <f t="shared" si="177"/>
        <v>103.05229211984735</v>
      </c>
      <c r="CX119" s="2">
        <f t="shared" si="178"/>
        <v>98.665667856505422</v>
      </c>
      <c r="CY119" s="2">
        <f t="shared" si="179"/>
        <v>92.902857586784805</v>
      </c>
      <c r="CZ119" s="2">
        <f t="shared" si="180"/>
        <v>83.848696292720177</v>
      </c>
      <c r="DA119" s="2">
        <f t="shared" si="181"/>
        <v>73.839219716137308</v>
      </c>
      <c r="DD119" s="2">
        <f t="shared" si="182"/>
        <v>91.650814813767099</v>
      </c>
      <c r="DE119" s="2">
        <f t="shared" si="183"/>
        <v>95.26281600353289</v>
      </c>
      <c r="DF119" s="2">
        <f t="shared" si="184"/>
        <v>98.151826614791446</v>
      </c>
      <c r="DG119" s="2">
        <f t="shared" si="185"/>
        <v>101.53061074407749</v>
      </c>
      <c r="DH119" s="2">
        <f t="shared" si="186"/>
        <v>104.50473515285162</v>
      </c>
      <c r="DI119" s="2">
        <f t="shared" si="187"/>
        <v>106.25013868569881</v>
      </c>
      <c r="DJ119" s="2">
        <f t="shared" si="188"/>
        <v>106.18898538796317</v>
      </c>
      <c r="DK119" s="2">
        <f t="shared" si="189"/>
        <v>105.02766004353758</v>
      </c>
      <c r="DL119" s="2">
        <f t="shared" si="190"/>
        <v>101.94833979135616</v>
      </c>
      <c r="DM119" s="2">
        <f t="shared" si="191"/>
        <v>97.724084896758228</v>
      </c>
      <c r="DN119" s="2">
        <f t="shared" si="192"/>
        <v>91.766938409633823</v>
      </c>
      <c r="DO119" s="2">
        <f t="shared" si="193"/>
        <v>82.893301347822742</v>
      </c>
      <c r="DP119" s="2">
        <f t="shared" si="194"/>
        <v>72.659340066531769</v>
      </c>
      <c r="DS119" s="2">
        <f t="shared" si="195"/>
        <v>0.68065356331124083</v>
      </c>
      <c r="DT119" s="2">
        <f t="shared" si="196"/>
        <v>0.76977179953210562</v>
      </c>
      <c r="DU119" s="2">
        <f t="shared" si="197"/>
        <v>0.75734856077909241</v>
      </c>
      <c r="DV119" s="2">
        <f t="shared" si="198"/>
        <v>0.81304552421103182</v>
      </c>
      <c r="DW119" s="2">
        <f t="shared" si="199"/>
        <v>0.84224110329198854</v>
      </c>
      <c r="DX119" s="2">
        <f t="shared" si="200"/>
        <v>0.86389070391526235</v>
      </c>
      <c r="DY119" s="2">
        <f t="shared" si="201"/>
        <v>0.88258031191351449</v>
      </c>
      <c r="DZ119" s="2">
        <f t="shared" si="202"/>
        <v>0.80595775636801659</v>
      </c>
      <c r="EA119" s="2">
        <f t="shared" si="203"/>
        <v>0.78858078944101562</v>
      </c>
      <c r="EB119" s="2">
        <f t="shared" si="204"/>
        <v>0.76374777165877605</v>
      </c>
      <c r="EC119" s="2">
        <f t="shared" si="205"/>
        <v>0.77388933821155614</v>
      </c>
      <c r="ED119" s="2">
        <f t="shared" si="206"/>
        <v>0.78787275467174811</v>
      </c>
      <c r="EE119" s="2">
        <f t="shared" si="207"/>
        <v>0.77088007564548233</v>
      </c>
    </row>
    <row r="120" spans="2:135" x14ac:dyDescent="0.25">
      <c r="B120" s="2">
        <v>114</v>
      </c>
      <c r="C120">
        <v>92</v>
      </c>
      <c r="D120">
        <v>95.462699999999998</v>
      </c>
      <c r="E120">
        <v>98.97</v>
      </c>
      <c r="F120">
        <v>103.64700000000001</v>
      </c>
      <c r="G120">
        <v>107.441</v>
      </c>
      <c r="H120">
        <v>109.86799999999999</v>
      </c>
      <c r="I120">
        <v>110.929</v>
      </c>
      <c r="J120">
        <v>106.929</v>
      </c>
      <c r="K120">
        <v>103.914</v>
      </c>
      <c r="L120">
        <v>100.2</v>
      </c>
      <c r="M120">
        <v>93.642899999999997</v>
      </c>
      <c r="N120">
        <v>85.277799999999999</v>
      </c>
      <c r="O120">
        <v>75.319400000000002</v>
      </c>
      <c r="R120" s="5">
        <f t="shared" si="104"/>
        <v>91.902082635327247</v>
      </c>
      <c r="S120" s="5">
        <f t="shared" si="105"/>
        <v>95.308878621789958</v>
      </c>
      <c r="T120" s="5">
        <f t="shared" si="106"/>
        <v>98.943183023981888</v>
      </c>
      <c r="U120" s="5">
        <f t="shared" si="107"/>
        <v>104.01185607965128</v>
      </c>
      <c r="V120" s="5">
        <f t="shared" si="108"/>
        <v>107.70044997628837</v>
      </c>
      <c r="W120" s="5">
        <f t="shared" si="109"/>
        <v>108.95099538081317</v>
      </c>
      <c r="X120" s="5">
        <f t="shared" si="110"/>
        <v>109.27261725446681</v>
      </c>
      <c r="Y120" s="5">
        <f t="shared" si="111"/>
        <v>107.57534284124787</v>
      </c>
      <c r="Z120" s="5">
        <f t="shared" si="112"/>
        <v>103.40406325120058</v>
      </c>
      <c r="AA120" s="5">
        <f t="shared" si="113"/>
        <v>99.669455251747635</v>
      </c>
      <c r="AB120" s="5">
        <f t="shared" si="114"/>
        <v>94.589190819762081</v>
      </c>
      <c r="AC120" s="5">
        <f t="shared" si="115"/>
        <v>86.409469681409192</v>
      </c>
      <c r="AD120" s="5">
        <f t="shared" si="116"/>
        <v>75.043173222695856</v>
      </c>
      <c r="AE120" s="5"/>
      <c r="AG120" s="5">
        <f t="shared" si="117"/>
        <v>9.7917364672753138E-2</v>
      </c>
      <c r="AH120" s="5">
        <f t="shared" si="118"/>
        <v>0.15382137821003994</v>
      </c>
      <c r="AI120" s="5">
        <f t="shared" si="119"/>
        <v>2.681697601811095E-2</v>
      </c>
      <c r="AJ120" s="5">
        <f t="shared" si="120"/>
        <v>-0.36485607965127542</v>
      </c>
      <c r="AK120" s="5">
        <f t="shared" si="121"/>
        <v>-0.25944997628836575</v>
      </c>
      <c r="AL120" s="5">
        <f t="shared" si="122"/>
        <v>0.91700461918682663</v>
      </c>
      <c r="AM120" s="5">
        <f t="shared" si="123"/>
        <v>1.6563827455331932</v>
      </c>
      <c r="AN120" s="5">
        <f t="shared" si="124"/>
        <v>-0.646342841247872</v>
      </c>
      <c r="AO120" s="5">
        <f t="shared" si="125"/>
        <v>0.50993674879941864</v>
      </c>
      <c r="AP120" s="5">
        <f t="shared" si="126"/>
        <v>0.53054474825236753</v>
      </c>
      <c r="AQ120" s="5">
        <f t="shared" si="127"/>
        <v>-0.9462908197620834</v>
      </c>
      <c r="AR120" s="5">
        <f t="shared" si="128"/>
        <v>-1.1316696814091927</v>
      </c>
      <c r="AS120" s="5">
        <f t="shared" si="129"/>
        <v>0.2762267773041458</v>
      </c>
      <c r="AV120" s="2">
        <f t="shared" si="130"/>
        <v>91.902082635319303</v>
      </c>
      <c r="AW120" s="2">
        <f t="shared" si="131"/>
        <v>95.308878621789958</v>
      </c>
      <c r="AX120" s="2">
        <f t="shared" si="132"/>
        <v>98.314967119604546</v>
      </c>
      <c r="AY120" s="2">
        <f t="shared" si="133"/>
        <v>101.78575322497623</v>
      </c>
      <c r="AZ120" s="2">
        <f t="shared" si="134"/>
        <v>104.73296749743385</v>
      </c>
      <c r="BA120" s="2">
        <f t="shared" si="135"/>
        <v>106.40752082239597</v>
      </c>
      <c r="BB120" s="2">
        <f t="shared" si="136"/>
        <v>106.34566224954776</v>
      </c>
      <c r="BC120" s="2">
        <f t="shared" si="137"/>
        <v>105.29781917272368</v>
      </c>
      <c r="BD120" s="2">
        <f t="shared" si="138"/>
        <v>102.13517678862399</v>
      </c>
      <c r="BE120" s="2">
        <f t="shared" si="139"/>
        <v>97.910998167731293</v>
      </c>
      <c r="BF120" s="2">
        <f t="shared" si="140"/>
        <v>91.981804416748489</v>
      </c>
      <c r="BG120" s="2">
        <f t="shared" si="141"/>
        <v>83.064936130349309</v>
      </c>
      <c r="BH120" s="2">
        <f t="shared" si="142"/>
        <v>72.901012218890713</v>
      </c>
      <c r="BK120" s="2" t="str">
        <f t="shared" si="143"/>
        <v/>
      </c>
      <c r="BL120" s="2" t="str">
        <f t="shared" si="144"/>
        <v/>
      </c>
      <c r="BM120" s="2" t="str">
        <f t="shared" si="145"/>
        <v/>
      </c>
      <c r="BN120" s="2" t="str">
        <f t="shared" si="146"/>
        <v/>
      </c>
      <c r="BO120" s="2" t="str">
        <f t="shared" si="147"/>
        <v/>
      </c>
      <c r="BP120" s="2" t="str">
        <f t="shared" si="148"/>
        <v/>
      </c>
      <c r="BQ120" s="2" t="str">
        <f t="shared" si="149"/>
        <v/>
      </c>
      <c r="BR120" s="2" t="str">
        <f t="shared" si="150"/>
        <v/>
      </c>
      <c r="BS120" s="2" t="str">
        <f t="shared" si="151"/>
        <v/>
      </c>
      <c r="BT120" s="2" t="str">
        <f t="shared" si="152"/>
        <v/>
      </c>
      <c r="BU120" s="2" t="str">
        <f t="shared" si="153"/>
        <v/>
      </c>
      <c r="BV120" s="2" t="str">
        <f t="shared" si="154"/>
        <v/>
      </c>
      <c r="BW120" s="2" t="str">
        <f t="shared" si="155"/>
        <v/>
      </c>
      <c r="BZ120" s="2" t="str">
        <f t="shared" si="156"/>
        <v/>
      </c>
      <c r="CA120" s="2" t="str">
        <f t="shared" si="157"/>
        <v/>
      </c>
      <c r="CB120" s="2" t="str">
        <f t="shared" si="158"/>
        <v/>
      </c>
      <c r="CC120" s="2" t="str">
        <f t="shared" si="159"/>
        <v/>
      </c>
      <c r="CD120" s="2" t="str">
        <f t="shared" si="160"/>
        <v/>
      </c>
      <c r="CE120" s="2" t="str">
        <f t="shared" si="161"/>
        <v/>
      </c>
      <c r="CF120" s="2" t="str">
        <f t="shared" si="162"/>
        <v/>
      </c>
      <c r="CG120" s="2" t="str">
        <f t="shared" si="163"/>
        <v/>
      </c>
      <c r="CH120" s="2" t="str">
        <f t="shared" si="164"/>
        <v/>
      </c>
      <c r="CI120" s="2" t="str">
        <f t="shared" si="165"/>
        <v/>
      </c>
      <c r="CJ120" s="2" t="str">
        <f t="shared" si="166"/>
        <v/>
      </c>
      <c r="CK120" s="2" t="str">
        <f t="shared" si="167"/>
        <v/>
      </c>
      <c r="CL120" s="2" t="str">
        <f t="shared" si="168"/>
        <v/>
      </c>
      <c r="CO120" s="2">
        <f t="shared" si="169"/>
        <v>92.55368427535042</v>
      </c>
      <c r="CP120" s="2">
        <f t="shared" si="170"/>
        <v>95.506650711385731</v>
      </c>
      <c r="CQ120" s="2">
        <f t="shared" si="171"/>
        <v>98.940852142929444</v>
      </c>
      <c r="CR120" s="2">
        <f t="shared" si="172"/>
        <v>103.20223853734305</v>
      </c>
      <c r="CS120" s="2">
        <f t="shared" si="173"/>
        <v>106.31604369433417</v>
      </c>
      <c r="CT120" s="2">
        <f t="shared" si="174"/>
        <v>107.73575179434918</v>
      </c>
      <c r="CU120" s="2">
        <f t="shared" si="175"/>
        <v>107.94431457768376</v>
      </c>
      <c r="CV120" s="2">
        <f t="shared" si="176"/>
        <v>106.69769137548512</v>
      </c>
      <c r="CW120" s="2">
        <f t="shared" si="177"/>
        <v>103.04061532016203</v>
      </c>
      <c r="CX120" s="2">
        <f t="shared" si="178"/>
        <v>98.659213635552362</v>
      </c>
      <c r="CY120" s="2">
        <f t="shared" si="179"/>
        <v>92.904606991666782</v>
      </c>
      <c r="CZ120" s="2">
        <f t="shared" si="180"/>
        <v>83.849069235609903</v>
      </c>
      <c r="DA120" s="2">
        <f t="shared" si="181"/>
        <v>73.867880348636135</v>
      </c>
      <c r="DD120" s="2">
        <f t="shared" si="182"/>
        <v>91.623266360207452</v>
      </c>
      <c r="DE120" s="2">
        <f t="shared" si="183"/>
        <v>95.254932339035292</v>
      </c>
      <c r="DF120" s="2">
        <f t="shared" si="184"/>
        <v>98.13208062887378</v>
      </c>
      <c r="DG120" s="2">
        <f t="shared" si="185"/>
        <v>101.488700815697</v>
      </c>
      <c r="DH120" s="2">
        <f t="shared" si="186"/>
        <v>104.46253477070826</v>
      </c>
      <c r="DI120" s="2">
        <f t="shared" si="187"/>
        <v>106.21666624067608</v>
      </c>
      <c r="DJ120" s="2">
        <f t="shared" si="188"/>
        <v>106.15168950459949</v>
      </c>
      <c r="DK120" s="2">
        <f t="shared" si="189"/>
        <v>104.99044144328329</v>
      </c>
      <c r="DL120" s="2">
        <f t="shared" si="190"/>
        <v>101.91378718330847</v>
      </c>
      <c r="DM120" s="2">
        <f t="shared" si="191"/>
        <v>97.699915468331739</v>
      </c>
      <c r="DN120" s="2">
        <f t="shared" si="192"/>
        <v>91.735908693510652</v>
      </c>
      <c r="DO120" s="2">
        <f t="shared" si="193"/>
        <v>82.872392055112201</v>
      </c>
      <c r="DP120" s="2">
        <f t="shared" si="194"/>
        <v>72.638926545491955</v>
      </c>
      <c r="DS120" s="2">
        <f t="shared" si="195"/>
        <v>0.70033221569148174</v>
      </c>
      <c r="DT120" s="2">
        <f t="shared" si="196"/>
        <v>0.78568794064994329</v>
      </c>
      <c r="DU120" s="2">
        <f t="shared" si="197"/>
        <v>0.7738712509622504</v>
      </c>
      <c r="DV120" s="2">
        <f t="shared" si="198"/>
        <v>0.82664378757073331</v>
      </c>
      <c r="DW120" s="2">
        <f t="shared" si="199"/>
        <v>0.85409688441286302</v>
      </c>
      <c r="DX120" s="2">
        <f t="shared" si="200"/>
        <v>0.87436219029375295</v>
      </c>
      <c r="DY120" s="2">
        <f t="shared" si="201"/>
        <v>0.8917940243831709</v>
      </c>
      <c r="DZ120" s="2">
        <f t="shared" si="202"/>
        <v>0.81995739250434907</v>
      </c>
      <c r="EA120" s="2">
        <f t="shared" si="203"/>
        <v>0.80352850796421982</v>
      </c>
      <c r="EB120" s="2">
        <f t="shared" si="204"/>
        <v>0.77996132317115585</v>
      </c>
      <c r="EC120" s="2">
        <f t="shared" si="205"/>
        <v>0.78959862983817719</v>
      </c>
      <c r="ED120" s="2">
        <f t="shared" si="206"/>
        <v>0.80285801789799793</v>
      </c>
      <c r="EE120" s="2">
        <f t="shared" si="207"/>
        <v>0.78674082562889536</v>
      </c>
    </row>
    <row r="121" spans="2:135" x14ac:dyDescent="0.25">
      <c r="B121" s="2">
        <v>115</v>
      </c>
      <c r="C121">
        <v>91.553799999999995</v>
      </c>
      <c r="D121">
        <v>95.343299999999999</v>
      </c>
      <c r="E121">
        <v>98.97</v>
      </c>
      <c r="F121">
        <v>103.824</v>
      </c>
      <c r="G121">
        <v>107.926</v>
      </c>
      <c r="H121">
        <v>109.794</v>
      </c>
      <c r="I121">
        <v>109.9</v>
      </c>
      <c r="J121">
        <v>108.7</v>
      </c>
      <c r="K121">
        <v>102.643</v>
      </c>
      <c r="L121">
        <v>100.271</v>
      </c>
      <c r="M121">
        <v>94</v>
      </c>
      <c r="N121">
        <v>86.458299999999994</v>
      </c>
      <c r="O121">
        <v>74.527799999999999</v>
      </c>
      <c r="R121" s="5">
        <f t="shared" si="104"/>
        <v>91.858721702979878</v>
      </c>
      <c r="S121" s="5">
        <f t="shared" si="105"/>
        <v>95.293594935441249</v>
      </c>
      <c r="T121" s="5">
        <f t="shared" si="106"/>
        <v>99.053463124786873</v>
      </c>
      <c r="U121" s="5">
        <f t="shared" si="107"/>
        <v>104.14349303852528</v>
      </c>
      <c r="V121" s="5">
        <f t="shared" si="108"/>
        <v>107.64774681422844</v>
      </c>
      <c r="W121" s="5">
        <f t="shared" si="109"/>
        <v>108.74376718838705</v>
      </c>
      <c r="X121" s="5">
        <f t="shared" si="110"/>
        <v>108.83008282736591</v>
      </c>
      <c r="Y121" s="5">
        <f t="shared" si="111"/>
        <v>107.75544052523625</v>
      </c>
      <c r="Z121" s="5">
        <f t="shared" si="112"/>
        <v>103.54596506242926</v>
      </c>
      <c r="AA121" s="5">
        <f t="shared" si="113"/>
        <v>99.999546627609988</v>
      </c>
      <c r="AB121" s="5">
        <f t="shared" si="114"/>
        <v>95.045878609317199</v>
      </c>
      <c r="AC121" s="5">
        <f t="shared" si="115"/>
        <v>86.949284914865274</v>
      </c>
      <c r="AD121" s="5">
        <f t="shared" si="116"/>
        <v>75.48975928741595</v>
      </c>
      <c r="AE121" s="5"/>
      <c r="AG121" s="5">
        <f t="shared" si="117"/>
        <v>-0.30492170297988253</v>
      </c>
      <c r="AH121" s="5">
        <f t="shared" si="118"/>
        <v>4.9705064558750678E-2</v>
      </c>
      <c r="AI121" s="5">
        <f t="shared" si="119"/>
        <v>-8.3463124786874232E-2</v>
      </c>
      <c r="AJ121" s="5">
        <f t="shared" si="120"/>
        <v>-0.31949303852528033</v>
      </c>
      <c r="AK121" s="5">
        <f t="shared" si="121"/>
        <v>0.27825318577156111</v>
      </c>
      <c r="AL121" s="5">
        <f t="shared" si="122"/>
        <v>1.0502328116129434</v>
      </c>
      <c r="AM121" s="5">
        <f t="shared" si="123"/>
        <v>1.0699171726340921</v>
      </c>
      <c r="AN121" s="5">
        <f t="shared" si="124"/>
        <v>0.94455947476375002</v>
      </c>
      <c r="AO121" s="5">
        <f t="shared" si="125"/>
        <v>-0.90296506242926</v>
      </c>
      <c r="AP121" s="5">
        <f t="shared" si="126"/>
        <v>0.27145337239001321</v>
      </c>
      <c r="AQ121" s="5">
        <f t="shared" si="127"/>
        <v>-1.0458786093171994</v>
      </c>
      <c r="AR121" s="5">
        <f t="shared" si="128"/>
        <v>-0.49098491486527962</v>
      </c>
      <c r="AS121" s="5">
        <f t="shared" si="129"/>
        <v>-0.96195928741595083</v>
      </c>
      <c r="AV121" s="2">
        <f t="shared" si="130"/>
        <v>91.858721702978727</v>
      </c>
      <c r="AW121" s="2">
        <f t="shared" si="131"/>
        <v>95.293594935441249</v>
      </c>
      <c r="AX121" s="2">
        <f t="shared" si="132"/>
        <v>98.283229394968743</v>
      </c>
      <c r="AY121" s="2">
        <f t="shared" si="133"/>
        <v>101.73055101038545</v>
      </c>
      <c r="AZ121" s="2">
        <f t="shared" si="134"/>
        <v>104.67611106707416</v>
      </c>
      <c r="BA121" s="2">
        <f t="shared" si="135"/>
        <v>106.36274184140908</v>
      </c>
      <c r="BB121" s="2">
        <f t="shared" si="136"/>
        <v>106.29534634010845</v>
      </c>
      <c r="BC121" s="2">
        <f t="shared" si="137"/>
        <v>105.2448097626378</v>
      </c>
      <c r="BD121" s="2">
        <f t="shared" si="138"/>
        <v>102.08886727312378</v>
      </c>
      <c r="BE121" s="2">
        <f t="shared" si="139"/>
        <v>97.875681755190143</v>
      </c>
      <c r="BF121" s="2">
        <f t="shared" si="140"/>
        <v>91.939777152427666</v>
      </c>
      <c r="BG121" s="2">
        <f t="shared" si="141"/>
        <v>83.034078876391021</v>
      </c>
      <c r="BH121" s="2">
        <f t="shared" si="142"/>
        <v>72.871836141710503</v>
      </c>
      <c r="BK121" s="2" t="str">
        <f t="shared" si="143"/>
        <v/>
      </c>
      <c r="BL121" s="2" t="str">
        <f t="shared" si="144"/>
        <v/>
      </c>
      <c r="BM121" s="2" t="str">
        <f t="shared" si="145"/>
        <v/>
      </c>
      <c r="BN121" s="2" t="str">
        <f t="shared" si="146"/>
        <v/>
      </c>
      <c r="BO121" s="2" t="str">
        <f t="shared" si="147"/>
        <v/>
      </c>
      <c r="BP121" s="2" t="str">
        <f t="shared" si="148"/>
        <v/>
      </c>
      <c r="BQ121" s="2" t="str">
        <f t="shared" si="149"/>
        <v/>
      </c>
      <c r="BR121" s="2" t="str">
        <f t="shared" si="150"/>
        <v/>
      </c>
      <c r="BS121" s="2" t="str">
        <f t="shared" si="151"/>
        <v/>
      </c>
      <c r="BT121" s="2" t="str">
        <f t="shared" si="152"/>
        <v/>
      </c>
      <c r="BU121" s="2" t="str">
        <f t="shared" si="153"/>
        <v/>
      </c>
      <c r="BV121" s="2" t="str">
        <f t="shared" si="154"/>
        <v/>
      </c>
      <c r="BW121" s="2" t="str">
        <f t="shared" si="155"/>
        <v/>
      </c>
      <c r="BZ121" s="2" t="str">
        <f t="shared" si="156"/>
        <v/>
      </c>
      <c r="CA121" s="2" t="str">
        <f t="shared" si="157"/>
        <v/>
      </c>
      <c r="CB121" s="2" t="str">
        <f t="shared" si="158"/>
        <v/>
      </c>
      <c r="CC121" s="2" t="str">
        <f t="shared" si="159"/>
        <v/>
      </c>
      <c r="CD121" s="2" t="str">
        <f t="shared" si="160"/>
        <v/>
      </c>
      <c r="CE121" s="2" t="str">
        <f t="shared" si="161"/>
        <v/>
      </c>
      <c r="CF121" s="2" t="str">
        <f t="shared" si="162"/>
        <v/>
      </c>
      <c r="CG121" s="2" t="str">
        <f t="shared" si="163"/>
        <v/>
      </c>
      <c r="CH121" s="2" t="str">
        <f t="shared" si="164"/>
        <v/>
      </c>
      <c r="CI121" s="2" t="str">
        <f t="shared" si="165"/>
        <v/>
      </c>
      <c r="CJ121" s="2" t="str">
        <f t="shared" si="166"/>
        <v/>
      </c>
      <c r="CK121" s="2" t="str">
        <f t="shared" si="167"/>
        <v/>
      </c>
      <c r="CL121" s="2" t="str">
        <f t="shared" si="168"/>
        <v/>
      </c>
      <c r="CO121" s="2">
        <f t="shared" si="169"/>
        <v>92.532669200754142</v>
      </c>
      <c r="CP121" s="2">
        <f t="shared" si="170"/>
        <v>95.480701177957272</v>
      </c>
      <c r="CQ121" s="2">
        <f t="shared" si="171"/>
        <v>98.924500481666797</v>
      </c>
      <c r="CR121" s="2">
        <f t="shared" si="172"/>
        <v>103.21419725058389</v>
      </c>
      <c r="CS121" s="2">
        <f t="shared" si="173"/>
        <v>106.31784779918715</v>
      </c>
      <c r="CT121" s="2">
        <f t="shared" si="174"/>
        <v>107.73284003987747</v>
      </c>
      <c r="CU121" s="2">
        <f t="shared" si="175"/>
        <v>107.93057475735269</v>
      </c>
      <c r="CV121" s="2">
        <f t="shared" si="176"/>
        <v>106.70088571560987</v>
      </c>
      <c r="CW121" s="2">
        <f t="shared" si="177"/>
        <v>103.02893852047673</v>
      </c>
      <c r="CX121" s="2">
        <f t="shared" si="178"/>
        <v>98.652759414599302</v>
      </c>
      <c r="CY121" s="2">
        <f t="shared" si="179"/>
        <v>92.906356396548773</v>
      </c>
      <c r="CZ121" s="2">
        <f t="shared" si="180"/>
        <v>83.849442178499629</v>
      </c>
      <c r="DA121" s="2">
        <f t="shared" si="181"/>
        <v>73.896540981134962</v>
      </c>
      <c r="DD121" s="2">
        <f t="shared" si="182"/>
        <v>91.595717906647806</v>
      </c>
      <c r="DE121" s="2">
        <f t="shared" si="183"/>
        <v>95.247048674537709</v>
      </c>
      <c r="DF121" s="2">
        <f t="shared" si="184"/>
        <v>98.112334642956128</v>
      </c>
      <c r="DG121" s="2">
        <f t="shared" si="185"/>
        <v>101.44679088731651</v>
      </c>
      <c r="DH121" s="2">
        <f t="shared" si="186"/>
        <v>104.4203343885649</v>
      </c>
      <c r="DI121" s="2">
        <f t="shared" si="187"/>
        <v>106.18319379565334</v>
      </c>
      <c r="DJ121" s="2">
        <f t="shared" si="188"/>
        <v>106.11439362123579</v>
      </c>
      <c r="DK121" s="2">
        <f t="shared" si="189"/>
        <v>104.953222843029</v>
      </c>
      <c r="DL121" s="2">
        <f t="shared" si="190"/>
        <v>101.87923457526078</v>
      </c>
      <c r="DM121" s="2">
        <f t="shared" si="191"/>
        <v>97.675746039905249</v>
      </c>
      <c r="DN121" s="2">
        <f t="shared" si="192"/>
        <v>91.704878977387494</v>
      </c>
      <c r="DO121" s="2">
        <f t="shared" si="193"/>
        <v>82.851482762401673</v>
      </c>
      <c r="DP121" s="2">
        <f t="shared" si="194"/>
        <v>72.618513024452142</v>
      </c>
      <c r="DS121" s="2">
        <f t="shared" si="195"/>
        <v>0.71929832640685099</v>
      </c>
      <c r="DT121" s="2">
        <f t="shared" si="196"/>
        <v>0.80078852046381155</v>
      </c>
      <c r="DU121" s="2">
        <f t="shared" si="197"/>
        <v>0.78958145754576559</v>
      </c>
      <c r="DV121" s="2">
        <f t="shared" si="198"/>
        <v>0.83944828480510569</v>
      </c>
      <c r="DW121" s="2">
        <f t="shared" si="199"/>
        <v>0.86520428415555495</v>
      </c>
      <c r="DX121" s="2">
        <f t="shared" si="200"/>
        <v>0.88413610756329097</v>
      </c>
      <c r="DY121" s="2">
        <f t="shared" si="201"/>
        <v>0.90036637025118227</v>
      </c>
      <c r="DZ121" s="2">
        <f t="shared" si="202"/>
        <v>0.83315608279862785</v>
      </c>
      <c r="EA121" s="2">
        <f t="shared" si="203"/>
        <v>0.81766375706084127</v>
      </c>
      <c r="EB121" s="2">
        <f t="shared" si="204"/>
        <v>0.79536030881101349</v>
      </c>
      <c r="EC121" s="2">
        <f t="shared" si="205"/>
        <v>0.8044922265753961</v>
      </c>
      <c r="ED121" s="2">
        <f t="shared" si="206"/>
        <v>0.81703052143812882</v>
      </c>
      <c r="EE121" s="2">
        <f t="shared" si="207"/>
        <v>0.80178593438920809</v>
      </c>
    </row>
    <row r="122" spans="2:135" x14ac:dyDescent="0.25">
      <c r="B122" s="2">
        <v>116</v>
      </c>
      <c r="C122">
        <v>92.384600000000006</v>
      </c>
      <c r="D122">
        <v>95.940299999999993</v>
      </c>
      <c r="E122">
        <v>100.47799999999999</v>
      </c>
      <c r="F122">
        <v>103.721</v>
      </c>
      <c r="G122">
        <v>107.765</v>
      </c>
      <c r="H122">
        <v>109.39700000000001</v>
      </c>
      <c r="I122">
        <v>109.229</v>
      </c>
      <c r="J122">
        <v>107.54300000000001</v>
      </c>
      <c r="K122">
        <v>104.45699999999999</v>
      </c>
      <c r="L122">
        <v>100.371</v>
      </c>
      <c r="M122">
        <v>94.528599999999997</v>
      </c>
      <c r="N122">
        <v>86.569400000000002</v>
      </c>
      <c r="O122">
        <v>76.236099999999993</v>
      </c>
      <c r="R122" s="5">
        <f t="shared" si="104"/>
        <v>91.815821003034159</v>
      </c>
      <c r="S122" s="5">
        <f t="shared" si="105"/>
        <v>95.279032253755872</v>
      </c>
      <c r="T122" s="5">
        <f t="shared" si="106"/>
        <v>99.166943676454224</v>
      </c>
      <c r="U122" s="5">
        <f t="shared" si="107"/>
        <v>104.20793009132093</v>
      </c>
      <c r="V122" s="5">
        <f t="shared" si="108"/>
        <v>107.50004375857161</v>
      </c>
      <c r="W122" s="5">
        <f t="shared" si="109"/>
        <v>108.47527352586761</v>
      </c>
      <c r="X122" s="5">
        <f t="shared" si="110"/>
        <v>108.36823310599452</v>
      </c>
      <c r="Y122" s="5">
        <f t="shared" si="111"/>
        <v>107.87211866511451</v>
      </c>
      <c r="Z122" s="5">
        <f t="shared" si="112"/>
        <v>103.66344611339225</v>
      </c>
      <c r="AA122" s="5">
        <f t="shared" si="113"/>
        <v>100.32529301778678</v>
      </c>
      <c r="AB122" s="5">
        <f t="shared" si="114"/>
        <v>95.483246853573817</v>
      </c>
      <c r="AC122" s="5">
        <f t="shared" si="115"/>
        <v>87.447529029564564</v>
      </c>
      <c r="AD122" s="5">
        <f t="shared" si="116"/>
        <v>75.946571127145276</v>
      </c>
      <c r="AE122" s="5"/>
      <c r="AG122" s="5">
        <f t="shared" si="117"/>
        <v>0.56877899696584677</v>
      </c>
      <c r="AH122" s="5">
        <f t="shared" si="118"/>
        <v>0.66126774624412121</v>
      </c>
      <c r="AI122" s="5">
        <f t="shared" si="119"/>
        <v>1.3110563235457704</v>
      </c>
      <c r="AJ122" s="5">
        <f t="shared" si="120"/>
        <v>-0.48693009132092868</v>
      </c>
      <c r="AK122" s="5">
        <f t="shared" si="121"/>
        <v>0.26495624142839347</v>
      </c>
      <c r="AL122" s="5">
        <f t="shared" si="122"/>
        <v>0.92172647413239872</v>
      </c>
      <c r="AM122" s="5">
        <f t="shared" si="123"/>
        <v>0.86076689400547934</v>
      </c>
      <c r="AN122" s="5">
        <f t="shared" si="124"/>
        <v>-0.32911866511450683</v>
      </c>
      <c r="AO122" s="5">
        <f t="shared" si="125"/>
        <v>0.7935538866077394</v>
      </c>
      <c r="AP122" s="5">
        <f t="shared" si="126"/>
        <v>4.5706982213218339E-2</v>
      </c>
      <c r="AQ122" s="5">
        <f t="shared" si="127"/>
        <v>-0.95464685357381995</v>
      </c>
      <c r="AR122" s="5">
        <f t="shared" si="128"/>
        <v>-0.87812902956456185</v>
      </c>
      <c r="AS122" s="5">
        <f t="shared" si="129"/>
        <v>0.28952887285471718</v>
      </c>
      <c r="AV122" s="2">
        <f t="shared" si="130"/>
        <v>91.815821003034003</v>
      </c>
      <c r="AW122" s="2">
        <f t="shared" si="131"/>
        <v>95.279032253755872</v>
      </c>
      <c r="AX122" s="2">
        <f t="shared" si="132"/>
        <v>98.252050267827883</v>
      </c>
      <c r="AY122" s="2">
        <f t="shared" si="133"/>
        <v>101.67538229887123</v>
      </c>
      <c r="AZ122" s="2">
        <f t="shared" si="134"/>
        <v>104.61967967541752</v>
      </c>
      <c r="BA122" s="2">
        <f t="shared" si="135"/>
        <v>106.31842028224007</v>
      </c>
      <c r="BB122" s="2">
        <f t="shared" si="136"/>
        <v>106.24574754530531</v>
      </c>
      <c r="BC122" s="2">
        <f t="shared" si="137"/>
        <v>105.19213781375153</v>
      </c>
      <c r="BD122" s="2">
        <f t="shared" si="138"/>
        <v>102.04285271303092</v>
      </c>
      <c r="BE122" s="2">
        <f t="shared" si="139"/>
        <v>97.840630523078687</v>
      </c>
      <c r="BF122" s="2">
        <f t="shared" si="140"/>
        <v>91.897775740846555</v>
      </c>
      <c r="BG122" s="2">
        <f t="shared" si="141"/>
        <v>83.003437469394044</v>
      </c>
      <c r="BH122" s="2">
        <f t="shared" si="142"/>
        <v>72.842262605429312</v>
      </c>
      <c r="BK122" s="2" t="str">
        <f t="shared" si="143"/>
        <v/>
      </c>
      <c r="BL122" s="2" t="str">
        <f t="shared" si="144"/>
        <v/>
      </c>
      <c r="BM122" s="2" t="str">
        <f t="shared" si="145"/>
        <v/>
      </c>
      <c r="BN122" s="2" t="str">
        <f t="shared" si="146"/>
        <v/>
      </c>
      <c r="BO122" s="2" t="str">
        <f t="shared" si="147"/>
        <v/>
      </c>
      <c r="BP122" s="2" t="str">
        <f t="shared" si="148"/>
        <v/>
      </c>
      <c r="BQ122" s="2" t="str">
        <f t="shared" si="149"/>
        <v/>
      </c>
      <c r="BR122" s="2" t="str">
        <f t="shared" si="150"/>
        <v/>
      </c>
      <c r="BS122" s="2" t="str">
        <f t="shared" si="151"/>
        <v/>
      </c>
      <c r="BT122" s="2" t="str">
        <f t="shared" si="152"/>
        <v/>
      </c>
      <c r="BU122" s="2" t="str">
        <f t="shared" si="153"/>
        <v/>
      </c>
      <c r="BV122" s="2" t="str">
        <f t="shared" si="154"/>
        <v/>
      </c>
      <c r="BW122" s="2" t="str">
        <f t="shared" si="155"/>
        <v/>
      </c>
      <c r="BZ122" s="2" t="str">
        <f t="shared" si="156"/>
        <v/>
      </c>
      <c r="CA122" s="2" t="str">
        <f t="shared" si="157"/>
        <v/>
      </c>
      <c r="CB122" s="2" t="str">
        <f t="shared" si="158"/>
        <v/>
      </c>
      <c r="CC122" s="2" t="str">
        <f t="shared" si="159"/>
        <v/>
      </c>
      <c r="CD122" s="2" t="str">
        <f t="shared" si="160"/>
        <v/>
      </c>
      <c r="CE122" s="2" t="str">
        <f t="shared" si="161"/>
        <v/>
      </c>
      <c r="CF122" s="2" t="str">
        <f t="shared" si="162"/>
        <v/>
      </c>
      <c r="CG122" s="2" t="str">
        <f t="shared" si="163"/>
        <v/>
      </c>
      <c r="CH122" s="2" t="str">
        <f t="shared" si="164"/>
        <v/>
      </c>
      <c r="CI122" s="2" t="str">
        <f t="shared" si="165"/>
        <v/>
      </c>
      <c r="CJ122" s="2" t="str">
        <f t="shared" si="166"/>
        <v/>
      </c>
      <c r="CK122" s="2" t="str">
        <f t="shared" si="167"/>
        <v/>
      </c>
      <c r="CL122" s="2" t="str">
        <f t="shared" si="168"/>
        <v/>
      </c>
      <c r="CO122" s="2">
        <f t="shared" si="169"/>
        <v>92.511654126157865</v>
      </c>
      <c r="CP122" s="2">
        <f t="shared" si="170"/>
        <v>95.454751644528812</v>
      </c>
      <c r="CQ122" s="2">
        <f t="shared" si="171"/>
        <v>98.908148820404151</v>
      </c>
      <c r="CR122" s="2">
        <f t="shared" si="172"/>
        <v>103.22615596382472</v>
      </c>
      <c r="CS122" s="2">
        <f t="shared" si="173"/>
        <v>106.31965190404014</v>
      </c>
      <c r="CT122" s="2">
        <f t="shared" si="174"/>
        <v>107.72992828540575</v>
      </c>
      <c r="CU122" s="2">
        <f t="shared" si="175"/>
        <v>107.91683493702162</v>
      </c>
      <c r="CV122" s="2">
        <f t="shared" si="176"/>
        <v>106.70408005573462</v>
      </c>
      <c r="CW122" s="2">
        <f t="shared" si="177"/>
        <v>103.01726172079142</v>
      </c>
      <c r="CX122" s="2">
        <f t="shared" si="178"/>
        <v>98.646305193646228</v>
      </c>
      <c r="CY122" s="2">
        <f t="shared" si="179"/>
        <v>92.908105801430764</v>
      </c>
      <c r="CZ122" s="2">
        <f t="shared" si="180"/>
        <v>83.849815121389355</v>
      </c>
      <c r="DA122" s="2">
        <f t="shared" si="181"/>
        <v>73.925201613633789</v>
      </c>
      <c r="DD122" s="2">
        <f t="shared" si="182"/>
        <v>91.568169453088174</v>
      </c>
      <c r="DE122" s="2">
        <f t="shared" si="183"/>
        <v>95.239165010040111</v>
      </c>
      <c r="DF122" s="2">
        <f t="shared" si="184"/>
        <v>98.092588657038462</v>
      </c>
      <c r="DG122" s="2">
        <f t="shared" si="185"/>
        <v>101.40488095893602</v>
      </c>
      <c r="DH122" s="2">
        <f t="shared" si="186"/>
        <v>104.37813400642155</v>
      </c>
      <c r="DI122" s="2">
        <f t="shared" si="187"/>
        <v>106.1497213506306</v>
      </c>
      <c r="DJ122" s="2">
        <f t="shared" si="188"/>
        <v>106.07709773787211</v>
      </c>
      <c r="DK122" s="2">
        <f t="shared" si="189"/>
        <v>104.9160042427747</v>
      </c>
      <c r="DL122" s="2">
        <f t="shared" si="190"/>
        <v>101.84468196721309</v>
      </c>
      <c r="DM122" s="2">
        <f t="shared" si="191"/>
        <v>97.651576611478745</v>
      </c>
      <c r="DN122" s="2">
        <f t="shared" si="192"/>
        <v>91.673849261264337</v>
      </c>
      <c r="DO122" s="2">
        <f t="shared" si="193"/>
        <v>82.830573469691146</v>
      </c>
      <c r="DP122" s="2">
        <f t="shared" si="194"/>
        <v>72.598099503412314</v>
      </c>
      <c r="DS122" s="2">
        <f t="shared" si="195"/>
        <v>0.73751396602969743</v>
      </c>
      <c r="DT122" s="2">
        <f t="shared" si="196"/>
        <v>0.81507553188389903</v>
      </c>
      <c r="DU122" s="2">
        <f t="shared" si="197"/>
        <v>0.80447596884655725</v>
      </c>
      <c r="DV122" s="2">
        <f t="shared" si="198"/>
        <v>0.85147693829371007</v>
      </c>
      <c r="DW122" s="2">
        <f t="shared" si="199"/>
        <v>0.87558926482612343</v>
      </c>
      <c r="DX122" s="2">
        <f t="shared" si="200"/>
        <v>0.89324250647370573</v>
      </c>
      <c r="DY122" s="2">
        <f t="shared" si="201"/>
        <v>0.90832940296518749</v>
      </c>
      <c r="DZ122" s="2">
        <f t="shared" si="202"/>
        <v>0.84556942777514599</v>
      </c>
      <c r="EA122" s="2">
        <f t="shared" si="203"/>
        <v>0.83099593420995788</v>
      </c>
      <c r="EB122" s="2">
        <f t="shared" si="204"/>
        <v>0.80994422499854268</v>
      </c>
      <c r="EC122" s="2">
        <f t="shared" si="205"/>
        <v>0.81857379540234976</v>
      </c>
      <c r="ED122" s="2">
        <f t="shared" si="206"/>
        <v>0.83039939604619462</v>
      </c>
      <c r="EE122" s="2">
        <f t="shared" si="207"/>
        <v>0.81601784810947142</v>
      </c>
    </row>
    <row r="123" spans="2:135" x14ac:dyDescent="0.25">
      <c r="B123" s="2">
        <v>117</v>
      </c>
      <c r="C123">
        <v>92.061499999999995</v>
      </c>
      <c r="D123">
        <v>95.328400000000002</v>
      </c>
      <c r="E123">
        <v>99.462999999999994</v>
      </c>
      <c r="F123">
        <v>104.471</v>
      </c>
      <c r="G123">
        <v>110.044</v>
      </c>
      <c r="H123">
        <v>108.926</v>
      </c>
      <c r="I123">
        <v>109.443</v>
      </c>
      <c r="J123">
        <v>109.25700000000001</v>
      </c>
      <c r="K123">
        <v>104.04300000000001</v>
      </c>
      <c r="L123">
        <v>100.54300000000001</v>
      </c>
      <c r="M123">
        <v>95.2286</v>
      </c>
      <c r="N123">
        <v>87.361099999999993</v>
      </c>
      <c r="O123">
        <v>75.847200000000001</v>
      </c>
      <c r="R123" s="5">
        <f t="shared" si="104"/>
        <v>91.773422694433037</v>
      </c>
      <c r="S123" s="5">
        <f t="shared" si="105"/>
        <v>95.265144843582874</v>
      </c>
      <c r="T123" s="5">
        <f t="shared" si="106"/>
        <v>99.274251889183247</v>
      </c>
      <c r="U123" s="5">
        <f t="shared" si="107"/>
        <v>104.19414732722393</v>
      </c>
      <c r="V123" s="5">
        <f t="shared" si="108"/>
        <v>107.26607473742077</v>
      </c>
      <c r="W123" s="5">
        <f t="shared" si="109"/>
        <v>108.1651558481537</v>
      </c>
      <c r="X123" s="5">
        <f t="shared" si="110"/>
        <v>107.91535776884798</v>
      </c>
      <c r="Y123" s="5">
        <f t="shared" si="111"/>
        <v>107.9100510816188</v>
      </c>
      <c r="Z123" s="5">
        <f t="shared" si="112"/>
        <v>103.74290774835268</v>
      </c>
      <c r="AA123" s="5">
        <f t="shared" si="113"/>
        <v>100.62136742828201</v>
      </c>
      <c r="AB123" s="5">
        <f t="shared" si="114"/>
        <v>95.866355153459125</v>
      </c>
      <c r="AC123" s="5">
        <f t="shared" si="115"/>
        <v>87.864307370452167</v>
      </c>
      <c r="AD123" s="5">
        <f t="shared" si="116"/>
        <v>76.384108303358602</v>
      </c>
      <c r="AE123" s="5"/>
      <c r="AG123" s="5">
        <f t="shared" si="117"/>
        <v>0.28807730556695788</v>
      </c>
      <c r="AH123" s="5">
        <f t="shared" si="118"/>
        <v>6.3255156417127978E-2</v>
      </c>
      <c r="AI123" s="5">
        <f t="shared" si="119"/>
        <v>0.18874811081674636</v>
      </c>
      <c r="AJ123" s="5">
        <f t="shared" si="120"/>
        <v>0.27685267277607295</v>
      </c>
      <c r="AK123" s="5">
        <f t="shared" si="121"/>
        <v>2.777925262579231</v>
      </c>
      <c r="AL123" s="5">
        <f t="shared" si="122"/>
        <v>0.76084415184629961</v>
      </c>
      <c r="AM123" s="5">
        <f t="shared" si="123"/>
        <v>1.527642231152015</v>
      </c>
      <c r="AN123" s="5">
        <f t="shared" si="124"/>
        <v>1.3469489183812016</v>
      </c>
      <c r="AO123" s="5">
        <f t="shared" si="125"/>
        <v>0.30009225164732811</v>
      </c>
      <c r="AP123" s="5">
        <f t="shared" si="126"/>
        <v>-7.8367428282007268E-2</v>
      </c>
      <c r="AQ123" s="5">
        <f t="shared" si="127"/>
        <v>-0.63775515345912481</v>
      </c>
      <c r="AR123" s="5">
        <f t="shared" si="128"/>
        <v>-0.50320737045217356</v>
      </c>
      <c r="AS123" s="5">
        <f t="shared" si="129"/>
        <v>-0.53690830335860085</v>
      </c>
      <c r="AV123" s="2">
        <f t="shared" si="130"/>
        <v>91.773422694433023</v>
      </c>
      <c r="AW123" s="2">
        <f t="shared" si="131"/>
        <v>95.265144843582874</v>
      </c>
      <c r="AX123" s="2">
        <f t="shared" si="132"/>
        <v>98.22143504726958</v>
      </c>
      <c r="AY123" s="2">
        <f t="shared" si="133"/>
        <v>101.62033123331322</v>
      </c>
      <c r="AZ123" s="2">
        <f t="shared" si="134"/>
        <v>104.56371226134097</v>
      </c>
      <c r="BA123" s="2">
        <f t="shared" si="135"/>
        <v>106.27456683041426</v>
      </c>
      <c r="BB123" s="2">
        <f t="shared" si="136"/>
        <v>106.19684844239974</v>
      </c>
      <c r="BC123" s="2">
        <f t="shared" si="137"/>
        <v>105.13986186632218</v>
      </c>
      <c r="BD123" s="2">
        <f t="shared" si="138"/>
        <v>101.99717055770151</v>
      </c>
      <c r="BE123" s="2">
        <f t="shared" si="139"/>
        <v>97.805881629476247</v>
      </c>
      <c r="BF123" s="2">
        <f t="shared" si="140"/>
        <v>91.855867644197787</v>
      </c>
      <c r="BG123" s="2">
        <f t="shared" si="141"/>
        <v>82.973048083796115</v>
      </c>
      <c r="BH123" s="2">
        <f t="shared" si="142"/>
        <v>72.812399354803489</v>
      </c>
      <c r="BK123" s="2" t="str">
        <f t="shared" si="143"/>
        <v/>
      </c>
      <c r="BL123" s="2" t="str">
        <f t="shared" si="144"/>
        <v/>
      </c>
      <c r="BM123" s="2" t="str">
        <f t="shared" si="145"/>
        <v/>
      </c>
      <c r="BN123" s="2" t="str">
        <f t="shared" si="146"/>
        <v/>
      </c>
      <c r="BO123" s="2" t="str">
        <f t="shared" si="147"/>
        <v/>
      </c>
      <c r="BP123" s="2" t="str">
        <f t="shared" si="148"/>
        <v/>
      </c>
      <c r="BQ123" s="2" t="str">
        <f t="shared" si="149"/>
        <v/>
      </c>
      <c r="BR123" s="2" t="str">
        <f t="shared" si="150"/>
        <v/>
      </c>
      <c r="BS123" s="2" t="str">
        <f t="shared" si="151"/>
        <v/>
      </c>
      <c r="BT123" s="2" t="str">
        <f t="shared" si="152"/>
        <v/>
      </c>
      <c r="BU123" s="2" t="str">
        <f t="shared" si="153"/>
        <v/>
      </c>
      <c r="BV123" s="2" t="str">
        <f t="shared" si="154"/>
        <v/>
      </c>
      <c r="BW123" s="2" t="str">
        <f t="shared" si="155"/>
        <v/>
      </c>
      <c r="BZ123" s="2" t="str">
        <f t="shared" si="156"/>
        <v/>
      </c>
      <c r="CA123" s="2" t="str">
        <f t="shared" si="157"/>
        <v/>
      </c>
      <c r="CB123" s="2" t="str">
        <f t="shared" si="158"/>
        <v/>
      </c>
      <c r="CC123" s="2" t="str">
        <f t="shared" si="159"/>
        <v/>
      </c>
      <c r="CD123" s="2" t="str">
        <f t="shared" si="160"/>
        <v/>
      </c>
      <c r="CE123" s="2" t="str">
        <f t="shared" si="161"/>
        <v/>
      </c>
      <c r="CF123" s="2" t="str">
        <f t="shared" si="162"/>
        <v/>
      </c>
      <c r="CG123" s="2" t="str">
        <f t="shared" si="163"/>
        <v/>
      </c>
      <c r="CH123" s="2" t="str">
        <f t="shared" si="164"/>
        <v/>
      </c>
      <c r="CI123" s="2" t="str">
        <f t="shared" si="165"/>
        <v/>
      </c>
      <c r="CJ123" s="2" t="str">
        <f t="shared" si="166"/>
        <v/>
      </c>
      <c r="CK123" s="2" t="str">
        <f t="shared" si="167"/>
        <v/>
      </c>
      <c r="CL123" s="2" t="str">
        <f t="shared" si="168"/>
        <v/>
      </c>
      <c r="CO123" s="2">
        <f t="shared" si="169"/>
        <v>92.490639051561587</v>
      </c>
      <c r="CP123" s="2">
        <f t="shared" si="170"/>
        <v>95.428802111100353</v>
      </c>
      <c r="CQ123" s="2">
        <f t="shared" si="171"/>
        <v>98.89179715914149</v>
      </c>
      <c r="CR123" s="2">
        <f t="shared" si="172"/>
        <v>103.23811467706557</v>
      </c>
      <c r="CS123" s="2">
        <f t="shared" si="173"/>
        <v>106.32145600889314</v>
      </c>
      <c r="CT123" s="2">
        <f t="shared" si="174"/>
        <v>107.72701653093402</v>
      </c>
      <c r="CU123" s="2">
        <f t="shared" si="175"/>
        <v>107.90309511669055</v>
      </c>
      <c r="CV123" s="2">
        <f t="shared" si="176"/>
        <v>106.70727439585936</v>
      </c>
      <c r="CW123" s="2">
        <f t="shared" si="177"/>
        <v>103.00558492110611</v>
      </c>
      <c r="CX123" s="2">
        <f t="shared" si="178"/>
        <v>98.639850972693168</v>
      </c>
      <c r="CY123" s="2">
        <f t="shared" si="179"/>
        <v>92.909855206312741</v>
      </c>
      <c r="CZ123" s="2">
        <f t="shared" si="180"/>
        <v>83.850188064279081</v>
      </c>
      <c r="DA123" s="2">
        <f t="shared" si="181"/>
        <v>73.95386224613263</v>
      </c>
      <c r="DD123" s="2">
        <f t="shared" si="182"/>
        <v>91.540620999528528</v>
      </c>
      <c r="DE123" s="2">
        <f t="shared" si="183"/>
        <v>95.231281345542527</v>
      </c>
      <c r="DF123" s="2">
        <f t="shared" si="184"/>
        <v>98.072842671120796</v>
      </c>
      <c r="DG123" s="2">
        <f t="shared" si="185"/>
        <v>101.36297103055553</v>
      </c>
      <c r="DH123" s="2">
        <f t="shared" si="186"/>
        <v>104.33593362427818</v>
      </c>
      <c r="DI123" s="2">
        <f t="shared" si="187"/>
        <v>106.11624890560786</v>
      </c>
      <c r="DJ123" s="2">
        <f t="shared" si="188"/>
        <v>106.03980185450841</v>
      </c>
      <c r="DK123" s="2">
        <f t="shared" si="189"/>
        <v>104.87878564252041</v>
      </c>
      <c r="DL123" s="2">
        <f t="shared" si="190"/>
        <v>101.8101293591654</v>
      </c>
      <c r="DM123" s="2">
        <f t="shared" si="191"/>
        <v>97.627407183052256</v>
      </c>
      <c r="DN123" s="2">
        <f t="shared" si="192"/>
        <v>91.64281954514118</v>
      </c>
      <c r="DO123" s="2">
        <f t="shared" si="193"/>
        <v>82.809664176980618</v>
      </c>
      <c r="DP123" s="2">
        <f t="shared" si="194"/>
        <v>72.5776859823725</v>
      </c>
      <c r="DS123" s="2">
        <f t="shared" si="195"/>
        <v>0.75495024078089623</v>
      </c>
      <c r="DT123" s="2">
        <f t="shared" si="196"/>
        <v>0.82855727627060927</v>
      </c>
      <c r="DU123" s="2">
        <f t="shared" si="197"/>
        <v>0.81855844455054594</v>
      </c>
      <c r="DV123" s="2">
        <f t="shared" si="198"/>
        <v>0.8627517399871264</v>
      </c>
      <c r="DW123" s="2">
        <f t="shared" si="199"/>
        <v>0.88528024723984478</v>
      </c>
      <c r="DX123" s="2">
        <f t="shared" si="200"/>
        <v>0.90171274719135874</v>
      </c>
      <c r="DY123" s="2">
        <f t="shared" si="201"/>
        <v>0.9157155821475913</v>
      </c>
      <c r="DZ123" s="2">
        <f t="shared" si="202"/>
        <v>0.85721748447999857</v>
      </c>
      <c r="EA123" s="2">
        <f t="shared" si="203"/>
        <v>0.84353981486985685</v>
      </c>
      <c r="EB123" s="2">
        <f t="shared" si="204"/>
        <v>0.82371915532487872</v>
      </c>
      <c r="EC123" s="2">
        <f t="shared" si="205"/>
        <v>0.83185311543670404</v>
      </c>
      <c r="ED123" s="2">
        <f t="shared" si="206"/>
        <v>0.84297918691738072</v>
      </c>
      <c r="EE123" s="2">
        <f t="shared" si="207"/>
        <v>0.82944526903140126</v>
      </c>
    </row>
    <row r="124" spans="2:135" x14ac:dyDescent="0.25">
      <c r="B124" s="2">
        <v>118</v>
      </c>
      <c r="C124">
        <v>92.138499999999993</v>
      </c>
      <c r="D124">
        <v>96.611900000000006</v>
      </c>
      <c r="E124">
        <v>99.224000000000004</v>
      </c>
      <c r="F124">
        <v>104.794</v>
      </c>
      <c r="G124">
        <v>107.794</v>
      </c>
      <c r="H124">
        <v>108.41200000000001</v>
      </c>
      <c r="I124">
        <v>107.657</v>
      </c>
      <c r="J124">
        <v>107.729</v>
      </c>
      <c r="K124">
        <v>103.771</v>
      </c>
      <c r="L124">
        <v>99.9</v>
      </c>
      <c r="M124">
        <v>96.242900000000006</v>
      </c>
      <c r="N124">
        <v>87.805599999999998</v>
      </c>
      <c r="O124">
        <v>77.472200000000001</v>
      </c>
      <c r="R124" s="5">
        <f t="shared" si="104"/>
        <v>91.731561341996681</v>
      </c>
      <c r="S124" s="5">
        <f t="shared" si="105"/>
        <v>95.25188657993148</v>
      </c>
      <c r="T124" s="5">
        <f t="shared" si="106"/>
        <v>99.365117487543159</v>
      </c>
      <c r="U124" s="5">
        <f t="shared" si="107"/>
        <v>104.09830334463152</v>
      </c>
      <c r="V124" s="5">
        <f t="shared" si="108"/>
        <v>106.9622936586258</v>
      </c>
      <c r="W124" s="5">
        <f t="shared" si="109"/>
        <v>107.83477810909683</v>
      </c>
      <c r="X124" s="5">
        <f t="shared" si="110"/>
        <v>107.49403812380598</v>
      </c>
      <c r="Y124" s="5">
        <f t="shared" si="111"/>
        <v>107.86081455551334</v>
      </c>
      <c r="Z124" s="5">
        <f t="shared" si="112"/>
        <v>103.77324192632683</v>
      </c>
      <c r="AA124" s="5">
        <f t="shared" si="113"/>
        <v>100.86165231831642</v>
      </c>
      <c r="AB124" s="5">
        <f t="shared" si="114"/>
        <v>96.160900105390581</v>
      </c>
      <c r="AC124" s="5">
        <f t="shared" si="115"/>
        <v>88.162906866324192</v>
      </c>
      <c r="AD124" s="5">
        <f t="shared" si="116"/>
        <v>76.769750526843978</v>
      </c>
      <c r="AE124" s="5"/>
      <c r="AG124" s="5">
        <f t="shared" si="117"/>
        <v>0.40693865800331253</v>
      </c>
      <c r="AH124" s="5">
        <f t="shared" si="118"/>
        <v>1.3600134200685261</v>
      </c>
      <c r="AI124" s="5">
        <f t="shared" si="119"/>
        <v>-0.14111748754315556</v>
      </c>
      <c r="AJ124" s="5">
        <f t="shared" si="120"/>
        <v>0.69569665536847936</v>
      </c>
      <c r="AK124" s="5">
        <f t="shared" si="121"/>
        <v>0.83170634137420052</v>
      </c>
      <c r="AL124" s="5">
        <f t="shared" si="122"/>
        <v>0.57722189090317499</v>
      </c>
      <c r="AM124" s="5">
        <f t="shared" si="123"/>
        <v>0.16296187619401792</v>
      </c>
      <c r="AN124" s="5">
        <f t="shared" si="124"/>
        <v>-0.13181455551334409</v>
      </c>
      <c r="AO124" s="5">
        <f t="shared" si="125"/>
        <v>-2.2419263268318446E-3</v>
      </c>
      <c r="AP124" s="5">
        <f t="shared" si="126"/>
        <v>-0.96165231831641051</v>
      </c>
      <c r="AQ124" s="5">
        <f t="shared" si="127"/>
        <v>8.1999894609424473E-2</v>
      </c>
      <c r="AR124" s="5">
        <f t="shared" si="128"/>
        <v>-0.35730686632419406</v>
      </c>
      <c r="AS124" s="5">
        <f t="shared" si="129"/>
        <v>0.70244947315602246</v>
      </c>
      <c r="AV124" s="2">
        <f t="shared" si="130"/>
        <v>91.731561341996681</v>
      </c>
      <c r="AW124" s="2">
        <f t="shared" si="131"/>
        <v>95.25188657993148</v>
      </c>
      <c r="AX124" s="2">
        <f t="shared" si="132"/>
        <v>98.191383965665764</v>
      </c>
      <c r="AY124" s="2">
        <f t="shared" si="133"/>
        <v>101.56547081647642</v>
      </c>
      <c r="AZ124" s="2">
        <f t="shared" si="134"/>
        <v>104.5082390686553</v>
      </c>
      <c r="BA124" s="2">
        <f t="shared" si="135"/>
        <v>106.23118704132898</v>
      </c>
      <c r="BB124" s="2">
        <f t="shared" si="136"/>
        <v>106.14862853795458</v>
      </c>
      <c r="BC124" s="2">
        <f t="shared" si="137"/>
        <v>105.08803032464184</v>
      </c>
      <c r="BD124" s="2">
        <f t="shared" si="138"/>
        <v>101.95185131484125</v>
      </c>
      <c r="BE124" s="2">
        <f t="shared" si="139"/>
        <v>97.771465811286575</v>
      </c>
      <c r="BF124" s="2">
        <f t="shared" si="140"/>
        <v>91.814112120447206</v>
      </c>
      <c r="BG124" s="2">
        <f t="shared" si="141"/>
        <v>82.942940745914967</v>
      </c>
      <c r="BH124" s="2">
        <f t="shared" si="142"/>
        <v>72.782344626650087</v>
      </c>
      <c r="BK124" s="2" t="str">
        <f t="shared" si="143"/>
        <v/>
      </c>
      <c r="BL124" s="2" t="str">
        <f t="shared" si="144"/>
        <v/>
      </c>
      <c r="BM124" s="2" t="str">
        <f t="shared" si="145"/>
        <v/>
      </c>
      <c r="BN124" s="2" t="str">
        <f t="shared" si="146"/>
        <v/>
      </c>
      <c r="BO124" s="2" t="str">
        <f t="shared" si="147"/>
        <v/>
      </c>
      <c r="BP124" s="2" t="str">
        <f t="shared" si="148"/>
        <v/>
      </c>
      <c r="BQ124" s="2" t="str">
        <f t="shared" si="149"/>
        <v/>
      </c>
      <c r="BR124" s="2" t="str">
        <f t="shared" si="150"/>
        <v/>
      </c>
      <c r="BS124" s="2" t="str">
        <f t="shared" si="151"/>
        <v/>
      </c>
      <c r="BT124" s="2" t="str">
        <f t="shared" si="152"/>
        <v/>
      </c>
      <c r="BU124" s="2" t="str">
        <f t="shared" si="153"/>
        <v/>
      </c>
      <c r="BV124" s="2" t="str">
        <f t="shared" si="154"/>
        <v/>
      </c>
      <c r="BW124" s="2" t="str">
        <f t="shared" si="155"/>
        <v/>
      </c>
      <c r="BZ124" s="2" t="str">
        <f t="shared" si="156"/>
        <v/>
      </c>
      <c r="CA124" s="2" t="str">
        <f t="shared" si="157"/>
        <v/>
      </c>
      <c r="CB124" s="2" t="str">
        <f t="shared" si="158"/>
        <v/>
      </c>
      <c r="CC124" s="2" t="str">
        <f t="shared" si="159"/>
        <v/>
      </c>
      <c r="CD124" s="2" t="str">
        <f t="shared" si="160"/>
        <v/>
      </c>
      <c r="CE124" s="2" t="str">
        <f t="shared" si="161"/>
        <v/>
      </c>
      <c r="CF124" s="2" t="str">
        <f t="shared" si="162"/>
        <v/>
      </c>
      <c r="CG124" s="2" t="str">
        <f t="shared" si="163"/>
        <v/>
      </c>
      <c r="CH124" s="2" t="str">
        <f t="shared" si="164"/>
        <v/>
      </c>
      <c r="CI124" s="2" t="str">
        <f t="shared" si="165"/>
        <v/>
      </c>
      <c r="CJ124" s="2" t="str">
        <f t="shared" si="166"/>
        <v/>
      </c>
      <c r="CK124" s="2" t="str">
        <f t="shared" si="167"/>
        <v/>
      </c>
      <c r="CL124" s="2" t="str">
        <f t="shared" si="168"/>
        <v/>
      </c>
      <c r="CO124" s="2">
        <f t="shared" si="169"/>
        <v>92.469623976965295</v>
      </c>
      <c r="CP124" s="2">
        <f t="shared" si="170"/>
        <v>95.402852577671894</v>
      </c>
      <c r="CQ124" s="2">
        <f t="shared" si="171"/>
        <v>98.875445497878843</v>
      </c>
      <c r="CR124" s="2">
        <f t="shared" si="172"/>
        <v>103.2500733903064</v>
      </c>
      <c r="CS124" s="2">
        <f t="shared" si="173"/>
        <v>106.32326011374612</v>
      </c>
      <c r="CT124" s="2">
        <f t="shared" si="174"/>
        <v>107.72410477646231</v>
      </c>
      <c r="CU124" s="2">
        <f t="shared" si="175"/>
        <v>107.88935529635948</v>
      </c>
      <c r="CV124" s="2">
        <f t="shared" si="176"/>
        <v>106.71046873598411</v>
      </c>
      <c r="CW124" s="2">
        <f t="shared" si="177"/>
        <v>102.9939081214208</v>
      </c>
      <c r="CX124" s="2">
        <f t="shared" si="178"/>
        <v>98.633396751740108</v>
      </c>
      <c r="CY124" s="2">
        <f t="shared" si="179"/>
        <v>92.911604611194733</v>
      </c>
      <c r="CZ124" s="2">
        <f t="shared" si="180"/>
        <v>83.850561007168807</v>
      </c>
      <c r="DA124" s="2">
        <f t="shared" si="181"/>
        <v>73.982522878631457</v>
      </c>
      <c r="DD124" s="2">
        <f t="shared" si="182"/>
        <v>91.513072545968882</v>
      </c>
      <c r="DE124" s="2">
        <f t="shared" si="183"/>
        <v>95.223397681044929</v>
      </c>
      <c r="DF124" s="2">
        <f t="shared" si="184"/>
        <v>98.053096685203144</v>
      </c>
      <c r="DG124" s="2">
        <f t="shared" si="185"/>
        <v>101.32106110217504</v>
      </c>
      <c r="DH124" s="2">
        <f t="shared" si="186"/>
        <v>104.29373324213482</v>
      </c>
      <c r="DI124" s="2">
        <f t="shared" si="187"/>
        <v>106.08277646058512</v>
      </c>
      <c r="DJ124" s="2">
        <f t="shared" si="188"/>
        <v>106.00250597114473</v>
      </c>
      <c r="DK124" s="2">
        <f t="shared" si="189"/>
        <v>104.84156704226612</v>
      </c>
      <c r="DL124" s="2">
        <f t="shared" si="190"/>
        <v>101.77557675111771</v>
      </c>
      <c r="DM124" s="2">
        <f t="shared" si="191"/>
        <v>97.603237754625766</v>
      </c>
      <c r="DN124" s="2">
        <f t="shared" si="192"/>
        <v>91.611789829018022</v>
      </c>
      <c r="DO124" s="2">
        <f t="shared" si="193"/>
        <v>82.788754884270077</v>
      </c>
      <c r="DP124" s="2">
        <f t="shared" si="194"/>
        <v>72.557272461332687</v>
      </c>
      <c r="DS124" s="2">
        <f t="shared" si="195"/>
        <v>0.77158698534358039</v>
      </c>
      <c r="DT124" s="2">
        <f t="shared" si="196"/>
        <v>0.84124758130298705</v>
      </c>
      <c r="DU124" s="2">
        <f t="shared" si="197"/>
        <v>0.83183865735433116</v>
      </c>
      <c r="DV124" s="2">
        <f t="shared" si="198"/>
        <v>0.87329800032630656</v>
      </c>
      <c r="DW124" s="2">
        <f t="shared" si="199"/>
        <v>0.89430747159795809</v>
      </c>
      <c r="DX124" s="2">
        <f t="shared" si="200"/>
        <v>0.90957897983711244</v>
      </c>
      <c r="DY124" s="2">
        <f t="shared" si="201"/>
        <v>0.92255737389459003</v>
      </c>
      <c r="DZ124" s="2">
        <f t="shared" si="202"/>
        <v>0.86812399860080103</v>
      </c>
      <c r="EA124" s="2">
        <f t="shared" si="203"/>
        <v>0.85531476245277249</v>
      </c>
      <c r="EB124" s="2">
        <f t="shared" si="204"/>
        <v>0.83669699810218134</v>
      </c>
      <c r="EC124" s="2">
        <f t="shared" si="205"/>
        <v>0.84434529118804902</v>
      </c>
      <c r="ED124" s="2">
        <f t="shared" si="206"/>
        <v>0.85478906335183091</v>
      </c>
      <c r="EE124" s="2">
        <f t="shared" si="207"/>
        <v>0.84208237192172386</v>
      </c>
    </row>
    <row r="125" spans="2:135" x14ac:dyDescent="0.25">
      <c r="B125" s="2">
        <v>119</v>
      </c>
      <c r="C125">
        <v>92.353800000000007</v>
      </c>
      <c r="D125">
        <v>95.328400000000002</v>
      </c>
      <c r="E125">
        <v>99.418000000000006</v>
      </c>
      <c r="F125">
        <v>103.676</v>
      </c>
      <c r="G125">
        <v>107.16200000000001</v>
      </c>
      <c r="H125">
        <v>107.515</v>
      </c>
      <c r="I125">
        <v>106.6</v>
      </c>
      <c r="J125">
        <v>106.6</v>
      </c>
      <c r="K125">
        <v>104.45699999999999</v>
      </c>
      <c r="L125">
        <v>100.82899999999999</v>
      </c>
      <c r="M125">
        <v>97.2286</v>
      </c>
      <c r="N125">
        <v>88.597200000000001</v>
      </c>
      <c r="O125">
        <v>77.097200000000001</v>
      </c>
      <c r="R125" s="5">
        <f t="shared" si="104"/>
        <v>91.690264082032485</v>
      </c>
      <c r="S125" s="5">
        <f t="shared" si="105"/>
        <v>95.239211572818363</v>
      </c>
      <c r="T125" s="5">
        <f t="shared" si="106"/>
        <v>99.429604581162152</v>
      </c>
      <c r="U125" s="5">
        <f t="shared" si="107"/>
        <v>103.92434805469524</v>
      </c>
      <c r="V125" s="5">
        <f t="shared" si="108"/>
        <v>106.61037728323801</v>
      </c>
      <c r="W125" s="5">
        <f t="shared" si="109"/>
        <v>107.50444628790181</v>
      </c>
      <c r="X125" s="5">
        <f t="shared" si="110"/>
        <v>107.11954753518985</v>
      </c>
      <c r="Y125" s="5">
        <f t="shared" si="111"/>
        <v>107.72420155023465</v>
      </c>
      <c r="Z125" s="5">
        <f t="shared" si="112"/>
        <v>103.74746531767308</v>
      </c>
      <c r="AA125" s="5">
        <f t="shared" si="113"/>
        <v>101.02260499448435</v>
      </c>
      <c r="AB125" s="5">
        <f t="shared" si="114"/>
        <v>96.337763439592464</v>
      </c>
      <c r="AC125" s="5">
        <f t="shared" si="115"/>
        <v>88.314759254248884</v>
      </c>
      <c r="AD125" s="5">
        <f t="shared" si="116"/>
        <v>77.071433900205818</v>
      </c>
      <c r="AE125" s="5"/>
      <c r="AG125" s="5">
        <f t="shared" si="117"/>
        <v>0.66353591796752198</v>
      </c>
      <c r="AH125" s="5">
        <f t="shared" si="118"/>
        <v>8.918842718163944E-2</v>
      </c>
      <c r="AI125" s="5">
        <f t="shared" si="119"/>
        <v>-1.1604581162146133E-2</v>
      </c>
      <c r="AJ125" s="5">
        <f t="shared" si="120"/>
        <v>-0.24834805469524213</v>
      </c>
      <c r="AK125" s="5">
        <f t="shared" si="121"/>
        <v>0.55162271676199737</v>
      </c>
      <c r="AL125" s="5">
        <f t="shared" si="122"/>
        <v>1.0553712098186452E-2</v>
      </c>
      <c r="AM125" s="5">
        <f t="shared" si="123"/>
        <v>-0.51954753518985797</v>
      </c>
      <c r="AN125" s="5">
        <f t="shared" si="124"/>
        <v>-1.124201550234659</v>
      </c>
      <c r="AO125" s="5">
        <f t="shared" si="125"/>
        <v>0.70953468232691819</v>
      </c>
      <c r="AP125" s="5">
        <f t="shared" si="126"/>
        <v>-0.1936049944843603</v>
      </c>
      <c r="AQ125" s="5">
        <f t="shared" si="127"/>
        <v>0.89083656040753567</v>
      </c>
      <c r="AR125" s="5">
        <f t="shared" si="128"/>
        <v>0.28244074575111711</v>
      </c>
      <c r="AS125" s="5">
        <f t="shared" si="129"/>
        <v>2.5766099794182651E-2</v>
      </c>
      <c r="AV125" s="2">
        <f t="shared" si="130"/>
        <v>91.690264082032485</v>
      </c>
      <c r="AW125" s="2">
        <f t="shared" si="131"/>
        <v>95.239211572818363</v>
      </c>
      <c r="AX125" s="2">
        <f t="shared" si="132"/>
        <v>98.161892724561653</v>
      </c>
      <c r="AY125" s="2">
        <f t="shared" si="133"/>
        <v>101.51086341918969</v>
      </c>
      <c r="AZ125" s="2">
        <f t="shared" si="134"/>
        <v>104.45328244171149</v>
      </c>
      <c r="BA125" s="2">
        <f t="shared" si="135"/>
        <v>106.1882819780613</v>
      </c>
      <c r="BB125" s="2">
        <f t="shared" si="136"/>
        <v>106.10106491226894</v>
      </c>
      <c r="BC125" s="2">
        <f t="shared" si="137"/>
        <v>105.03668210659953</v>
      </c>
      <c r="BD125" s="2">
        <f t="shared" si="138"/>
        <v>101.90691898472654</v>
      </c>
      <c r="BE125" s="2">
        <f t="shared" si="139"/>
        <v>97.737407697632676</v>
      </c>
      <c r="BF125" s="2">
        <f t="shared" si="140"/>
        <v>91.772560402603204</v>
      </c>
      <c r="BG125" s="2">
        <f t="shared" si="141"/>
        <v>82.913139680030156</v>
      </c>
      <c r="BH125" s="2">
        <f t="shared" si="142"/>
        <v>72.752186972849969</v>
      </c>
      <c r="BK125" s="2" t="str">
        <f t="shared" si="143"/>
        <v/>
      </c>
      <c r="BL125" s="2" t="str">
        <f t="shared" si="144"/>
        <v/>
      </c>
      <c r="BM125" s="2" t="str">
        <f t="shared" si="145"/>
        <v/>
      </c>
      <c r="BN125" s="2" t="str">
        <f t="shared" si="146"/>
        <v/>
      </c>
      <c r="BO125" s="2" t="str">
        <f t="shared" si="147"/>
        <v/>
      </c>
      <c r="BP125" s="2" t="str">
        <f t="shared" si="148"/>
        <v/>
      </c>
      <c r="BQ125" s="2" t="str">
        <f t="shared" si="149"/>
        <v/>
      </c>
      <c r="BR125" s="2" t="str">
        <f t="shared" si="150"/>
        <v/>
      </c>
      <c r="BS125" s="2" t="str">
        <f t="shared" si="151"/>
        <v/>
      </c>
      <c r="BT125" s="2" t="str">
        <f t="shared" si="152"/>
        <v/>
      </c>
      <c r="BU125" s="2" t="str">
        <f t="shared" si="153"/>
        <v/>
      </c>
      <c r="BV125" s="2" t="str">
        <f t="shared" si="154"/>
        <v/>
      </c>
      <c r="BW125" s="2" t="str">
        <f t="shared" si="155"/>
        <v/>
      </c>
      <c r="BZ125" s="2" t="str">
        <f t="shared" si="156"/>
        <v/>
      </c>
      <c r="CA125" s="2" t="str">
        <f t="shared" si="157"/>
        <v/>
      </c>
      <c r="CB125" s="2" t="str">
        <f t="shared" si="158"/>
        <v/>
      </c>
      <c r="CC125" s="2" t="str">
        <f t="shared" si="159"/>
        <v/>
      </c>
      <c r="CD125" s="2" t="str">
        <f t="shared" si="160"/>
        <v/>
      </c>
      <c r="CE125" s="2" t="str">
        <f t="shared" si="161"/>
        <v/>
      </c>
      <c r="CF125" s="2" t="str">
        <f t="shared" si="162"/>
        <v/>
      </c>
      <c r="CG125" s="2" t="str">
        <f t="shared" si="163"/>
        <v/>
      </c>
      <c r="CH125" s="2" t="str">
        <f t="shared" si="164"/>
        <v/>
      </c>
      <c r="CI125" s="2" t="str">
        <f t="shared" si="165"/>
        <v/>
      </c>
      <c r="CJ125" s="2" t="str">
        <f t="shared" si="166"/>
        <v/>
      </c>
      <c r="CK125" s="2" t="str">
        <f t="shared" si="167"/>
        <v/>
      </c>
      <c r="CL125" s="2" t="str">
        <f t="shared" si="168"/>
        <v/>
      </c>
      <c r="CO125" s="2">
        <f t="shared" si="169"/>
        <v>92.448608902369017</v>
      </c>
      <c r="CP125" s="2">
        <f t="shared" si="170"/>
        <v>95.376903044243434</v>
      </c>
      <c r="CQ125" s="2">
        <f t="shared" si="171"/>
        <v>98.859093836616196</v>
      </c>
      <c r="CR125" s="2">
        <f t="shared" si="172"/>
        <v>103.26203210354724</v>
      </c>
      <c r="CS125" s="2">
        <f t="shared" si="173"/>
        <v>106.32506421859911</v>
      </c>
      <c r="CT125" s="2">
        <f t="shared" si="174"/>
        <v>107.72119302199059</v>
      </c>
      <c r="CU125" s="2">
        <f t="shared" si="175"/>
        <v>107.87561547602841</v>
      </c>
      <c r="CV125" s="2">
        <f t="shared" si="176"/>
        <v>106.71366307610886</v>
      </c>
      <c r="CW125" s="2">
        <f t="shared" si="177"/>
        <v>102.9822313217355</v>
      </c>
      <c r="CX125" s="2">
        <f t="shared" si="178"/>
        <v>98.626942530787048</v>
      </c>
      <c r="CY125" s="2">
        <f t="shared" si="179"/>
        <v>92.91335401607671</v>
      </c>
      <c r="CZ125" s="2">
        <f t="shared" si="180"/>
        <v>83.850933950058533</v>
      </c>
      <c r="DA125" s="2">
        <f t="shared" si="181"/>
        <v>74.011183511130284</v>
      </c>
      <c r="DD125" s="2">
        <f t="shared" si="182"/>
        <v>91.48552409240925</v>
      </c>
      <c r="DE125" s="2">
        <f t="shared" si="183"/>
        <v>95.215514016547345</v>
      </c>
      <c r="DF125" s="2">
        <f t="shared" si="184"/>
        <v>98.033350699285478</v>
      </c>
      <c r="DG125" s="2">
        <f t="shared" si="185"/>
        <v>101.27915117379456</v>
      </c>
      <c r="DH125" s="2">
        <f t="shared" si="186"/>
        <v>104.25153285999147</v>
      </c>
      <c r="DI125" s="2">
        <f t="shared" si="187"/>
        <v>106.04930401556238</v>
      </c>
      <c r="DJ125" s="2">
        <f t="shared" si="188"/>
        <v>105.96521008778103</v>
      </c>
      <c r="DK125" s="2">
        <f t="shared" si="189"/>
        <v>104.80434844201183</v>
      </c>
      <c r="DL125" s="2">
        <f t="shared" si="190"/>
        <v>101.74102414307002</v>
      </c>
      <c r="DM125" s="2">
        <f t="shared" si="191"/>
        <v>97.579068326199277</v>
      </c>
      <c r="DN125" s="2">
        <f t="shared" si="192"/>
        <v>91.580760112894865</v>
      </c>
      <c r="DO125" s="2">
        <f t="shared" si="193"/>
        <v>82.767845591559549</v>
      </c>
      <c r="DP125" s="2">
        <f t="shared" si="194"/>
        <v>72.536858940292873</v>
      </c>
      <c r="DS125" s="2">
        <f t="shared" si="195"/>
        <v>0.7874122948405835</v>
      </c>
      <c r="DT125" s="2">
        <f t="shared" si="196"/>
        <v>0.85316500998046896</v>
      </c>
      <c r="DU125" s="2">
        <f t="shared" si="197"/>
        <v>0.84433170623530496</v>
      </c>
      <c r="DV125" s="2">
        <f t="shared" si="198"/>
        <v>0.88314364119481659</v>
      </c>
      <c r="DW125" s="2">
        <f t="shared" si="199"/>
        <v>0.90270242073623919</v>
      </c>
      <c r="DX125" s="2">
        <f t="shared" si="200"/>
        <v>0.91687369079851722</v>
      </c>
      <c r="DY125" s="2">
        <f t="shared" si="201"/>
        <v>0.92888691304805493</v>
      </c>
      <c r="DZ125" s="2">
        <f t="shared" si="202"/>
        <v>0.87831567388704213</v>
      </c>
      <c r="EA125" s="2">
        <f t="shared" si="203"/>
        <v>0.86634395570054112</v>
      </c>
      <c r="EB125" s="2">
        <f t="shared" si="204"/>
        <v>0.84889467577295441</v>
      </c>
      <c r="EC125" s="2">
        <f t="shared" si="205"/>
        <v>0.85606996306198746</v>
      </c>
      <c r="ED125" s="2">
        <f t="shared" si="206"/>
        <v>0.86585204491352719</v>
      </c>
      <c r="EE125" s="2">
        <f t="shared" si="207"/>
        <v>0.85394801333685177</v>
      </c>
    </row>
    <row r="126" spans="2:135" x14ac:dyDescent="0.25">
      <c r="B126" s="2">
        <v>120</v>
      </c>
      <c r="C126">
        <v>92.184600000000003</v>
      </c>
      <c r="D126">
        <v>95.865700000000004</v>
      </c>
      <c r="E126">
        <v>98.984999999999999</v>
      </c>
      <c r="F126">
        <v>103.5</v>
      </c>
      <c r="G126">
        <v>105.765</v>
      </c>
      <c r="H126">
        <v>106.691</v>
      </c>
      <c r="I126">
        <v>107.143</v>
      </c>
      <c r="J126">
        <v>106.7</v>
      </c>
      <c r="K126">
        <v>103.68600000000001</v>
      </c>
      <c r="L126">
        <v>102.471</v>
      </c>
      <c r="M126">
        <v>96.671400000000006</v>
      </c>
      <c r="N126">
        <v>89.222200000000001</v>
      </c>
      <c r="O126">
        <v>78.194400000000002</v>
      </c>
      <c r="R126" s="5">
        <f t="shared" si="104"/>
        <v>91.649550930206985</v>
      </c>
      <c r="S126" s="5">
        <f t="shared" si="105"/>
        <v>95.227074706417056</v>
      </c>
      <c r="T126" s="5">
        <f t="shared" si="106"/>
        <v>99.459449092254957</v>
      </c>
      <c r="U126" s="5">
        <f t="shared" si="107"/>
        <v>103.68341519174083</v>
      </c>
      <c r="V126" s="5">
        <f t="shared" si="108"/>
        <v>106.23412215592357</v>
      </c>
      <c r="W126" s="5">
        <f t="shared" si="109"/>
        <v>107.19116256356732</v>
      </c>
      <c r="X126" s="5">
        <f t="shared" si="110"/>
        <v>106.7996422509228</v>
      </c>
      <c r="Y126" s="5">
        <f t="shared" si="111"/>
        <v>107.50825954072634</v>
      </c>
      <c r="Z126" s="5">
        <f t="shared" si="112"/>
        <v>103.66379026502436</v>
      </c>
      <c r="AA126" s="5">
        <f t="shared" si="113"/>
        <v>101.08658317107775</v>
      </c>
      <c r="AB126" s="5">
        <f t="shared" si="114"/>
        <v>96.377179853626743</v>
      </c>
      <c r="AC126" s="5">
        <f t="shared" si="115"/>
        <v>88.303543026521226</v>
      </c>
      <c r="AD126" s="5">
        <f t="shared" si="116"/>
        <v>77.261722700398195</v>
      </c>
      <c r="AE126" s="5"/>
      <c r="AG126" s="5">
        <f t="shared" si="117"/>
        <v>0.53504906979301836</v>
      </c>
      <c r="AH126" s="5">
        <f t="shared" si="118"/>
        <v>0.63862529358294751</v>
      </c>
      <c r="AI126" s="5">
        <f t="shared" si="119"/>
        <v>-0.47444909225495735</v>
      </c>
      <c r="AJ126" s="5">
        <f t="shared" si="120"/>
        <v>-0.18341519174083487</v>
      </c>
      <c r="AK126" s="5">
        <f t="shared" si="121"/>
        <v>-0.46912215592357143</v>
      </c>
      <c r="AL126" s="5">
        <f t="shared" si="122"/>
        <v>-0.50016256356731503</v>
      </c>
      <c r="AM126" s="5">
        <f t="shared" si="123"/>
        <v>0.34335774907719951</v>
      </c>
      <c r="AN126" s="5">
        <f t="shared" si="124"/>
        <v>-0.80825954072633976</v>
      </c>
      <c r="AO126" s="5">
        <f t="shared" si="125"/>
        <v>2.2209734975646711E-2</v>
      </c>
      <c r="AP126" s="5">
        <f t="shared" si="126"/>
        <v>1.3844168289222551</v>
      </c>
      <c r="AQ126" s="5">
        <f t="shared" si="127"/>
        <v>0.29422014637326299</v>
      </c>
      <c r="AR126" s="5">
        <f t="shared" si="128"/>
        <v>0.91865697347877529</v>
      </c>
      <c r="AS126" s="5">
        <f t="shared" si="129"/>
        <v>0.93267729960180645</v>
      </c>
      <c r="AV126" s="2">
        <f t="shared" si="130"/>
        <v>91.649550930206985</v>
      </c>
      <c r="AW126" s="2">
        <f t="shared" si="131"/>
        <v>95.227074706417056</v>
      </c>
      <c r="AX126" s="2">
        <f t="shared" si="132"/>
        <v>98.132953058888987</v>
      </c>
      <c r="AY126" s="2">
        <f t="shared" si="133"/>
        <v>101.45656140603285</v>
      </c>
      <c r="AZ126" s="2">
        <f t="shared" si="134"/>
        <v>104.39885763498793</v>
      </c>
      <c r="BA126" s="2">
        <f t="shared" si="135"/>
        <v>106.14584882277559</v>
      </c>
      <c r="BB126" s="2">
        <f t="shared" si="136"/>
        <v>106.0541327993143</v>
      </c>
      <c r="BC126" s="2">
        <f t="shared" si="137"/>
        <v>104.98584737335918</v>
      </c>
      <c r="BD126" s="2">
        <f t="shared" si="138"/>
        <v>101.86239155648003</v>
      </c>
      <c r="BE126" s="2">
        <f t="shared" si="139"/>
        <v>97.703726200984221</v>
      </c>
      <c r="BF126" s="2">
        <f t="shared" si="140"/>
        <v>91.731256007739603</v>
      </c>
      <c r="BG126" s="2">
        <f t="shared" si="141"/>
        <v>82.883663715625957</v>
      </c>
      <c r="BH126" s="2">
        <f t="shared" si="142"/>
        <v>72.722005293278229</v>
      </c>
      <c r="BK126" s="2" t="str">
        <f t="shared" si="143"/>
        <v/>
      </c>
      <c r="BL126" s="2" t="str">
        <f t="shared" si="144"/>
        <v/>
      </c>
      <c r="BM126" s="2" t="str">
        <f t="shared" si="145"/>
        <v/>
      </c>
      <c r="BN126" s="2" t="str">
        <f t="shared" si="146"/>
        <v/>
      </c>
      <c r="BO126" s="2" t="str">
        <f t="shared" si="147"/>
        <v/>
      </c>
      <c r="BP126" s="2" t="str">
        <f t="shared" si="148"/>
        <v/>
      </c>
      <c r="BQ126" s="2" t="str">
        <f t="shared" si="149"/>
        <v/>
      </c>
      <c r="BR126" s="2" t="str">
        <f t="shared" si="150"/>
        <v/>
      </c>
      <c r="BS126" s="2" t="str">
        <f t="shared" si="151"/>
        <v/>
      </c>
      <c r="BT126" s="2" t="str">
        <f t="shared" si="152"/>
        <v/>
      </c>
      <c r="BU126" s="2" t="str">
        <f t="shared" si="153"/>
        <v/>
      </c>
      <c r="BV126" s="2" t="str">
        <f t="shared" si="154"/>
        <v/>
      </c>
      <c r="BW126" s="2" t="str">
        <f t="shared" si="155"/>
        <v/>
      </c>
      <c r="BZ126" s="2" t="str">
        <f t="shared" si="156"/>
        <v/>
      </c>
      <c r="CA126" s="2" t="str">
        <f t="shared" si="157"/>
        <v/>
      </c>
      <c r="CB126" s="2" t="str">
        <f t="shared" si="158"/>
        <v/>
      </c>
      <c r="CC126" s="2" t="str">
        <f t="shared" si="159"/>
        <v/>
      </c>
      <c r="CD126" s="2" t="str">
        <f t="shared" si="160"/>
        <v/>
      </c>
      <c r="CE126" s="2" t="str">
        <f t="shared" si="161"/>
        <v/>
      </c>
      <c r="CF126" s="2" t="str">
        <f t="shared" si="162"/>
        <v/>
      </c>
      <c r="CG126" s="2" t="str">
        <f t="shared" si="163"/>
        <v/>
      </c>
      <c r="CH126" s="2" t="str">
        <f t="shared" si="164"/>
        <v/>
      </c>
      <c r="CI126" s="2" t="str">
        <f t="shared" si="165"/>
        <v/>
      </c>
      <c r="CJ126" s="2" t="str">
        <f t="shared" si="166"/>
        <v/>
      </c>
      <c r="CK126" s="2" t="str">
        <f t="shared" si="167"/>
        <v/>
      </c>
      <c r="CL126" s="2" t="str">
        <f t="shared" si="168"/>
        <v/>
      </c>
      <c r="CO126" s="2">
        <f t="shared" si="169"/>
        <v>92.427593827772739</v>
      </c>
      <c r="CP126" s="2">
        <f t="shared" si="170"/>
        <v>95.350953510814975</v>
      </c>
      <c r="CQ126" s="2">
        <f t="shared" si="171"/>
        <v>98.84274217535355</v>
      </c>
      <c r="CR126" s="2">
        <f t="shared" si="172"/>
        <v>103.27399081678807</v>
      </c>
      <c r="CS126" s="2">
        <f t="shared" si="173"/>
        <v>106.32686832345209</v>
      </c>
      <c r="CT126" s="2">
        <f t="shared" si="174"/>
        <v>107.71828126751888</v>
      </c>
      <c r="CU126" s="2">
        <f t="shared" si="175"/>
        <v>107.86187565569735</v>
      </c>
      <c r="CV126" s="2">
        <f t="shared" si="176"/>
        <v>106.71685741623359</v>
      </c>
      <c r="CW126" s="2">
        <f t="shared" si="177"/>
        <v>102.97055452205019</v>
      </c>
      <c r="CX126" s="2">
        <f t="shared" si="178"/>
        <v>98.620488309833988</v>
      </c>
      <c r="CY126" s="2">
        <f t="shared" si="179"/>
        <v>92.915103420958701</v>
      </c>
      <c r="CZ126" s="2">
        <f t="shared" si="180"/>
        <v>83.851306892948244</v>
      </c>
      <c r="DA126" s="2">
        <f t="shared" si="181"/>
        <v>74.039844143629111</v>
      </c>
      <c r="DD126" s="2">
        <f t="shared" si="182"/>
        <v>91.457975638849604</v>
      </c>
      <c r="DE126" s="2">
        <f t="shared" si="183"/>
        <v>95.207630352049748</v>
      </c>
      <c r="DF126" s="2">
        <f t="shared" si="184"/>
        <v>98.013604713367812</v>
      </c>
      <c r="DG126" s="2">
        <f t="shared" si="185"/>
        <v>101.23724124541407</v>
      </c>
      <c r="DH126" s="2">
        <f t="shared" si="186"/>
        <v>104.20933247784811</v>
      </c>
      <c r="DI126" s="2">
        <f t="shared" si="187"/>
        <v>106.01583157053965</v>
      </c>
      <c r="DJ126" s="2">
        <f t="shared" si="188"/>
        <v>105.92791420441735</v>
      </c>
      <c r="DK126" s="2">
        <f t="shared" si="189"/>
        <v>104.76712984175752</v>
      </c>
      <c r="DL126" s="2">
        <f t="shared" si="190"/>
        <v>101.70647153502233</v>
      </c>
      <c r="DM126" s="2">
        <f t="shared" si="191"/>
        <v>97.554898897772773</v>
      </c>
      <c r="DN126" s="2">
        <f t="shared" si="192"/>
        <v>91.549730396771707</v>
      </c>
      <c r="DO126" s="2">
        <f t="shared" si="193"/>
        <v>82.746936298849022</v>
      </c>
      <c r="DP126" s="2">
        <f t="shared" si="194"/>
        <v>72.51644541925306</v>
      </c>
      <c r="DS126" s="2">
        <f t="shared" si="195"/>
        <v>0.80242192901708176</v>
      </c>
      <c r="DT126" s="2">
        <f t="shared" si="196"/>
        <v>0.86433208328070632</v>
      </c>
      <c r="DU126" s="2">
        <f t="shared" si="197"/>
        <v>0.85605722694600372</v>
      </c>
      <c r="DV126" s="2">
        <f t="shared" si="198"/>
        <v>0.89231854337849159</v>
      </c>
      <c r="DW126" s="2">
        <f t="shared" si="199"/>
        <v>0.91049730868392154</v>
      </c>
      <c r="DX126" s="2">
        <f t="shared" si="200"/>
        <v>0.92362931341428733</v>
      </c>
      <c r="DY126" s="2">
        <f t="shared" si="201"/>
        <v>0.93473572349985456</v>
      </c>
      <c r="DZ126" s="2">
        <f t="shared" si="202"/>
        <v>0.88782149133812382</v>
      </c>
      <c r="EA126" s="2">
        <f t="shared" si="203"/>
        <v>0.87665365086171487</v>
      </c>
      <c r="EB126" s="2">
        <f t="shared" si="204"/>
        <v>0.86033335023143609</v>
      </c>
      <c r="EC126" s="2">
        <f t="shared" si="205"/>
        <v>0.86705053655503883</v>
      </c>
      <c r="ED126" s="2">
        <f t="shared" si="206"/>
        <v>0.87619426168400738</v>
      </c>
      <c r="EE126" s="2">
        <f t="shared" si="207"/>
        <v>0.86506495591995292</v>
      </c>
    </row>
    <row r="127" spans="2:135" x14ac:dyDescent="0.25">
      <c r="B127" s="2">
        <v>121</v>
      </c>
      <c r="C127">
        <v>91.846199999999996</v>
      </c>
      <c r="D127">
        <v>95.955200000000005</v>
      </c>
      <c r="E127">
        <v>99.403000000000006</v>
      </c>
      <c r="F127">
        <v>104.16200000000001</v>
      </c>
      <c r="G127">
        <v>106.441</v>
      </c>
      <c r="H127">
        <v>107.16200000000001</v>
      </c>
      <c r="I127">
        <v>106.68600000000001</v>
      </c>
      <c r="J127">
        <v>108.04300000000001</v>
      </c>
      <c r="K127">
        <v>103.886</v>
      </c>
      <c r="L127">
        <v>102.386</v>
      </c>
      <c r="M127">
        <v>97.3857</v>
      </c>
      <c r="N127">
        <v>89.375</v>
      </c>
      <c r="O127">
        <v>78.361099999999993</v>
      </c>
      <c r="R127" s="5">
        <f t="shared" si="104"/>
        <v>91.609435204794167</v>
      </c>
      <c r="S127" s="5">
        <f t="shared" si="105"/>
        <v>95.215432089955655</v>
      </c>
      <c r="T127" s="5">
        <f t="shared" si="106"/>
        <v>99.449254273004001</v>
      </c>
      <c r="U127" s="5">
        <f t="shared" si="107"/>
        <v>103.39212627694066</v>
      </c>
      <c r="V127" s="5">
        <f t="shared" si="108"/>
        <v>105.8563496200843</v>
      </c>
      <c r="W127" s="5">
        <f t="shared" si="109"/>
        <v>106.90722925858132</v>
      </c>
      <c r="X127" s="5">
        <f t="shared" si="110"/>
        <v>106.53548336510083</v>
      </c>
      <c r="Y127" s="5">
        <f t="shared" si="111"/>
        <v>107.22804854314255</v>
      </c>
      <c r="Z127" s="5">
        <f t="shared" si="112"/>
        <v>103.52590601956959</v>
      </c>
      <c r="AA127" s="5">
        <f t="shared" si="113"/>
        <v>101.04448274923844</v>
      </c>
      <c r="AB127" s="5">
        <f t="shared" si="114"/>
        <v>96.271700701647404</v>
      </c>
      <c r="AC127" s="5">
        <f t="shared" si="115"/>
        <v>88.127609022819655</v>
      </c>
      <c r="AD127" s="5">
        <f t="shared" si="116"/>
        <v>77.321568577034867</v>
      </c>
      <c r="AE127" s="5"/>
      <c r="AG127" s="5">
        <f t="shared" si="117"/>
        <v>0.23676479520582916</v>
      </c>
      <c r="AH127" s="5">
        <f t="shared" si="118"/>
        <v>0.73976791004434972</v>
      </c>
      <c r="AI127" s="5">
        <f t="shared" si="119"/>
        <v>-4.625427300399565E-2</v>
      </c>
      <c r="AJ127" s="5">
        <f t="shared" si="120"/>
        <v>0.76987372305934798</v>
      </c>
      <c r="AK127" s="5">
        <f t="shared" si="121"/>
        <v>0.58465037991570057</v>
      </c>
      <c r="AL127" s="5">
        <f t="shared" si="122"/>
        <v>0.25477074141868172</v>
      </c>
      <c r="AM127" s="5">
        <f t="shared" si="123"/>
        <v>0.15051663489917644</v>
      </c>
      <c r="AN127" s="5">
        <f t="shared" si="124"/>
        <v>0.8149514568574574</v>
      </c>
      <c r="AO127" s="5">
        <f t="shared" si="125"/>
        <v>0.36009398043040619</v>
      </c>
      <c r="AP127" s="5">
        <f t="shared" si="126"/>
        <v>1.3415172507615551</v>
      </c>
      <c r="AQ127" s="5">
        <f t="shared" si="127"/>
        <v>1.1139992983525957</v>
      </c>
      <c r="AR127" s="5">
        <f t="shared" si="128"/>
        <v>1.2473909771803449</v>
      </c>
      <c r="AS127" s="5">
        <f t="shared" si="129"/>
        <v>1.0395314229651262</v>
      </c>
      <c r="AV127" s="2">
        <f t="shared" si="130"/>
        <v>91.609435204794167</v>
      </c>
      <c r="AW127" s="2">
        <f t="shared" si="131"/>
        <v>95.215432089955655</v>
      </c>
      <c r="AX127" s="2">
        <f t="shared" si="132"/>
        <v>98.104553301715356</v>
      </c>
      <c r="AY127" s="2">
        <f t="shared" si="133"/>
        <v>101.40260784378432</v>
      </c>
      <c r="AZ127" s="2">
        <f t="shared" si="134"/>
        <v>104.34497361569007</v>
      </c>
      <c r="BA127" s="2">
        <f t="shared" si="135"/>
        <v>106.10388145311575</v>
      </c>
      <c r="BB127" s="2">
        <f t="shared" si="136"/>
        <v>106.00780610185772</v>
      </c>
      <c r="BC127" s="2">
        <f t="shared" si="137"/>
        <v>104.93554830801406</v>
      </c>
      <c r="BD127" s="2">
        <f t="shared" si="138"/>
        <v>101.81828154389675</v>
      </c>
      <c r="BE127" s="2">
        <f t="shared" si="139"/>
        <v>97.670434963837224</v>
      </c>
      <c r="BF127" s="2">
        <f t="shared" si="140"/>
        <v>91.690235147556663</v>
      </c>
      <c r="BG127" s="2">
        <f t="shared" si="141"/>
        <v>82.854526735692474</v>
      </c>
      <c r="BH127" s="2">
        <f t="shared" si="142"/>
        <v>72.6918690453235</v>
      </c>
      <c r="BK127" s="2" t="str">
        <f t="shared" si="143"/>
        <v/>
      </c>
      <c r="BL127" s="2" t="str">
        <f t="shared" si="144"/>
        <v/>
      </c>
      <c r="BM127" s="2" t="str">
        <f t="shared" si="145"/>
        <v/>
      </c>
      <c r="BN127" s="2" t="str">
        <f t="shared" si="146"/>
        <v/>
      </c>
      <c r="BO127" s="2" t="str">
        <f t="shared" si="147"/>
        <v/>
      </c>
      <c r="BP127" s="2" t="str">
        <f t="shared" si="148"/>
        <v/>
      </c>
      <c r="BQ127" s="2" t="str">
        <f t="shared" si="149"/>
        <v/>
      </c>
      <c r="BR127" s="2" t="str">
        <f t="shared" si="150"/>
        <v/>
      </c>
      <c r="BS127" s="2" t="str">
        <f t="shared" si="151"/>
        <v/>
      </c>
      <c r="BT127" s="2" t="str">
        <f t="shared" si="152"/>
        <v/>
      </c>
      <c r="BU127" s="2" t="str">
        <f t="shared" si="153"/>
        <v/>
      </c>
      <c r="BV127" s="2" t="str">
        <f t="shared" si="154"/>
        <v/>
      </c>
      <c r="BW127" s="2" t="str">
        <f t="shared" si="155"/>
        <v/>
      </c>
      <c r="BZ127" s="2" t="str">
        <f t="shared" si="156"/>
        <v/>
      </c>
      <c r="CA127" s="2" t="str">
        <f t="shared" si="157"/>
        <v/>
      </c>
      <c r="CB127" s="2" t="str">
        <f t="shared" si="158"/>
        <v/>
      </c>
      <c r="CC127" s="2" t="str">
        <f t="shared" si="159"/>
        <v/>
      </c>
      <c r="CD127" s="2" t="str">
        <f t="shared" si="160"/>
        <v/>
      </c>
      <c r="CE127" s="2" t="str">
        <f t="shared" si="161"/>
        <v/>
      </c>
      <c r="CF127" s="2" t="str">
        <f t="shared" si="162"/>
        <v/>
      </c>
      <c r="CG127" s="2" t="str">
        <f t="shared" si="163"/>
        <v/>
      </c>
      <c r="CH127" s="2" t="str">
        <f t="shared" si="164"/>
        <v/>
      </c>
      <c r="CI127" s="2" t="str">
        <f t="shared" si="165"/>
        <v/>
      </c>
      <c r="CJ127" s="2" t="str">
        <f t="shared" si="166"/>
        <v/>
      </c>
      <c r="CK127" s="2" t="str">
        <f t="shared" si="167"/>
        <v/>
      </c>
      <c r="CL127" s="2" t="str">
        <f t="shared" si="168"/>
        <v/>
      </c>
      <c r="CO127" s="2">
        <f t="shared" si="169"/>
        <v>92.406578753176461</v>
      </c>
      <c r="CP127" s="2">
        <f t="shared" si="170"/>
        <v>95.325003977386515</v>
      </c>
      <c r="CQ127" s="2">
        <f t="shared" si="171"/>
        <v>98.826390514090889</v>
      </c>
      <c r="CR127" s="2">
        <f t="shared" si="172"/>
        <v>103.28594953002892</v>
      </c>
      <c r="CS127" s="2">
        <f t="shared" si="173"/>
        <v>106.32867242830508</v>
      </c>
      <c r="CT127" s="2">
        <f t="shared" si="174"/>
        <v>107.71536951304715</v>
      </c>
      <c r="CU127" s="2">
        <f t="shared" si="175"/>
        <v>107.84813583536628</v>
      </c>
      <c r="CV127" s="2">
        <f t="shared" si="176"/>
        <v>106.72005175635834</v>
      </c>
      <c r="CW127" s="2">
        <f t="shared" si="177"/>
        <v>102.95887772236487</v>
      </c>
      <c r="CX127" s="2">
        <f t="shared" si="178"/>
        <v>98.614034088880928</v>
      </c>
      <c r="CY127" s="2">
        <f t="shared" si="179"/>
        <v>92.916852825840678</v>
      </c>
      <c r="CZ127" s="2">
        <f t="shared" si="180"/>
        <v>83.85167983583797</v>
      </c>
      <c r="DA127" s="2">
        <f t="shared" si="181"/>
        <v>74.068504776127938</v>
      </c>
      <c r="DD127" s="2">
        <f t="shared" si="182"/>
        <v>91.430427185289957</v>
      </c>
      <c r="DE127" s="2">
        <f t="shared" si="183"/>
        <v>95.199746687552164</v>
      </c>
      <c r="DF127" s="2">
        <f t="shared" si="184"/>
        <v>97.99385872745016</v>
      </c>
      <c r="DG127" s="2">
        <f t="shared" si="185"/>
        <v>101.19533131703358</v>
      </c>
      <c r="DH127" s="2">
        <f t="shared" si="186"/>
        <v>104.16713209570474</v>
      </c>
      <c r="DI127" s="2">
        <f t="shared" si="187"/>
        <v>105.98235912551691</v>
      </c>
      <c r="DJ127" s="2">
        <f t="shared" si="188"/>
        <v>105.89061832105365</v>
      </c>
      <c r="DK127" s="2">
        <f t="shared" si="189"/>
        <v>104.72991124150323</v>
      </c>
      <c r="DL127" s="2">
        <f t="shared" si="190"/>
        <v>101.67191892697464</v>
      </c>
      <c r="DM127" s="2">
        <f t="shared" si="191"/>
        <v>97.530729469346284</v>
      </c>
      <c r="DN127" s="2">
        <f t="shared" si="192"/>
        <v>91.51870068064855</v>
      </c>
      <c r="DO127" s="2">
        <f t="shared" si="193"/>
        <v>82.72602700613848</v>
      </c>
      <c r="DP127" s="2">
        <f t="shared" si="194"/>
        <v>72.496031898213246</v>
      </c>
      <c r="DS127" s="2">
        <f t="shared" si="195"/>
        <v>0.81661862215538794</v>
      </c>
      <c r="DT127" s="2">
        <f t="shared" si="196"/>
        <v>0.87477453468588773</v>
      </c>
      <c r="DU127" s="2">
        <f t="shared" si="197"/>
        <v>0.86703862117763708</v>
      </c>
      <c r="DV127" s="2">
        <f t="shared" si="198"/>
        <v>0.90085395532176904</v>
      </c>
      <c r="DW127" s="2">
        <f t="shared" si="199"/>
        <v>0.91772463492671097</v>
      </c>
      <c r="DX127" s="2">
        <f t="shared" si="200"/>
        <v>0.92987790005573967</v>
      </c>
      <c r="DY127" s="2">
        <f t="shared" si="201"/>
        <v>0.94013449180033004</v>
      </c>
      <c r="DZ127" s="2">
        <f t="shared" si="202"/>
        <v>0.89667208673162246</v>
      </c>
      <c r="EA127" s="2">
        <f t="shared" si="203"/>
        <v>0.88627249182618739</v>
      </c>
      <c r="EB127" s="2">
        <f t="shared" si="204"/>
        <v>0.87103766385584558</v>
      </c>
      <c r="EC127" s="2">
        <f t="shared" si="205"/>
        <v>0.87731344725394855</v>
      </c>
      <c r="ED127" s="2">
        <f t="shared" si="206"/>
        <v>0.88584426195747867</v>
      </c>
      <c r="EE127" s="2">
        <f t="shared" si="207"/>
        <v>0.87545912564802941</v>
      </c>
    </row>
    <row r="128" spans="2:135" x14ac:dyDescent="0.25">
      <c r="B128" s="2">
        <v>122</v>
      </c>
      <c r="C128">
        <v>91.061499999999995</v>
      </c>
      <c r="D128">
        <v>95.447800000000001</v>
      </c>
      <c r="E128">
        <v>100.134</v>
      </c>
      <c r="F128">
        <v>103.61799999999999</v>
      </c>
      <c r="G128">
        <v>106.5</v>
      </c>
      <c r="H128">
        <v>106.809</v>
      </c>
      <c r="I128">
        <v>106.31399999999999</v>
      </c>
      <c r="J128">
        <v>108.4</v>
      </c>
      <c r="K128">
        <v>103.1</v>
      </c>
      <c r="L128">
        <v>103.3</v>
      </c>
      <c r="M128">
        <v>97.571399999999997</v>
      </c>
      <c r="N128">
        <v>88.166700000000006</v>
      </c>
      <c r="O128">
        <v>77.055599999999998</v>
      </c>
      <c r="R128" s="5">
        <f t="shared" si="104"/>
        <v>91.569924037887233</v>
      </c>
      <c r="S128" s="5">
        <f t="shared" si="105"/>
        <v>95.204241422898775</v>
      </c>
      <c r="T128" s="5">
        <f t="shared" si="106"/>
        <v>99.39730492785722</v>
      </c>
      <c r="U128" s="5">
        <f t="shared" si="107"/>
        <v>103.07016591439029</v>
      </c>
      <c r="V128" s="5">
        <f t="shared" si="108"/>
        <v>105.49636702283946</v>
      </c>
      <c r="W128" s="5">
        <f t="shared" si="109"/>
        <v>106.65979445706957</v>
      </c>
      <c r="X128" s="5">
        <f t="shared" si="110"/>
        <v>106.32326621842726</v>
      </c>
      <c r="Y128" s="5">
        <f t="shared" si="111"/>
        <v>106.90338391555964</v>
      </c>
      <c r="Z128" s="5">
        <f t="shared" si="112"/>
        <v>103.34240977744787</v>
      </c>
      <c r="AA128" s="5">
        <f t="shared" si="113"/>
        <v>100.89714229483742</v>
      </c>
      <c r="AB128" s="5">
        <f t="shared" si="114"/>
        <v>96.027339283333177</v>
      </c>
      <c r="AC128" s="5">
        <f t="shared" si="115"/>
        <v>87.800230789074931</v>
      </c>
      <c r="AD128" s="5">
        <f t="shared" si="116"/>
        <v>77.243046417962844</v>
      </c>
      <c r="AE128" s="5"/>
      <c r="AG128" s="5">
        <f t="shared" si="117"/>
        <v>-0.508424037887238</v>
      </c>
      <c r="AH128" s="5">
        <f t="shared" si="118"/>
        <v>0.24355857710122564</v>
      </c>
      <c r="AI128" s="5">
        <f t="shared" si="119"/>
        <v>0.73669507214277985</v>
      </c>
      <c r="AJ128" s="5">
        <f t="shared" si="120"/>
        <v>0.5478340856097077</v>
      </c>
      <c r="AK128" s="5">
        <f t="shared" si="121"/>
        <v>1.0036329771605352</v>
      </c>
      <c r="AL128" s="5">
        <f t="shared" si="122"/>
        <v>0.14920554293043153</v>
      </c>
      <c r="AM128" s="5">
        <f t="shared" si="123"/>
        <v>-9.2662184272711556E-3</v>
      </c>
      <c r="AN128" s="5">
        <f t="shared" si="124"/>
        <v>1.4966160844403618</v>
      </c>
      <c r="AO128" s="5">
        <f t="shared" si="125"/>
        <v>-0.24240977744787529</v>
      </c>
      <c r="AP128" s="5">
        <f t="shared" si="126"/>
        <v>2.4028577051625746</v>
      </c>
      <c r="AQ128" s="5">
        <f t="shared" si="127"/>
        <v>1.5440607166668201</v>
      </c>
      <c r="AR128" s="5">
        <f t="shared" si="128"/>
        <v>0.36646921092507512</v>
      </c>
      <c r="AS128" s="5">
        <f t="shared" si="129"/>
        <v>-0.18744641796284611</v>
      </c>
      <c r="AV128" s="2">
        <f t="shared" si="130"/>
        <v>91.569924037887233</v>
      </c>
      <c r="AW128" s="2">
        <f t="shared" si="131"/>
        <v>95.204241422898775</v>
      </c>
      <c r="AX128" s="2">
        <f t="shared" si="132"/>
        <v>98.076678934776623</v>
      </c>
      <c r="AY128" s="2">
        <f t="shared" si="133"/>
        <v>101.34903726181689</v>
      </c>
      <c r="AZ128" s="2">
        <f t="shared" si="134"/>
        <v>104.29163384269525</v>
      </c>
      <c r="BA128" s="2">
        <f t="shared" si="135"/>
        <v>106.06237097767078</v>
      </c>
      <c r="BB128" s="2">
        <f t="shared" si="136"/>
        <v>105.96205784324206</v>
      </c>
      <c r="BC128" s="2">
        <f t="shared" si="137"/>
        <v>104.88579991631313</v>
      </c>
      <c r="BD128" s="2">
        <f t="shared" si="138"/>
        <v>101.77459654109316</v>
      </c>
      <c r="BE128" s="2">
        <f t="shared" si="139"/>
        <v>97.637542840712655</v>
      </c>
      <c r="BF128" s="2">
        <f t="shared" si="140"/>
        <v>91.649527213830595</v>
      </c>
      <c r="BG128" s="2">
        <f t="shared" si="141"/>
        <v>82.825738148268684</v>
      </c>
      <c r="BH128" s="2">
        <f t="shared" si="142"/>
        <v>72.661838596540733</v>
      </c>
      <c r="BK128" s="2" t="str">
        <f t="shared" si="143"/>
        <v/>
      </c>
      <c r="BL128" s="2" t="str">
        <f t="shared" si="144"/>
        <v/>
      </c>
      <c r="BM128" s="2" t="str">
        <f t="shared" si="145"/>
        <v/>
      </c>
      <c r="BN128" s="2" t="str">
        <f t="shared" si="146"/>
        <v/>
      </c>
      <c r="BO128" s="2" t="str">
        <f t="shared" si="147"/>
        <v/>
      </c>
      <c r="BP128" s="2" t="str">
        <f t="shared" si="148"/>
        <v/>
      </c>
      <c r="BQ128" s="2" t="str">
        <f t="shared" si="149"/>
        <v/>
      </c>
      <c r="BR128" s="2" t="str">
        <f t="shared" si="150"/>
        <v/>
      </c>
      <c r="BS128" s="2" t="str">
        <f t="shared" si="151"/>
        <v/>
      </c>
      <c r="BT128" s="2" t="str">
        <f t="shared" si="152"/>
        <v/>
      </c>
      <c r="BU128" s="2" t="str">
        <f t="shared" si="153"/>
        <v/>
      </c>
      <c r="BV128" s="2" t="str">
        <f t="shared" si="154"/>
        <v/>
      </c>
      <c r="BW128" s="2" t="str">
        <f t="shared" si="155"/>
        <v/>
      </c>
      <c r="BZ128" s="2" t="str">
        <f t="shared" si="156"/>
        <v/>
      </c>
      <c r="CA128" s="2" t="str">
        <f t="shared" si="157"/>
        <v/>
      </c>
      <c r="CB128" s="2" t="str">
        <f t="shared" si="158"/>
        <v/>
      </c>
      <c r="CC128" s="2" t="str">
        <f t="shared" si="159"/>
        <v/>
      </c>
      <c r="CD128" s="2" t="str">
        <f t="shared" si="160"/>
        <v/>
      </c>
      <c r="CE128" s="2" t="str">
        <f t="shared" si="161"/>
        <v/>
      </c>
      <c r="CF128" s="2" t="str">
        <f t="shared" si="162"/>
        <v/>
      </c>
      <c r="CG128" s="2" t="str">
        <f t="shared" si="163"/>
        <v/>
      </c>
      <c r="CH128" s="2" t="str">
        <f t="shared" si="164"/>
        <v/>
      </c>
      <c r="CI128" s="2" t="str">
        <f t="shared" si="165"/>
        <v/>
      </c>
      <c r="CJ128" s="2" t="str">
        <f t="shared" si="166"/>
        <v/>
      </c>
      <c r="CK128" s="2" t="str">
        <f t="shared" si="167"/>
        <v/>
      </c>
      <c r="CL128" s="2" t="str">
        <f t="shared" si="168"/>
        <v/>
      </c>
      <c r="CO128" s="2">
        <f t="shared" si="169"/>
        <v>92.385563678580183</v>
      </c>
      <c r="CP128" s="2">
        <f t="shared" si="170"/>
        <v>95.299054443958056</v>
      </c>
      <c r="CQ128" s="2">
        <f t="shared" si="171"/>
        <v>98.810038852828242</v>
      </c>
      <c r="CR128" s="2">
        <f t="shared" si="172"/>
        <v>103.29790824326976</v>
      </c>
      <c r="CS128" s="2">
        <f t="shared" si="173"/>
        <v>106.33047653315808</v>
      </c>
      <c r="CT128" s="2">
        <f t="shared" si="174"/>
        <v>107.71245775857543</v>
      </c>
      <c r="CU128" s="2">
        <f t="shared" si="175"/>
        <v>107.83439601503521</v>
      </c>
      <c r="CV128" s="2">
        <f t="shared" si="176"/>
        <v>106.72324609648309</v>
      </c>
      <c r="CW128" s="2">
        <f t="shared" si="177"/>
        <v>102.94720092267957</v>
      </c>
      <c r="CX128" s="2">
        <f t="shared" si="178"/>
        <v>98.607579867927868</v>
      </c>
      <c r="CY128" s="2">
        <f t="shared" si="179"/>
        <v>92.918602230722669</v>
      </c>
      <c r="CZ128" s="2">
        <f t="shared" si="180"/>
        <v>83.852052778727696</v>
      </c>
      <c r="DA128" s="2">
        <f t="shared" si="181"/>
        <v>74.097165408626765</v>
      </c>
      <c r="DD128" s="2">
        <f t="shared" si="182"/>
        <v>91.402878731730326</v>
      </c>
      <c r="DE128" s="2">
        <f t="shared" si="183"/>
        <v>95.191863023054566</v>
      </c>
      <c r="DF128" s="2">
        <f t="shared" si="184"/>
        <v>97.974112741532494</v>
      </c>
      <c r="DG128" s="2">
        <f t="shared" si="185"/>
        <v>101.15342138865309</v>
      </c>
      <c r="DH128" s="2">
        <f t="shared" si="186"/>
        <v>104.12493171356139</v>
      </c>
      <c r="DI128" s="2">
        <f t="shared" si="187"/>
        <v>105.94888668049417</v>
      </c>
      <c r="DJ128" s="2">
        <f t="shared" si="188"/>
        <v>105.85332243768995</v>
      </c>
      <c r="DK128" s="2">
        <f t="shared" si="189"/>
        <v>104.69269264124894</v>
      </c>
      <c r="DL128" s="2">
        <f t="shared" si="190"/>
        <v>101.63736631892695</v>
      </c>
      <c r="DM128" s="2">
        <f t="shared" si="191"/>
        <v>97.506560040919794</v>
      </c>
      <c r="DN128" s="2">
        <f t="shared" si="192"/>
        <v>91.487670964525392</v>
      </c>
      <c r="DO128" s="2">
        <f t="shared" si="193"/>
        <v>82.705117713427953</v>
      </c>
      <c r="DP128" s="2">
        <f t="shared" si="194"/>
        <v>72.475618377173419</v>
      </c>
      <c r="DS128" s="2">
        <f t="shared" si="195"/>
        <v>0.83001133100451685</v>
      </c>
      <c r="DT128" s="2">
        <f t="shared" si="196"/>
        <v>0.88452061051275721</v>
      </c>
      <c r="DU128" s="2">
        <f t="shared" si="197"/>
        <v>0.87730232151122423</v>
      </c>
      <c r="DV128" s="2">
        <f t="shared" si="198"/>
        <v>0.90878196677089362</v>
      </c>
      <c r="DW128" s="2">
        <f t="shared" si="199"/>
        <v>0.92441680275427718</v>
      </c>
      <c r="DX128" s="2">
        <f t="shared" si="200"/>
        <v>0.93565085150971861</v>
      </c>
      <c r="DY128" s="2">
        <f t="shared" si="201"/>
        <v>0.94511288889238598</v>
      </c>
      <c r="DZ128" s="2">
        <f t="shared" si="202"/>
        <v>0.90489919161378096</v>
      </c>
      <c r="EA128" s="2">
        <f t="shared" si="203"/>
        <v>0.89523087741532348</v>
      </c>
      <c r="EB128" s="2">
        <f t="shared" si="204"/>
        <v>0.88103502173180681</v>
      </c>
      <c r="EC128" s="2">
        <f t="shared" si="205"/>
        <v>0.8868874745218629</v>
      </c>
      <c r="ED128" s="2">
        <f t="shared" si="206"/>
        <v>0.89483237674906624</v>
      </c>
      <c r="EE128" s="2">
        <f t="shared" si="207"/>
        <v>0.88515891568040572</v>
      </c>
    </row>
    <row r="129" spans="2:135" x14ac:dyDescent="0.25">
      <c r="B129" s="2">
        <v>123</v>
      </c>
      <c r="C129">
        <v>92.753799999999998</v>
      </c>
      <c r="D129">
        <v>95.238799999999998</v>
      </c>
      <c r="E129">
        <v>100.194</v>
      </c>
      <c r="F129">
        <v>102.91200000000001</v>
      </c>
      <c r="G129">
        <v>104.58799999999999</v>
      </c>
      <c r="H129">
        <v>106.64700000000001</v>
      </c>
      <c r="I129">
        <v>106.886</v>
      </c>
      <c r="J129">
        <v>106.68600000000001</v>
      </c>
      <c r="K129">
        <v>101.614</v>
      </c>
      <c r="L129">
        <v>101.229</v>
      </c>
      <c r="M129">
        <v>97.1</v>
      </c>
      <c r="N129">
        <v>88.652799999999999</v>
      </c>
      <c r="O129">
        <v>77.305599999999998</v>
      </c>
      <c r="R129" s="5">
        <f t="shared" si="104"/>
        <v>91.531018948039574</v>
      </c>
      <c r="S129" s="5">
        <f t="shared" si="105"/>
        <v>95.193462279323199</v>
      </c>
      <c r="T129" s="5">
        <f t="shared" si="106"/>
        <v>99.305829980418551</v>
      </c>
      <c r="U129" s="5">
        <f t="shared" si="107"/>
        <v>102.73761930074097</v>
      </c>
      <c r="V129" s="5">
        <f t="shared" si="108"/>
        <v>105.16834685456718</v>
      </c>
      <c r="W129" s="5">
        <f t="shared" si="109"/>
        <v>106.45122640337301</v>
      </c>
      <c r="X129" s="5">
        <f t="shared" si="110"/>
        <v>106.15610559174998</v>
      </c>
      <c r="Y129" s="5">
        <f t="shared" si="111"/>
        <v>106.55603396447641</v>
      </c>
      <c r="Z129" s="5">
        <f t="shared" si="112"/>
        <v>103.1255097230659</v>
      </c>
      <c r="AA129" s="5">
        <f t="shared" si="113"/>
        <v>100.65521465453675</v>
      </c>
      <c r="AB129" s="5">
        <f t="shared" si="114"/>
        <v>95.662655083634874</v>
      </c>
      <c r="AC129" s="5">
        <f t="shared" si="115"/>
        <v>87.34762764973965</v>
      </c>
      <c r="AD129" s="5">
        <f t="shared" si="116"/>
        <v>77.030524279636211</v>
      </c>
      <c r="AE129" s="5"/>
      <c r="AG129" s="5">
        <f t="shared" si="117"/>
        <v>1.2227810519604247</v>
      </c>
      <c r="AH129" s="5">
        <f t="shared" si="118"/>
        <v>4.5337720676798199E-2</v>
      </c>
      <c r="AI129" s="5">
        <f t="shared" si="119"/>
        <v>0.8881700195814517</v>
      </c>
      <c r="AJ129" s="5">
        <f t="shared" si="120"/>
        <v>0.17438069925903221</v>
      </c>
      <c r="AK129" s="5">
        <f t="shared" si="121"/>
        <v>-0.58034685456718194</v>
      </c>
      <c r="AL129" s="5">
        <f t="shared" si="122"/>
        <v>0.19577359662699223</v>
      </c>
      <c r="AM129" s="5">
        <f t="shared" si="123"/>
        <v>0.7298944082500185</v>
      </c>
      <c r="AN129" s="5">
        <f t="shared" si="124"/>
        <v>0.12996603552359431</v>
      </c>
      <c r="AO129" s="5">
        <f t="shared" si="125"/>
        <v>-1.5115097230658989</v>
      </c>
      <c r="AP129" s="5">
        <f t="shared" si="126"/>
        <v>0.57378534546325</v>
      </c>
      <c r="AQ129" s="5">
        <f t="shared" si="127"/>
        <v>1.4373449163651202</v>
      </c>
      <c r="AR129" s="5">
        <f t="shared" si="128"/>
        <v>1.3051723502603494</v>
      </c>
      <c r="AS129" s="5">
        <f t="shared" si="129"/>
        <v>0.27507572036378747</v>
      </c>
      <c r="AV129" s="2">
        <f t="shared" si="130"/>
        <v>91.531018948039574</v>
      </c>
      <c r="AW129" s="2">
        <f t="shared" si="131"/>
        <v>95.193462279323199</v>
      </c>
      <c r="AX129" s="2">
        <f t="shared" si="132"/>
        <v>98.049313113125805</v>
      </c>
      <c r="AY129" s="2">
        <f t="shared" si="133"/>
        <v>101.29587643794432</v>
      </c>
      <c r="AZ129" s="2">
        <f t="shared" si="134"/>
        <v>104.23883700915485</v>
      </c>
      <c r="BA129" s="2">
        <f t="shared" si="135"/>
        <v>106.02130622690946</v>
      </c>
      <c r="BB129" s="2">
        <f t="shared" si="136"/>
        <v>105.91686055862412</v>
      </c>
      <c r="BC129" s="2">
        <f t="shared" si="137"/>
        <v>104.83661082697833</v>
      </c>
      <c r="BD129" s="2">
        <f t="shared" si="138"/>
        <v>101.73133978127538</v>
      </c>
      <c r="BE129" s="2">
        <f t="shared" si="139"/>
        <v>97.605054397677549</v>
      </c>
      <c r="BF129" s="2">
        <f t="shared" si="140"/>
        <v>91.609155314481086</v>
      </c>
      <c r="BG129" s="2">
        <f t="shared" si="141"/>
        <v>82.797303365966002</v>
      </c>
      <c r="BH129" s="2">
        <f t="shared" si="142"/>
        <v>72.631965688306693</v>
      </c>
      <c r="BK129" s="2" t="str">
        <f t="shared" si="143"/>
        <v/>
      </c>
      <c r="BL129" s="2" t="str">
        <f t="shared" si="144"/>
        <v/>
      </c>
      <c r="BM129" s="2" t="str">
        <f t="shared" si="145"/>
        <v/>
      </c>
      <c r="BN129" s="2" t="str">
        <f t="shared" si="146"/>
        <v/>
      </c>
      <c r="BO129" s="2" t="str">
        <f t="shared" si="147"/>
        <v/>
      </c>
      <c r="BP129" s="2" t="str">
        <f t="shared" si="148"/>
        <v/>
      </c>
      <c r="BQ129" s="2" t="str">
        <f t="shared" si="149"/>
        <v/>
      </c>
      <c r="BR129" s="2" t="str">
        <f t="shared" si="150"/>
        <v/>
      </c>
      <c r="BS129" s="2" t="str">
        <f t="shared" si="151"/>
        <v/>
      </c>
      <c r="BT129" s="2" t="str">
        <f t="shared" si="152"/>
        <v/>
      </c>
      <c r="BU129" s="2" t="str">
        <f t="shared" si="153"/>
        <v/>
      </c>
      <c r="BV129" s="2" t="str">
        <f t="shared" si="154"/>
        <v/>
      </c>
      <c r="BW129" s="2" t="str">
        <f t="shared" si="155"/>
        <v/>
      </c>
      <c r="BZ129" s="2" t="str">
        <f t="shared" si="156"/>
        <v/>
      </c>
      <c r="CA129" s="2" t="str">
        <f t="shared" si="157"/>
        <v/>
      </c>
      <c r="CB129" s="2" t="str">
        <f t="shared" si="158"/>
        <v/>
      </c>
      <c r="CC129" s="2" t="str">
        <f t="shared" si="159"/>
        <v/>
      </c>
      <c r="CD129" s="2" t="str">
        <f t="shared" si="160"/>
        <v/>
      </c>
      <c r="CE129" s="2" t="str">
        <f t="shared" si="161"/>
        <v/>
      </c>
      <c r="CF129" s="2" t="str">
        <f t="shared" si="162"/>
        <v/>
      </c>
      <c r="CG129" s="2" t="str">
        <f t="shared" si="163"/>
        <v/>
      </c>
      <c r="CH129" s="2" t="str">
        <f t="shared" si="164"/>
        <v/>
      </c>
      <c r="CI129" s="2" t="str">
        <f t="shared" si="165"/>
        <v/>
      </c>
      <c r="CJ129" s="2" t="str">
        <f t="shared" si="166"/>
        <v/>
      </c>
      <c r="CK129" s="2" t="str">
        <f t="shared" si="167"/>
        <v/>
      </c>
      <c r="CL129" s="2" t="str">
        <f t="shared" si="168"/>
        <v/>
      </c>
      <c r="CO129" s="2">
        <f t="shared" si="169"/>
        <v>92.364548603983906</v>
      </c>
      <c r="CP129" s="2">
        <f t="shared" si="170"/>
        <v>95.273104910529597</v>
      </c>
      <c r="CQ129" s="2">
        <f t="shared" si="171"/>
        <v>98.793687191565596</v>
      </c>
      <c r="CR129" s="2">
        <f t="shared" si="172"/>
        <v>103.30986695651059</v>
      </c>
      <c r="CS129" s="2">
        <f t="shared" si="173"/>
        <v>106.33228063801106</v>
      </c>
      <c r="CT129" s="2">
        <f t="shared" si="174"/>
        <v>107.70954600410371</v>
      </c>
      <c r="CU129" s="2">
        <f t="shared" si="175"/>
        <v>107.82065619470414</v>
      </c>
      <c r="CV129" s="2">
        <f t="shared" si="176"/>
        <v>106.72644043660783</v>
      </c>
      <c r="CW129" s="2">
        <f t="shared" si="177"/>
        <v>102.93552412299427</v>
      </c>
      <c r="CX129" s="2">
        <f t="shared" si="178"/>
        <v>98.601125646974808</v>
      </c>
      <c r="CY129" s="2">
        <f t="shared" si="179"/>
        <v>92.920351635604646</v>
      </c>
      <c r="CZ129" s="2">
        <f t="shared" si="180"/>
        <v>83.852425721617422</v>
      </c>
      <c r="DA129" s="2">
        <f t="shared" si="181"/>
        <v>74.125826041125592</v>
      </c>
      <c r="DD129" s="2">
        <f t="shared" si="182"/>
        <v>91.375330278170679</v>
      </c>
      <c r="DE129" s="2">
        <f t="shared" si="183"/>
        <v>95.183979358556982</v>
      </c>
      <c r="DF129" s="2">
        <f t="shared" si="184"/>
        <v>97.954366755614828</v>
      </c>
      <c r="DG129" s="2">
        <f t="shared" si="185"/>
        <v>101.1115114602726</v>
      </c>
      <c r="DH129" s="2">
        <f t="shared" si="186"/>
        <v>104.08273133141803</v>
      </c>
      <c r="DI129" s="2">
        <f t="shared" si="187"/>
        <v>105.91541423547143</v>
      </c>
      <c r="DJ129" s="2">
        <f t="shared" si="188"/>
        <v>105.81602655432627</v>
      </c>
      <c r="DK129" s="2">
        <f t="shared" si="189"/>
        <v>104.65547404099465</v>
      </c>
      <c r="DL129" s="2">
        <f t="shared" si="190"/>
        <v>101.60281371087926</v>
      </c>
      <c r="DM129" s="2">
        <f t="shared" si="191"/>
        <v>97.482390612493305</v>
      </c>
      <c r="DN129" s="2">
        <f t="shared" si="192"/>
        <v>91.456641248402235</v>
      </c>
      <c r="DO129" s="2">
        <f t="shared" si="193"/>
        <v>82.684208420717425</v>
      </c>
      <c r="DP129" s="2">
        <f t="shared" si="194"/>
        <v>72.455204856133605</v>
      </c>
      <c r="DS129" s="2">
        <f t="shared" si="195"/>
        <v>0.8426144504137536</v>
      </c>
      <c r="DT129" s="2">
        <f t="shared" si="196"/>
        <v>0.89360042595714984</v>
      </c>
      <c r="DU129" s="2">
        <f t="shared" si="197"/>
        <v>0.88687710504341699</v>
      </c>
      <c r="DV129" s="2">
        <f t="shared" si="198"/>
        <v>0.91613504822708935</v>
      </c>
      <c r="DW129" s="2">
        <f t="shared" si="199"/>
        <v>0.93060579855738235</v>
      </c>
      <c r="DX129" s="2">
        <f t="shared" si="200"/>
        <v>0.94097869883951724</v>
      </c>
      <c r="DY129" s="2">
        <f t="shared" si="201"/>
        <v>0.94969943461533723</v>
      </c>
      <c r="DZ129" s="2">
        <f t="shared" si="202"/>
        <v>0.91253513993883861</v>
      </c>
      <c r="EA129" s="2">
        <f t="shared" si="203"/>
        <v>0.90356039149409062</v>
      </c>
      <c r="EB129" s="2">
        <f t="shared" si="204"/>
        <v>0.89035492640926961</v>
      </c>
      <c r="EC129" s="2">
        <f t="shared" si="205"/>
        <v>0.89580311282046055</v>
      </c>
      <c r="ED129" s="2">
        <f t="shared" si="206"/>
        <v>0.90319014693460786</v>
      </c>
      <c r="EE129" s="2">
        <f t="shared" si="207"/>
        <v>0.89419454645911356</v>
      </c>
    </row>
    <row r="130" spans="2:135" x14ac:dyDescent="0.25">
      <c r="B130" s="2">
        <v>124</v>
      </c>
      <c r="C130">
        <v>91.830799999999996</v>
      </c>
      <c r="D130">
        <v>94.790999999999997</v>
      </c>
      <c r="E130">
        <v>98.299000000000007</v>
      </c>
      <c r="F130">
        <v>102.824</v>
      </c>
      <c r="G130">
        <v>103.971</v>
      </c>
      <c r="H130">
        <v>105.88200000000001</v>
      </c>
      <c r="I130">
        <v>105.214</v>
      </c>
      <c r="J130">
        <v>104.914</v>
      </c>
      <c r="K130">
        <v>100.9</v>
      </c>
      <c r="L130">
        <v>100.74299999999999</v>
      </c>
      <c r="M130">
        <v>95</v>
      </c>
      <c r="N130">
        <v>86.791700000000006</v>
      </c>
      <c r="O130">
        <v>76.319400000000002</v>
      </c>
      <c r="R130" s="5">
        <f t="shared" si="104"/>
        <v>91.492716449773752</v>
      </c>
      <c r="S130" s="5">
        <f t="shared" si="105"/>
        <v>95.183056318085605</v>
      </c>
      <c r="T130" s="5">
        <f t="shared" si="106"/>
        <v>99.180657433330467</v>
      </c>
      <c r="U130" s="5">
        <f t="shared" si="107"/>
        <v>102.41256761289758</v>
      </c>
      <c r="V130" s="5">
        <f t="shared" si="108"/>
        <v>104.8807431828829</v>
      </c>
      <c r="W130" s="5">
        <f t="shared" si="109"/>
        <v>106.2800661020981</v>
      </c>
      <c r="X130" s="5">
        <f t="shared" si="110"/>
        <v>106.02580770997945</v>
      </c>
      <c r="Y130" s="5">
        <f t="shared" si="111"/>
        <v>106.20692016718858</v>
      </c>
      <c r="Z130" s="5">
        <f t="shared" si="112"/>
        <v>102.88927159303697</v>
      </c>
      <c r="AA130" s="5">
        <f t="shared" si="113"/>
        <v>100.3375334322385</v>
      </c>
      <c r="AB130" s="5">
        <f t="shared" si="114"/>
        <v>95.205971361990493</v>
      </c>
      <c r="AC130" s="5">
        <f t="shared" si="115"/>
        <v>86.805169059424401</v>
      </c>
      <c r="AD130" s="5">
        <f t="shared" si="116"/>
        <v>76.700029930051031</v>
      </c>
      <c r="AE130" s="5"/>
      <c r="AG130" s="5">
        <f t="shared" si="117"/>
        <v>0.33808355022624426</v>
      </c>
      <c r="AH130" s="5">
        <f t="shared" si="118"/>
        <v>-0.39205631808560781</v>
      </c>
      <c r="AI130" s="5">
        <f t="shared" si="119"/>
        <v>-0.88165743333046009</v>
      </c>
      <c r="AJ130" s="5">
        <f t="shared" si="120"/>
        <v>0.41143238710242258</v>
      </c>
      <c r="AK130" s="5">
        <f t="shared" si="121"/>
        <v>-0.90974318288289169</v>
      </c>
      <c r="AL130" s="5">
        <f t="shared" si="122"/>
        <v>-0.3980661020980989</v>
      </c>
      <c r="AM130" s="5">
        <f t="shared" si="123"/>
        <v>-0.81180770997944762</v>
      </c>
      <c r="AN130" s="5">
        <f t="shared" si="124"/>
        <v>-1.2929201671885835</v>
      </c>
      <c r="AO130" s="5">
        <f t="shared" si="125"/>
        <v>-1.9892715930369604</v>
      </c>
      <c r="AP130" s="5">
        <f t="shared" si="126"/>
        <v>0.40546656776149348</v>
      </c>
      <c r="AQ130" s="5">
        <f t="shared" si="127"/>
        <v>-0.2059713619904926</v>
      </c>
      <c r="AR130" s="5">
        <f t="shared" si="128"/>
        <v>-1.3469059424394914E-2</v>
      </c>
      <c r="AS130" s="5">
        <f t="shared" si="129"/>
        <v>-0.38062993005102896</v>
      </c>
      <c r="AV130" s="2">
        <f t="shared" si="130"/>
        <v>91.492716449773752</v>
      </c>
      <c r="AW130" s="2">
        <f t="shared" si="131"/>
        <v>95.183056318085605</v>
      </c>
      <c r="AX130" s="2">
        <f t="shared" si="132"/>
        <v>98.022437155196386</v>
      </c>
      <c r="AY130" s="2">
        <f t="shared" si="133"/>
        <v>101.24314518762559</v>
      </c>
      <c r="AZ130" s="2">
        <f t="shared" si="134"/>
        <v>104.1865777396212</v>
      </c>
      <c r="BA130" s="2">
        <f t="shared" si="135"/>
        <v>105.98067419789092</v>
      </c>
      <c r="BB130" s="2">
        <f t="shared" si="136"/>
        <v>105.87218662941029</v>
      </c>
      <c r="BC130" s="2">
        <f t="shared" si="137"/>
        <v>104.78798407348549</v>
      </c>
      <c r="BD130" s="2">
        <f t="shared" si="138"/>
        <v>101.6885106849852</v>
      </c>
      <c r="BE130" s="2">
        <f t="shared" si="139"/>
        <v>97.572970414280846</v>
      </c>
      <c r="BF130" s="2">
        <f t="shared" si="140"/>
        <v>91.569136838877611</v>
      </c>
      <c r="BG130" s="2">
        <f t="shared" si="141"/>
        <v>82.769224280848263</v>
      </c>
      <c r="BH130" s="2">
        <f t="shared" si="142"/>
        <v>72.602293980728277</v>
      </c>
      <c r="BK130" s="2" t="str">
        <f t="shared" si="143"/>
        <v/>
      </c>
      <c r="BL130" s="2" t="str">
        <f t="shared" si="144"/>
        <v/>
      </c>
      <c r="BM130" s="2" t="str">
        <f t="shared" si="145"/>
        <v/>
      </c>
      <c r="BN130" s="2" t="str">
        <f t="shared" si="146"/>
        <v/>
      </c>
      <c r="BO130" s="2" t="str">
        <f t="shared" si="147"/>
        <v/>
      </c>
      <c r="BP130" s="2" t="str">
        <f t="shared" si="148"/>
        <v/>
      </c>
      <c r="BQ130" s="2" t="str">
        <f t="shared" si="149"/>
        <v/>
      </c>
      <c r="BR130" s="2" t="str">
        <f t="shared" si="150"/>
        <v/>
      </c>
      <c r="BS130" s="2" t="str">
        <f t="shared" si="151"/>
        <v/>
      </c>
      <c r="BT130" s="2" t="str">
        <f t="shared" si="152"/>
        <v/>
      </c>
      <c r="BU130" s="2" t="str">
        <f t="shared" si="153"/>
        <v/>
      </c>
      <c r="BV130" s="2" t="str">
        <f t="shared" si="154"/>
        <v/>
      </c>
      <c r="BW130" s="2" t="str">
        <f t="shared" si="155"/>
        <v/>
      </c>
      <c r="BZ130" s="2" t="str">
        <f t="shared" si="156"/>
        <v/>
      </c>
      <c r="CA130" s="2" t="str">
        <f t="shared" si="157"/>
        <v/>
      </c>
      <c r="CB130" s="2" t="str">
        <f t="shared" si="158"/>
        <v/>
      </c>
      <c r="CC130" s="2" t="str">
        <f t="shared" si="159"/>
        <v/>
      </c>
      <c r="CD130" s="2" t="str">
        <f t="shared" si="160"/>
        <v/>
      </c>
      <c r="CE130" s="2" t="str">
        <f t="shared" si="161"/>
        <v/>
      </c>
      <c r="CF130" s="2" t="str">
        <f t="shared" si="162"/>
        <v/>
      </c>
      <c r="CG130" s="2" t="str">
        <f t="shared" si="163"/>
        <v/>
      </c>
      <c r="CH130" s="2" t="str">
        <f t="shared" si="164"/>
        <v/>
      </c>
      <c r="CI130" s="2" t="str">
        <f t="shared" si="165"/>
        <v/>
      </c>
      <c r="CJ130" s="2" t="str">
        <f t="shared" si="166"/>
        <v/>
      </c>
      <c r="CK130" s="2" t="str">
        <f t="shared" si="167"/>
        <v/>
      </c>
      <c r="CL130" s="2" t="str">
        <f t="shared" si="168"/>
        <v/>
      </c>
      <c r="CO130" s="2">
        <f t="shared" si="169"/>
        <v>92.343533529387628</v>
      </c>
      <c r="CP130" s="2">
        <f t="shared" si="170"/>
        <v>95.247155377101137</v>
      </c>
      <c r="CQ130" s="2">
        <f t="shared" si="171"/>
        <v>98.777335530302949</v>
      </c>
      <c r="CR130" s="2">
        <f t="shared" si="172"/>
        <v>103.32182566975143</v>
      </c>
      <c r="CS130" s="2">
        <f t="shared" si="173"/>
        <v>106.33408474286405</v>
      </c>
      <c r="CT130" s="2">
        <f t="shared" si="174"/>
        <v>107.70663424963199</v>
      </c>
      <c r="CU130" s="2">
        <f t="shared" si="175"/>
        <v>107.80691637437307</v>
      </c>
      <c r="CV130" s="2">
        <f t="shared" si="176"/>
        <v>106.72963477673258</v>
      </c>
      <c r="CW130" s="2">
        <f t="shared" si="177"/>
        <v>102.92384732330896</v>
      </c>
      <c r="CX130" s="2">
        <f t="shared" si="178"/>
        <v>98.594671426021748</v>
      </c>
      <c r="CY130" s="2">
        <f t="shared" si="179"/>
        <v>92.922101040486638</v>
      </c>
      <c r="CZ130" s="2">
        <f t="shared" si="180"/>
        <v>83.852798664507148</v>
      </c>
      <c r="DA130" s="2">
        <f t="shared" si="181"/>
        <v>74.154486673624419</v>
      </c>
      <c r="DD130" s="2">
        <f t="shared" si="182"/>
        <v>91.347781824611033</v>
      </c>
      <c r="DE130" s="2">
        <f t="shared" si="183"/>
        <v>95.176095694059384</v>
      </c>
      <c r="DF130" s="2">
        <f t="shared" si="184"/>
        <v>97.934620769697176</v>
      </c>
      <c r="DG130" s="2">
        <f t="shared" si="185"/>
        <v>101.0696015318921</v>
      </c>
      <c r="DH130" s="2">
        <f t="shared" si="186"/>
        <v>104.04053094927468</v>
      </c>
      <c r="DI130" s="2">
        <f t="shared" si="187"/>
        <v>105.88194179044869</v>
      </c>
      <c r="DJ130" s="2">
        <f t="shared" si="188"/>
        <v>105.77873067096257</v>
      </c>
      <c r="DK130" s="2">
        <f t="shared" si="189"/>
        <v>104.61825544074036</v>
      </c>
      <c r="DL130" s="2">
        <f t="shared" si="190"/>
        <v>101.56826110283157</v>
      </c>
      <c r="DM130" s="2">
        <f t="shared" si="191"/>
        <v>97.458221184066815</v>
      </c>
      <c r="DN130" s="2">
        <f t="shared" si="192"/>
        <v>91.425611532279078</v>
      </c>
      <c r="DO130" s="2">
        <f t="shared" si="193"/>
        <v>82.663299128006884</v>
      </c>
      <c r="DP130" s="2">
        <f t="shared" si="194"/>
        <v>72.434791335093792</v>
      </c>
      <c r="DS130" s="2">
        <f t="shared" si="195"/>
        <v>0.85444702281956397</v>
      </c>
      <c r="DT130" s="2">
        <f t="shared" si="196"/>
        <v>0.9020453831446209</v>
      </c>
      <c r="DU130" s="2">
        <f t="shared" si="197"/>
        <v>0.89579346464028575</v>
      </c>
      <c r="DV130" s="2">
        <f t="shared" si="198"/>
        <v>0.92294565500108949</v>
      </c>
      <c r="DW130" s="2">
        <f t="shared" si="199"/>
        <v>0.93632292787082971</v>
      </c>
      <c r="DX130" s="2">
        <f t="shared" si="200"/>
        <v>0.94589093249915612</v>
      </c>
      <c r="DY130" s="2">
        <f t="shared" si="201"/>
        <v>0.95392139965755185</v>
      </c>
      <c r="DZ130" s="2">
        <f t="shared" si="202"/>
        <v>0.91961244014667975</v>
      </c>
      <c r="EA130" s="2">
        <f t="shared" si="203"/>
        <v>0.91129329854704333</v>
      </c>
      <c r="EB130" s="2">
        <f t="shared" si="204"/>
        <v>0.89902837275424219</v>
      </c>
      <c r="EC130" s="2">
        <f t="shared" si="205"/>
        <v>0.90409200611740514</v>
      </c>
      <c r="ED130" s="2">
        <f t="shared" si="206"/>
        <v>0.91094981579141099</v>
      </c>
      <c r="EE130" s="2">
        <f t="shared" si="207"/>
        <v>0.90259748812391105</v>
      </c>
    </row>
    <row r="131" spans="2:135" x14ac:dyDescent="0.25">
      <c r="B131" s="2">
        <v>125</v>
      </c>
      <c r="C131">
        <v>92.123099999999994</v>
      </c>
      <c r="D131">
        <v>94.283600000000007</v>
      </c>
      <c r="E131">
        <v>99.239000000000004</v>
      </c>
      <c r="F131">
        <v>100.66200000000001</v>
      </c>
      <c r="G131">
        <v>104.235</v>
      </c>
      <c r="H131">
        <v>106.235</v>
      </c>
      <c r="I131">
        <v>106.75700000000001</v>
      </c>
      <c r="J131">
        <v>105.471</v>
      </c>
      <c r="K131">
        <v>102.95699999999999</v>
      </c>
      <c r="L131">
        <v>98.771000000000001</v>
      </c>
      <c r="M131">
        <v>94.8</v>
      </c>
      <c r="N131">
        <v>85.902799999999999</v>
      </c>
      <c r="O131">
        <v>76.333299999999994</v>
      </c>
      <c r="R131" s="5">
        <f t="shared" si="104"/>
        <v>91.455008678140132</v>
      </c>
      <c r="S131" s="5">
        <f t="shared" si="105"/>
        <v>95.17298742645599</v>
      </c>
      <c r="T131" s="5">
        <f t="shared" si="106"/>
        <v>99.030335376140997</v>
      </c>
      <c r="U131" s="5">
        <f t="shared" si="107"/>
        <v>102.10932561053022</v>
      </c>
      <c r="V131" s="5">
        <f t="shared" si="108"/>
        <v>104.63663740562494</v>
      </c>
      <c r="W131" s="5">
        <f t="shared" si="109"/>
        <v>106.14225736110181</v>
      </c>
      <c r="X131" s="5">
        <f t="shared" si="110"/>
        <v>105.92430405966412</v>
      </c>
      <c r="Y131" s="5">
        <f t="shared" si="111"/>
        <v>105.87381045252987</v>
      </c>
      <c r="Z131" s="5">
        <f t="shared" si="112"/>
        <v>102.64775728962141</v>
      </c>
      <c r="AA131" s="5">
        <f t="shared" si="113"/>
        <v>99.968321736261586</v>
      </c>
      <c r="AB131" s="5">
        <f t="shared" si="114"/>
        <v>94.69130504045728</v>
      </c>
      <c r="AC131" s="5">
        <f t="shared" si="115"/>
        <v>86.212521956998742</v>
      </c>
      <c r="AD131" s="5">
        <f t="shared" si="116"/>
        <v>76.276943071442872</v>
      </c>
      <c r="AE131" s="5"/>
      <c r="AG131" s="5">
        <f t="shared" si="117"/>
        <v>0.66809132185986186</v>
      </c>
      <c r="AH131" s="5">
        <f t="shared" si="118"/>
        <v>-0.88938742645598268</v>
      </c>
      <c r="AI131" s="5">
        <f t="shared" si="119"/>
        <v>0.20866462385900775</v>
      </c>
      <c r="AJ131" s="5">
        <f t="shared" si="120"/>
        <v>-1.4473256105302141</v>
      </c>
      <c r="AK131" s="5">
        <f t="shared" si="121"/>
        <v>-0.40163740562493899</v>
      </c>
      <c r="AL131" s="5">
        <f t="shared" si="122"/>
        <v>9.2742638898187124E-2</v>
      </c>
      <c r="AM131" s="5">
        <f t="shared" si="123"/>
        <v>0.83269594033588135</v>
      </c>
      <c r="AN131" s="5">
        <f t="shared" si="124"/>
        <v>-0.40281045252986303</v>
      </c>
      <c r="AO131" s="5">
        <f t="shared" si="125"/>
        <v>0.30924271037858375</v>
      </c>
      <c r="AP131" s="5">
        <f t="shared" si="126"/>
        <v>-1.1973217362615856</v>
      </c>
      <c r="AQ131" s="5">
        <f t="shared" si="127"/>
        <v>0.10869495954271713</v>
      </c>
      <c r="AR131" s="5">
        <f t="shared" si="128"/>
        <v>-0.30972195699874305</v>
      </c>
      <c r="AS131" s="5">
        <f t="shared" si="129"/>
        <v>5.6356928557121932E-2</v>
      </c>
      <c r="AV131" s="2">
        <f t="shared" si="130"/>
        <v>91.455008678140132</v>
      </c>
      <c r="AW131" s="2">
        <f t="shared" si="131"/>
        <v>95.17298742645599</v>
      </c>
      <c r="AX131" s="2">
        <f t="shared" si="132"/>
        <v>97.996030992297563</v>
      </c>
      <c r="AY131" s="2">
        <f t="shared" si="133"/>
        <v>101.19085713869912</v>
      </c>
      <c r="AZ131" s="2">
        <f t="shared" si="134"/>
        <v>104.13484723564662</v>
      </c>
      <c r="BA131" s="2">
        <f t="shared" si="135"/>
        <v>105.94046045259269</v>
      </c>
      <c r="BB131" s="2">
        <f t="shared" si="136"/>
        <v>105.8280085652363</v>
      </c>
      <c r="BC131" s="2">
        <f t="shared" si="137"/>
        <v>104.73991784327949</v>
      </c>
      <c r="BD131" s="2">
        <f t="shared" si="138"/>
        <v>101.64610538712849</v>
      </c>
      <c r="BE131" s="2">
        <f t="shared" si="139"/>
        <v>97.541288375546998</v>
      </c>
      <c r="BF131" s="2">
        <f t="shared" si="140"/>
        <v>91.52948403414706</v>
      </c>
      <c r="BG131" s="2">
        <f t="shared" si="141"/>
        <v>82.741499724613021</v>
      </c>
      <c r="BH131" s="2">
        <f t="shared" si="142"/>
        <v>72.572859652135563</v>
      </c>
      <c r="BK131" s="2" t="str">
        <f t="shared" si="143"/>
        <v/>
      </c>
      <c r="BL131" s="2" t="str">
        <f t="shared" si="144"/>
        <v/>
      </c>
      <c r="BM131" s="2" t="str">
        <f t="shared" si="145"/>
        <v/>
      </c>
      <c r="BN131" s="2" t="str">
        <f t="shared" si="146"/>
        <v/>
      </c>
      <c r="BO131" s="2" t="str">
        <f t="shared" si="147"/>
        <v/>
      </c>
      <c r="BP131" s="2" t="str">
        <f t="shared" si="148"/>
        <v/>
      </c>
      <c r="BQ131" s="2" t="str">
        <f t="shared" si="149"/>
        <v/>
      </c>
      <c r="BR131" s="2" t="str">
        <f t="shared" si="150"/>
        <v/>
      </c>
      <c r="BS131" s="2" t="str">
        <f t="shared" si="151"/>
        <v/>
      </c>
      <c r="BT131" s="2" t="str">
        <f t="shared" si="152"/>
        <v/>
      </c>
      <c r="BU131" s="2" t="str">
        <f t="shared" si="153"/>
        <v/>
      </c>
      <c r="BV131" s="2" t="str">
        <f t="shared" si="154"/>
        <v/>
      </c>
      <c r="BW131" s="2" t="str">
        <f t="shared" si="155"/>
        <v/>
      </c>
      <c r="BZ131" s="2" t="str">
        <f t="shared" si="156"/>
        <v/>
      </c>
      <c r="CA131" s="2" t="str">
        <f t="shared" si="157"/>
        <v/>
      </c>
      <c r="CB131" s="2" t="str">
        <f t="shared" si="158"/>
        <v/>
      </c>
      <c r="CC131" s="2" t="str">
        <f t="shared" si="159"/>
        <v/>
      </c>
      <c r="CD131" s="2" t="str">
        <f t="shared" si="160"/>
        <v/>
      </c>
      <c r="CE131" s="2" t="str">
        <f t="shared" si="161"/>
        <v/>
      </c>
      <c r="CF131" s="2" t="str">
        <f t="shared" si="162"/>
        <v/>
      </c>
      <c r="CG131" s="2" t="str">
        <f t="shared" si="163"/>
        <v/>
      </c>
      <c r="CH131" s="2" t="str">
        <f t="shared" si="164"/>
        <v/>
      </c>
      <c r="CI131" s="2" t="str">
        <f t="shared" si="165"/>
        <v/>
      </c>
      <c r="CJ131" s="2" t="str">
        <f t="shared" si="166"/>
        <v/>
      </c>
      <c r="CK131" s="2" t="str">
        <f t="shared" si="167"/>
        <v/>
      </c>
      <c r="CL131" s="2" t="str">
        <f t="shared" si="168"/>
        <v/>
      </c>
      <c r="CO131" s="2">
        <f t="shared" si="169"/>
        <v>92.32251845479135</v>
      </c>
      <c r="CP131" s="2">
        <f t="shared" si="170"/>
        <v>95.221205843672678</v>
      </c>
      <c r="CQ131" s="2">
        <f t="shared" si="171"/>
        <v>98.760983869040288</v>
      </c>
      <c r="CR131" s="2">
        <f t="shared" si="172"/>
        <v>103.33378438299226</v>
      </c>
      <c r="CS131" s="2">
        <f t="shared" si="173"/>
        <v>106.33588884771704</v>
      </c>
      <c r="CT131" s="2">
        <f t="shared" si="174"/>
        <v>107.70372249516026</v>
      </c>
      <c r="CU131" s="2">
        <f t="shared" si="175"/>
        <v>107.79317655404201</v>
      </c>
      <c r="CV131" s="2">
        <f t="shared" si="176"/>
        <v>106.73282911685732</v>
      </c>
      <c r="CW131" s="2">
        <f t="shared" si="177"/>
        <v>102.91217052362364</v>
      </c>
      <c r="CX131" s="2">
        <f t="shared" si="178"/>
        <v>98.588217205068688</v>
      </c>
      <c r="CY131" s="2">
        <f t="shared" si="179"/>
        <v>92.923850445368629</v>
      </c>
      <c r="CZ131" s="2">
        <f t="shared" si="180"/>
        <v>83.853171607396874</v>
      </c>
      <c r="DA131" s="2">
        <f t="shared" si="181"/>
        <v>74.183147306123246</v>
      </c>
      <c r="DD131" s="2">
        <f t="shared" si="182"/>
        <v>91.320233371051387</v>
      </c>
      <c r="DE131" s="2">
        <f t="shared" si="183"/>
        <v>95.168212029561801</v>
      </c>
      <c r="DF131" s="2">
        <f t="shared" si="184"/>
        <v>97.91487478377951</v>
      </c>
      <c r="DG131" s="2">
        <f t="shared" si="185"/>
        <v>101.02769160351163</v>
      </c>
      <c r="DH131" s="2">
        <f t="shared" si="186"/>
        <v>103.99833056713132</v>
      </c>
      <c r="DI131" s="2">
        <f t="shared" si="187"/>
        <v>105.84846934542595</v>
      </c>
      <c r="DJ131" s="2">
        <f t="shared" si="188"/>
        <v>105.74143478759889</v>
      </c>
      <c r="DK131" s="2">
        <f t="shared" si="189"/>
        <v>104.58103684048606</v>
      </c>
      <c r="DL131" s="2">
        <f t="shared" si="190"/>
        <v>101.53370849478388</v>
      </c>
      <c r="DM131" s="2">
        <f t="shared" si="191"/>
        <v>97.434051755640311</v>
      </c>
      <c r="DN131" s="2">
        <f t="shared" si="192"/>
        <v>91.39458181615592</v>
      </c>
      <c r="DO131" s="2">
        <f t="shared" si="193"/>
        <v>82.642389835296356</v>
      </c>
      <c r="DP131" s="2">
        <f t="shared" si="194"/>
        <v>72.414377814053978</v>
      </c>
      <c r="DS131" s="2">
        <f t="shared" si="195"/>
        <v>0.86553196363469553</v>
      </c>
      <c r="DT131" s="2">
        <f t="shared" si="196"/>
        <v>0.90988765435541297</v>
      </c>
      <c r="DU131" s="2">
        <f t="shared" si="197"/>
        <v>0.90408304327208933</v>
      </c>
      <c r="DV131" s="2">
        <f t="shared" si="198"/>
        <v>0.92924589303634153</v>
      </c>
      <c r="DW131" s="2">
        <f t="shared" si="199"/>
        <v>0.94159860327371303</v>
      </c>
      <c r="DX131" s="2">
        <f t="shared" si="200"/>
        <v>0.95041587333787425</v>
      </c>
      <c r="DY131" s="2">
        <f t="shared" si="201"/>
        <v>0.95780473982966552</v>
      </c>
      <c r="DZ131" s="2">
        <f t="shared" si="202"/>
        <v>0.92616341059585783</v>
      </c>
      <c r="EA131" s="2">
        <f t="shared" si="203"/>
        <v>0.91846210487262325</v>
      </c>
      <c r="EB131" s="2">
        <f t="shared" si="204"/>
        <v>0.90708730714491426</v>
      </c>
      <c r="EC131" s="2">
        <f t="shared" si="205"/>
        <v>0.91178644783906637</v>
      </c>
      <c r="ED131" s="2">
        <f t="shared" si="206"/>
        <v>0.91814388719717954</v>
      </c>
      <c r="EE131" s="2">
        <f t="shared" si="207"/>
        <v>0.91039994821700654</v>
      </c>
    </row>
    <row r="132" spans="2:135" x14ac:dyDescent="0.25">
      <c r="B132" s="2">
        <v>126</v>
      </c>
      <c r="C132">
        <v>92.353800000000007</v>
      </c>
      <c r="D132">
        <v>94.790999999999997</v>
      </c>
      <c r="E132">
        <v>98.924999999999997</v>
      </c>
      <c r="F132">
        <v>101.956</v>
      </c>
      <c r="G132">
        <v>104.61799999999999</v>
      </c>
      <c r="H132">
        <v>105.074</v>
      </c>
      <c r="I132">
        <v>106.2</v>
      </c>
      <c r="J132">
        <v>105.714</v>
      </c>
      <c r="K132">
        <v>101.714</v>
      </c>
      <c r="L132">
        <v>97.486000000000004</v>
      </c>
      <c r="M132">
        <v>93.557100000000005</v>
      </c>
      <c r="N132">
        <v>85.416700000000006</v>
      </c>
      <c r="O132">
        <v>74.986099999999993</v>
      </c>
      <c r="R132" s="5">
        <f t="shared" si="104"/>
        <v>91.417884009712608</v>
      </c>
      <c r="S132" s="5">
        <f t="shared" si="105"/>
        <v>95.163221805438411</v>
      </c>
      <c r="T132" s="5">
        <f t="shared" si="106"/>
        <v>98.864902319474737</v>
      </c>
      <c r="U132" s="5">
        <f t="shared" si="107"/>
        <v>101.8375209346346</v>
      </c>
      <c r="V132" s="5">
        <f t="shared" si="108"/>
        <v>104.43474777673831</v>
      </c>
      <c r="W132" s="5">
        <f t="shared" si="109"/>
        <v>106.03238284152332</v>
      </c>
      <c r="X132" s="5">
        <f t="shared" si="110"/>
        <v>105.84467489682086</v>
      </c>
      <c r="Y132" s="5">
        <f t="shared" si="111"/>
        <v>105.56983197374082</v>
      </c>
      <c r="Z132" s="5">
        <f t="shared" si="112"/>
        <v>102.41339316550547</v>
      </c>
      <c r="AA132" s="5">
        <f t="shared" si="113"/>
        <v>99.573816300245781</v>
      </c>
      <c r="AB132" s="5">
        <f t="shared" si="114"/>
        <v>94.153819108536538</v>
      </c>
      <c r="AC132" s="5">
        <f t="shared" si="115"/>
        <v>85.608661489245137</v>
      </c>
      <c r="AD132" s="5">
        <f t="shared" si="116"/>
        <v>75.792475364310533</v>
      </c>
      <c r="AE132" s="5"/>
      <c r="AG132" s="5">
        <f t="shared" si="117"/>
        <v>0.93591599028739836</v>
      </c>
      <c r="AH132" s="5">
        <f t="shared" si="118"/>
        <v>-0.37222180543841432</v>
      </c>
      <c r="AI132" s="5">
        <f t="shared" si="119"/>
        <v>6.0097680525259989E-2</v>
      </c>
      <c r="AJ132" s="5">
        <f t="shared" si="120"/>
        <v>0.1184790653654062</v>
      </c>
      <c r="AK132" s="5">
        <f t="shared" si="121"/>
        <v>0.18325222326168955</v>
      </c>
      <c r="AL132" s="5">
        <f t="shared" si="122"/>
        <v>-0.9583828415233171</v>
      </c>
      <c r="AM132" s="5">
        <f t="shared" si="123"/>
        <v>0.35532510317914046</v>
      </c>
      <c r="AN132" s="5">
        <f t="shared" si="124"/>
        <v>0.14416802625918024</v>
      </c>
      <c r="AO132" s="5">
        <f t="shared" si="125"/>
        <v>-0.69939316550546948</v>
      </c>
      <c r="AP132" s="5">
        <f t="shared" si="126"/>
        <v>-2.0878163002457768</v>
      </c>
      <c r="AQ132" s="5">
        <f t="shared" si="127"/>
        <v>-0.59671910853653287</v>
      </c>
      <c r="AR132" s="5">
        <f t="shared" si="128"/>
        <v>-0.19196148924513068</v>
      </c>
      <c r="AS132" s="5">
        <f t="shared" si="129"/>
        <v>-0.80637536431054002</v>
      </c>
      <c r="AV132" s="2">
        <f t="shared" si="130"/>
        <v>91.417884009712608</v>
      </c>
      <c r="AW132" s="2">
        <f t="shared" si="131"/>
        <v>95.163221805438411</v>
      </c>
      <c r="AX132" s="2">
        <f t="shared" si="132"/>
        <v>97.970073573949705</v>
      </c>
      <c r="AY132" s="2">
        <f t="shared" si="133"/>
        <v>101.13902047778912</v>
      </c>
      <c r="AZ132" s="2">
        <f t="shared" si="134"/>
        <v>104.08363386639465</v>
      </c>
      <c r="BA132" s="2">
        <f t="shared" si="135"/>
        <v>105.90064947088734</v>
      </c>
      <c r="BB132" s="2">
        <f t="shared" si="136"/>
        <v>105.7842992381742</v>
      </c>
      <c r="BC132" s="2">
        <f t="shared" si="137"/>
        <v>104.6924061841075</v>
      </c>
      <c r="BD132" s="2">
        <f t="shared" si="138"/>
        <v>101.60411723480618</v>
      </c>
      <c r="BE132" s="2">
        <f t="shared" si="139"/>
        <v>97.510002944333237</v>
      </c>
      <c r="BF132" s="2">
        <f t="shared" si="140"/>
        <v>91.490204577430163</v>
      </c>
      <c r="BG132" s="2">
        <f t="shared" si="141"/>
        <v>82.714125906417948</v>
      </c>
      <c r="BH132" s="2">
        <f t="shared" si="142"/>
        <v>72.543692029961562</v>
      </c>
      <c r="BK132" s="2" t="str">
        <f t="shared" si="143"/>
        <v/>
      </c>
      <c r="BL132" s="2" t="str">
        <f t="shared" si="144"/>
        <v/>
      </c>
      <c r="BM132" s="2" t="str">
        <f t="shared" si="145"/>
        <v/>
      </c>
      <c r="BN132" s="2" t="str">
        <f t="shared" si="146"/>
        <v/>
      </c>
      <c r="BO132" s="2" t="str">
        <f t="shared" si="147"/>
        <v/>
      </c>
      <c r="BP132" s="2" t="str">
        <f t="shared" si="148"/>
        <v/>
      </c>
      <c r="BQ132" s="2" t="str">
        <f t="shared" si="149"/>
        <v/>
      </c>
      <c r="BR132" s="2" t="str">
        <f t="shared" si="150"/>
        <v/>
      </c>
      <c r="BS132" s="2" t="str">
        <f t="shared" si="151"/>
        <v/>
      </c>
      <c r="BT132" s="2" t="str">
        <f t="shared" si="152"/>
        <v/>
      </c>
      <c r="BU132" s="2" t="str">
        <f t="shared" si="153"/>
        <v/>
      </c>
      <c r="BV132" s="2" t="str">
        <f t="shared" si="154"/>
        <v/>
      </c>
      <c r="BW132" s="2" t="str">
        <f t="shared" si="155"/>
        <v/>
      </c>
      <c r="BZ132" s="2" t="str">
        <f t="shared" si="156"/>
        <v/>
      </c>
      <c r="CA132" s="2" t="str">
        <f t="shared" si="157"/>
        <v/>
      </c>
      <c r="CB132" s="2" t="str">
        <f t="shared" si="158"/>
        <v/>
      </c>
      <c r="CC132" s="2" t="str">
        <f t="shared" si="159"/>
        <v/>
      </c>
      <c r="CD132" s="2" t="str">
        <f t="shared" si="160"/>
        <v/>
      </c>
      <c r="CE132" s="2" t="str">
        <f t="shared" si="161"/>
        <v/>
      </c>
      <c r="CF132" s="2" t="str">
        <f t="shared" si="162"/>
        <v/>
      </c>
      <c r="CG132" s="2" t="str">
        <f t="shared" si="163"/>
        <v/>
      </c>
      <c r="CH132" s="2" t="str">
        <f t="shared" si="164"/>
        <v/>
      </c>
      <c r="CI132" s="2" t="str">
        <f t="shared" si="165"/>
        <v/>
      </c>
      <c r="CJ132" s="2" t="str">
        <f t="shared" si="166"/>
        <v/>
      </c>
      <c r="CK132" s="2" t="str">
        <f t="shared" si="167"/>
        <v/>
      </c>
      <c r="CL132" s="2" t="str">
        <f t="shared" si="168"/>
        <v/>
      </c>
      <c r="CO132" s="2">
        <f t="shared" si="169"/>
        <v>92.301503380195072</v>
      </c>
      <c r="CP132" s="2">
        <f t="shared" si="170"/>
        <v>95.195256310244218</v>
      </c>
      <c r="CQ132" s="2">
        <f t="shared" si="171"/>
        <v>98.744632207777641</v>
      </c>
      <c r="CR132" s="2">
        <f t="shared" si="172"/>
        <v>103.34574309623311</v>
      </c>
      <c r="CS132" s="2">
        <f t="shared" si="173"/>
        <v>106.33769295257002</v>
      </c>
      <c r="CT132" s="2">
        <f t="shared" si="174"/>
        <v>107.70081074068855</v>
      </c>
      <c r="CU132" s="2">
        <f t="shared" si="175"/>
        <v>107.77943673371094</v>
      </c>
      <c r="CV132" s="2">
        <f t="shared" si="176"/>
        <v>106.73602345698207</v>
      </c>
      <c r="CW132" s="2">
        <f t="shared" si="177"/>
        <v>102.90049372393834</v>
      </c>
      <c r="CX132" s="2">
        <f t="shared" si="178"/>
        <v>98.581762984115628</v>
      </c>
      <c r="CY132" s="2">
        <f t="shared" si="179"/>
        <v>92.925599850250606</v>
      </c>
      <c r="CZ132" s="2">
        <f t="shared" si="180"/>
        <v>83.8535445502866</v>
      </c>
      <c r="DA132" s="2">
        <f t="shared" si="181"/>
        <v>74.211807938622073</v>
      </c>
      <c r="DD132" s="2">
        <f t="shared" si="182"/>
        <v>91.292684917491755</v>
      </c>
      <c r="DE132" s="2">
        <f t="shared" si="183"/>
        <v>95.160328365064203</v>
      </c>
      <c r="DF132" s="2">
        <f t="shared" si="184"/>
        <v>97.895128797861844</v>
      </c>
      <c r="DG132" s="2">
        <f t="shared" si="185"/>
        <v>100.98578167513114</v>
      </c>
      <c r="DH132" s="2">
        <f t="shared" si="186"/>
        <v>103.95613018498796</v>
      </c>
      <c r="DI132" s="2">
        <f t="shared" si="187"/>
        <v>105.81499690040322</v>
      </c>
      <c r="DJ132" s="2">
        <f t="shared" si="188"/>
        <v>105.70413890423519</v>
      </c>
      <c r="DK132" s="2">
        <f t="shared" si="189"/>
        <v>104.54381824023177</v>
      </c>
      <c r="DL132" s="2">
        <f t="shared" si="190"/>
        <v>101.49915588673619</v>
      </c>
      <c r="DM132" s="2">
        <f t="shared" si="191"/>
        <v>97.409882327213822</v>
      </c>
      <c r="DN132" s="2">
        <f t="shared" si="192"/>
        <v>91.363552100032749</v>
      </c>
      <c r="DO132" s="2">
        <f t="shared" si="193"/>
        <v>82.621480542585829</v>
      </c>
      <c r="DP132" s="2">
        <f t="shared" si="194"/>
        <v>72.393964293014164</v>
      </c>
      <c r="DS132" s="2">
        <f t="shared" si="195"/>
        <v>0.87589532026865424</v>
      </c>
      <c r="DT132" s="2">
        <f t="shared" si="196"/>
        <v>0.91715973100352088</v>
      </c>
      <c r="DU132" s="2">
        <f t="shared" si="197"/>
        <v>0.91177813389202367</v>
      </c>
      <c r="DV132" s="2">
        <f t="shared" si="198"/>
        <v>0.93506724250330309</v>
      </c>
      <c r="DW132" s="2">
        <f t="shared" si="199"/>
        <v>0.94646217889266626</v>
      </c>
      <c r="DX132" s="2">
        <f t="shared" si="200"/>
        <v>0.95458058019599179</v>
      </c>
      <c r="DY132" s="2">
        <f t="shared" si="201"/>
        <v>0.96137405783378349</v>
      </c>
      <c r="DZ132" s="2">
        <f t="shared" si="202"/>
        <v>0.93221987488197566</v>
      </c>
      <c r="EA132" s="2">
        <f t="shared" si="203"/>
        <v>0.92509918359191168</v>
      </c>
      <c r="EB132" s="2">
        <f t="shared" si="204"/>
        <v>0.91456415247596823</v>
      </c>
      <c r="EC132" s="2">
        <f t="shared" si="205"/>
        <v>0.91891894637679872</v>
      </c>
      <c r="ED132" s="2">
        <f t="shared" si="206"/>
        <v>0.92480474776224608</v>
      </c>
      <c r="EE132" s="2">
        <f t="shared" si="207"/>
        <v>0.91763442510077231</v>
      </c>
    </row>
    <row r="133" spans="2:135" x14ac:dyDescent="0.25">
      <c r="B133" s="2">
        <v>127</v>
      </c>
      <c r="C133">
        <v>92.446200000000005</v>
      </c>
      <c r="D133">
        <v>93.880600000000001</v>
      </c>
      <c r="E133">
        <v>99.134</v>
      </c>
      <c r="F133">
        <v>101.61799999999999</v>
      </c>
      <c r="G133">
        <v>102.91200000000001</v>
      </c>
      <c r="H133">
        <v>105.64700000000001</v>
      </c>
      <c r="I133">
        <v>105.24299999999999</v>
      </c>
      <c r="J133">
        <v>105.071</v>
      </c>
      <c r="K133">
        <v>101.386</v>
      </c>
      <c r="L133">
        <v>97.114000000000004</v>
      </c>
      <c r="M133">
        <v>93</v>
      </c>
      <c r="N133">
        <v>83.527799999999999</v>
      </c>
      <c r="O133">
        <v>74.625</v>
      </c>
      <c r="R133" s="5">
        <f t="shared" si="104"/>
        <v>91.381327664805951</v>
      </c>
      <c r="S133" s="5">
        <f t="shared" si="105"/>
        <v>95.153728005119518</v>
      </c>
      <c r="T133" s="5">
        <f t="shared" si="106"/>
        <v>98.694551151342353</v>
      </c>
      <c r="U133" s="5">
        <f t="shared" si="107"/>
        <v>101.60201410555523</v>
      </c>
      <c r="V133" s="5">
        <f t="shared" si="108"/>
        <v>104.2707741101389</v>
      </c>
      <c r="W133" s="5">
        <f t="shared" si="109"/>
        <v>105.94471622034979</v>
      </c>
      <c r="X133" s="5">
        <f t="shared" si="110"/>
        <v>105.78181125271239</v>
      </c>
      <c r="Y133" s="5">
        <f t="shared" si="111"/>
        <v>105.3029153243852</v>
      </c>
      <c r="Z133" s="5">
        <f t="shared" si="112"/>
        <v>102.19581791907012</v>
      </c>
      <c r="AA133" s="5">
        <f t="shared" si="113"/>
        <v>99.178956145628462</v>
      </c>
      <c r="AB133" s="5">
        <f t="shared" si="114"/>
        <v>93.625634064957111</v>
      </c>
      <c r="AC133" s="5">
        <f t="shared" si="115"/>
        <v>85.027602646534135</v>
      </c>
      <c r="AD133" s="5">
        <f t="shared" si="116"/>
        <v>75.279615629950314</v>
      </c>
      <c r="AE133" s="5"/>
      <c r="AG133" s="5">
        <f t="shared" si="117"/>
        <v>1.0648723351940532</v>
      </c>
      <c r="AH133" s="5">
        <f t="shared" si="118"/>
        <v>-1.2731280051195171</v>
      </c>
      <c r="AI133" s="5">
        <f t="shared" si="119"/>
        <v>0.43944884865764777</v>
      </c>
      <c r="AJ133" s="5">
        <f t="shared" si="120"/>
        <v>1.5985894444767723E-2</v>
      </c>
      <c r="AK133" s="5">
        <f t="shared" si="121"/>
        <v>-1.3587741101388957</v>
      </c>
      <c r="AL133" s="5">
        <f t="shared" si="122"/>
        <v>-0.29771622034978407</v>
      </c>
      <c r="AM133" s="5">
        <f t="shared" si="123"/>
        <v>-0.53881125271239227</v>
      </c>
      <c r="AN133" s="5">
        <f t="shared" si="124"/>
        <v>-0.23191532438519857</v>
      </c>
      <c r="AO133" s="5">
        <f t="shared" si="125"/>
        <v>-0.80981791907012735</v>
      </c>
      <c r="AP133" s="5">
        <f t="shared" si="126"/>
        <v>-2.0649561456284573</v>
      </c>
      <c r="AQ133" s="5">
        <f t="shared" si="127"/>
        <v>-0.62563406495711149</v>
      </c>
      <c r="AR133" s="5">
        <f t="shared" si="128"/>
        <v>-1.4998026465341354</v>
      </c>
      <c r="AS133" s="5">
        <f t="shared" si="129"/>
        <v>-0.65461562995031386</v>
      </c>
      <c r="AV133" s="2">
        <f t="shared" si="130"/>
        <v>91.381327664805951</v>
      </c>
      <c r="AW133" s="2">
        <f t="shared" si="131"/>
        <v>95.153728005119518</v>
      </c>
      <c r="AX133" s="2">
        <f t="shared" si="132"/>
        <v>97.944543227493995</v>
      </c>
      <c r="AY133" s="2">
        <f t="shared" si="133"/>
        <v>101.08763865809887</v>
      </c>
      <c r="AZ133" s="2">
        <f t="shared" si="134"/>
        <v>104.03292370292137</v>
      </c>
      <c r="BA133" s="2">
        <f t="shared" si="135"/>
        <v>105.86122496008458</v>
      </c>
      <c r="BB133" s="2">
        <f t="shared" si="136"/>
        <v>105.74103207397084</v>
      </c>
      <c r="BC133" s="2">
        <f t="shared" si="137"/>
        <v>104.64543966041384</v>
      </c>
      <c r="BD133" s="2">
        <f t="shared" si="138"/>
        <v>101.56253725038475</v>
      </c>
      <c r="BE133" s="2">
        <f t="shared" si="139"/>
        <v>97.479106406822225</v>
      </c>
      <c r="BF133" s="2">
        <f t="shared" si="140"/>
        <v>91.451302132101077</v>
      </c>
      <c r="BG133" s="2">
        <f t="shared" si="141"/>
        <v>82.687096822853192</v>
      </c>
      <c r="BH133" s="2">
        <f t="shared" si="142"/>
        <v>72.514814233416189</v>
      </c>
      <c r="BK133" s="2" t="str">
        <f t="shared" si="143"/>
        <v/>
      </c>
      <c r="BL133" s="2" t="str">
        <f t="shared" si="144"/>
        <v/>
      </c>
      <c r="BM133" s="2" t="str">
        <f t="shared" si="145"/>
        <v/>
      </c>
      <c r="BN133" s="2" t="str">
        <f t="shared" si="146"/>
        <v/>
      </c>
      <c r="BO133" s="2" t="str">
        <f t="shared" si="147"/>
        <v/>
      </c>
      <c r="BP133" s="2" t="str">
        <f t="shared" si="148"/>
        <v/>
      </c>
      <c r="BQ133" s="2" t="str">
        <f t="shared" si="149"/>
        <v/>
      </c>
      <c r="BR133" s="2" t="str">
        <f t="shared" si="150"/>
        <v/>
      </c>
      <c r="BS133" s="2" t="str">
        <f t="shared" si="151"/>
        <v/>
      </c>
      <c r="BT133" s="2" t="str">
        <f t="shared" si="152"/>
        <v/>
      </c>
      <c r="BU133" s="2" t="str">
        <f t="shared" si="153"/>
        <v/>
      </c>
      <c r="BV133" s="2" t="str">
        <f t="shared" si="154"/>
        <v/>
      </c>
      <c r="BW133" s="2" t="str">
        <f t="shared" si="155"/>
        <v/>
      </c>
      <c r="BZ133" s="2" t="str">
        <f t="shared" si="156"/>
        <v/>
      </c>
      <c r="CA133" s="2" t="str">
        <f t="shared" si="157"/>
        <v/>
      </c>
      <c r="CB133" s="2" t="str">
        <f t="shared" si="158"/>
        <v/>
      </c>
      <c r="CC133" s="2" t="str">
        <f t="shared" si="159"/>
        <v/>
      </c>
      <c r="CD133" s="2" t="str">
        <f t="shared" si="160"/>
        <v/>
      </c>
      <c r="CE133" s="2" t="str">
        <f t="shared" si="161"/>
        <v/>
      </c>
      <c r="CF133" s="2" t="str">
        <f t="shared" si="162"/>
        <v/>
      </c>
      <c r="CG133" s="2" t="str">
        <f t="shared" si="163"/>
        <v/>
      </c>
      <c r="CH133" s="2" t="str">
        <f t="shared" si="164"/>
        <v/>
      </c>
      <c r="CI133" s="2" t="str">
        <f t="shared" si="165"/>
        <v/>
      </c>
      <c r="CJ133" s="2" t="str">
        <f t="shared" si="166"/>
        <v/>
      </c>
      <c r="CK133" s="2" t="str">
        <f t="shared" si="167"/>
        <v/>
      </c>
      <c r="CL133" s="2" t="str">
        <f t="shared" si="168"/>
        <v/>
      </c>
      <c r="CO133" s="2">
        <f t="shared" si="169"/>
        <v>92.280488305598794</v>
      </c>
      <c r="CP133" s="2">
        <f t="shared" si="170"/>
        <v>95.169306776815759</v>
      </c>
      <c r="CQ133" s="2">
        <f t="shared" si="171"/>
        <v>98.728280546514995</v>
      </c>
      <c r="CR133" s="2">
        <f t="shared" si="172"/>
        <v>103.35770180947394</v>
      </c>
      <c r="CS133" s="2">
        <f t="shared" si="173"/>
        <v>106.33949705742302</v>
      </c>
      <c r="CT133" s="2">
        <f t="shared" si="174"/>
        <v>107.69789898621683</v>
      </c>
      <c r="CU133" s="2">
        <f t="shared" si="175"/>
        <v>107.76569691337987</v>
      </c>
      <c r="CV133" s="2">
        <f t="shared" si="176"/>
        <v>106.73921779710682</v>
      </c>
      <c r="CW133" s="2">
        <f t="shared" si="177"/>
        <v>102.88881692425304</v>
      </c>
      <c r="CX133" s="2">
        <f t="shared" si="178"/>
        <v>98.575308763162568</v>
      </c>
      <c r="CY133" s="2">
        <f t="shared" si="179"/>
        <v>92.927349255132597</v>
      </c>
      <c r="CZ133" s="2">
        <f t="shared" si="180"/>
        <v>83.853917493176326</v>
      </c>
      <c r="DA133" s="2">
        <f t="shared" si="181"/>
        <v>74.2404685711209</v>
      </c>
      <c r="DD133" s="2">
        <f t="shared" si="182"/>
        <v>91.265136463932109</v>
      </c>
      <c r="DE133" s="2">
        <f t="shared" si="183"/>
        <v>95.152444700566619</v>
      </c>
      <c r="DF133" s="2">
        <f t="shared" si="184"/>
        <v>97.875382811944192</v>
      </c>
      <c r="DG133" s="2">
        <f t="shared" si="185"/>
        <v>100.94387174675065</v>
      </c>
      <c r="DH133" s="2">
        <f t="shared" si="186"/>
        <v>103.91392980284461</v>
      </c>
      <c r="DI133" s="2">
        <f t="shared" si="187"/>
        <v>105.78152445538048</v>
      </c>
      <c r="DJ133" s="2">
        <f t="shared" si="188"/>
        <v>105.66684302087151</v>
      </c>
      <c r="DK133" s="2">
        <f t="shared" si="189"/>
        <v>104.50659963997747</v>
      </c>
      <c r="DL133" s="2">
        <f t="shared" si="190"/>
        <v>101.4646032786885</v>
      </c>
      <c r="DM133" s="2">
        <f t="shared" si="191"/>
        <v>97.385712898787332</v>
      </c>
      <c r="DN133" s="2">
        <f t="shared" si="192"/>
        <v>91.332522383909591</v>
      </c>
      <c r="DO133" s="2">
        <f t="shared" si="193"/>
        <v>82.600571249875287</v>
      </c>
      <c r="DP133" s="2">
        <f t="shared" si="194"/>
        <v>72.373550771974337</v>
      </c>
      <c r="DS133" s="2">
        <f t="shared" si="195"/>
        <v>0.88556557825008275</v>
      </c>
      <c r="DT133" s="2">
        <f t="shared" si="196"/>
        <v>0.92389403689415051</v>
      </c>
      <c r="DU133" s="2">
        <f t="shared" si="197"/>
        <v>0.918911244869697</v>
      </c>
      <c r="DV133" s="2">
        <f t="shared" si="198"/>
        <v>0.94044033440116326</v>
      </c>
      <c r="DW133" s="2">
        <f t="shared" si="199"/>
        <v>0.95094182614308187</v>
      </c>
      <c r="DX133" s="2">
        <f t="shared" si="200"/>
        <v>0.95841078900723531</v>
      </c>
      <c r="DY133" s="2">
        <f t="shared" si="201"/>
        <v>0.96465258807954857</v>
      </c>
      <c r="DZ133" s="2">
        <f t="shared" si="202"/>
        <v>0.93781291261426525</v>
      </c>
      <c r="EA133" s="2">
        <f t="shared" si="203"/>
        <v>0.93123646020297401</v>
      </c>
      <c r="EB133" s="2">
        <f t="shared" si="204"/>
        <v>0.92149139818677261</v>
      </c>
      <c r="EC133" s="2">
        <f t="shared" si="205"/>
        <v>0.9255218542308663</v>
      </c>
      <c r="ED133" s="2">
        <f t="shared" si="206"/>
        <v>0.93096434968359654</v>
      </c>
      <c r="EE133" s="2">
        <f t="shared" si="207"/>
        <v>0.92433332549165692</v>
      </c>
    </row>
    <row r="134" spans="2:135" x14ac:dyDescent="0.25">
      <c r="B134" s="2">
        <v>128</v>
      </c>
      <c r="C134">
        <v>91.461500000000001</v>
      </c>
      <c r="D134">
        <v>93.970100000000002</v>
      </c>
      <c r="E134">
        <v>97.462999999999994</v>
      </c>
      <c r="F134">
        <v>102.515</v>
      </c>
      <c r="G134">
        <v>104.074</v>
      </c>
      <c r="H134">
        <v>105.279</v>
      </c>
      <c r="I134">
        <v>104.571</v>
      </c>
      <c r="J134">
        <v>103.943</v>
      </c>
      <c r="K134">
        <v>100.971</v>
      </c>
      <c r="L134">
        <v>96.6</v>
      </c>
      <c r="M134">
        <v>91.542900000000003</v>
      </c>
      <c r="N134">
        <v>84.097200000000001</v>
      </c>
      <c r="O134">
        <v>73.694400000000002</v>
      </c>
      <c r="R134" s="5">
        <f t="shared" ref="R134:R197" si="208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91.345322279067943</v>
      </c>
      <c r="S134" s="5">
        <f t="shared" ref="S134:S197" si="209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95.144476918169573</v>
      </c>
      <c r="T134" s="5">
        <f t="shared" ref="T134:T197" si="210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98.528430394699384</v>
      </c>
      <c r="U134" s="5">
        <f t="shared" ref="U134:U197" si="211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101.40349528004165</v>
      </c>
      <c r="V134" s="5">
        <f t="shared" ref="V134:V197" si="212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104.13877426229732</v>
      </c>
      <c r="W134" s="5">
        <f t="shared" ref="W134:W197" si="213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105.87400062418817</v>
      </c>
      <c r="X134" s="5">
        <f t="shared" ref="X134:X197" si="214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105.73282989866694</v>
      </c>
      <c r="Y134" s="5">
        <f t="shared" ref="Y134:Y197" si="215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105.07607956258414</v>
      </c>
      <c r="Z134" s="5">
        <f t="shared" ref="Z134:Z197" si="216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102.00132749277149</v>
      </c>
      <c r="AA134" s="5">
        <f t="shared" ref="AA134:AA197" si="217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98.804703000046132</v>
      </c>
      <c r="AB134" s="5">
        <f t="shared" ref="AB134:AB197" si="218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93.132667225070691</v>
      </c>
      <c r="AC134" s="5">
        <f t="shared" ref="AC134:AC197" si="219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84.495463373559275</v>
      </c>
      <c r="AD134" s="5">
        <f t="shared" ref="AD134:AD197" si="220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74.769267076625098</v>
      </c>
      <c r="AE134" s="5"/>
      <c r="AG134" s="5">
        <f t="shared" ref="AG134:AG197" si="221">C134-R134</f>
        <v>0.11617772093205758</v>
      </c>
      <c r="AH134" s="5">
        <f t="shared" ref="AH134:AH197" si="222">D134-S134</f>
        <v>-1.1743769181695711</v>
      </c>
      <c r="AI134" s="5">
        <f t="shared" ref="AI134:AI197" si="223">E134-T134</f>
        <v>-1.0654303946993906</v>
      </c>
      <c r="AJ134" s="5">
        <f t="shared" ref="AJ134:AJ197" si="224">F134-U134</f>
        <v>1.1115047199583472</v>
      </c>
      <c r="AK134" s="5">
        <f t="shared" ref="AK134:AK197" si="225">G134-V134</f>
        <v>-6.4774262297319751E-2</v>
      </c>
      <c r="AL134" s="5">
        <f t="shared" ref="AL134:AL197" si="226">H134-W134</f>
        <v>-0.59500062418817379</v>
      </c>
      <c r="AM134" s="5">
        <f t="shared" ref="AM134:AM197" si="227">I134-X134</f>
        <v>-1.1618298986669373</v>
      </c>
      <c r="AN134" s="5">
        <f t="shared" ref="AN134:AN197" si="228">J134-Y134</f>
        <v>-1.1330795625841432</v>
      </c>
      <c r="AO134" s="5">
        <f t="shared" ref="AO134:AO197" si="229">K134-Z134</f>
        <v>-1.0303274927714909</v>
      </c>
      <c r="AP134" s="5">
        <f t="shared" ref="AP134:AP197" si="230">L134-AA134</f>
        <v>-2.2047030000461376</v>
      </c>
      <c r="AQ134" s="5">
        <f t="shared" ref="AQ134:AQ197" si="231">M134-AB134</f>
        <v>-1.5897672250706876</v>
      </c>
      <c r="AR134" s="5">
        <f t="shared" ref="AR134:AR197" si="232">N134-AC134</f>
        <v>-0.39826337355927421</v>
      </c>
      <c r="AS134" s="5">
        <f t="shared" ref="AS134:AS197" si="233">O134-AD134</f>
        <v>-1.0748670766250967</v>
      </c>
      <c r="AV134" s="2">
        <f t="shared" ref="AV134:AV197" si="234">((1-DS134)*CO134) + (DS134*DD134)</f>
        <v>91.345322279067943</v>
      </c>
      <c r="AW134" s="2">
        <f t="shared" ref="AW134:AW197" si="235">((1-DT134)*CP134) + (DT134*DE134)</f>
        <v>95.144476918169573</v>
      </c>
      <c r="AX134" s="2">
        <f t="shared" ref="AX134:AX197" si="236">((1-DU134)*CQ134) + (DU134*DF134)</f>
        <v>97.919417972057204</v>
      </c>
      <c r="AY134" s="2">
        <f t="shared" ref="AY134:AY197" si="237">((1-DV134)*CR134) + (DV134*DG134)</f>
        <v>101.03671106142468</v>
      </c>
      <c r="AZ134" s="2">
        <f t="shared" ref="AZ134:AZ197" si="238">((1-DW134)*CS134) + (DW134*DH134)</f>
        <v>103.98270099646301</v>
      </c>
      <c r="BA134" s="2">
        <f t="shared" ref="BA134:BA197" si="239">((1-DX134)*CT134) + (DX134*DI134)</f>
        <v>105.82217012357981</v>
      </c>
      <c r="BB134" s="2">
        <f t="shared" ref="BB134:BB197" si="240">((1-DY134)*CU134) + (DY134*DJ134)</f>
        <v>105.69818120507782</v>
      </c>
      <c r="BC134" s="2">
        <f t="shared" ref="BC134:BC197" si="241">((1-DZ134)*CV134) + (DZ134*DK134)</f>
        <v>104.59900595551362</v>
      </c>
      <c r="BD134" s="2">
        <f t="shared" ref="BD134:BD197" si="242">((1-EA134)*CW134) + (EA134*DL134)</f>
        <v>101.52135455632462</v>
      </c>
      <c r="BE134" s="2">
        <f t="shared" ref="BE134:BE197" si="243">((1-EB134)*CX134) + (EB134*DM134)</f>
        <v>97.448589086125537</v>
      </c>
      <c r="BF134" s="2">
        <f t="shared" ref="BF134:BF197" si="244">((1-EC134)*CY134) + (EC134*DN134)</f>
        <v>91.412776878799932</v>
      </c>
      <c r="BG134" s="2">
        <f t="shared" ref="BG134:BG197" si="245">((1-ED134)*CZ134) + (ED134*DO134)</f>
        <v>82.660404636437519</v>
      </c>
      <c r="BH134" s="2">
        <f t="shared" ref="BH134:BH197" si="246">((1-EE134)*DA134) + (EE134*DP134)</f>
        <v>72.486243811903748</v>
      </c>
      <c r="BK134" s="2" t="str">
        <f t="shared" ref="BK134:BK197" si="247">IF(OR($B134&lt;C$229, AND($B134&gt;C$230, $B134&lt;C$231)), C134, "")</f>
        <v/>
      </c>
      <c r="BL134" s="2" t="str">
        <f t="shared" ref="BL134:BL197" si="248">IF(OR($B134&lt;D$229, AND($B134&gt;D$230, $B134&lt;D$231)), D134, "")</f>
        <v/>
      </c>
      <c r="BM134" s="2" t="str">
        <f t="shared" ref="BM134:BM197" si="249">IF(OR($B134&lt;E$229, AND($B134&gt;E$230, $B134&lt;E$231)), E134, "")</f>
        <v/>
      </c>
      <c r="BN134" s="2" t="str">
        <f t="shared" ref="BN134:BN197" si="250">IF(OR($B134&lt;F$229, AND($B134&gt;F$230, $B134&lt;F$231)), F134, "")</f>
        <v/>
      </c>
      <c r="BO134" s="2" t="str">
        <f t="shared" ref="BO134:BO197" si="251">IF(OR($B134&lt;G$229, AND($B134&gt;G$230, $B134&lt;G$231)), G134, "")</f>
        <v/>
      </c>
      <c r="BP134" s="2" t="str">
        <f t="shared" ref="BP134:BP197" si="252">IF(OR($B134&lt;H$229, AND($B134&gt;H$230, $B134&lt;H$231)), H134, "")</f>
        <v/>
      </c>
      <c r="BQ134" s="2" t="str">
        <f t="shared" ref="BQ134:BQ197" si="253">IF(OR($B134&lt;I$229, AND($B134&gt;I$230, $B134&lt;I$231)), I134, "")</f>
        <v/>
      </c>
      <c r="BR134" s="2" t="str">
        <f t="shared" ref="BR134:BR197" si="254">IF(OR($B134&lt;J$229, AND($B134&gt;J$230, $B134&lt;J$231)), J134, "")</f>
        <v/>
      </c>
      <c r="BS134" s="2" t="str">
        <f t="shared" ref="BS134:BS197" si="255">IF(OR($B134&lt;K$229, AND($B134&gt;K$230, $B134&lt;K$231)), K134, "")</f>
        <v/>
      </c>
      <c r="BT134" s="2" t="str">
        <f t="shared" ref="BT134:BT197" si="256">IF(OR($B134&lt;L$229, AND($B134&gt;L$230, $B134&lt;L$231)), L134, "")</f>
        <v/>
      </c>
      <c r="BU134" s="2" t="str">
        <f t="shared" ref="BU134:BU197" si="257">IF(OR($B134&lt;M$229, AND($B134&gt;M$230, $B134&lt;M$231)), M134, "")</f>
        <v/>
      </c>
      <c r="BV134" s="2" t="str">
        <f t="shared" ref="BV134:BV197" si="258">IF(OR($B134&lt;N$229, AND($B134&gt;N$230, $B134&lt;N$231)), N134, "")</f>
        <v/>
      </c>
      <c r="BW134" s="2" t="str">
        <f t="shared" ref="BW134:BW197" si="259">IF(OR($B134&lt;O$229, AND($B134&gt;O$230, $B134&lt;O$231)), O134, "")</f>
        <v/>
      </c>
      <c r="BZ134" s="2" t="str">
        <f t="shared" ref="BZ134:BZ197" si="260">IF(OR(AND($B134&gt;C$230, $B134&lt;C$231), $B134&gt;C$232), C134, "")</f>
        <v/>
      </c>
      <c r="CA134" s="2" t="str">
        <f t="shared" ref="CA134:CA197" si="261">IF(OR(AND($B134&gt;D$230, $B134&lt;D$231), $B134&gt;D$232), D134, "")</f>
        <v/>
      </c>
      <c r="CB134" s="2" t="str">
        <f t="shared" ref="CB134:CB197" si="262">IF(OR(AND($B134&gt;E$230, $B134&lt;E$231), $B134&gt;E$232), E134, "")</f>
        <v/>
      </c>
      <c r="CC134" s="2" t="str">
        <f t="shared" ref="CC134:CC197" si="263">IF(OR(AND($B134&gt;F$230, $B134&lt;F$231), $B134&gt;F$232), F134, "")</f>
        <v/>
      </c>
      <c r="CD134" s="2" t="str">
        <f t="shared" ref="CD134:CD197" si="264">IF(OR(AND($B134&gt;G$230, $B134&lt;G$231), $B134&gt;G$232), G134, "")</f>
        <v/>
      </c>
      <c r="CE134" s="2" t="str">
        <f t="shared" ref="CE134:CE197" si="265">IF(OR(AND($B134&gt;H$230, $B134&lt;H$231), $B134&gt;H$232), H134, "")</f>
        <v/>
      </c>
      <c r="CF134" s="2" t="str">
        <f t="shared" ref="CF134:CF197" si="266">IF(OR(AND($B134&gt;I$230, $B134&lt;I$231), $B134&gt;I$232), I134, "")</f>
        <v/>
      </c>
      <c r="CG134" s="2" t="str">
        <f t="shared" ref="CG134:CG197" si="267">IF(OR(AND($B134&gt;J$230, $B134&lt;J$231), $B134&gt;J$232), J134, "")</f>
        <v/>
      </c>
      <c r="CH134" s="2" t="str">
        <f t="shared" ref="CH134:CH197" si="268">IF(OR(AND($B134&gt;K$230, $B134&lt;K$231), $B134&gt;K$232), K134, "")</f>
        <v/>
      </c>
      <c r="CI134" s="2" t="str">
        <f t="shared" ref="CI134:CI197" si="269">IF(OR(AND($B134&gt;L$230, $B134&lt;L$231), $B134&gt;L$232), L134, "")</f>
        <v/>
      </c>
      <c r="CJ134" s="2" t="str">
        <f t="shared" ref="CJ134:CJ197" si="270">IF(OR(AND($B134&gt;M$230, $B134&lt;M$231), $B134&gt;M$232), M134, "")</f>
        <v/>
      </c>
      <c r="CK134" s="2" t="str">
        <f t="shared" ref="CK134:CK197" si="271">IF(OR(AND($B134&gt;N$230, $B134&lt;N$231), $B134&gt;N$232), N134, "")</f>
        <v/>
      </c>
      <c r="CL134" s="2" t="str">
        <f t="shared" ref="CL134:CL197" si="272">IF(OR(AND($B134&gt;O$230, $B134&lt;O$231), $B134&gt;O$232), O134, "")</f>
        <v/>
      </c>
      <c r="CO134" s="2">
        <f t="shared" ref="CO134:CO197" si="273">BK$207*$B134+BK$209</f>
        <v>92.259473231002517</v>
      </c>
      <c r="CP134" s="2">
        <f t="shared" ref="CP134:CP197" si="274">BL$207*$B134+BL$209</f>
        <v>95.1433572433873</v>
      </c>
      <c r="CQ134" s="2">
        <f t="shared" ref="CQ134:CQ197" si="275">BM$207*$B134+BM$209</f>
        <v>98.711928885252348</v>
      </c>
      <c r="CR134" s="2">
        <f t="shared" ref="CR134:CR197" si="276">BN$207*$B134+BN$209</f>
        <v>103.36966052271478</v>
      </c>
      <c r="CS134" s="2">
        <f t="shared" ref="CS134:CS197" si="277">BO$207*$B134+BO$209</f>
        <v>106.341301162276</v>
      </c>
      <c r="CT134" s="2">
        <f t="shared" ref="CT134:CT197" si="278">BP$207*$B134+BP$209</f>
        <v>107.69498723174512</v>
      </c>
      <c r="CU134" s="2">
        <f t="shared" ref="CU134:CU197" si="279">BQ$207*$B134+BQ$209</f>
        <v>107.7519570930488</v>
      </c>
      <c r="CV134" s="2">
        <f t="shared" ref="CV134:CV197" si="280">BR$207*$B134+BR$209</f>
        <v>106.74241213723155</v>
      </c>
      <c r="CW134" s="2">
        <f t="shared" ref="CW134:CW197" si="281">BS$207*$B134+BS$209</f>
        <v>102.87714012456772</v>
      </c>
      <c r="CX134" s="2">
        <f t="shared" ref="CX134:CX197" si="282">BT$207*$B134+BT$209</f>
        <v>98.568854542209507</v>
      </c>
      <c r="CY134" s="2">
        <f t="shared" ref="CY134:CY197" si="283">BU$207*$B134+BU$209</f>
        <v>92.929098660014574</v>
      </c>
      <c r="CZ134" s="2">
        <f t="shared" ref="CZ134:CZ197" si="284">BV$207*$B134+BV$209</f>
        <v>83.854290436066051</v>
      </c>
      <c r="DA134" s="2">
        <f t="shared" ref="DA134:DA197" si="285">BW$207*$B134+BW$209</f>
        <v>74.269129203619727</v>
      </c>
      <c r="DD134" s="2">
        <f t="shared" ref="DD134:DD197" si="286">BZ$207*$B134+BZ$209</f>
        <v>91.237588010372463</v>
      </c>
      <c r="DE134" s="2">
        <f t="shared" ref="DE134:DE197" si="287">CA$207*$B134+CA$209</f>
        <v>95.144561036069021</v>
      </c>
      <c r="DF134" s="2">
        <f t="shared" ref="DF134:DF197" si="288">CB$207*$B134+CB$209</f>
        <v>97.855636826026526</v>
      </c>
      <c r="DG134" s="2">
        <f t="shared" ref="DG134:DG197" si="289">CC$207*$B134+CC$209</f>
        <v>100.90196181837015</v>
      </c>
      <c r="DH134" s="2">
        <f t="shared" ref="DH134:DH197" si="290">CD$207*$B134+CD$209</f>
        <v>103.87172942070124</v>
      </c>
      <c r="DI134" s="2">
        <f t="shared" ref="DI134:DI197" si="291">CE$207*$B134+CE$209</f>
        <v>105.74805201035774</v>
      </c>
      <c r="DJ134" s="2">
        <f t="shared" ref="DJ134:DJ197" si="292">CF$207*$B134+CF$209</f>
        <v>105.62954713750781</v>
      </c>
      <c r="DK134" s="2">
        <f t="shared" ref="DK134:DK197" si="293">CG$207*$B134+CG$209</f>
        <v>104.46938103972317</v>
      </c>
      <c r="DL134" s="2">
        <f t="shared" ref="DL134:DL197" si="294">CH$207*$B134+CH$209</f>
        <v>101.43005067064081</v>
      </c>
      <c r="DM134" s="2">
        <f t="shared" ref="DM134:DM197" si="295">CI$207*$B134+CI$209</f>
        <v>97.361543470360843</v>
      </c>
      <c r="DN134" s="2">
        <f t="shared" ref="DN134:DN197" si="296">CJ$207*$B134+CJ$209</f>
        <v>91.301492667786434</v>
      </c>
      <c r="DO134" s="2">
        <f t="shared" ref="DO134:DO197" si="297">CK$207*$B134+CK$209</f>
        <v>82.57966195716476</v>
      </c>
      <c r="DP134" s="2">
        <f t="shared" ref="DP134:DP197" si="298">CL$207*$B134+CL$209</f>
        <v>72.353137250934523</v>
      </c>
      <c r="DS134" s="2">
        <f t="shared" ref="DS134:DS197" si="299">POWER(10,($B134-C$227)/C$228)/(1+POWER(10,($B134-C$227)/C$228))</f>
        <v>0.89457302393602889</v>
      </c>
      <c r="DT134" s="2">
        <f t="shared" ref="DT134:DT197" si="300">POWER(10,($B134-D$227)/D$228)/(1+POWER(10,($B134-D$227)/D$228))</f>
        <v>0.93012260273004455</v>
      </c>
      <c r="DU134" s="2">
        <f t="shared" ref="DU134:DU197" si="301">POWER(10,($B134-E$227)/E$228)/(1+POWER(10,($B134-E$227)/E$228))</f>
        <v>0.92551472906528998</v>
      </c>
      <c r="DV134" s="2">
        <f t="shared" ref="DV134:DV197" si="302">POWER(10,($B134-F$227)/F$228)/(1+POWER(10,($B134-F$227)/F$228))</f>
        <v>0.94539477497099256</v>
      </c>
      <c r="DW134" s="2">
        <f t="shared" ref="DW134:DW197" si="303">POWER(10,($B134-G$227)/G$228)/(1+POWER(10,($B134-G$227)/G$228))</f>
        <v>0.95506444542849955</v>
      </c>
      <c r="DX134" s="2">
        <f t="shared" ref="DX134:DX197" si="304">POWER(10,($B134-H$227)/H$228)/(1+POWER(10,($B134-H$227)/H$228))</f>
        <v>0.96193087864050186</v>
      </c>
      <c r="DY134" s="2">
        <f t="shared" ref="DY134:DY197" si="305">POWER(10,($B134-I$227)/I$228)/(1+POWER(10,($B134-I$227)/I$228))</f>
        <v>0.96766220051370144</v>
      </c>
      <c r="DZ134" s="2">
        <f t="shared" ref="DZ134:DZ197" si="306">POWER(10,($B134-J$227)/J$228)/(1+POWER(10,($B134-J$227)/J$228))</f>
        <v>0.94297266063251717</v>
      </c>
      <c r="EA134" s="2">
        <f t="shared" ref="EA134:EA197" si="307">POWER(10,($B134-K$227)/K$228)/(1+POWER(10,($B134-K$227)/K$228))</f>
        <v>0.93690515438692801</v>
      </c>
      <c r="EB134" s="2">
        <f t="shared" ref="EB134:EB197" si="308">POWER(10,($B134-L$227)/L$228)/(1+POWER(10,($B134-L$227)/L$228))</f>
        <v>0.92790125279692937</v>
      </c>
      <c r="EC134" s="2">
        <f t="shared" ref="EC134:EC197" si="309">POWER(10,($B134-M$227)/M$228)/(1+POWER(10,($B134-M$227)/M$228))</f>
        <v>0.93162705744210483</v>
      </c>
      <c r="ED134" s="2">
        <f t="shared" ref="ED134:ED197" si="310">POWER(10,($B134-N$227)/N$228)/(1+POWER(10,($B134-N$227)/N$228))</f>
        <v>0.936653950065235</v>
      </c>
      <c r="EE134" s="2">
        <f t="shared" ref="EE134:EE197" si="311">POWER(10,($B134-O$227)/O$228)/(1+POWER(10,($B134-O$227)/O$228))</f>
        <v>0.93052864299211901</v>
      </c>
    </row>
    <row r="135" spans="2:135" x14ac:dyDescent="0.25">
      <c r="B135" s="2">
        <v>129</v>
      </c>
      <c r="C135">
        <v>89.8</v>
      </c>
      <c r="D135">
        <v>92.880600000000001</v>
      </c>
      <c r="E135">
        <v>97.388000000000005</v>
      </c>
      <c r="F135">
        <v>101.691</v>
      </c>
      <c r="G135">
        <v>103.809</v>
      </c>
      <c r="H135">
        <v>105.60299999999999</v>
      </c>
      <c r="I135">
        <v>106.429</v>
      </c>
      <c r="J135">
        <v>104.657</v>
      </c>
      <c r="K135">
        <v>101.8</v>
      </c>
      <c r="L135">
        <v>95.728999999999999</v>
      </c>
      <c r="M135">
        <v>90.914299999999997</v>
      </c>
      <c r="N135">
        <v>82.680599999999998</v>
      </c>
      <c r="O135">
        <v>72.652799999999999</v>
      </c>
      <c r="R135" s="5">
        <f t="shared" si="208"/>
        <v>91.309848435772906</v>
      </c>
      <c r="S135" s="5">
        <f t="shared" si="209"/>
        <v>95.13544173916226</v>
      </c>
      <c r="T135" s="5">
        <f t="shared" si="210"/>
        <v>98.37376994369852</v>
      </c>
      <c r="U135" s="5">
        <f t="shared" si="211"/>
        <v>101.23950151011323</v>
      </c>
      <c r="V135" s="5">
        <f t="shared" si="212"/>
        <v>104.03235427087263</v>
      </c>
      <c r="W135" s="5">
        <f t="shared" si="213"/>
        <v>105.81595300121714</v>
      </c>
      <c r="X135" s="5">
        <f t="shared" si="214"/>
        <v>105.69735884421449</v>
      </c>
      <c r="Y135" s="5">
        <f t="shared" si="215"/>
        <v>104.88832529223242</v>
      </c>
      <c r="Z135" s="5">
        <f t="shared" si="216"/>
        <v>101.83289722947417</v>
      </c>
      <c r="AA135" s="5">
        <f t="shared" si="217"/>
        <v>98.466358609121443</v>
      </c>
      <c r="AB135" s="5">
        <f t="shared" si="218"/>
        <v>92.692871851437317</v>
      </c>
      <c r="AC135" s="5">
        <f t="shared" si="219"/>
        <v>84.029122613115675</v>
      </c>
      <c r="AD135" s="5">
        <f t="shared" si="220"/>
        <v>74.287188150940636</v>
      </c>
      <c r="AE135" s="5"/>
      <c r="AG135" s="5">
        <f t="shared" si="221"/>
        <v>-1.5098484357729092</v>
      </c>
      <c r="AH135" s="5">
        <f t="shared" si="222"/>
        <v>-2.2548417391622593</v>
      </c>
      <c r="AI135" s="5">
        <f t="shared" si="223"/>
        <v>-0.98576994369851434</v>
      </c>
      <c r="AJ135" s="5">
        <f t="shared" si="224"/>
        <v>0.45149848988677377</v>
      </c>
      <c r="AK135" s="5">
        <f t="shared" si="225"/>
        <v>-0.22335427087263326</v>
      </c>
      <c r="AL135" s="5">
        <f t="shared" si="226"/>
        <v>-0.21295300121714433</v>
      </c>
      <c r="AM135" s="5">
        <f t="shared" si="227"/>
        <v>0.73164115578551048</v>
      </c>
      <c r="AN135" s="5">
        <f t="shared" si="228"/>
        <v>-0.2313252922324267</v>
      </c>
      <c r="AO135" s="5">
        <f t="shared" si="229"/>
        <v>-3.2897229474173173E-2</v>
      </c>
      <c r="AP135" s="5">
        <f t="shared" si="230"/>
        <v>-2.7373586091214435</v>
      </c>
      <c r="AQ135" s="5">
        <f t="shared" si="231"/>
        <v>-1.7785718514373201</v>
      </c>
      <c r="AR135" s="5">
        <f t="shared" si="232"/>
        <v>-1.3485226131156764</v>
      </c>
      <c r="AS135" s="5">
        <f t="shared" si="233"/>
        <v>-1.6343881509406373</v>
      </c>
      <c r="AV135" s="2">
        <f t="shared" si="234"/>
        <v>91.309848435772906</v>
      </c>
      <c r="AW135" s="2">
        <f t="shared" si="235"/>
        <v>95.13544173916226</v>
      </c>
      <c r="AX135" s="2">
        <f t="shared" si="236"/>
        <v>97.894675788238601</v>
      </c>
      <c r="AY135" s="2">
        <f t="shared" si="237"/>
        <v>100.98623360987526</v>
      </c>
      <c r="AZ135" s="2">
        <f t="shared" si="238"/>
        <v>103.93294860234985</v>
      </c>
      <c r="BA135" s="2">
        <f t="shared" si="239"/>
        <v>105.78346789155627</v>
      </c>
      <c r="BB135" s="2">
        <f t="shared" si="240"/>
        <v>105.65572159006761</v>
      </c>
      <c r="BC135" s="2">
        <f t="shared" si="241"/>
        <v>104.55309041755406</v>
      </c>
      <c r="BD135" s="2">
        <f t="shared" si="242"/>
        <v>101.48055676002276</v>
      </c>
      <c r="BE135" s="2">
        <f t="shared" si="243"/>
        <v>97.418439720874005</v>
      </c>
      <c r="BF135" s="2">
        <f t="shared" si="244"/>
        <v>91.374626014664955</v>
      </c>
      <c r="BG135" s="2">
        <f t="shared" si="245"/>
        <v>82.634040020600651</v>
      </c>
      <c r="BH135" s="2">
        <f t="shared" si="246"/>
        <v>72.457993366468457</v>
      </c>
      <c r="BK135" s="2" t="str">
        <f t="shared" si="247"/>
        <v/>
      </c>
      <c r="BL135" s="2" t="str">
        <f t="shared" si="248"/>
        <v/>
      </c>
      <c r="BM135" s="2" t="str">
        <f t="shared" si="249"/>
        <v/>
      </c>
      <c r="BN135" s="2" t="str">
        <f t="shared" si="250"/>
        <v/>
      </c>
      <c r="BO135" s="2" t="str">
        <f t="shared" si="251"/>
        <v/>
      </c>
      <c r="BP135" s="2" t="str">
        <f t="shared" si="252"/>
        <v/>
      </c>
      <c r="BQ135" s="2" t="str">
        <f t="shared" si="253"/>
        <v/>
      </c>
      <c r="BR135" s="2" t="str">
        <f t="shared" si="254"/>
        <v/>
      </c>
      <c r="BS135" s="2" t="str">
        <f t="shared" si="255"/>
        <v/>
      </c>
      <c r="BT135" s="2" t="str">
        <f t="shared" si="256"/>
        <v/>
      </c>
      <c r="BU135" s="2" t="str">
        <f t="shared" si="257"/>
        <v/>
      </c>
      <c r="BV135" s="2" t="str">
        <f t="shared" si="258"/>
        <v/>
      </c>
      <c r="BW135" s="2" t="str">
        <f t="shared" si="259"/>
        <v/>
      </c>
      <c r="BZ135" s="2" t="str">
        <f t="shared" si="260"/>
        <v/>
      </c>
      <c r="CA135" s="2" t="str">
        <f t="shared" si="261"/>
        <v/>
      </c>
      <c r="CB135" s="2" t="str">
        <f t="shared" si="262"/>
        <v/>
      </c>
      <c r="CC135" s="2" t="str">
        <f t="shared" si="263"/>
        <v/>
      </c>
      <c r="CD135" s="2" t="str">
        <f t="shared" si="264"/>
        <v/>
      </c>
      <c r="CE135" s="2" t="str">
        <f t="shared" si="265"/>
        <v/>
      </c>
      <c r="CF135" s="2" t="str">
        <f t="shared" si="266"/>
        <v/>
      </c>
      <c r="CG135" s="2" t="str">
        <f t="shared" si="267"/>
        <v/>
      </c>
      <c r="CH135" s="2" t="str">
        <f t="shared" si="268"/>
        <v/>
      </c>
      <c r="CI135" s="2" t="str">
        <f t="shared" si="269"/>
        <v/>
      </c>
      <c r="CJ135" s="2" t="str">
        <f t="shared" si="270"/>
        <v/>
      </c>
      <c r="CK135" s="2" t="str">
        <f t="shared" si="271"/>
        <v/>
      </c>
      <c r="CL135" s="2" t="str">
        <f t="shared" si="272"/>
        <v/>
      </c>
      <c r="CO135" s="2">
        <f t="shared" si="273"/>
        <v>92.238458156406239</v>
      </c>
      <c r="CP135" s="2">
        <f t="shared" si="274"/>
        <v>95.11740770995884</v>
      </c>
      <c r="CQ135" s="2">
        <f t="shared" si="275"/>
        <v>98.695577223989702</v>
      </c>
      <c r="CR135" s="2">
        <f t="shared" si="276"/>
        <v>103.38161923595561</v>
      </c>
      <c r="CS135" s="2">
        <f t="shared" si="277"/>
        <v>106.34310526712899</v>
      </c>
      <c r="CT135" s="2">
        <f t="shared" si="278"/>
        <v>107.69207547727339</v>
      </c>
      <c r="CU135" s="2">
        <f t="shared" si="279"/>
        <v>107.73821727271773</v>
      </c>
      <c r="CV135" s="2">
        <f t="shared" si="280"/>
        <v>106.7456064773563</v>
      </c>
      <c r="CW135" s="2">
        <f t="shared" si="281"/>
        <v>102.86546332488241</v>
      </c>
      <c r="CX135" s="2">
        <f t="shared" si="282"/>
        <v>98.562400321256447</v>
      </c>
      <c r="CY135" s="2">
        <f t="shared" si="283"/>
        <v>92.930848064896566</v>
      </c>
      <c r="CZ135" s="2">
        <f t="shared" si="284"/>
        <v>83.854663378955763</v>
      </c>
      <c r="DA135" s="2">
        <f t="shared" si="285"/>
        <v>74.297789836118554</v>
      </c>
      <c r="DD135" s="2">
        <f t="shared" si="286"/>
        <v>91.210039556812831</v>
      </c>
      <c r="DE135" s="2">
        <f t="shared" si="287"/>
        <v>95.136677371571437</v>
      </c>
      <c r="DF135" s="2">
        <f t="shared" si="288"/>
        <v>97.83589084010886</v>
      </c>
      <c r="DG135" s="2">
        <f t="shared" si="289"/>
        <v>100.86005188998966</v>
      </c>
      <c r="DH135" s="2">
        <f t="shared" si="290"/>
        <v>103.82952903855788</v>
      </c>
      <c r="DI135" s="2">
        <f t="shared" si="291"/>
        <v>105.714579565335</v>
      </c>
      <c r="DJ135" s="2">
        <f t="shared" si="292"/>
        <v>105.59225125414413</v>
      </c>
      <c r="DK135" s="2">
        <f t="shared" si="293"/>
        <v>104.43216243946888</v>
      </c>
      <c r="DL135" s="2">
        <f t="shared" si="294"/>
        <v>101.39549806259312</v>
      </c>
      <c r="DM135" s="2">
        <f t="shared" si="295"/>
        <v>97.337374041934353</v>
      </c>
      <c r="DN135" s="2">
        <f t="shared" si="296"/>
        <v>91.270462951663276</v>
      </c>
      <c r="DO135" s="2">
        <f t="shared" si="297"/>
        <v>82.558752664454232</v>
      </c>
      <c r="DP135" s="2">
        <f t="shared" si="298"/>
        <v>72.33272372989471</v>
      </c>
      <c r="DS135" s="2">
        <f t="shared" si="299"/>
        <v>0.90294916972569128</v>
      </c>
      <c r="DT135" s="2">
        <f t="shared" si="300"/>
        <v>0.9358767977342537</v>
      </c>
      <c r="DU135" s="2">
        <f t="shared" si="301"/>
        <v>0.93162047319584818</v>
      </c>
      <c r="DV135" s="2">
        <f t="shared" si="302"/>
        <v>0.9499590125611902</v>
      </c>
      <c r="DW135" s="2">
        <f t="shared" si="303"/>
        <v>0.95885560874723919</v>
      </c>
      <c r="DX135" s="2">
        <f t="shared" si="304"/>
        <v>0.96516385909807201</v>
      </c>
      <c r="DY135" s="2">
        <f t="shared" si="305"/>
        <v>0.97042341986120217</v>
      </c>
      <c r="DZ135" s="2">
        <f t="shared" si="306"/>
        <v>0.94772815935690069</v>
      </c>
      <c r="EA135" s="2">
        <f t="shared" si="307"/>
        <v>0.94213557312424656</v>
      </c>
      <c r="EB135" s="2">
        <f t="shared" si="308"/>
        <v>0.9338253551715574</v>
      </c>
      <c r="EC135" s="2">
        <f t="shared" si="309"/>
        <v>0.93726572096347149</v>
      </c>
      <c r="ED135" s="2">
        <f t="shared" si="310"/>
        <v>0.9419039017858728</v>
      </c>
      <c r="EE135" s="2">
        <f t="shared" si="311"/>
        <v>0.93625169342802506</v>
      </c>
    </row>
    <row r="136" spans="2:135" x14ac:dyDescent="0.25">
      <c r="B136" s="2">
        <v>130</v>
      </c>
      <c r="C136">
        <v>90.969200000000001</v>
      </c>
      <c r="D136">
        <v>94.626900000000006</v>
      </c>
      <c r="E136">
        <v>98.03</v>
      </c>
      <c r="F136">
        <v>100.14700000000001</v>
      </c>
      <c r="G136">
        <v>104.75</v>
      </c>
      <c r="H136">
        <v>105.485</v>
      </c>
      <c r="I136">
        <v>104.45699999999999</v>
      </c>
      <c r="J136">
        <v>104.54300000000001</v>
      </c>
      <c r="K136">
        <v>102.657</v>
      </c>
      <c r="L136">
        <v>93.6</v>
      </c>
      <c r="M136">
        <v>91.6</v>
      </c>
      <c r="N136">
        <v>82.347200000000001</v>
      </c>
      <c r="O136">
        <v>72.486099999999993</v>
      </c>
      <c r="R136" s="5">
        <f t="shared" si="208"/>
        <v>91.274885153005059</v>
      </c>
      <c r="S136" s="5">
        <f t="shared" si="209"/>
        <v>95.126597896755186</v>
      </c>
      <c r="T136" s="5">
        <f t="shared" si="210"/>
        <v>98.235427102841086</v>
      </c>
      <c r="U136" s="5">
        <f t="shared" si="211"/>
        <v>101.10558366658667</v>
      </c>
      <c r="V136" s="5">
        <f t="shared" si="212"/>
        <v>103.9455630404417</v>
      </c>
      <c r="W136" s="5">
        <f t="shared" si="213"/>
        <v>105.76755460726955</v>
      </c>
      <c r="X136" s="5">
        <f t="shared" si="214"/>
        <v>105.67775623266745</v>
      </c>
      <c r="Y136" s="5">
        <f t="shared" si="215"/>
        <v>104.7358441484057</v>
      </c>
      <c r="Z136" s="5">
        <f t="shared" si="216"/>
        <v>101.69065493651</v>
      </c>
      <c r="AA136" s="5">
        <f t="shared" si="217"/>
        <v>98.172989367660321</v>
      </c>
      <c r="AB136" s="5">
        <f t="shared" si="218"/>
        <v>92.31591463757897</v>
      </c>
      <c r="AC136" s="5">
        <f t="shared" si="219"/>
        <v>83.636389320605346</v>
      </c>
      <c r="AD136" s="5">
        <f t="shared" si="220"/>
        <v>73.852114547446476</v>
      </c>
      <c r="AE136" s="5"/>
      <c r="AG136" s="5">
        <f t="shared" si="221"/>
        <v>-0.30568515300505794</v>
      </c>
      <c r="AH136" s="5">
        <f t="shared" si="222"/>
        <v>-0.49969789675517973</v>
      </c>
      <c r="AI136" s="5">
        <f t="shared" si="223"/>
        <v>-0.20542710284108523</v>
      </c>
      <c r="AJ136" s="5">
        <f t="shared" si="224"/>
        <v>-0.95858366658666228</v>
      </c>
      <c r="AK136" s="5">
        <f t="shared" si="225"/>
        <v>0.80443695955830208</v>
      </c>
      <c r="AL136" s="5">
        <f t="shared" si="226"/>
        <v>-0.28255460726954595</v>
      </c>
      <c r="AM136" s="5">
        <f t="shared" si="227"/>
        <v>-1.2207562326674548</v>
      </c>
      <c r="AN136" s="5">
        <f t="shared" si="228"/>
        <v>-0.19284414840569752</v>
      </c>
      <c r="AO136" s="5">
        <f t="shared" si="229"/>
        <v>0.96634506348999594</v>
      </c>
      <c r="AP136" s="5">
        <f t="shared" si="230"/>
        <v>-4.5729893676603268</v>
      </c>
      <c r="AQ136" s="5">
        <f t="shared" si="231"/>
        <v>-0.715914637578976</v>
      </c>
      <c r="AR136" s="5">
        <f t="shared" si="232"/>
        <v>-1.2891893206053453</v>
      </c>
      <c r="AS136" s="5">
        <f t="shared" si="233"/>
        <v>-1.3660145474464827</v>
      </c>
      <c r="AV136" s="2">
        <f t="shared" si="234"/>
        <v>91.274885153005059</v>
      </c>
      <c r="AW136" s="2">
        <f t="shared" si="235"/>
        <v>95.126597896755186</v>
      </c>
      <c r="AX136" s="2">
        <f t="shared" si="236"/>
        <v>97.87029484583789</v>
      </c>
      <c r="AY136" s="2">
        <f t="shared" si="237"/>
        <v>100.93619932497302</v>
      </c>
      <c r="AZ136" s="2">
        <f t="shared" si="238"/>
        <v>103.88364835210517</v>
      </c>
      <c r="BA136" s="2">
        <f t="shared" si="239"/>
        <v>105.7451011169165</v>
      </c>
      <c r="BB136" s="2">
        <f t="shared" si="240"/>
        <v>105.61362910377888</v>
      </c>
      <c r="BC136" s="2">
        <f t="shared" si="241"/>
        <v>104.50767654911034</v>
      </c>
      <c r="BD136" s="2">
        <f t="shared" si="242"/>
        <v>101.44013029833071</v>
      </c>
      <c r="BE136" s="2">
        <f t="shared" si="243"/>
        <v>97.388645807261128</v>
      </c>
      <c r="BF136" s="2">
        <f t="shared" si="244"/>
        <v>91.336844216347473</v>
      </c>
      <c r="BG136" s="2">
        <f t="shared" si="245"/>
        <v>82.607992470411375</v>
      </c>
      <c r="BH136" s="2">
        <f t="shared" si="246"/>
        <v>72.430071144587245</v>
      </c>
      <c r="BK136" s="2" t="str">
        <f t="shared" si="247"/>
        <v/>
      </c>
      <c r="BL136" s="2" t="str">
        <f t="shared" si="248"/>
        <v/>
      </c>
      <c r="BM136" s="2" t="str">
        <f t="shared" si="249"/>
        <v/>
      </c>
      <c r="BN136" s="2" t="str">
        <f t="shared" si="250"/>
        <v/>
      </c>
      <c r="BO136" s="2" t="str">
        <f t="shared" si="251"/>
        <v/>
      </c>
      <c r="BP136" s="2" t="str">
        <f t="shared" si="252"/>
        <v/>
      </c>
      <c r="BQ136" s="2" t="str">
        <f t="shared" si="253"/>
        <v/>
      </c>
      <c r="BR136" s="2" t="str">
        <f t="shared" si="254"/>
        <v/>
      </c>
      <c r="BS136" s="2" t="str">
        <f t="shared" si="255"/>
        <v/>
      </c>
      <c r="BT136" s="2" t="str">
        <f t="shared" si="256"/>
        <v/>
      </c>
      <c r="BU136" s="2" t="str">
        <f t="shared" si="257"/>
        <v/>
      </c>
      <c r="BV136" s="2" t="str">
        <f t="shared" si="258"/>
        <v/>
      </c>
      <c r="BW136" s="2" t="str">
        <f t="shared" si="259"/>
        <v/>
      </c>
      <c r="BZ136" s="2" t="str">
        <f t="shared" si="260"/>
        <v/>
      </c>
      <c r="CA136" s="2" t="str">
        <f t="shared" si="261"/>
        <v/>
      </c>
      <c r="CB136" s="2" t="str">
        <f t="shared" si="262"/>
        <v/>
      </c>
      <c r="CC136" s="2" t="str">
        <f t="shared" si="263"/>
        <v/>
      </c>
      <c r="CD136" s="2" t="str">
        <f t="shared" si="264"/>
        <v/>
      </c>
      <c r="CE136" s="2" t="str">
        <f t="shared" si="265"/>
        <v/>
      </c>
      <c r="CF136" s="2" t="str">
        <f t="shared" si="266"/>
        <v/>
      </c>
      <c r="CG136" s="2" t="str">
        <f t="shared" si="267"/>
        <v/>
      </c>
      <c r="CH136" s="2" t="str">
        <f t="shared" si="268"/>
        <v/>
      </c>
      <c r="CI136" s="2" t="str">
        <f t="shared" si="269"/>
        <v/>
      </c>
      <c r="CJ136" s="2" t="str">
        <f t="shared" si="270"/>
        <v/>
      </c>
      <c r="CK136" s="2" t="str">
        <f t="shared" si="271"/>
        <v/>
      </c>
      <c r="CL136" s="2" t="str">
        <f t="shared" si="272"/>
        <v/>
      </c>
      <c r="CO136" s="2">
        <f t="shared" si="273"/>
        <v>92.217443081809961</v>
      </c>
      <c r="CP136" s="2">
        <f t="shared" si="274"/>
        <v>95.091458176530381</v>
      </c>
      <c r="CQ136" s="2">
        <f t="shared" si="275"/>
        <v>98.679225562727041</v>
      </c>
      <c r="CR136" s="2">
        <f t="shared" si="276"/>
        <v>103.39357794919646</v>
      </c>
      <c r="CS136" s="2">
        <f t="shared" si="277"/>
        <v>106.34490937198198</v>
      </c>
      <c r="CT136" s="2">
        <f t="shared" si="278"/>
        <v>107.68916372280167</v>
      </c>
      <c r="CU136" s="2">
        <f t="shared" si="279"/>
        <v>107.72447745238667</v>
      </c>
      <c r="CV136" s="2">
        <f t="shared" si="280"/>
        <v>106.74880081748105</v>
      </c>
      <c r="CW136" s="2">
        <f t="shared" si="281"/>
        <v>102.85378652519711</v>
      </c>
      <c r="CX136" s="2">
        <f t="shared" si="282"/>
        <v>98.555946100303387</v>
      </c>
      <c r="CY136" s="2">
        <f t="shared" si="283"/>
        <v>92.932597469778543</v>
      </c>
      <c r="CZ136" s="2">
        <f t="shared" si="284"/>
        <v>83.855036321845489</v>
      </c>
      <c r="DA136" s="2">
        <f t="shared" si="285"/>
        <v>74.326450468617395</v>
      </c>
      <c r="DD136" s="2">
        <f t="shared" si="286"/>
        <v>91.182491103253184</v>
      </c>
      <c r="DE136" s="2">
        <f t="shared" si="287"/>
        <v>95.128793707073839</v>
      </c>
      <c r="DF136" s="2">
        <f t="shared" si="288"/>
        <v>97.816144854191194</v>
      </c>
      <c r="DG136" s="2">
        <f t="shared" si="289"/>
        <v>100.81814196160917</v>
      </c>
      <c r="DH136" s="2">
        <f t="shared" si="290"/>
        <v>103.78732865641453</v>
      </c>
      <c r="DI136" s="2">
        <f t="shared" si="291"/>
        <v>105.68110712031226</v>
      </c>
      <c r="DJ136" s="2">
        <f t="shared" si="292"/>
        <v>105.55495537078043</v>
      </c>
      <c r="DK136" s="2">
        <f t="shared" si="293"/>
        <v>104.39494383921459</v>
      </c>
      <c r="DL136" s="2">
        <f t="shared" si="294"/>
        <v>101.36094545454543</v>
      </c>
      <c r="DM136" s="2">
        <f t="shared" si="295"/>
        <v>97.31320461350785</v>
      </c>
      <c r="DN136" s="2">
        <f t="shared" si="296"/>
        <v>91.239433235540119</v>
      </c>
      <c r="DO136" s="2">
        <f t="shared" si="297"/>
        <v>82.537843371743691</v>
      </c>
      <c r="DP136" s="2">
        <f t="shared" si="298"/>
        <v>72.312310208854896</v>
      </c>
      <c r="DS136" s="2">
        <f t="shared" si="299"/>
        <v>0.9107262446314579</v>
      </c>
      <c r="DT136" s="2">
        <f t="shared" si="300"/>
        <v>0.94118711354353324</v>
      </c>
      <c r="DU136" s="2">
        <f t="shared" si="301"/>
        <v>0.93725964314675536</v>
      </c>
      <c r="DV136" s="2">
        <f t="shared" si="302"/>
        <v>0.95416024163177304</v>
      </c>
      <c r="DW136" s="2">
        <f t="shared" si="303"/>
        <v>0.96233952848316284</v>
      </c>
      <c r="DX136" s="2">
        <f t="shared" si="304"/>
        <v>0.96813137810711614</v>
      </c>
      <c r="DY136" s="2">
        <f t="shared" si="305"/>
        <v>0.97295545710463371</v>
      </c>
      <c r="DZ136" s="2">
        <f t="shared" si="306"/>
        <v>0.95210723891186688</v>
      </c>
      <c r="EA136" s="2">
        <f t="shared" si="307"/>
        <v>0.94695694984415546</v>
      </c>
      <c r="EB136" s="2">
        <f t="shared" si="308"/>
        <v>0.93929453989033695</v>
      </c>
      <c r="EC136" s="2">
        <f t="shared" si="309"/>
        <v>0.94246808499875367</v>
      </c>
      <c r="ED136" s="2">
        <f t="shared" si="310"/>
        <v>0.94674349064632801</v>
      </c>
      <c r="EE136" s="2">
        <f t="shared" si="311"/>
        <v>0.9415329021096891</v>
      </c>
    </row>
    <row r="137" spans="2:135" x14ac:dyDescent="0.25">
      <c r="B137" s="2">
        <v>131</v>
      </c>
      <c r="C137">
        <v>89.861500000000007</v>
      </c>
      <c r="D137">
        <v>94.403000000000006</v>
      </c>
      <c r="E137">
        <v>98.522000000000006</v>
      </c>
      <c r="F137">
        <v>100.971</v>
      </c>
      <c r="G137">
        <v>104.441</v>
      </c>
      <c r="H137">
        <v>105.66200000000001</v>
      </c>
      <c r="I137">
        <v>106.057</v>
      </c>
      <c r="J137">
        <v>105.157</v>
      </c>
      <c r="K137">
        <v>102.04300000000001</v>
      </c>
      <c r="L137">
        <v>95.885999999999996</v>
      </c>
      <c r="M137">
        <v>91.257099999999994</v>
      </c>
      <c r="N137">
        <v>81.777799999999999</v>
      </c>
      <c r="O137">
        <v>72.569400000000002</v>
      </c>
      <c r="R137" s="5">
        <f t="shared" si="208"/>
        <v>91.240410322405253</v>
      </c>
      <c r="S137" s="5">
        <f t="shared" si="209"/>
        <v>95.117922965051392</v>
      </c>
      <c r="T137" s="5">
        <f t="shared" si="210"/>
        <v>98.115850576353083</v>
      </c>
      <c r="U137" s="5">
        <f t="shared" si="211"/>
        <v>100.99640016559889</v>
      </c>
      <c r="V137" s="5">
        <f t="shared" si="212"/>
        <v>103.87348294890408</v>
      </c>
      <c r="W137" s="5">
        <f t="shared" si="213"/>
        <v>105.72721194207078</v>
      </c>
      <c r="X137" s="5">
        <f t="shared" si="214"/>
        <v>105.67922760367901</v>
      </c>
      <c r="Y137" s="5">
        <f t="shared" si="215"/>
        <v>104.61327299168843</v>
      </c>
      <c r="Z137" s="5">
        <f t="shared" si="216"/>
        <v>101.5726227998782</v>
      </c>
      <c r="AA137" s="5">
        <f t="shared" si="217"/>
        <v>97.927833768550371</v>
      </c>
      <c r="AB137" s="5">
        <f t="shared" si="218"/>
        <v>92.004048593494403</v>
      </c>
      <c r="AC137" s="5">
        <f t="shared" si="219"/>
        <v>83.317334536672334</v>
      </c>
      <c r="AD137" s="5">
        <f t="shared" si="220"/>
        <v>73.475159336632998</v>
      </c>
      <c r="AE137" s="5"/>
      <c r="AG137" s="5">
        <f t="shared" si="221"/>
        <v>-1.3789103224052468</v>
      </c>
      <c r="AH137" s="5">
        <f t="shared" si="222"/>
        <v>-0.71492296505138597</v>
      </c>
      <c r="AI137" s="5">
        <f t="shared" si="223"/>
        <v>0.40614942364692297</v>
      </c>
      <c r="AJ137" s="5">
        <f t="shared" si="224"/>
        <v>-2.5400165598881586E-2</v>
      </c>
      <c r="AK137" s="5">
        <f t="shared" si="225"/>
        <v>0.5675170510959191</v>
      </c>
      <c r="AL137" s="5">
        <f t="shared" si="226"/>
        <v>-6.5211942070774853E-2</v>
      </c>
      <c r="AM137" s="5">
        <f t="shared" si="227"/>
        <v>0.37777239632099224</v>
      </c>
      <c r="AN137" s="5">
        <f t="shared" si="228"/>
        <v>0.54372700831156351</v>
      </c>
      <c r="AO137" s="5">
        <f t="shared" si="229"/>
        <v>0.47037720012180273</v>
      </c>
      <c r="AP137" s="5">
        <f t="shared" si="230"/>
        <v>-2.0418337685503758</v>
      </c>
      <c r="AQ137" s="5">
        <f t="shared" si="231"/>
        <v>-0.7469485934944089</v>
      </c>
      <c r="AR137" s="5">
        <f t="shared" si="232"/>
        <v>-1.5395345366723348</v>
      </c>
      <c r="AS137" s="5">
        <f t="shared" si="233"/>
        <v>-0.90575933663299679</v>
      </c>
      <c r="AV137" s="2">
        <f t="shared" si="234"/>
        <v>91.240410322405253</v>
      </c>
      <c r="AW137" s="2">
        <f t="shared" si="235"/>
        <v>95.117922965051392</v>
      </c>
      <c r="AX137" s="2">
        <f t="shared" si="236"/>
        <v>97.846253692603284</v>
      </c>
      <c r="AY137" s="2">
        <f t="shared" si="237"/>
        <v>100.88659883357649</v>
      </c>
      <c r="AZ137" s="2">
        <f t="shared" si="238"/>
        <v>103.8347813769375</v>
      </c>
      <c r="BA137" s="2">
        <f t="shared" si="239"/>
        <v>105.70705273970671</v>
      </c>
      <c r="BB137" s="2">
        <f t="shared" si="240"/>
        <v>105.57188060222774</v>
      </c>
      <c r="BC137" s="2">
        <f t="shared" si="241"/>
        <v>104.46274644168417</v>
      </c>
      <c r="BD137" s="2">
        <f t="shared" si="242"/>
        <v>101.40006074250813</v>
      </c>
      <c r="BE137" s="2">
        <f t="shared" si="243"/>
        <v>97.359193904291516</v>
      </c>
      <c r="BF137" s="2">
        <f t="shared" si="244"/>
        <v>91.29942406424594</v>
      </c>
      <c r="BG137" s="2">
        <f t="shared" si="245"/>
        <v>82.582250579337199</v>
      </c>
      <c r="BH137" s="2">
        <f t="shared" si="246"/>
        <v>72.402481601307201</v>
      </c>
      <c r="BK137" s="2" t="str">
        <f t="shared" si="247"/>
        <v/>
      </c>
      <c r="BL137" s="2" t="str">
        <f t="shared" si="248"/>
        <v/>
      </c>
      <c r="BM137" s="2" t="str">
        <f t="shared" si="249"/>
        <v/>
      </c>
      <c r="BN137" s="2" t="str">
        <f t="shared" si="250"/>
        <v/>
      </c>
      <c r="BO137" s="2" t="str">
        <f t="shared" si="251"/>
        <v/>
      </c>
      <c r="BP137" s="2" t="str">
        <f t="shared" si="252"/>
        <v/>
      </c>
      <c r="BQ137" s="2" t="str">
        <f t="shared" si="253"/>
        <v/>
      </c>
      <c r="BR137" s="2" t="str">
        <f t="shared" si="254"/>
        <v/>
      </c>
      <c r="BS137" s="2" t="str">
        <f t="shared" si="255"/>
        <v/>
      </c>
      <c r="BT137" s="2" t="str">
        <f t="shared" si="256"/>
        <v/>
      </c>
      <c r="BU137" s="2" t="str">
        <f t="shared" si="257"/>
        <v/>
      </c>
      <c r="BV137" s="2" t="str">
        <f t="shared" si="258"/>
        <v/>
      </c>
      <c r="BW137" s="2" t="str">
        <f t="shared" si="259"/>
        <v/>
      </c>
      <c r="BZ137" s="2" t="str">
        <f t="shared" si="260"/>
        <v/>
      </c>
      <c r="CA137" s="2" t="str">
        <f t="shared" si="261"/>
        <v/>
      </c>
      <c r="CB137" s="2" t="str">
        <f t="shared" si="262"/>
        <v/>
      </c>
      <c r="CC137" s="2" t="str">
        <f t="shared" si="263"/>
        <v/>
      </c>
      <c r="CD137" s="2" t="str">
        <f t="shared" si="264"/>
        <v/>
      </c>
      <c r="CE137" s="2" t="str">
        <f t="shared" si="265"/>
        <v/>
      </c>
      <c r="CF137" s="2" t="str">
        <f t="shared" si="266"/>
        <v/>
      </c>
      <c r="CG137" s="2" t="str">
        <f t="shared" si="267"/>
        <v/>
      </c>
      <c r="CH137" s="2" t="str">
        <f t="shared" si="268"/>
        <v/>
      </c>
      <c r="CI137" s="2" t="str">
        <f t="shared" si="269"/>
        <v/>
      </c>
      <c r="CJ137" s="2" t="str">
        <f t="shared" si="270"/>
        <v/>
      </c>
      <c r="CK137" s="2" t="str">
        <f t="shared" si="271"/>
        <v/>
      </c>
      <c r="CL137" s="2" t="str">
        <f t="shared" si="272"/>
        <v/>
      </c>
      <c r="CO137" s="2">
        <f t="shared" si="273"/>
        <v>92.196428007213683</v>
      </c>
      <c r="CP137" s="2">
        <f t="shared" si="274"/>
        <v>95.065508643101921</v>
      </c>
      <c r="CQ137" s="2">
        <f t="shared" si="275"/>
        <v>98.662873901464394</v>
      </c>
      <c r="CR137" s="2">
        <f t="shared" si="276"/>
        <v>103.40553666243729</v>
      </c>
      <c r="CS137" s="2">
        <f t="shared" si="277"/>
        <v>106.34671347683496</v>
      </c>
      <c r="CT137" s="2">
        <f t="shared" si="278"/>
        <v>107.68625196832996</v>
      </c>
      <c r="CU137" s="2">
        <f t="shared" si="279"/>
        <v>107.7107376320556</v>
      </c>
      <c r="CV137" s="2">
        <f t="shared" si="280"/>
        <v>106.75199515760579</v>
      </c>
      <c r="CW137" s="2">
        <f t="shared" si="281"/>
        <v>102.8421097255118</v>
      </c>
      <c r="CX137" s="2">
        <f t="shared" si="282"/>
        <v>98.549491879350327</v>
      </c>
      <c r="CY137" s="2">
        <f t="shared" si="283"/>
        <v>92.934346874660534</v>
      </c>
      <c r="CZ137" s="2">
        <f t="shared" si="284"/>
        <v>83.855409264735215</v>
      </c>
      <c r="DA137" s="2">
        <f t="shared" si="285"/>
        <v>74.355111101116222</v>
      </c>
      <c r="DD137" s="2">
        <f t="shared" si="286"/>
        <v>91.154942649693538</v>
      </c>
      <c r="DE137" s="2">
        <f t="shared" si="287"/>
        <v>95.120910042576256</v>
      </c>
      <c r="DF137" s="2">
        <f t="shared" si="288"/>
        <v>97.796398868273542</v>
      </c>
      <c r="DG137" s="2">
        <f t="shared" si="289"/>
        <v>100.77623203322868</v>
      </c>
      <c r="DH137" s="2">
        <f t="shared" si="290"/>
        <v>103.74512827427117</v>
      </c>
      <c r="DI137" s="2">
        <f t="shared" si="291"/>
        <v>105.64763467528952</v>
      </c>
      <c r="DJ137" s="2">
        <f t="shared" si="292"/>
        <v>105.51765948741675</v>
      </c>
      <c r="DK137" s="2">
        <f t="shared" si="293"/>
        <v>104.3577252389603</v>
      </c>
      <c r="DL137" s="2">
        <f t="shared" si="294"/>
        <v>101.32639284649774</v>
      </c>
      <c r="DM137" s="2">
        <f t="shared" si="295"/>
        <v>97.28903518508136</v>
      </c>
      <c r="DN137" s="2">
        <f t="shared" si="296"/>
        <v>91.208403519416962</v>
      </c>
      <c r="DO137" s="2">
        <f t="shared" si="297"/>
        <v>82.516934079033163</v>
      </c>
      <c r="DP137" s="2">
        <f t="shared" si="298"/>
        <v>72.291896687815083</v>
      </c>
      <c r="DS137" s="2">
        <f t="shared" si="299"/>
        <v>0.91793675053174262</v>
      </c>
      <c r="DT137" s="2">
        <f t="shared" si="300"/>
        <v>0.9460829951373656</v>
      </c>
      <c r="DU137" s="2">
        <f t="shared" si="301"/>
        <v>0.94246248025617596</v>
      </c>
      <c r="DV137" s="2">
        <f t="shared" si="302"/>
        <v>0.95802433878457649</v>
      </c>
      <c r="DW137" s="2">
        <f t="shared" si="303"/>
        <v>0.96553904804732404</v>
      </c>
      <c r="DX137" s="2">
        <f t="shared" si="304"/>
        <v>0.97085374257344037</v>
      </c>
      <c r="DY137" s="2">
        <f t="shared" si="305"/>
        <v>0.97527625044117217</v>
      </c>
      <c r="DZ137" s="2">
        <f t="shared" si="306"/>
        <v>0.95613643979485874</v>
      </c>
      <c r="EA137" s="2">
        <f t="shared" si="307"/>
        <v>0.95139732424282564</v>
      </c>
      <c r="EB137" s="2">
        <f t="shared" si="308"/>
        <v>0.94433865159417041</v>
      </c>
      <c r="EC137" s="2">
        <f t="shared" si="309"/>
        <v>0.94726330701848249</v>
      </c>
      <c r="ED137" s="2">
        <f t="shared" si="310"/>
        <v>0.95120081343175433</v>
      </c>
      <c r="EE137" s="2">
        <f t="shared" si="311"/>
        <v>0.94640163776522845</v>
      </c>
    </row>
    <row r="138" spans="2:135" x14ac:dyDescent="0.25">
      <c r="B138" s="2">
        <v>132</v>
      </c>
      <c r="C138">
        <v>90.215400000000002</v>
      </c>
      <c r="D138">
        <v>93.179100000000005</v>
      </c>
      <c r="E138">
        <v>97.418000000000006</v>
      </c>
      <c r="F138">
        <v>100.794</v>
      </c>
      <c r="G138">
        <v>103.706</v>
      </c>
      <c r="H138">
        <v>105.765</v>
      </c>
      <c r="I138">
        <v>106.54300000000001</v>
      </c>
      <c r="J138">
        <v>105.886</v>
      </c>
      <c r="K138">
        <v>101.04300000000001</v>
      </c>
      <c r="L138">
        <v>96.2</v>
      </c>
      <c r="M138">
        <v>89.357100000000003</v>
      </c>
      <c r="N138">
        <v>81.861099999999993</v>
      </c>
      <c r="O138">
        <v>71.083299999999994</v>
      </c>
      <c r="R138" s="5">
        <f t="shared" si="208"/>
        <v>91.206401098230288</v>
      </c>
      <c r="S138" s="5">
        <f t="shared" si="209"/>
        <v>95.109396559695668</v>
      </c>
      <c r="T138" s="5">
        <f t="shared" si="210"/>
        <v>98.015380549642344</v>
      </c>
      <c r="U138" s="5">
        <f t="shared" si="211"/>
        <v>100.90659755682522</v>
      </c>
      <c r="V138" s="5">
        <f t="shared" si="212"/>
        <v>103.8125784577696</v>
      </c>
      <c r="W138" s="5">
        <f t="shared" si="213"/>
        <v>105.69486118007899</v>
      </c>
      <c r="X138" s="5">
        <f t="shared" si="214"/>
        <v>105.7096918043124</v>
      </c>
      <c r="Y138" s="5">
        <f t="shared" si="215"/>
        <v>104.51479609677872</v>
      </c>
      <c r="Z138" s="5">
        <f t="shared" si="216"/>
        <v>101.47554388206909</v>
      </c>
      <c r="AA138" s="5">
        <f t="shared" si="217"/>
        <v>97.72940768574648</v>
      </c>
      <c r="AB138" s="5">
        <f t="shared" si="218"/>
        <v>91.753767562775479</v>
      </c>
      <c r="AC138" s="5">
        <f t="shared" si="219"/>
        <v>83.066304348342911</v>
      </c>
      <c r="AD138" s="5">
        <f t="shared" si="220"/>
        <v>73.160335231200477</v>
      </c>
      <c r="AE138" s="5"/>
      <c r="AG138" s="5">
        <f t="shared" si="221"/>
        <v>-0.99100109823028504</v>
      </c>
      <c r="AH138" s="5">
        <f t="shared" si="222"/>
        <v>-1.9302965596956625</v>
      </c>
      <c r="AI138" s="5">
        <f t="shared" si="223"/>
        <v>-0.59738054964233811</v>
      </c>
      <c r="AJ138" s="5">
        <f t="shared" si="224"/>
        <v>-0.11259755682522155</v>
      </c>
      <c r="AK138" s="5">
        <f t="shared" si="225"/>
        <v>-0.10657845776960073</v>
      </c>
      <c r="AL138" s="5">
        <f t="shared" si="226"/>
        <v>7.0138819921012896E-2</v>
      </c>
      <c r="AM138" s="5">
        <f t="shared" si="227"/>
        <v>0.83330819568760717</v>
      </c>
      <c r="AN138" s="5">
        <f t="shared" si="228"/>
        <v>1.3712039032212715</v>
      </c>
      <c r="AO138" s="5">
        <f t="shared" si="229"/>
        <v>-0.43254388206908345</v>
      </c>
      <c r="AP138" s="5">
        <f t="shared" si="230"/>
        <v>-1.5294076857464773</v>
      </c>
      <c r="AQ138" s="5">
        <f t="shared" si="231"/>
        <v>-2.3966675627754768</v>
      </c>
      <c r="AR138" s="5">
        <f t="shared" si="232"/>
        <v>-1.2052043483429173</v>
      </c>
      <c r="AS138" s="5">
        <f t="shared" si="233"/>
        <v>-2.0770352312004832</v>
      </c>
      <c r="AV138" s="2">
        <f t="shared" si="234"/>
        <v>91.206401098230288</v>
      </c>
      <c r="AW138" s="2">
        <f t="shared" si="235"/>
        <v>95.109396559695668</v>
      </c>
      <c r="AX138" s="2">
        <f t="shared" si="236"/>
        <v>97.82253140739013</v>
      </c>
      <c r="AY138" s="2">
        <f t="shared" si="237"/>
        <v>100.83742082143758</v>
      </c>
      <c r="AZ138" s="2">
        <f t="shared" si="238"/>
        <v>103.78632838624165</v>
      </c>
      <c r="BA138" s="2">
        <f t="shared" si="239"/>
        <v>105.6693059232779</v>
      </c>
      <c r="BB138" s="2">
        <f t="shared" si="240"/>
        <v>105.53045396598247</v>
      </c>
      <c r="BC138" s="2">
        <f t="shared" si="241"/>
        <v>104.41828115743101</v>
      </c>
      <c r="BD138" s="2">
        <f t="shared" si="242"/>
        <v>101.36033306519406</v>
      </c>
      <c r="BE138" s="2">
        <f t="shared" si="243"/>
        <v>97.330069902990175</v>
      </c>
      <c r="BF138" s="2">
        <f t="shared" si="244"/>
        <v>91.262356426909264</v>
      </c>
      <c r="BG138" s="2">
        <f t="shared" si="245"/>
        <v>82.556802283105753</v>
      </c>
      <c r="BH138" s="2">
        <f t="shared" si="246"/>
        <v>72.375225922027667</v>
      </c>
      <c r="BK138" s="2" t="str">
        <f t="shared" si="247"/>
        <v/>
      </c>
      <c r="BL138" s="2" t="str">
        <f t="shared" si="248"/>
        <v/>
      </c>
      <c r="BM138" s="2" t="str">
        <f t="shared" si="249"/>
        <v/>
      </c>
      <c r="BN138" s="2" t="str">
        <f t="shared" si="250"/>
        <v/>
      </c>
      <c r="BO138" s="2" t="str">
        <f t="shared" si="251"/>
        <v/>
      </c>
      <c r="BP138" s="2" t="str">
        <f t="shared" si="252"/>
        <v/>
      </c>
      <c r="BQ138" s="2" t="str">
        <f t="shared" si="253"/>
        <v/>
      </c>
      <c r="BR138" s="2" t="str">
        <f t="shared" si="254"/>
        <v/>
      </c>
      <c r="BS138" s="2" t="str">
        <f t="shared" si="255"/>
        <v/>
      </c>
      <c r="BT138" s="2" t="str">
        <f t="shared" si="256"/>
        <v/>
      </c>
      <c r="BU138" s="2" t="str">
        <f t="shared" si="257"/>
        <v/>
      </c>
      <c r="BV138" s="2" t="str">
        <f t="shared" si="258"/>
        <v/>
      </c>
      <c r="BW138" s="2" t="str">
        <f t="shared" si="259"/>
        <v/>
      </c>
      <c r="BZ138" s="2" t="str">
        <f t="shared" si="260"/>
        <v/>
      </c>
      <c r="CA138" s="2" t="str">
        <f t="shared" si="261"/>
        <v/>
      </c>
      <c r="CB138" s="2" t="str">
        <f t="shared" si="262"/>
        <v/>
      </c>
      <c r="CC138" s="2" t="str">
        <f t="shared" si="263"/>
        <v/>
      </c>
      <c r="CD138" s="2" t="str">
        <f t="shared" si="264"/>
        <v/>
      </c>
      <c r="CE138" s="2" t="str">
        <f t="shared" si="265"/>
        <v/>
      </c>
      <c r="CF138" s="2" t="str">
        <f t="shared" si="266"/>
        <v/>
      </c>
      <c r="CG138" s="2" t="str">
        <f t="shared" si="267"/>
        <v/>
      </c>
      <c r="CH138" s="2" t="str">
        <f t="shared" si="268"/>
        <v/>
      </c>
      <c r="CI138" s="2" t="str">
        <f t="shared" si="269"/>
        <v/>
      </c>
      <c r="CJ138" s="2" t="str">
        <f t="shared" si="270"/>
        <v/>
      </c>
      <c r="CK138" s="2" t="str">
        <f t="shared" si="271"/>
        <v/>
      </c>
      <c r="CL138" s="2" t="str">
        <f t="shared" si="272"/>
        <v/>
      </c>
      <c r="CO138" s="2">
        <f t="shared" si="273"/>
        <v>92.175412932617405</v>
      </c>
      <c r="CP138" s="2">
        <f t="shared" si="274"/>
        <v>95.039559109673462</v>
      </c>
      <c r="CQ138" s="2">
        <f t="shared" si="275"/>
        <v>98.646522240201747</v>
      </c>
      <c r="CR138" s="2">
        <f t="shared" si="276"/>
        <v>103.41749537567813</v>
      </c>
      <c r="CS138" s="2">
        <f t="shared" si="277"/>
        <v>106.34851758168796</v>
      </c>
      <c r="CT138" s="2">
        <f t="shared" si="278"/>
        <v>107.68334021385823</v>
      </c>
      <c r="CU138" s="2">
        <f t="shared" si="279"/>
        <v>107.69699781172453</v>
      </c>
      <c r="CV138" s="2">
        <f t="shared" si="280"/>
        <v>106.75518949773054</v>
      </c>
      <c r="CW138" s="2">
        <f t="shared" si="281"/>
        <v>102.83043292582649</v>
      </c>
      <c r="CX138" s="2">
        <f t="shared" si="282"/>
        <v>98.543037658397267</v>
      </c>
      <c r="CY138" s="2">
        <f t="shared" si="283"/>
        <v>92.936096279542525</v>
      </c>
      <c r="CZ138" s="2">
        <f t="shared" si="284"/>
        <v>83.855782207624941</v>
      </c>
      <c r="DA138" s="2">
        <f t="shared" si="285"/>
        <v>74.383771733615049</v>
      </c>
      <c r="DD138" s="2">
        <f t="shared" si="286"/>
        <v>91.127394196133906</v>
      </c>
      <c r="DE138" s="2">
        <f t="shared" si="287"/>
        <v>95.113026378078658</v>
      </c>
      <c r="DF138" s="2">
        <f t="shared" si="288"/>
        <v>97.776652882355876</v>
      </c>
      <c r="DG138" s="2">
        <f t="shared" si="289"/>
        <v>100.7343221048482</v>
      </c>
      <c r="DH138" s="2">
        <f t="shared" si="290"/>
        <v>103.7029278921278</v>
      </c>
      <c r="DI138" s="2">
        <f t="shared" si="291"/>
        <v>105.61416223026679</v>
      </c>
      <c r="DJ138" s="2">
        <f t="shared" si="292"/>
        <v>105.48036360405305</v>
      </c>
      <c r="DK138" s="2">
        <f t="shared" si="293"/>
        <v>104.32050663870601</v>
      </c>
      <c r="DL138" s="2">
        <f t="shared" si="294"/>
        <v>101.29184023845005</v>
      </c>
      <c r="DM138" s="2">
        <f t="shared" si="295"/>
        <v>97.264865756654871</v>
      </c>
      <c r="DN138" s="2">
        <f t="shared" si="296"/>
        <v>91.177373803293804</v>
      </c>
      <c r="DO138" s="2">
        <f t="shared" si="297"/>
        <v>82.496024786322636</v>
      </c>
      <c r="DP138" s="2">
        <f t="shared" si="298"/>
        <v>72.271483166775255</v>
      </c>
      <c r="DS138" s="2">
        <f t="shared" si="299"/>
        <v>0.92461308243258489</v>
      </c>
      <c r="DT138" s="2">
        <f t="shared" si="300"/>
        <v>0.95059271343849427</v>
      </c>
      <c r="DU138" s="2">
        <f t="shared" si="301"/>
        <v>0.94725814328272018</v>
      </c>
      <c r="DV138" s="2">
        <f t="shared" si="302"/>
        <v>0.96157582601533353</v>
      </c>
      <c r="DW138" s="2">
        <f t="shared" si="303"/>
        <v>0.96847565045972273</v>
      </c>
      <c r="DX138" s="2">
        <f t="shared" si="304"/>
        <v>0.9733499517932197</v>
      </c>
      <c r="DY138" s="2">
        <f t="shared" si="305"/>
        <v>0.97740251334385209</v>
      </c>
      <c r="DZ138" s="2">
        <f t="shared" si="306"/>
        <v>0.95984096312068434</v>
      </c>
      <c r="EA138" s="2">
        <f t="shared" si="307"/>
        <v>0.95548345750895092</v>
      </c>
      <c r="EB138" s="2">
        <f t="shared" si="308"/>
        <v>0.948986402966295</v>
      </c>
      <c r="EC138" s="2">
        <f t="shared" si="309"/>
        <v>0.95167934409030108</v>
      </c>
      <c r="ED138" s="2">
        <f t="shared" si="310"/>
        <v>0.95530269161913994</v>
      </c>
      <c r="EE138" s="2">
        <f t="shared" si="311"/>
        <v>0.95088608778126593</v>
      </c>
    </row>
    <row r="139" spans="2:135" x14ac:dyDescent="0.25">
      <c r="B139" s="2">
        <v>133</v>
      </c>
      <c r="C139">
        <v>90.138499999999993</v>
      </c>
      <c r="D139">
        <v>93.7761</v>
      </c>
      <c r="E139">
        <v>97.881</v>
      </c>
      <c r="F139">
        <v>101.61799999999999</v>
      </c>
      <c r="G139">
        <v>103.61799999999999</v>
      </c>
      <c r="H139">
        <v>105.66200000000001</v>
      </c>
      <c r="I139">
        <v>105.54300000000001</v>
      </c>
      <c r="J139">
        <v>105.67100000000001</v>
      </c>
      <c r="K139">
        <v>100.5</v>
      </c>
      <c r="L139">
        <v>96.271000000000001</v>
      </c>
      <c r="M139">
        <v>89.9</v>
      </c>
      <c r="N139">
        <v>81.25</v>
      </c>
      <c r="O139">
        <v>71.958299999999994</v>
      </c>
      <c r="R139" s="5">
        <f t="shared" si="208"/>
        <v>91.172834237144301</v>
      </c>
      <c r="S139" s="5">
        <f t="shared" si="209"/>
        <v>95.101000223491482</v>
      </c>
      <c r="T139" s="5">
        <f t="shared" si="210"/>
        <v>97.932757937522936</v>
      </c>
      <c r="U139" s="5">
        <f t="shared" si="211"/>
        <v>100.83142693985643</v>
      </c>
      <c r="V139" s="5">
        <f t="shared" si="212"/>
        <v>103.76089650791529</v>
      </c>
      <c r="W139" s="5">
        <f t="shared" si="213"/>
        <v>105.67204837604403</v>
      </c>
      <c r="X139" s="5">
        <f t="shared" si="214"/>
        <v>105.77915550119948</v>
      </c>
      <c r="Y139" s="5">
        <f t="shared" si="215"/>
        <v>104.43499701522626</v>
      </c>
      <c r="Z139" s="5">
        <f t="shared" si="216"/>
        <v>101.39564835735618</v>
      </c>
      <c r="AA139" s="5">
        <f t="shared" si="217"/>
        <v>97.572960419083643</v>
      </c>
      <c r="AB139" s="5">
        <f t="shared" si="218"/>
        <v>91.557785906614299</v>
      </c>
      <c r="AC139" s="5">
        <f t="shared" si="219"/>
        <v>82.87412996313077</v>
      </c>
      <c r="AD139" s="5">
        <f t="shared" si="220"/>
        <v>72.905872043968486</v>
      </c>
      <c r="AE139" s="5"/>
      <c r="AG139" s="5">
        <f t="shared" si="221"/>
        <v>-1.0343342371443072</v>
      </c>
      <c r="AH139" s="5">
        <f t="shared" si="222"/>
        <v>-1.3249002234914826</v>
      </c>
      <c r="AI139" s="5">
        <f t="shared" si="223"/>
        <v>-5.1757937522936004E-2</v>
      </c>
      <c r="AJ139" s="5">
        <f t="shared" si="224"/>
        <v>0.7865730601435672</v>
      </c>
      <c r="AK139" s="5">
        <f t="shared" si="225"/>
        <v>-0.14289650791529596</v>
      </c>
      <c r="AL139" s="5">
        <f t="shared" si="226"/>
        <v>-1.0048376044025531E-2</v>
      </c>
      <c r="AM139" s="5">
        <f t="shared" si="227"/>
        <v>-0.2361555011994767</v>
      </c>
      <c r="AN139" s="5">
        <f t="shared" si="228"/>
        <v>1.2360029847737479</v>
      </c>
      <c r="AO139" s="5">
        <f t="shared" si="229"/>
        <v>-0.89564835735617976</v>
      </c>
      <c r="AP139" s="5">
        <f t="shared" si="230"/>
        <v>-1.3019604190836418</v>
      </c>
      <c r="AQ139" s="5">
        <f t="shared" si="231"/>
        <v>-1.6577859066142935</v>
      </c>
      <c r="AR139" s="5">
        <f t="shared" si="232"/>
        <v>-1.6241299631307697</v>
      </c>
      <c r="AS139" s="5">
        <f t="shared" si="233"/>
        <v>-0.94757204396849204</v>
      </c>
      <c r="AV139" s="2">
        <f t="shared" si="234"/>
        <v>91.172834237144301</v>
      </c>
      <c r="AW139" s="2">
        <f t="shared" si="235"/>
        <v>95.101000223491482</v>
      </c>
      <c r="AX139" s="2">
        <f t="shared" si="236"/>
        <v>97.79910772132753</v>
      </c>
      <c r="AY139" s="2">
        <f t="shared" si="237"/>
        <v>100.78865243624104</v>
      </c>
      <c r="AZ139" s="2">
        <f t="shared" si="238"/>
        <v>103.73826990493784</v>
      </c>
      <c r="BA139" s="2">
        <f t="shared" si="239"/>
        <v>105.63184416532789</v>
      </c>
      <c r="BB139" s="2">
        <f t="shared" si="240"/>
        <v>105.48932812534807</v>
      </c>
      <c r="BC139" s="2">
        <f t="shared" si="241"/>
        <v>104.37426106118674</v>
      </c>
      <c r="BD139" s="2">
        <f t="shared" si="242"/>
        <v>101.32093187156504</v>
      </c>
      <c r="BE139" s="2">
        <f t="shared" si="243"/>
        <v>97.301259261080162</v>
      </c>
      <c r="BF139" s="2">
        <f t="shared" si="244"/>
        <v>91.225630805763501</v>
      </c>
      <c r="BG139" s="2">
        <f t="shared" si="245"/>
        <v>82.531635072309129</v>
      </c>
      <c r="BH139" s="2">
        <f t="shared" si="246"/>
        <v>72.348302504153025</v>
      </c>
      <c r="BK139" s="2" t="str">
        <f t="shared" si="247"/>
        <v/>
      </c>
      <c r="BL139" s="2" t="str">
        <f t="shared" si="248"/>
        <v/>
      </c>
      <c r="BM139" s="2" t="str">
        <f t="shared" si="249"/>
        <v/>
      </c>
      <c r="BN139" s="2" t="str">
        <f t="shared" si="250"/>
        <v/>
      </c>
      <c r="BO139" s="2" t="str">
        <f t="shared" si="251"/>
        <v/>
      </c>
      <c r="BP139" s="2" t="str">
        <f t="shared" si="252"/>
        <v/>
      </c>
      <c r="BQ139" s="2" t="str">
        <f t="shared" si="253"/>
        <v/>
      </c>
      <c r="BR139" s="2" t="str">
        <f t="shared" si="254"/>
        <v/>
      </c>
      <c r="BS139" s="2" t="str">
        <f t="shared" si="255"/>
        <v/>
      </c>
      <c r="BT139" s="2" t="str">
        <f t="shared" si="256"/>
        <v/>
      </c>
      <c r="BU139" s="2" t="str">
        <f t="shared" si="257"/>
        <v/>
      </c>
      <c r="BV139" s="2" t="str">
        <f t="shared" si="258"/>
        <v/>
      </c>
      <c r="BW139" s="2" t="str">
        <f t="shared" si="259"/>
        <v/>
      </c>
      <c r="BZ139" s="2" t="str">
        <f t="shared" si="260"/>
        <v/>
      </c>
      <c r="CA139" s="2" t="str">
        <f t="shared" si="261"/>
        <v/>
      </c>
      <c r="CB139" s="2" t="str">
        <f t="shared" si="262"/>
        <v/>
      </c>
      <c r="CC139" s="2" t="str">
        <f t="shared" si="263"/>
        <v/>
      </c>
      <c r="CD139" s="2" t="str">
        <f t="shared" si="264"/>
        <v/>
      </c>
      <c r="CE139" s="2" t="str">
        <f t="shared" si="265"/>
        <v/>
      </c>
      <c r="CF139" s="2" t="str">
        <f t="shared" si="266"/>
        <v/>
      </c>
      <c r="CG139" s="2" t="str">
        <f t="shared" si="267"/>
        <v/>
      </c>
      <c r="CH139" s="2" t="str">
        <f t="shared" si="268"/>
        <v/>
      </c>
      <c r="CI139" s="2" t="str">
        <f t="shared" si="269"/>
        <v/>
      </c>
      <c r="CJ139" s="2" t="str">
        <f t="shared" si="270"/>
        <v/>
      </c>
      <c r="CK139" s="2" t="str">
        <f t="shared" si="271"/>
        <v/>
      </c>
      <c r="CL139" s="2" t="str">
        <f t="shared" si="272"/>
        <v/>
      </c>
      <c r="CO139" s="2">
        <f t="shared" si="273"/>
        <v>92.154397858021127</v>
      </c>
      <c r="CP139" s="2">
        <f t="shared" si="274"/>
        <v>95.013609576245003</v>
      </c>
      <c r="CQ139" s="2">
        <f t="shared" si="275"/>
        <v>98.630170578939101</v>
      </c>
      <c r="CR139" s="2">
        <f t="shared" si="276"/>
        <v>103.42945408891896</v>
      </c>
      <c r="CS139" s="2">
        <f t="shared" si="277"/>
        <v>106.35032168654095</v>
      </c>
      <c r="CT139" s="2">
        <f t="shared" si="278"/>
        <v>107.6804284593865</v>
      </c>
      <c r="CU139" s="2">
        <f t="shared" si="279"/>
        <v>107.68325799139346</v>
      </c>
      <c r="CV139" s="2">
        <f t="shared" si="280"/>
        <v>106.75838383785529</v>
      </c>
      <c r="CW139" s="2">
        <f t="shared" si="281"/>
        <v>102.81875612614118</v>
      </c>
      <c r="CX139" s="2">
        <f t="shared" si="282"/>
        <v>98.536583437444207</v>
      </c>
      <c r="CY139" s="2">
        <f t="shared" si="283"/>
        <v>92.937845684424502</v>
      </c>
      <c r="CZ139" s="2">
        <f t="shared" si="284"/>
        <v>83.856155150514667</v>
      </c>
      <c r="DA139" s="2">
        <f t="shared" si="285"/>
        <v>74.412432366113876</v>
      </c>
      <c r="DD139" s="2">
        <f t="shared" si="286"/>
        <v>91.09984574257426</v>
      </c>
      <c r="DE139" s="2">
        <f t="shared" si="287"/>
        <v>95.105142713581074</v>
      </c>
      <c r="DF139" s="2">
        <f t="shared" si="288"/>
        <v>97.75690689643821</v>
      </c>
      <c r="DG139" s="2">
        <f t="shared" si="289"/>
        <v>100.69241217646771</v>
      </c>
      <c r="DH139" s="2">
        <f t="shared" si="290"/>
        <v>103.66072750998445</v>
      </c>
      <c r="DI139" s="2">
        <f t="shared" si="291"/>
        <v>105.58068978524405</v>
      </c>
      <c r="DJ139" s="2">
        <f t="shared" si="292"/>
        <v>105.44306772068936</v>
      </c>
      <c r="DK139" s="2">
        <f t="shared" si="293"/>
        <v>104.2832880384517</v>
      </c>
      <c r="DL139" s="2">
        <f t="shared" si="294"/>
        <v>101.25728763040236</v>
      </c>
      <c r="DM139" s="2">
        <f t="shared" si="295"/>
        <v>97.240696328228381</v>
      </c>
      <c r="DN139" s="2">
        <f t="shared" si="296"/>
        <v>91.146344087170647</v>
      </c>
      <c r="DO139" s="2">
        <f t="shared" si="297"/>
        <v>82.475115493612094</v>
      </c>
      <c r="DP139" s="2">
        <f t="shared" si="298"/>
        <v>72.251069645735441</v>
      </c>
      <c r="DS139" s="2">
        <f t="shared" si="299"/>
        <v>0.93078720956422323</v>
      </c>
      <c r="DT139" s="2">
        <f t="shared" si="300"/>
        <v>0.95474327429227612</v>
      </c>
      <c r="DU139" s="2">
        <f t="shared" si="301"/>
        <v>0.9516745906935461</v>
      </c>
      <c r="DV139" s="2">
        <f t="shared" si="302"/>
        <v>0.96483785676225298</v>
      </c>
      <c r="DW139" s="2">
        <f t="shared" si="303"/>
        <v>0.97116948139266746</v>
      </c>
      <c r="DX139" s="2">
        <f t="shared" si="304"/>
        <v>0.97563773972742851</v>
      </c>
      <c r="DY139" s="2">
        <f t="shared" si="305"/>
        <v>0.97934978771059533</v>
      </c>
      <c r="DZ139" s="2">
        <f t="shared" si="306"/>
        <v>0.96324464582059377</v>
      </c>
      <c r="EA139" s="2">
        <f t="shared" si="307"/>
        <v>0.95924077793669138</v>
      </c>
      <c r="EB139" s="2">
        <f t="shared" si="308"/>
        <v>0.95326527100927216</v>
      </c>
      <c r="EC139" s="2">
        <f t="shared" si="309"/>
        <v>0.95574287027463656</v>
      </c>
      <c r="ED139" s="2">
        <f t="shared" si="310"/>
        <v>0.95907461569655483</v>
      </c>
      <c r="EE139" s="2">
        <f t="shared" si="311"/>
        <v>0.95501316946905057</v>
      </c>
    </row>
    <row r="140" spans="2:135" x14ac:dyDescent="0.25">
      <c r="B140" s="2">
        <v>134</v>
      </c>
      <c r="C140">
        <v>90.138499999999993</v>
      </c>
      <c r="D140">
        <v>93.313400000000001</v>
      </c>
      <c r="E140">
        <v>98.239000000000004</v>
      </c>
      <c r="F140">
        <v>101.515</v>
      </c>
      <c r="G140">
        <v>104.265</v>
      </c>
      <c r="H140">
        <v>105.765</v>
      </c>
      <c r="I140">
        <v>106.143</v>
      </c>
      <c r="J140">
        <v>105.571</v>
      </c>
      <c r="K140">
        <v>101.143</v>
      </c>
      <c r="L140">
        <v>96.213999999999999</v>
      </c>
      <c r="M140">
        <v>89.8429</v>
      </c>
      <c r="N140">
        <v>81.347200000000001</v>
      </c>
      <c r="O140">
        <v>71.888900000000007</v>
      </c>
      <c r="R140" s="5">
        <f t="shared" si="208"/>
        <v>91.139686390448716</v>
      </c>
      <c r="S140" s="5">
        <f t="shared" si="209"/>
        <v>95.092717305582553</v>
      </c>
      <c r="T140" s="5">
        <f t="shared" si="210"/>
        <v>97.865708547749804</v>
      </c>
      <c r="U140" s="5">
        <f t="shared" si="211"/>
        <v>100.76711791221038</v>
      </c>
      <c r="V140" s="5">
        <f t="shared" si="212"/>
        <v>103.71820497332772</v>
      </c>
      <c r="W140" s="5">
        <f t="shared" si="213"/>
        <v>105.66195745494501</v>
      </c>
      <c r="X140" s="5">
        <f t="shared" si="214"/>
        <v>105.89834374572415</v>
      </c>
      <c r="Y140" s="5">
        <f t="shared" si="215"/>
        <v>104.36945478910992</v>
      </c>
      <c r="Z140" s="5">
        <f t="shared" si="216"/>
        <v>101.32927631698436</v>
      </c>
      <c r="AA140" s="5">
        <f t="shared" si="217"/>
        <v>97.451963463553</v>
      </c>
      <c r="AB140" s="5">
        <f t="shared" si="218"/>
        <v>91.40695247883599</v>
      </c>
      <c r="AC140" s="5">
        <f t="shared" si="219"/>
        <v>82.730150754316128</v>
      </c>
      <c r="AD140" s="5">
        <f t="shared" si="220"/>
        <v>72.705936159188781</v>
      </c>
      <c r="AE140" s="5"/>
      <c r="AG140" s="5">
        <f t="shared" si="221"/>
        <v>-1.0011863904487228</v>
      </c>
      <c r="AH140" s="5">
        <f t="shared" si="222"/>
        <v>-1.779317305582552</v>
      </c>
      <c r="AI140" s="5">
        <f t="shared" si="223"/>
        <v>0.3732914522502</v>
      </c>
      <c r="AJ140" s="5">
        <f t="shared" si="224"/>
        <v>0.74788208778961973</v>
      </c>
      <c r="AK140" s="5">
        <f t="shared" si="225"/>
        <v>0.54679502667228519</v>
      </c>
      <c r="AL140" s="5">
        <f t="shared" si="226"/>
        <v>0.10304254505498989</v>
      </c>
      <c r="AM140" s="5">
        <f t="shared" si="227"/>
        <v>0.2446562542758528</v>
      </c>
      <c r="AN140" s="5">
        <f t="shared" si="228"/>
        <v>1.2015452108900746</v>
      </c>
      <c r="AO140" s="5">
        <f t="shared" si="229"/>
        <v>-0.18627631698436176</v>
      </c>
      <c r="AP140" s="5">
        <f t="shared" si="230"/>
        <v>-1.237963463553001</v>
      </c>
      <c r="AQ140" s="5">
        <f t="shared" si="231"/>
        <v>-1.5640524788359897</v>
      </c>
      <c r="AR140" s="5">
        <f t="shared" si="232"/>
        <v>-1.382950754316127</v>
      </c>
      <c r="AS140" s="5">
        <f t="shared" si="233"/>
        <v>-0.81703615918877404</v>
      </c>
      <c r="AV140" s="2">
        <f t="shared" si="234"/>
        <v>91.139686390448702</v>
      </c>
      <c r="AW140" s="2">
        <f t="shared" si="235"/>
        <v>95.092717305582553</v>
      </c>
      <c r="AX140" s="2">
        <f t="shared" si="236"/>
        <v>97.775963110636965</v>
      </c>
      <c r="AY140" s="2">
        <f t="shared" si="237"/>
        <v>100.74027964271663</v>
      </c>
      <c r="AZ140" s="2">
        <f t="shared" si="238"/>
        <v>103.69058647354117</v>
      </c>
      <c r="BA140" s="2">
        <f t="shared" si="239"/>
        <v>105.5946513868119</v>
      </c>
      <c r="BB140" s="2">
        <f t="shared" si="240"/>
        <v>105.4484830703549</v>
      </c>
      <c r="BC140" s="2">
        <f t="shared" si="241"/>
        <v>104.33066610634837</v>
      </c>
      <c r="BD140" s="2">
        <f t="shared" si="242"/>
        <v>101.28184159723516</v>
      </c>
      <c r="BE140" s="2">
        <f t="shared" si="243"/>
        <v>97.272747205168173</v>
      </c>
      <c r="BF140" s="2">
        <f t="shared" si="244"/>
        <v>91.189235641237246</v>
      </c>
      <c r="BG140" s="2">
        <f t="shared" si="245"/>
        <v>82.506736175783232</v>
      </c>
      <c r="BH140" s="2">
        <f t="shared" si="246"/>
        <v>72.321707396413629</v>
      </c>
      <c r="BK140" s="2" t="str">
        <f t="shared" si="247"/>
        <v/>
      </c>
      <c r="BL140" s="2" t="str">
        <f t="shared" si="248"/>
        <v/>
      </c>
      <c r="BM140" s="2" t="str">
        <f t="shared" si="249"/>
        <v/>
      </c>
      <c r="BN140" s="2" t="str">
        <f t="shared" si="250"/>
        <v/>
      </c>
      <c r="BO140" s="2" t="str">
        <f t="shared" si="251"/>
        <v/>
      </c>
      <c r="BP140" s="2" t="str">
        <f t="shared" si="252"/>
        <v/>
      </c>
      <c r="BQ140" s="2" t="str">
        <f t="shared" si="253"/>
        <v/>
      </c>
      <c r="BR140" s="2" t="str">
        <f t="shared" si="254"/>
        <v/>
      </c>
      <c r="BS140" s="2" t="str">
        <f t="shared" si="255"/>
        <v/>
      </c>
      <c r="BT140" s="2" t="str">
        <f t="shared" si="256"/>
        <v/>
      </c>
      <c r="BU140" s="2" t="str">
        <f t="shared" si="257"/>
        <v/>
      </c>
      <c r="BV140" s="2" t="str">
        <f t="shared" si="258"/>
        <v/>
      </c>
      <c r="BW140" s="2" t="str">
        <f t="shared" si="259"/>
        <v/>
      </c>
      <c r="BZ140" s="2" t="str">
        <f t="shared" si="260"/>
        <v/>
      </c>
      <c r="CA140" s="2" t="str">
        <f t="shared" si="261"/>
        <v/>
      </c>
      <c r="CB140" s="2" t="str">
        <f t="shared" si="262"/>
        <v/>
      </c>
      <c r="CC140" s="2" t="str">
        <f t="shared" si="263"/>
        <v/>
      </c>
      <c r="CD140" s="2" t="str">
        <f t="shared" si="264"/>
        <v/>
      </c>
      <c r="CE140" s="2" t="str">
        <f t="shared" si="265"/>
        <v/>
      </c>
      <c r="CF140" s="2" t="str">
        <f t="shared" si="266"/>
        <v/>
      </c>
      <c r="CG140" s="2" t="str">
        <f t="shared" si="267"/>
        <v/>
      </c>
      <c r="CH140" s="2" t="str">
        <f t="shared" si="268"/>
        <v/>
      </c>
      <c r="CI140" s="2" t="str">
        <f t="shared" si="269"/>
        <v/>
      </c>
      <c r="CJ140" s="2" t="str">
        <f t="shared" si="270"/>
        <v/>
      </c>
      <c r="CK140" s="2" t="str">
        <f t="shared" si="271"/>
        <v/>
      </c>
      <c r="CL140" s="2" t="str">
        <f t="shared" si="272"/>
        <v/>
      </c>
      <c r="CO140" s="2">
        <f t="shared" si="273"/>
        <v>92.13338278342485</v>
      </c>
      <c r="CP140" s="2">
        <f t="shared" si="274"/>
        <v>94.987660042816543</v>
      </c>
      <c r="CQ140" s="2">
        <f t="shared" si="275"/>
        <v>98.61381891767644</v>
      </c>
      <c r="CR140" s="2">
        <f t="shared" si="276"/>
        <v>103.4414128021598</v>
      </c>
      <c r="CS140" s="2">
        <f t="shared" si="277"/>
        <v>106.35212579139393</v>
      </c>
      <c r="CT140" s="2">
        <f t="shared" si="278"/>
        <v>107.67751670491479</v>
      </c>
      <c r="CU140" s="2">
        <f t="shared" si="279"/>
        <v>107.66951817106239</v>
      </c>
      <c r="CV140" s="2">
        <f t="shared" si="280"/>
        <v>106.76157817798003</v>
      </c>
      <c r="CW140" s="2">
        <f t="shared" si="281"/>
        <v>102.80707932645588</v>
      </c>
      <c r="CX140" s="2">
        <f t="shared" si="282"/>
        <v>98.530129216491133</v>
      </c>
      <c r="CY140" s="2">
        <f t="shared" si="283"/>
        <v>92.939595089306493</v>
      </c>
      <c r="CZ140" s="2">
        <f t="shared" si="284"/>
        <v>83.856528093404393</v>
      </c>
      <c r="DA140" s="2">
        <f t="shared" si="285"/>
        <v>74.441092998612703</v>
      </c>
      <c r="DD140" s="2">
        <f t="shared" si="286"/>
        <v>91.072297289014614</v>
      </c>
      <c r="DE140" s="2">
        <f t="shared" si="287"/>
        <v>95.097259049083476</v>
      </c>
      <c r="DF140" s="2">
        <f t="shared" si="288"/>
        <v>97.737160910520558</v>
      </c>
      <c r="DG140" s="2">
        <f t="shared" si="289"/>
        <v>100.65050224808722</v>
      </c>
      <c r="DH140" s="2">
        <f t="shared" si="290"/>
        <v>103.61852712784109</v>
      </c>
      <c r="DI140" s="2">
        <f t="shared" si="291"/>
        <v>105.54721734022131</v>
      </c>
      <c r="DJ140" s="2">
        <f t="shared" si="292"/>
        <v>105.40577183732567</v>
      </c>
      <c r="DK140" s="2">
        <f t="shared" si="293"/>
        <v>104.24606943819741</v>
      </c>
      <c r="DL140" s="2">
        <f t="shared" si="294"/>
        <v>101.22273502235467</v>
      </c>
      <c r="DM140" s="2">
        <f t="shared" si="295"/>
        <v>97.216526899801877</v>
      </c>
      <c r="DN140" s="2">
        <f t="shared" si="296"/>
        <v>91.115314371047489</v>
      </c>
      <c r="DO140" s="2">
        <f t="shared" si="297"/>
        <v>82.454206200901567</v>
      </c>
      <c r="DP140" s="2">
        <f t="shared" si="298"/>
        <v>72.230656124695628</v>
      </c>
      <c r="DS140" s="2">
        <f t="shared" si="299"/>
        <v>0.93649041308255809</v>
      </c>
      <c r="DT140" s="2">
        <f t="shared" si="300"/>
        <v>0.95856035875115675</v>
      </c>
      <c r="DU140" s="2">
        <f t="shared" si="301"/>
        <v>0.95573849802354105</v>
      </c>
      <c r="DV140" s="2">
        <f t="shared" si="302"/>
        <v>0.96783222074301067</v>
      </c>
      <c r="DW140" s="2">
        <f t="shared" si="303"/>
        <v>0.9736393836224595</v>
      </c>
      <c r="DX140" s="2">
        <f t="shared" si="304"/>
        <v>0.97773362402639574</v>
      </c>
      <c r="DY140" s="2">
        <f t="shared" si="305"/>
        <v>0.98113250040753708</v>
      </c>
      <c r="DZ140" s="2">
        <f t="shared" si="306"/>
        <v>0.96636995657654745</v>
      </c>
      <c r="EA140" s="2">
        <f t="shared" si="307"/>
        <v>0.9626933522420078</v>
      </c>
      <c r="EB140" s="2">
        <f t="shared" si="308"/>
        <v>0.95720142644998296</v>
      </c>
      <c r="EC140" s="2">
        <f t="shared" si="309"/>
        <v>0.9594792240854777</v>
      </c>
      <c r="ED140" s="2">
        <f t="shared" si="310"/>
        <v>0.96254071539316299</v>
      </c>
      <c r="EE140" s="2">
        <f t="shared" si="311"/>
        <v>0.95880847230138178</v>
      </c>
    </row>
    <row r="141" spans="2:135" x14ac:dyDescent="0.25">
      <c r="B141" s="2">
        <v>135</v>
      </c>
      <c r="C141">
        <v>88.907700000000006</v>
      </c>
      <c r="D141">
        <v>93.268699999999995</v>
      </c>
      <c r="E141">
        <v>97.462999999999994</v>
      </c>
      <c r="F141">
        <v>101.206</v>
      </c>
      <c r="G141">
        <v>103.765</v>
      </c>
      <c r="H141">
        <v>104.85299999999999</v>
      </c>
      <c r="I141">
        <v>106.771</v>
      </c>
      <c r="J141">
        <v>105</v>
      </c>
      <c r="K141">
        <v>101.214</v>
      </c>
      <c r="L141">
        <v>97.186000000000007</v>
      </c>
      <c r="M141">
        <v>89.242900000000006</v>
      </c>
      <c r="N141">
        <v>81.722200000000001</v>
      </c>
      <c r="O141">
        <v>71.319400000000002</v>
      </c>
      <c r="R141" s="5">
        <f t="shared" si="208"/>
        <v>91.106934351397712</v>
      </c>
      <c r="S141" s="5">
        <f t="shared" si="209"/>
        <v>95.08453283755145</v>
      </c>
      <c r="T141" s="5">
        <f t="shared" si="210"/>
        <v>97.811490957957773</v>
      </c>
      <c r="U141" s="5">
        <f t="shared" si="211"/>
        <v>100.71107624950125</v>
      </c>
      <c r="V141" s="5">
        <f t="shared" si="212"/>
        <v>103.68611397018026</v>
      </c>
      <c r="W141" s="5">
        <f t="shared" si="213"/>
        <v>105.66929356471385</v>
      </c>
      <c r="X141" s="5">
        <f t="shared" si="214"/>
        <v>106.07645038105525</v>
      </c>
      <c r="Y141" s="5">
        <f t="shared" si="215"/>
        <v>104.31514677187688</v>
      </c>
      <c r="Z141" s="5">
        <f t="shared" si="216"/>
        <v>101.27333825800532</v>
      </c>
      <c r="AA141" s="5">
        <f t="shared" si="217"/>
        <v>97.359405097692999</v>
      </c>
      <c r="AB141" s="5">
        <f t="shared" si="218"/>
        <v>91.291839394278696</v>
      </c>
      <c r="AC141" s="5">
        <f t="shared" si="219"/>
        <v>82.623818477258169</v>
      </c>
      <c r="AD141" s="5">
        <f t="shared" si="220"/>
        <v>72.552388705030225</v>
      </c>
      <c r="AE141" s="5"/>
      <c r="AG141" s="5">
        <f t="shared" si="221"/>
        <v>-2.1992343513977062</v>
      </c>
      <c r="AH141" s="5">
        <f t="shared" si="222"/>
        <v>-1.8158328375514543</v>
      </c>
      <c r="AI141" s="5">
        <f t="shared" si="223"/>
        <v>-0.34849095795777885</v>
      </c>
      <c r="AJ141" s="5">
        <f t="shared" si="224"/>
        <v>0.49492375049875648</v>
      </c>
      <c r="AK141" s="5">
        <f t="shared" si="225"/>
        <v>7.8886029819742021E-2</v>
      </c>
      <c r="AL141" s="5">
        <f t="shared" si="226"/>
        <v>-0.81629356471385961</v>
      </c>
      <c r="AM141" s="5">
        <f t="shared" si="227"/>
        <v>0.6945496189447482</v>
      </c>
      <c r="AN141" s="5">
        <f t="shared" si="228"/>
        <v>0.68485322812311722</v>
      </c>
      <c r="AO141" s="5">
        <f t="shared" si="229"/>
        <v>-5.9338258005325883E-2</v>
      </c>
      <c r="AP141" s="5">
        <f t="shared" si="230"/>
        <v>-0.17340509769299217</v>
      </c>
      <c r="AQ141" s="5">
        <f t="shared" si="231"/>
        <v>-2.0489393942786904</v>
      </c>
      <c r="AR141" s="5">
        <f t="shared" si="232"/>
        <v>-0.90161847725816813</v>
      </c>
      <c r="AS141" s="5">
        <f t="shared" si="233"/>
        <v>-1.2329887050302233</v>
      </c>
      <c r="AV141" s="2">
        <f t="shared" si="234"/>
        <v>91.106934351397655</v>
      </c>
      <c r="AW141" s="2">
        <f t="shared" si="235"/>
        <v>95.08453283755145</v>
      </c>
      <c r="AX141" s="2">
        <f t="shared" si="236"/>
        <v>97.753078864670357</v>
      </c>
      <c r="AY141" s="2">
        <f t="shared" si="237"/>
        <v>100.69228753291279</v>
      </c>
      <c r="AZ141" s="2">
        <f t="shared" si="238"/>
        <v>103.64325881479982</v>
      </c>
      <c r="BA141" s="2">
        <f t="shared" si="239"/>
        <v>105.55771200151571</v>
      </c>
      <c r="BB141" s="2">
        <f t="shared" si="240"/>
        <v>105.40789984820569</v>
      </c>
      <c r="BC141" s="2">
        <f t="shared" si="241"/>
        <v>104.28747607843603</v>
      </c>
      <c r="BD141" s="2">
        <f t="shared" si="242"/>
        <v>101.24304667567593</v>
      </c>
      <c r="BE141" s="2">
        <f t="shared" si="243"/>
        <v>97.244518902825476</v>
      </c>
      <c r="BF141" s="2">
        <f t="shared" si="244"/>
        <v>91.153158582040149</v>
      </c>
      <c r="BG141" s="2">
        <f t="shared" si="245"/>
        <v>82.482092717034988</v>
      </c>
      <c r="BH141" s="2">
        <f t="shared" si="246"/>
        <v>72.295434695898649</v>
      </c>
      <c r="BK141" s="2" t="str">
        <f t="shared" si="247"/>
        <v/>
      </c>
      <c r="BL141" s="2" t="str">
        <f t="shared" si="248"/>
        <v/>
      </c>
      <c r="BM141" s="2" t="str">
        <f t="shared" si="249"/>
        <v/>
      </c>
      <c r="BN141" s="2" t="str">
        <f t="shared" si="250"/>
        <v/>
      </c>
      <c r="BO141" s="2" t="str">
        <f t="shared" si="251"/>
        <v/>
      </c>
      <c r="BP141" s="2" t="str">
        <f t="shared" si="252"/>
        <v/>
      </c>
      <c r="BQ141" s="2" t="str">
        <f t="shared" si="253"/>
        <v/>
      </c>
      <c r="BR141" s="2" t="str">
        <f t="shared" si="254"/>
        <v/>
      </c>
      <c r="BS141" s="2" t="str">
        <f t="shared" si="255"/>
        <v/>
      </c>
      <c r="BT141" s="2" t="str">
        <f t="shared" si="256"/>
        <v/>
      </c>
      <c r="BU141" s="2" t="str">
        <f t="shared" si="257"/>
        <v/>
      </c>
      <c r="BV141" s="2" t="str">
        <f t="shared" si="258"/>
        <v/>
      </c>
      <c r="BW141" s="2" t="str">
        <f t="shared" si="259"/>
        <v/>
      </c>
      <c r="BZ141" s="2" t="str">
        <f t="shared" si="260"/>
        <v/>
      </c>
      <c r="CA141" s="2" t="str">
        <f t="shared" si="261"/>
        <v/>
      </c>
      <c r="CB141" s="2" t="str">
        <f t="shared" si="262"/>
        <v/>
      </c>
      <c r="CC141" s="2" t="str">
        <f t="shared" si="263"/>
        <v/>
      </c>
      <c r="CD141" s="2" t="str">
        <f t="shared" si="264"/>
        <v/>
      </c>
      <c r="CE141" s="2" t="str">
        <f t="shared" si="265"/>
        <v/>
      </c>
      <c r="CF141" s="2" t="str">
        <f t="shared" si="266"/>
        <v/>
      </c>
      <c r="CG141" s="2" t="str">
        <f t="shared" si="267"/>
        <v/>
      </c>
      <c r="CH141" s="2" t="str">
        <f t="shared" si="268"/>
        <v/>
      </c>
      <c r="CI141" s="2" t="str">
        <f t="shared" si="269"/>
        <v/>
      </c>
      <c r="CJ141" s="2" t="str">
        <f t="shared" si="270"/>
        <v/>
      </c>
      <c r="CK141" s="2" t="str">
        <f t="shared" si="271"/>
        <v/>
      </c>
      <c r="CL141" s="2" t="str">
        <f t="shared" si="272"/>
        <v/>
      </c>
      <c r="CO141" s="2">
        <f t="shared" si="273"/>
        <v>92.112367708828572</v>
      </c>
      <c r="CP141" s="2">
        <f t="shared" si="274"/>
        <v>94.961710509388084</v>
      </c>
      <c r="CQ141" s="2">
        <f t="shared" si="275"/>
        <v>98.597467256413793</v>
      </c>
      <c r="CR141" s="2">
        <f t="shared" si="276"/>
        <v>103.45337151540063</v>
      </c>
      <c r="CS141" s="2">
        <f t="shared" si="277"/>
        <v>106.35392989624692</v>
      </c>
      <c r="CT141" s="2">
        <f t="shared" si="278"/>
        <v>107.67460495044307</v>
      </c>
      <c r="CU141" s="2">
        <f t="shared" si="279"/>
        <v>107.65577835073132</v>
      </c>
      <c r="CV141" s="2">
        <f t="shared" si="280"/>
        <v>106.76477251810478</v>
      </c>
      <c r="CW141" s="2">
        <f t="shared" si="281"/>
        <v>102.79540252677056</v>
      </c>
      <c r="CX141" s="2">
        <f t="shared" si="282"/>
        <v>98.523674995538073</v>
      </c>
      <c r="CY141" s="2">
        <f t="shared" si="283"/>
        <v>92.941344494188471</v>
      </c>
      <c r="CZ141" s="2">
        <f t="shared" si="284"/>
        <v>83.856901036294119</v>
      </c>
      <c r="DA141" s="2">
        <f t="shared" si="285"/>
        <v>74.46975363111153</v>
      </c>
      <c r="DD141" s="2">
        <f t="shared" si="286"/>
        <v>91.044748835454982</v>
      </c>
      <c r="DE141" s="2">
        <f t="shared" si="287"/>
        <v>95.089375384585892</v>
      </c>
      <c r="DF141" s="2">
        <f t="shared" si="288"/>
        <v>97.717414924602892</v>
      </c>
      <c r="DG141" s="2">
        <f t="shared" si="289"/>
        <v>100.60859231970673</v>
      </c>
      <c r="DH141" s="2">
        <f t="shared" si="290"/>
        <v>103.57632674569773</v>
      </c>
      <c r="DI141" s="2">
        <f t="shared" si="291"/>
        <v>105.51374489519857</v>
      </c>
      <c r="DJ141" s="2">
        <f t="shared" si="292"/>
        <v>105.36847595396198</v>
      </c>
      <c r="DK141" s="2">
        <f t="shared" si="293"/>
        <v>104.20885083794312</v>
      </c>
      <c r="DL141" s="2">
        <f t="shared" si="294"/>
        <v>101.18818241430698</v>
      </c>
      <c r="DM141" s="2">
        <f t="shared" si="295"/>
        <v>97.192357471375388</v>
      </c>
      <c r="DN141" s="2">
        <f t="shared" si="296"/>
        <v>91.084284654924332</v>
      </c>
      <c r="DO141" s="2">
        <f t="shared" si="297"/>
        <v>82.433296908191039</v>
      </c>
      <c r="DP141" s="2">
        <f t="shared" si="298"/>
        <v>72.210242603655814</v>
      </c>
      <c r="DS141" s="2">
        <f t="shared" si="299"/>
        <v>0.94175307547142539</v>
      </c>
      <c r="DT141" s="2">
        <f t="shared" si="300"/>
        <v>0.96206828991185844</v>
      </c>
      <c r="DU141" s="2">
        <f t="shared" si="301"/>
        <v>0.95947520530503927</v>
      </c>
      <c r="DV141" s="2">
        <f t="shared" si="302"/>
        <v>0.97057936400380562</v>
      </c>
      <c r="DW141" s="2">
        <f t="shared" si="303"/>
        <v>0.97590294024225088</v>
      </c>
      <c r="DX141" s="2">
        <f t="shared" si="304"/>
        <v>0.97965295984326661</v>
      </c>
      <c r="DY141" s="2">
        <f t="shared" si="305"/>
        <v>0.98276402180166345</v>
      </c>
      <c r="DZ141" s="2">
        <f t="shared" si="306"/>
        <v>0.96923800869832133</v>
      </c>
      <c r="EA141" s="2">
        <f t="shared" si="307"/>
        <v>0.96586387829302989</v>
      </c>
      <c r="EB141" s="2">
        <f t="shared" si="308"/>
        <v>0.96081969139338408</v>
      </c>
      <c r="EC141" s="2">
        <f t="shared" si="309"/>
        <v>0.96291238135702195</v>
      </c>
      <c r="ED141" s="2">
        <f t="shared" si="310"/>
        <v>0.96572375151161716</v>
      </c>
      <c r="EE141" s="2">
        <f t="shared" si="311"/>
        <v>0.96229622639250412</v>
      </c>
    </row>
    <row r="142" spans="2:135" x14ac:dyDescent="0.25">
      <c r="B142" s="2">
        <v>136</v>
      </c>
      <c r="C142">
        <v>89.184600000000003</v>
      </c>
      <c r="D142">
        <v>93.805999999999997</v>
      </c>
      <c r="E142">
        <v>97.522000000000006</v>
      </c>
      <c r="F142">
        <v>100.544</v>
      </c>
      <c r="G142">
        <v>104.33799999999999</v>
      </c>
      <c r="H142">
        <v>106.206</v>
      </c>
      <c r="I142">
        <v>106.229</v>
      </c>
      <c r="J142">
        <v>105.071</v>
      </c>
      <c r="K142">
        <v>100.871</v>
      </c>
      <c r="L142">
        <v>95.856999999999999</v>
      </c>
      <c r="M142">
        <v>90.328599999999994</v>
      </c>
      <c r="N142">
        <v>81.25</v>
      </c>
      <c r="O142">
        <v>71.708299999999994</v>
      </c>
      <c r="R142" s="5">
        <f t="shared" si="208"/>
        <v>91.074555260885688</v>
      </c>
      <c r="S142" s="5">
        <f t="shared" si="209"/>
        <v>95.076433409156778</v>
      </c>
      <c r="T142" s="5">
        <f t="shared" si="210"/>
        <v>97.767337007779105</v>
      </c>
      <c r="U142" s="5">
        <f t="shared" si="211"/>
        <v>100.66198474406229</v>
      </c>
      <c r="V142" s="5">
        <f t="shared" si="212"/>
        <v>103.66815863020993</v>
      </c>
      <c r="W142" s="5">
        <f t="shared" si="213"/>
        <v>105.69988332582044</v>
      </c>
      <c r="X142" s="5">
        <f t="shared" si="214"/>
        <v>106.31813756759621</v>
      </c>
      <c r="Y142" s="5">
        <f t="shared" si="215"/>
        <v>104.27075200233922</v>
      </c>
      <c r="Z142" s="5">
        <f t="shared" si="216"/>
        <v>101.22564609721894</v>
      </c>
      <c r="AA142" s="5">
        <f t="shared" si="217"/>
        <v>97.288780070854898</v>
      </c>
      <c r="AB142" s="5">
        <f t="shared" si="218"/>
        <v>91.203895860158852</v>
      </c>
      <c r="AC142" s="5">
        <f t="shared" si="219"/>
        <v>82.545808038438395</v>
      </c>
      <c r="AD142" s="5">
        <f t="shared" si="220"/>
        <v>72.436314671206503</v>
      </c>
      <c r="AE142" s="5"/>
      <c r="AG142" s="5">
        <f t="shared" si="221"/>
        <v>-1.8899552608856851</v>
      </c>
      <c r="AH142" s="5">
        <f t="shared" si="222"/>
        <v>-1.2704334091567802</v>
      </c>
      <c r="AI142" s="5">
        <f t="shared" si="223"/>
        <v>-0.24533700777909928</v>
      </c>
      <c r="AJ142" s="5">
        <f t="shared" si="224"/>
        <v>-0.11798474406229786</v>
      </c>
      <c r="AK142" s="5">
        <f t="shared" si="225"/>
        <v>0.66984136979006337</v>
      </c>
      <c r="AL142" s="5">
        <f t="shared" si="226"/>
        <v>0.50611667417956596</v>
      </c>
      <c r="AM142" s="5">
        <f t="shared" si="227"/>
        <v>-8.9137567596210943E-2</v>
      </c>
      <c r="AN142" s="5">
        <f t="shared" si="228"/>
        <v>0.80024799766077592</v>
      </c>
      <c r="AO142" s="5">
        <f t="shared" si="229"/>
        <v>-0.35464609721894647</v>
      </c>
      <c r="AP142" s="5">
        <f t="shared" si="230"/>
        <v>-1.4317800708548987</v>
      </c>
      <c r="AQ142" s="5">
        <f t="shared" si="231"/>
        <v>-0.87529586015885741</v>
      </c>
      <c r="AR142" s="5">
        <f t="shared" si="232"/>
        <v>-1.2958080384383948</v>
      </c>
      <c r="AS142" s="5">
        <f t="shared" si="233"/>
        <v>-0.72801467120650898</v>
      </c>
      <c r="AV142" s="2">
        <f t="shared" si="234"/>
        <v>91.074555260885504</v>
      </c>
      <c r="AW142" s="2">
        <f t="shared" si="235"/>
        <v>95.076433409156778</v>
      </c>
      <c r="AX142" s="2">
        <f t="shared" si="236"/>
        <v>97.730437132569577</v>
      </c>
      <c r="AY142" s="2">
        <f t="shared" si="237"/>
        <v>100.64466059502173</v>
      </c>
      <c r="AZ142" s="2">
        <f t="shared" si="238"/>
        <v>103.5962679706028</v>
      </c>
      <c r="BA142" s="2">
        <f t="shared" si="239"/>
        <v>105.52101096886899</v>
      </c>
      <c r="BB142" s="2">
        <f t="shared" si="240"/>
        <v>105.36756055051166</v>
      </c>
      <c r="BC142" s="2">
        <f t="shared" si="241"/>
        <v>104.24467080026839</v>
      </c>
      <c r="BD142" s="2">
        <f t="shared" si="242"/>
        <v>101.20453167802721</v>
      </c>
      <c r="BE142" s="2">
        <f t="shared" si="243"/>
        <v>97.216559607149648</v>
      </c>
      <c r="BF142" s="2">
        <f t="shared" si="244"/>
        <v>91.117386719818953</v>
      </c>
      <c r="BG142" s="2">
        <f t="shared" si="245"/>
        <v>82.457691846112837</v>
      </c>
      <c r="BH142" s="2">
        <f t="shared" si="246"/>
        <v>72.269476903801504</v>
      </c>
      <c r="BK142" s="2" t="str">
        <f t="shared" si="247"/>
        <v/>
      </c>
      <c r="BL142" s="2" t="str">
        <f t="shared" si="248"/>
        <v/>
      </c>
      <c r="BM142" s="2" t="str">
        <f t="shared" si="249"/>
        <v/>
      </c>
      <c r="BN142" s="2" t="str">
        <f t="shared" si="250"/>
        <v/>
      </c>
      <c r="BO142" s="2" t="str">
        <f t="shared" si="251"/>
        <v/>
      </c>
      <c r="BP142" s="2" t="str">
        <f t="shared" si="252"/>
        <v/>
      </c>
      <c r="BQ142" s="2" t="str">
        <f t="shared" si="253"/>
        <v/>
      </c>
      <c r="BR142" s="2" t="str">
        <f t="shared" si="254"/>
        <v/>
      </c>
      <c r="BS142" s="2" t="str">
        <f t="shared" si="255"/>
        <v/>
      </c>
      <c r="BT142" s="2" t="str">
        <f t="shared" si="256"/>
        <v/>
      </c>
      <c r="BU142" s="2" t="str">
        <f t="shared" si="257"/>
        <v/>
      </c>
      <c r="BV142" s="2" t="str">
        <f t="shared" si="258"/>
        <v/>
      </c>
      <c r="BW142" s="2" t="str">
        <f t="shared" si="259"/>
        <v/>
      </c>
      <c r="BZ142" s="2" t="str">
        <f t="shared" si="260"/>
        <v/>
      </c>
      <c r="CA142" s="2" t="str">
        <f t="shared" si="261"/>
        <v/>
      </c>
      <c r="CB142" s="2" t="str">
        <f t="shared" si="262"/>
        <v/>
      </c>
      <c r="CC142" s="2" t="str">
        <f t="shared" si="263"/>
        <v/>
      </c>
      <c r="CD142" s="2" t="str">
        <f t="shared" si="264"/>
        <v/>
      </c>
      <c r="CE142" s="2" t="str">
        <f t="shared" si="265"/>
        <v/>
      </c>
      <c r="CF142" s="2" t="str">
        <f t="shared" si="266"/>
        <v/>
      </c>
      <c r="CG142" s="2" t="str">
        <f t="shared" si="267"/>
        <v/>
      </c>
      <c r="CH142" s="2" t="str">
        <f t="shared" si="268"/>
        <v/>
      </c>
      <c r="CI142" s="2" t="str">
        <f t="shared" si="269"/>
        <v/>
      </c>
      <c r="CJ142" s="2" t="str">
        <f t="shared" si="270"/>
        <v/>
      </c>
      <c r="CK142" s="2" t="str">
        <f t="shared" si="271"/>
        <v/>
      </c>
      <c r="CL142" s="2" t="str">
        <f t="shared" si="272"/>
        <v/>
      </c>
      <c r="CO142" s="2">
        <f t="shared" si="273"/>
        <v>92.091352634232294</v>
      </c>
      <c r="CP142" s="2">
        <f t="shared" si="274"/>
        <v>94.935760975959624</v>
      </c>
      <c r="CQ142" s="2">
        <f t="shared" si="275"/>
        <v>98.581115595151147</v>
      </c>
      <c r="CR142" s="2">
        <f t="shared" si="276"/>
        <v>103.46533022864148</v>
      </c>
      <c r="CS142" s="2">
        <f t="shared" si="277"/>
        <v>106.3557340010999</v>
      </c>
      <c r="CT142" s="2">
        <f t="shared" si="278"/>
        <v>107.67169319597136</v>
      </c>
      <c r="CU142" s="2">
        <f t="shared" si="279"/>
        <v>107.64203853040026</v>
      </c>
      <c r="CV142" s="2">
        <f t="shared" si="280"/>
        <v>106.76796685822951</v>
      </c>
      <c r="CW142" s="2">
        <f t="shared" si="281"/>
        <v>102.78372572708525</v>
      </c>
      <c r="CX142" s="2">
        <f t="shared" si="282"/>
        <v>98.517220774585013</v>
      </c>
      <c r="CY142" s="2">
        <f t="shared" si="283"/>
        <v>92.943093899070462</v>
      </c>
      <c r="CZ142" s="2">
        <f t="shared" si="284"/>
        <v>83.857273979183844</v>
      </c>
      <c r="DA142" s="2">
        <f t="shared" si="285"/>
        <v>74.498414263610357</v>
      </c>
      <c r="DD142" s="2">
        <f t="shared" si="286"/>
        <v>91.017200381895336</v>
      </c>
      <c r="DE142" s="2">
        <f t="shared" si="287"/>
        <v>95.081491720088309</v>
      </c>
      <c r="DF142" s="2">
        <f t="shared" si="288"/>
        <v>97.697668938685226</v>
      </c>
      <c r="DG142" s="2">
        <f t="shared" si="289"/>
        <v>100.56668239132624</v>
      </c>
      <c r="DH142" s="2">
        <f t="shared" si="290"/>
        <v>103.53412636355438</v>
      </c>
      <c r="DI142" s="2">
        <f t="shared" si="291"/>
        <v>105.48027245017583</v>
      </c>
      <c r="DJ142" s="2">
        <f t="shared" si="292"/>
        <v>105.33118007059829</v>
      </c>
      <c r="DK142" s="2">
        <f t="shared" si="293"/>
        <v>104.17163223768883</v>
      </c>
      <c r="DL142" s="2">
        <f t="shared" si="294"/>
        <v>101.15362980625929</v>
      </c>
      <c r="DM142" s="2">
        <f t="shared" si="295"/>
        <v>97.168188042948898</v>
      </c>
      <c r="DN142" s="2">
        <f t="shared" si="296"/>
        <v>91.05325493880116</v>
      </c>
      <c r="DO142" s="2">
        <f t="shared" si="297"/>
        <v>82.412387615480512</v>
      </c>
      <c r="DP142" s="2">
        <f t="shared" si="298"/>
        <v>72.189829082616001</v>
      </c>
      <c r="DS142" s="2">
        <f t="shared" si="299"/>
        <v>0.94660451638454135</v>
      </c>
      <c r="DT142" s="2">
        <f t="shared" si="300"/>
        <v>0.96529002193890245</v>
      </c>
      <c r="DU142" s="2">
        <f t="shared" si="301"/>
        <v>0.96290868990842526</v>
      </c>
      <c r="DV142" s="2">
        <f t="shared" si="302"/>
        <v>0.97309842103215649</v>
      </c>
      <c r="DW142" s="2">
        <f t="shared" si="303"/>
        <v>0.97797652436804572</v>
      </c>
      <c r="DX142" s="2">
        <f t="shared" si="304"/>
        <v>0.98140999679257612</v>
      </c>
      <c r="DY142" s="2">
        <f t="shared" si="305"/>
        <v>0.98425672513215157</v>
      </c>
      <c r="DZ142" s="2">
        <f t="shared" si="306"/>
        <v>0.97186858658289421</v>
      </c>
      <c r="EA142" s="2">
        <f t="shared" si="307"/>
        <v>0.96877369538957903</v>
      </c>
      <c r="EB142" s="2">
        <f t="shared" si="308"/>
        <v>0.9641435207120036</v>
      </c>
      <c r="EC142" s="2">
        <f t="shared" si="309"/>
        <v>0.96606494925437614</v>
      </c>
      <c r="ED142" s="2">
        <f t="shared" si="310"/>
        <v>0.96864512547809356</v>
      </c>
      <c r="EE142" s="2">
        <f t="shared" si="311"/>
        <v>0.96549929288241043</v>
      </c>
    </row>
    <row r="143" spans="2:135" x14ac:dyDescent="0.25">
      <c r="B143" s="2">
        <v>137</v>
      </c>
      <c r="C143">
        <v>90.215400000000002</v>
      </c>
      <c r="D143">
        <v>93.686599999999999</v>
      </c>
      <c r="E143">
        <v>98.149000000000001</v>
      </c>
      <c r="F143">
        <v>100.926</v>
      </c>
      <c r="G143">
        <v>104.559</v>
      </c>
      <c r="H143">
        <v>105.83799999999999</v>
      </c>
      <c r="I143">
        <v>106.114</v>
      </c>
      <c r="J143">
        <v>104.914</v>
      </c>
      <c r="K143">
        <v>100.071</v>
      </c>
      <c r="L143">
        <v>98.028999999999996</v>
      </c>
      <c r="M143">
        <v>89.6</v>
      </c>
      <c r="N143">
        <v>80.986099999999993</v>
      </c>
      <c r="O143">
        <v>71.777799999999999</v>
      </c>
      <c r="R143" s="5">
        <f t="shared" si="208"/>
        <v>91.042526775181273</v>
      </c>
      <c r="S143" s="5">
        <f t="shared" si="209"/>
        <v>95.068407045868199</v>
      </c>
      <c r="T143" s="5">
        <f t="shared" si="210"/>
        <v>97.730757003249281</v>
      </c>
      <c r="U143" s="5">
        <f t="shared" si="211"/>
        <v>100.61987136230518</v>
      </c>
      <c r="V143" s="5">
        <f t="shared" si="212"/>
        <v>103.66974594084269</v>
      </c>
      <c r="W143" s="5">
        <f t="shared" si="213"/>
        <v>105.75985404958416</v>
      </c>
      <c r="X143" s="5">
        <f t="shared" si="214"/>
        <v>106.62028611823018</v>
      </c>
      <c r="Y143" s="5">
        <f t="shared" si="215"/>
        <v>104.2369413316127</v>
      </c>
      <c r="Z143" s="5">
        <f t="shared" si="216"/>
        <v>101.18517740601941</v>
      </c>
      <c r="AA143" s="5">
        <f t="shared" si="217"/>
        <v>97.234771921890768</v>
      </c>
      <c r="AB143" s="5">
        <f t="shared" si="218"/>
        <v>91.136187142088701</v>
      </c>
      <c r="AC143" s="5">
        <f t="shared" si="219"/>
        <v>82.488687240591275</v>
      </c>
      <c r="AD143" s="5">
        <f t="shared" si="220"/>
        <v>72.349178060363613</v>
      </c>
      <c r="AE143" s="5"/>
      <c r="AG143" s="5">
        <f t="shared" si="221"/>
        <v>-0.82712677518127009</v>
      </c>
      <c r="AH143" s="5">
        <f t="shared" si="222"/>
        <v>-1.3818070458682001</v>
      </c>
      <c r="AI143" s="5">
        <f t="shared" si="223"/>
        <v>0.41824299675072041</v>
      </c>
      <c r="AJ143" s="5">
        <f t="shared" si="224"/>
        <v>0.30612863769482601</v>
      </c>
      <c r="AK143" s="5">
        <f t="shared" si="225"/>
        <v>0.88925405915730948</v>
      </c>
      <c r="AL143" s="5">
        <f t="shared" si="226"/>
        <v>7.8145950415830612E-2</v>
      </c>
      <c r="AM143" s="5">
        <f t="shared" si="227"/>
        <v>-0.50628611823017877</v>
      </c>
      <c r="AN143" s="5">
        <f t="shared" si="228"/>
        <v>0.67705866838730344</v>
      </c>
      <c r="AO143" s="5">
        <f t="shared" si="229"/>
        <v>-1.1141774060194081</v>
      </c>
      <c r="AP143" s="5">
        <f t="shared" si="230"/>
        <v>0.79422807810922791</v>
      </c>
      <c r="AQ143" s="5">
        <f t="shared" si="231"/>
        <v>-1.536187142088707</v>
      </c>
      <c r="AR143" s="5">
        <f t="shared" si="232"/>
        <v>-1.5025872405912821</v>
      </c>
      <c r="AS143" s="5">
        <f t="shared" si="233"/>
        <v>-0.57137806036361383</v>
      </c>
      <c r="AV143" s="2">
        <f t="shared" si="234"/>
        <v>91.042526775180718</v>
      </c>
      <c r="AW143" s="2">
        <f t="shared" si="235"/>
        <v>95.068407045868199</v>
      </c>
      <c r="AX143" s="2">
        <f t="shared" si="236"/>
        <v>97.708020951723682</v>
      </c>
      <c r="AY143" s="2">
        <f t="shared" si="237"/>
        <v>100.59738294428813</v>
      </c>
      <c r="AZ143" s="2">
        <f t="shared" si="238"/>
        <v>103.54959541266101</v>
      </c>
      <c r="BA143" s="2">
        <f t="shared" si="239"/>
        <v>105.48453383235024</v>
      </c>
      <c r="BB143" s="2">
        <f t="shared" si="240"/>
        <v>105.32744829234728</v>
      </c>
      <c r="BC143" s="2">
        <f t="shared" si="241"/>
        <v>104.2022303026603</v>
      </c>
      <c r="BD143" s="2">
        <f t="shared" si="242"/>
        <v>101.16628142816295</v>
      </c>
      <c r="BE143" s="2">
        <f t="shared" si="243"/>
        <v>97.188854776470009</v>
      </c>
      <c r="BF143" s="2">
        <f t="shared" si="244"/>
        <v>91.081906791715141</v>
      </c>
      <c r="BG143" s="2">
        <f t="shared" si="245"/>
        <v>82.433520849342415</v>
      </c>
      <c r="BH143" s="2">
        <f t="shared" si="246"/>
        <v>72.243825241587004</v>
      </c>
      <c r="BK143" s="2" t="str">
        <f t="shared" si="247"/>
        <v/>
      </c>
      <c r="BL143" s="2" t="str">
        <f t="shared" si="248"/>
        <v/>
      </c>
      <c r="BM143" s="2" t="str">
        <f t="shared" si="249"/>
        <v/>
      </c>
      <c r="BN143" s="2" t="str">
        <f t="shared" si="250"/>
        <v/>
      </c>
      <c r="BO143" s="2" t="str">
        <f t="shared" si="251"/>
        <v/>
      </c>
      <c r="BP143" s="2" t="str">
        <f t="shared" si="252"/>
        <v/>
      </c>
      <c r="BQ143" s="2" t="str">
        <f t="shared" si="253"/>
        <v/>
      </c>
      <c r="BR143" s="2" t="str">
        <f t="shared" si="254"/>
        <v/>
      </c>
      <c r="BS143" s="2" t="str">
        <f t="shared" si="255"/>
        <v/>
      </c>
      <c r="BT143" s="2" t="str">
        <f t="shared" si="256"/>
        <v/>
      </c>
      <c r="BU143" s="2" t="str">
        <f t="shared" si="257"/>
        <v/>
      </c>
      <c r="BV143" s="2" t="str">
        <f t="shared" si="258"/>
        <v/>
      </c>
      <c r="BW143" s="2" t="str">
        <f t="shared" si="259"/>
        <v/>
      </c>
      <c r="BZ143" s="2" t="str">
        <f t="shared" si="260"/>
        <v/>
      </c>
      <c r="CA143" s="2" t="str">
        <f t="shared" si="261"/>
        <v/>
      </c>
      <c r="CB143" s="2" t="str">
        <f t="shared" si="262"/>
        <v/>
      </c>
      <c r="CC143" s="2" t="str">
        <f t="shared" si="263"/>
        <v/>
      </c>
      <c r="CD143" s="2" t="str">
        <f t="shared" si="264"/>
        <v/>
      </c>
      <c r="CE143" s="2" t="str">
        <f t="shared" si="265"/>
        <v/>
      </c>
      <c r="CF143" s="2" t="str">
        <f t="shared" si="266"/>
        <v/>
      </c>
      <c r="CG143" s="2" t="str">
        <f t="shared" si="267"/>
        <v/>
      </c>
      <c r="CH143" s="2" t="str">
        <f t="shared" si="268"/>
        <v/>
      </c>
      <c r="CI143" s="2" t="str">
        <f t="shared" si="269"/>
        <v/>
      </c>
      <c r="CJ143" s="2" t="str">
        <f t="shared" si="270"/>
        <v/>
      </c>
      <c r="CK143" s="2" t="str">
        <f t="shared" si="271"/>
        <v/>
      </c>
      <c r="CL143" s="2" t="str">
        <f t="shared" si="272"/>
        <v/>
      </c>
      <c r="CO143" s="2">
        <f t="shared" si="273"/>
        <v>92.070337559636016</v>
      </c>
      <c r="CP143" s="2">
        <f t="shared" si="274"/>
        <v>94.909811442531165</v>
      </c>
      <c r="CQ143" s="2">
        <f t="shared" si="275"/>
        <v>98.5647639338885</v>
      </c>
      <c r="CR143" s="2">
        <f t="shared" si="276"/>
        <v>103.47728894188231</v>
      </c>
      <c r="CS143" s="2">
        <f t="shared" si="277"/>
        <v>106.3575381059529</v>
      </c>
      <c r="CT143" s="2">
        <f t="shared" si="278"/>
        <v>107.66878144149963</v>
      </c>
      <c r="CU143" s="2">
        <f t="shared" si="279"/>
        <v>107.62829871006919</v>
      </c>
      <c r="CV143" s="2">
        <f t="shared" si="280"/>
        <v>106.77116119835426</v>
      </c>
      <c r="CW143" s="2">
        <f t="shared" si="281"/>
        <v>102.77204892739995</v>
      </c>
      <c r="CX143" s="2">
        <f t="shared" si="282"/>
        <v>98.510766553631953</v>
      </c>
      <c r="CY143" s="2">
        <f t="shared" si="283"/>
        <v>92.944843303952439</v>
      </c>
      <c r="CZ143" s="2">
        <f t="shared" si="284"/>
        <v>83.85764692207357</v>
      </c>
      <c r="DA143" s="2">
        <f t="shared" si="285"/>
        <v>74.527074896109184</v>
      </c>
      <c r="DD143" s="2">
        <f t="shared" si="286"/>
        <v>90.989651928335689</v>
      </c>
      <c r="DE143" s="2">
        <f t="shared" si="287"/>
        <v>95.073608055590711</v>
      </c>
      <c r="DF143" s="2">
        <f t="shared" si="288"/>
        <v>97.677922952767574</v>
      </c>
      <c r="DG143" s="2">
        <f t="shared" si="289"/>
        <v>100.52477246294575</v>
      </c>
      <c r="DH143" s="2">
        <f t="shared" si="290"/>
        <v>103.49192598141101</v>
      </c>
      <c r="DI143" s="2">
        <f t="shared" si="291"/>
        <v>105.44680000515311</v>
      </c>
      <c r="DJ143" s="2">
        <f t="shared" si="292"/>
        <v>105.2938841872346</v>
      </c>
      <c r="DK143" s="2">
        <f t="shared" si="293"/>
        <v>104.13441363743453</v>
      </c>
      <c r="DL143" s="2">
        <f t="shared" si="294"/>
        <v>101.1190771982116</v>
      </c>
      <c r="DM143" s="2">
        <f t="shared" si="295"/>
        <v>97.144018614522409</v>
      </c>
      <c r="DN143" s="2">
        <f t="shared" si="296"/>
        <v>91.022225222678003</v>
      </c>
      <c r="DO143" s="2">
        <f t="shared" si="297"/>
        <v>82.39147832276997</v>
      </c>
      <c r="DP143" s="2">
        <f t="shared" si="298"/>
        <v>72.169415561576187</v>
      </c>
      <c r="DS143" s="2">
        <f t="shared" si="299"/>
        <v>0.9510728695620706</v>
      </c>
      <c r="DT143" s="2">
        <f t="shared" si="300"/>
        <v>0.96824714732884565</v>
      </c>
      <c r="DU143" s="2">
        <f t="shared" si="301"/>
        <v>0.96606156053133607</v>
      </c>
      <c r="DV143" s="2">
        <f t="shared" si="302"/>
        <v>0.97540725619640511</v>
      </c>
      <c r="DW143" s="2">
        <f t="shared" si="303"/>
        <v>0.97987535341712984</v>
      </c>
      <c r="DX143" s="2">
        <f t="shared" si="304"/>
        <v>0.98301793769295343</v>
      </c>
      <c r="DY143" s="2">
        <f t="shared" si="305"/>
        <v>0.9856220457916246</v>
      </c>
      <c r="DZ143" s="2">
        <f t="shared" si="306"/>
        <v>0.97428018281655093</v>
      </c>
      <c r="EA143" s="2">
        <f t="shared" si="307"/>
        <v>0.97144280865921051</v>
      </c>
      <c r="EB143" s="2">
        <f t="shared" si="308"/>
        <v>0.96719500306925099</v>
      </c>
      <c r="EC143" s="2">
        <f t="shared" si="309"/>
        <v>0.96895817759209757</v>
      </c>
      <c r="ED143" s="2">
        <f t="shared" si="310"/>
        <v>0.97132490315750664</v>
      </c>
      <c r="EE143" s="2">
        <f t="shared" si="311"/>
        <v>0.9684391723091893</v>
      </c>
    </row>
    <row r="144" spans="2:135" x14ac:dyDescent="0.25">
      <c r="B144" s="2">
        <v>138</v>
      </c>
      <c r="C144">
        <v>89.446200000000005</v>
      </c>
      <c r="D144">
        <v>94.388099999999994</v>
      </c>
      <c r="E144">
        <v>96.835999999999999</v>
      </c>
      <c r="F144">
        <v>102.5</v>
      </c>
      <c r="G144">
        <v>104.88200000000001</v>
      </c>
      <c r="H144">
        <v>106.89700000000001</v>
      </c>
      <c r="I144">
        <v>106.943</v>
      </c>
      <c r="J144">
        <v>105.057</v>
      </c>
      <c r="K144">
        <v>100.229</v>
      </c>
      <c r="L144">
        <v>96.286000000000001</v>
      </c>
      <c r="M144">
        <v>90.628600000000006</v>
      </c>
      <c r="N144">
        <v>81.513900000000007</v>
      </c>
      <c r="O144">
        <v>72.513900000000007</v>
      </c>
      <c r="R144" s="5">
        <f t="shared" si="208"/>
        <v>91.010827199563835</v>
      </c>
      <c r="S144" s="5">
        <f t="shared" si="209"/>
        <v>95.060443089867405</v>
      </c>
      <c r="T144" s="5">
        <f t="shared" si="210"/>
        <v>97.699717380654505</v>
      </c>
      <c r="U144" s="5">
        <f t="shared" si="211"/>
        <v>100.58617088074925</v>
      </c>
      <c r="V144" s="5">
        <f t="shared" si="212"/>
        <v>103.69780582055752</v>
      </c>
      <c r="W144" s="5">
        <f t="shared" si="213"/>
        <v>105.85432658954066</v>
      </c>
      <c r="X144" s="5">
        <f t="shared" si="214"/>
        <v>106.96935792396069</v>
      </c>
      <c r="Y144" s="5">
        <f t="shared" si="215"/>
        <v>104.21669391289034</v>
      </c>
      <c r="Z144" s="5">
        <f t="shared" si="216"/>
        <v>101.15233873366638</v>
      </c>
      <c r="AA144" s="5">
        <f t="shared" si="217"/>
        <v>97.193703471740406</v>
      </c>
      <c r="AB144" s="5">
        <f t="shared" si="218"/>
        <v>91.083825711636976</v>
      </c>
      <c r="AC144" s="5">
        <f t="shared" si="219"/>
        <v>82.44727686731116</v>
      </c>
      <c r="AD144" s="5">
        <f t="shared" si="220"/>
        <v>72.283574315965154</v>
      </c>
      <c r="AE144" s="5"/>
      <c r="AG144" s="5">
        <f t="shared" si="221"/>
        <v>-1.5646271995638301</v>
      </c>
      <c r="AH144" s="5">
        <f t="shared" si="222"/>
        <v>-0.67234308986741098</v>
      </c>
      <c r="AI144" s="5">
        <f t="shared" si="223"/>
        <v>-0.86371738065450643</v>
      </c>
      <c r="AJ144" s="5">
        <f t="shared" si="224"/>
        <v>1.9138291192507495</v>
      </c>
      <c r="AK144" s="5">
        <f t="shared" si="225"/>
        <v>1.1841941794424855</v>
      </c>
      <c r="AL144" s="5">
        <f t="shared" si="226"/>
        <v>1.0426734104593436</v>
      </c>
      <c r="AM144" s="5">
        <f t="shared" si="227"/>
        <v>-2.6357923960688368E-2</v>
      </c>
      <c r="AN144" s="5">
        <f t="shared" si="228"/>
        <v>0.84030608710966703</v>
      </c>
      <c r="AO144" s="5">
        <f t="shared" si="229"/>
        <v>-0.92333873366638386</v>
      </c>
      <c r="AP144" s="5">
        <f t="shared" si="230"/>
        <v>-0.90770347174040467</v>
      </c>
      <c r="AQ144" s="5">
        <f t="shared" si="231"/>
        <v>-0.45522571163697023</v>
      </c>
      <c r="AR144" s="5">
        <f t="shared" si="232"/>
        <v>-0.93337686731115355</v>
      </c>
      <c r="AS144" s="5">
        <f t="shared" si="233"/>
        <v>0.23032568403485243</v>
      </c>
      <c r="AV144" s="2">
        <f t="shared" si="234"/>
        <v>91.010827199562272</v>
      </c>
      <c r="AW144" s="2">
        <f t="shared" si="235"/>
        <v>95.060443089867405</v>
      </c>
      <c r="AX144" s="2">
        <f t="shared" si="236"/>
        <v>97.685814260936809</v>
      </c>
      <c r="AY144" s="2">
        <f t="shared" si="237"/>
        <v>100.55043851955301</v>
      </c>
      <c r="AZ144" s="2">
        <f t="shared" si="238"/>
        <v>103.50322313023084</v>
      </c>
      <c r="BA144" s="2">
        <f t="shared" si="239"/>
        <v>105.44826674560655</v>
      </c>
      <c r="BB144" s="2">
        <f t="shared" si="240"/>
        <v>105.28754718487812</v>
      </c>
      <c r="BC144" s="2">
        <f t="shared" si="241"/>
        <v>104.16013496443188</v>
      </c>
      <c r="BD144" s="2">
        <f t="shared" si="242"/>
        <v>101.12828109579394</v>
      </c>
      <c r="BE144" s="2">
        <f t="shared" si="243"/>
        <v>97.161390171845269</v>
      </c>
      <c r="BF144" s="2">
        <f t="shared" si="244"/>
        <v>91.04670535350904</v>
      </c>
      <c r="BG144" s="2">
        <f t="shared" si="245"/>
        <v>82.409567239306696</v>
      </c>
      <c r="BH144" s="2">
        <f t="shared" si="246"/>
        <v>72.218469929786195</v>
      </c>
      <c r="BK144" s="2" t="str">
        <f t="shared" si="247"/>
        <v/>
      </c>
      <c r="BL144" s="2" t="str">
        <f t="shared" si="248"/>
        <v/>
      </c>
      <c r="BM144" s="2" t="str">
        <f t="shared" si="249"/>
        <v/>
      </c>
      <c r="BN144" s="2" t="str">
        <f t="shared" si="250"/>
        <v/>
      </c>
      <c r="BO144" s="2" t="str">
        <f t="shared" si="251"/>
        <v/>
      </c>
      <c r="BP144" s="2" t="str">
        <f t="shared" si="252"/>
        <v/>
      </c>
      <c r="BQ144" s="2" t="str">
        <f t="shared" si="253"/>
        <v/>
      </c>
      <c r="BR144" s="2" t="str">
        <f t="shared" si="254"/>
        <v/>
      </c>
      <c r="BS144" s="2" t="str">
        <f t="shared" si="255"/>
        <v/>
      </c>
      <c r="BT144" s="2" t="str">
        <f t="shared" si="256"/>
        <v/>
      </c>
      <c r="BU144" s="2" t="str">
        <f t="shared" si="257"/>
        <v/>
      </c>
      <c r="BV144" s="2" t="str">
        <f t="shared" si="258"/>
        <v/>
      </c>
      <c r="BW144" s="2" t="str">
        <f t="shared" si="259"/>
        <v/>
      </c>
      <c r="BZ144" s="2" t="str">
        <f t="shared" si="260"/>
        <v/>
      </c>
      <c r="CA144" s="2" t="str">
        <f t="shared" si="261"/>
        <v/>
      </c>
      <c r="CB144" s="2" t="str">
        <f t="shared" si="262"/>
        <v/>
      </c>
      <c r="CC144" s="2" t="str">
        <f t="shared" si="263"/>
        <v/>
      </c>
      <c r="CD144" s="2" t="str">
        <f t="shared" si="264"/>
        <v/>
      </c>
      <c r="CE144" s="2" t="str">
        <f t="shared" si="265"/>
        <v/>
      </c>
      <c r="CF144" s="2" t="str">
        <f t="shared" si="266"/>
        <v/>
      </c>
      <c r="CG144" s="2" t="str">
        <f t="shared" si="267"/>
        <v/>
      </c>
      <c r="CH144" s="2" t="str">
        <f t="shared" si="268"/>
        <v/>
      </c>
      <c r="CI144" s="2" t="str">
        <f t="shared" si="269"/>
        <v/>
      </c>
      <c r="CJ144" s="2" t="str">
        <f t="shared" si="270"/>
        <v/>
      </c>
      <c r="CK144" s="2" t="str">
        <f t="shared" si="271"/>
        <v/>
      </c>
      <c r="CL144" s="2" t="str">
        <f t="shared" si="272"/>
        <v/>
      </c>
      <c r="CO144" s="2">
        <f t="shared" si="273"/>
        <v>92.049322485039738</v>
      </c>
      <c r="CP144" s="2">
        <f t="shared" si="274"/>
        <v>94.883861909102706</v>
      </c>
      <c r="CQ144" s="2">
        <f t="shared" si="275"/>
        <v>98.548412272625853</v>
      </c>
      <c r="CR144" s="2">
        <f t="shared" si="276"/>
        <v>103.48924765512315</v>
      </c>
      <c r="CS144" s="2">
        <f t="shared" si="277"/>
        <v>106.35934221080589</v>
      </c>
      <c r="CT144" s="2">
        <f t="shared" si="278"/>
        <v>107.66586968702791</v>
      </c>
      <c r="CU144" s="2">
        <f t="shared" si="279"/>
        <v>107.61455888973812</v>
      </c>
      <c r="CV144" s="2">
        <f t="shared" si="280"/>
        <v>106.77435553847901</v>
      </c>
      <c r="CW144" s="2">
        <f t="shared" si="281"/>
        <v>102.76037212771465</v>
      </c>
      <c r="CX144" s="2">
        <f t="shared" si="282"/>
        <v>98.504312332678893</v>
      </c>
      <c r="CY144" s="2">
        <f t="shared" si="283"/>
        <v>92.94659270883443</v>
      </c>
      <c r="CZ144" s="2">
        <f t="shared" si="284"/>
        <v>83.858019864963282</v>
      </c>
      <c r="DA144" s="2">
        <f t="shared" si="285"/>
        <v>74.555735528608011</v>
      </c>
      <c r="DD144" s="2">
        <f t="shared" si="286"/>
        <v>90.962103474776058</v>
      </c>
      <c r="DE144" s="2">
        <f t="shared" si="287"/>
        <v>95.065724391093127</v>
      </c>
      <c r="DF144" s="2">
        <f t="shared" si="288"/>
        <v>97.658176966849908</v>
      </c>
      <c r="DG144" s="2">
        <f t="shared" si="289"/>
        <v>100.48286253456527</v>
      </c>
      <c r="DH144" s="2">
        <f t="shared" si="290"/>
        <v>103.44972559926765</v>
      </c>
      <c r="DI144" s="2">
        <f t="shared" si="291"/>
        <v>105.41332756013037</v>
      </c>
      <c r="DJ144" s="2">
        <f t="shared" si="292"/>
        <v>105.25658830387091</v>
      </c>
      <c r="DK144" s="2">
        <f t="shared" si="293"/>
        <v>104.09719503718024</v>
      </c>
      <c r="DL144" s="2">
        <f t="shared" si="294"/>
        <v>101.08452459016391</v>
      </c>
      <c r="DM144" s="2">
        <f t="shared" si="295"/>
        <v>97.119849186095919</v>
      </c>
      <c r="DN144" s="2">
        <f t="shared" si="296"/>
        <v>90.991195506554845</v>
      </c>
      <c r="DO144" s="2">
        <f t="shared" si="297"/>
        <v>82.370569030059443</v>
      </c>
      <c r="DP144" s="2">
        <f t="shared" si="298"/>
        <v>72.149002040536359</v>
      </c>
      <c r="DS144" s="2">
        <f t="shared" si="299"/>
        <v>0.95518499554713099</v>
      </c>
      <c r="DT144" s="2">
        <f t="shared" si="300"/>
        <v>0.97095991890179778</v>
      </c>
      <c r="DU144" s="2">
        <f t="shared" si="301"/>
        <v>0.96895506849976798</v>
      </c>
      <c r="DV144" s="2">
        <f t="shared" si="302"/>
        <v>0.97752251216065056</v>
      </c>
      <c r="DW144" s="2">
        <f t="shared" si="303"/>
        <v>0.98161354635142373</v>
      </c>
      <c r="DX144" s="2">
        <f t="shared" si="304"/>
        <v>0.98448899798189893</v>
      </c>
      <c r="DY144" s="2">
        <f t="shared" si="305"/>
        <v>0.98687053977994721</v>
      </c>
      <c r="DZ144" s="2">
        <f t="shared" si="306"/>
        <v>0.97649004337950296</v>
      </c>
      <c r="EA144" s="2">
        <f t="shared" si="307"/>
        <v>0.97388992456081169</v>
      </c>
      <c r="EB144" s="2">
        <f t="shared" si="308"/>
        <v>0.96999487790492733</v>
      </c>
      <c r="EC144" s="2">
        <f t="shared" si="309"/>
        <v>0.97161198405649307</v>
      </c>
      <c r="ED144" s="2">
        <f t="shared" si="310"/>
        <v>0.97378184990579764</v>
      </c>
      <c r="EE144" s="2">
        <f t="shared" si="311"/>
        <v>0.97113602748532923</v>
      </c>
    </row>
    <row r="145" spans="2:137" x14ac:dyDescent="0.25">
      <c r="B145" s="2">
        <v>139</v>
      </c>
      <c r="C145">
        <v>90</v>
      </c>
      <c r="D145">
        <v>94.119399999999999</v>
      </c>
      <c r="E145">
        <v>98.06</v>
      </c>
      <c r="F145">
        <v>101.85299999999999</v>
      </c>
      <c r="G145">
        <v>104</v>
      </c>
      <c r="H145">
        <v>107.235</v>
      </c>
      <c r="I145">
        <v>107.943</v>
      </c>
      <c r="J145">
        <v>105.886</v>
      </c>
      <c r="K145">
        <v>100.129</v>
      </c>
      <c r="L145">
        <v>97.070999999999998</v>
      </c>
      <c r="M145">
        <v>90.257099999999994</v>
      </c>
      <c r="N145">
        <v>81.152799999999999</v>
      </c>
      <c r="O145">
        <v>71.986099999999993</v>
      </c>
      <c r="R145" s="5">
        <f t="shared" si="208"/>
        <v>90.979435591740383</v>
      </c>
      <c r="S145" s="5">
        <f t="shared" si="209"/>
        <v>95.052532085759822</v>
      </c>
      <c r="T145" s="5">
        <f t="shared" si="210"/>
        <v>97.672721051200483</v>
      </c>
      <c r="U145" s="5">
        <f t="shared" si="211"/>
        <v>100.56375348900765</v>
      </c>
      <c r="V145" s="5">
        <f t="shared" si="212"/>
        <v>103.75996956269015</v>
      </c>
      <c r="W145" s="5">
        <f t="shared" si="213"/>
        <v>105.98570870206612</v>
      </c>
      <c r="X145" s="5">
        <f t="shared" si="214"/>
        <v>107.34040471144634</v>
      </c>
      <c r="Y145" s="5">
        <f t="shared" si="215"/>
        <v>104.2155989863046</v>
      </c>
      <c r="Z145" s="5">
        <f t="shared" si="216"/>
        <v>101.12926811850606</v>
      </c>
      <c r="AA145" s="5">
        <f t="shared" si="217"/>
        <v>97.16386770224041</v>
      </c>
      <c r="AB145" s="5">
        <f t="shared" si="218"/>
        <v>91.044237486582261</v>
      </c>
      <c r="AC145" s="5">
        <f t="shared" si="219"/>
        <v>82.418859509939622</v>
      </c>
      <c r="AD145" s="5">
        <f t="shared" si="220"/>
        <v>72.233638574195311</v>
      </c>
      <c r="AE145" s="5"/>
      <c r="AG145" s="5">
        <f t="shared" si="221"/>
        <v>-0.97943559174038342</v>
      </c>
      <c r="AH145" s="5">
        <f t="shared" si="222"/>
        <v>-0.93313208575982287</v>
      </c>
      <c r="AI145" s="5">
        <f t="shared" si="223"/>
        <v>0.38727894879951918</v>
      </c>
      <c r="AJ145" s="5">
        <f t="shared" si="224"/>
        <v>1.2892465109923421</v>
      </c>
      <c r="AK145" s="5">
        <f t="shared" si="225"/>
        <v>0.24003043730985496</v>
      </c>
      <c r="AL145" s="5">
        <f t="shared" si="226"/>
        <v>1.2492912979338797</v>
      </c>
      <c r="AM145" s="5">
        <f t="shared" si="227"/>
        <v>0.60259528855365829</v>
      </c>
      <c r="AN145" s="5">
        <f t="shared" si="228"/>
        <v>1.6704010136953968</v>
      </c>
      <c r="AO145" s="5">
        <f t="shared" si="229"/>
        <v>-1.0002681185060567</v>
      </c>
      <c r="AP145" s="5">
        <f t="shared" si="230"/>
        <v>-9.2867702240411631E-2</v>
      </c>
      <c r="AQ145" s="5">
        <f t="shared" si="231"/>
        <v>-0.78713748658226734</v>
      </c>
      <c r="AR145" s="5">
        <f t="shared" si="232"/>
        <v>-1.2660595099396232</v>
      </c>
      <c r="AS145" s="5">
        <f t="shared" si="233"/>
        <v>-0.24753857419531755</v>
      </c>
      <c r="AV145" s="2">
        <f t="shared" si="234"/>
        <v>90.97943559173612</v>
      </c>
      <c r="AW145" s="2">
        <f t="shared" si="235"/>
        <v>95.052532085759822</v>
      </c>
      <c r="AX145" s="2">
        <f t="shared" si="236"/>
        <v>97.66380190093804</v>
      </c>
      <c r="AY145" s="2">
        <f t="shared" si="237"/>
        <v>100.50381124891275</v>
      </c>
      <c r="AZ145" s="2">
        <f t="shared" si="238"/>
        <v>103.45713369789144</v>
      </c>
      <c r="BA145" s="2">
        <f t="shared" si="239"/>
        <v>105.41219648818857</v>
      </c>
      <c r="BB145" s="2">
        <f t="shared" si="240"/>
        <v>105.24784230306356</v>
      </c>
      <c r="BC145" s="2">
        <f t="shared" si="241"/>
        <v>104.1183656253334</v>
      </c>
      <c r="BD145" s="2">
        <f t="shared" si="242"/>
        <v>101.09051627025465</v>
      </c>
      <c r="BE145" s="2">
        <f t="shared" si="243"/>
        <v>97.134151934918904</v>
      </c>
      <c r="BF145" s="2">
        <f t="shared" si="244"/>
        <v>91.011768926087981</v>
      </c>
      <c r="BG145" s="2">
        <f t="shared" si="245"/>
        <v>82.385818827354328</v>
      </c>
      <c r="BH145" s="2">
        <f t="shared" si="246"/>
        <v>72.19340043194785</v>
      </c>
      <c r="BK145" s="2" t="str">
        <f t="shared" si="247"/>
        <v/>
      </c>
      <c r="BL145" s="2" t="str">
        <f t="shared" si="248"/>
        <v/>
      </c>
      <c r="BM145" s="2" t="str">
        <f t="shared" si="249"/>
        <v/>
      </c>
      <c r="BN145" s="2" t="str">
        <f t="shared" si="250"/>
        <v/>
      </c>
      <c r="BO145" s="2" t="str">
        <f t="shared" si="251"/>
        <v/>
      </c>
      <c r="BP145" s="2" t="str">
        <f t="shared" si="252"/>
        <v/>
      </c>
      <c r="BQ145" s="2" t="str">
        <f t="shared" si="253"/>
        <v/>
      </c>
      <c r="BR145" s="2" t="str">
        <f t="shared" si="254"/>
        <v/>
      </c>
      <c r="BS145" s="2" t="str">
        <f t="shared" si="255"/>
        <v/>
      </c>
      <c r="BT145" s="2" t="str">
        <f t="shared" si="256"/>
        <v/>
      </c>
      <c r="BU145" s="2" t="str">
        <f t="shared" si="257"/>
        <v/>
      </c>
      <c r="BV145" s="2" t="str">
        <f t="shared" si="258"/>
        <v/>
      </c>
      <c r="BW145" s="2" t="str">
        <f t="shared" si="259"/>
        <v/>
      </c>
      <c r="BZ145" s="2" t="str">
        <f t="shared" si="260"/>
        <v/>
      </c>
      <c r="CA145" s="2" t="str">
        <f t="shared" si="261"/>
        <v/>
      </c>
      <c r="CB145" s="2" t="str">
        <f t="shared" si="262"/>
        <v/>
      </c>
      <c r="CC145" s="2" t="str">
        <f t="shared" si="263"/>
        <v/>
      </c>
      <c r="CD145" s="2" t="str">
        <f t="shared" si="264"/>
        <v/>
      </c>
      <c r="CE145" s="2" t="str">
        <f t="shared" si="265"/>
        <v/>
      </c>
      <c r="CF145" s="2" t="str">
        <f t="shared" si="266"/>
        <v/>
      </c>
      <c r="CG145" s="2" t="str">
        <f t="shared" si="267"/>
        <v/>
      </c>
      <c r="CH145" s="2" t="str">
        <f t="shared" si="268"/>
        <v/>
      </c>
      <c r="CI145" s="2" t="str">
        <f t="shared" si="269"/>
        <v/>
      </c>
      <c r="CJ145" s="2" t="str">
        <f t="shared" si="270"/>
        <v/>
      </c>
      <c r="CK145" s="2" t="str">
        <f t="shared" si="271"/>
        <v/>
      </c>
      <c r="CL145" s="2" t="str">
        <f t="shared" si="272"/>
        <v/>
      </c>
      <c r="CO145" s="2">
        <f t="shared" si="273"/>
        <v>92.02830741044346</v>
      </c>
      <c r="CP145" s="2">
        <f t="shared" si="274"/>
        <v>94.857912375674246</v>
      </c>
      <c r="CQ145" s="2">
        <f t="shared" si="275"/>
        <v>98.532060611363192</v>
      </c>
      <c r="CR145" s="2">
        <f t="shared" si="276"/>
        <v>103.501206368364</v>
      </c>
      <c r="CS145" s="2">
        <f t="shared" si="277"/>
        <v>106.36114631565887</v>
      </c>
      <c r="CT145" s="2">
        <f t="shared" si="278"/>
        <v>107.6629579325562</v>
      </c>
      <c r="CU145" s="2">
        <f t="shared" si="279"/>
        <v>107.60081906940705</v>
      </c>
      <c r="CV145" s="2">
        <f t="shared" si="280"/>
        <v>106.77754987860375</v>
      </c>
      <c r="CW145" s="2">
        <f t="shared" si="281"/>
        <v>102.74869532802933</v>
      </c>
      <c r="CX145" s="2">
        <f t="shared" si="282"/>
        <v>98.497858111725833</v>
      </c>
      <c r="CY145" s="2">
        <f t="shared" si="283"/>
        <v>92.948342113716421</v>
      </c>
      <c r="CZ145" s="2">
        <f t="shared" si="284"/>
        <v>83.858392807853008</v>
      </c>
      <c r="DA145" s="2">
        <f t="shared" si="285"/>
        <v>74.584396161106838</v>
      </c>
      <c r="DD145" s="2">
        <f t="shared" si="286"/>
        <v>90.934555021216411</v>
      </c>
      <c r="DE145" s="2">
        <f t="shared" si="287"/>
        <v>95.057840726595529</v>
      </c>
      <c r="DF145" s="2">
        <f t="shared" si="288"/>
        <v>97.638430980932242</v>
      </c>
      <c r="DG145" s="2">
        <f t="shared" si="289"/>
        <v>100.44095260618478</v>
      </c>
      <c r="DH145" s="2">
        <f t="shared" si="290"/>
        <v>103.4075252171243</v>
      </c>
      <c r="DI145" s="2">
        <f t="shared" si="291"/>
        <v>105.37985511510763</v>
      </c>
      <c r="DJ145" s="2">
        <f t="shared" si="292"/>
        <v>105.21929242050722</v>
      </c>
      <c r="DK145" s="2">
        <f t="shared" si="293"/>
        <v>104.05997643692595</v>
      </c>
      <c r="DL145" s="2">
        <f t="shared" si="294"/>
        <v>101.04997198211622</v>
      </c>
      <c r="DM145" s="2">
        <f t="shared" si="295"/>
        <v>97.095679757669416</v>
      </c>
      <c r="DN145" s="2">
        <f t="shared" si="296"/>
        <v>90.960165790431688</v>
      </c>
      <c r="DO145" s="2">
        <f t="shared" si="297"/>
        <v>82.349659737348915</v>
      </c>
      <c r="DP145" s="2">
        <f t="shared" si="298"/>
        <v>72.128588519496546</v>
      </c>
      <c r="DS145" s="2">
        <f t="shared" si="299"/>
        <v>0.95896642516005981</v>
      </c>
      <c r="DT145" s="2">
        <f t="shared" si="300"/>
        <v>0.97344728343307851</v>
      </c>
      <c r="DU145" s="2">
        <f t="shared" si="301"/>
        <v>0.97160913297652007</v>
      </c>
      <c r="DV145" s="2">
        <f t="shared" si="302"/>
        <v>0.97945966327864031</v>
      </c>
      <c r="DW145" s="2">
        <f t="shared" si="303"/>
        <v>0.9832041825568808</v>
      </c>
      <c r="DX145" s="2">
        <f t="shared" si="304"/>
        <v>0.98583446490724125</v>
      </c>
      <c r="DY145" s="2">
        <f t="shared" si="305"/>
        <v>0.98801194075676746</v>
      </c>
      <c r="DZ145" s="2">
        <f t="shared" si="306"/>
        <v>0.97851421878357769</v>
      </c>
      <c r="EA145" s="2">
        <f t="shared" si="307"/>
        <v>0.97613249489036691</v>
      </c>
      <c r="EB145" s="2">
        <f t="shared" si="308"/>
        <v>0.97256256514144745</v>
      </c>
      <c r="EC145" s="2">
        <f t="shared" si="309"/>
        <v>0.97404499035023029</v>
      </c>
      <c r="ED145" s="2">
        <f t="shared" si="310"/>
        <v>0.9760334742358876</v>
      </c>
      <c r="EE145" s="2">
        <f t="shared" si="311"/>
        <v>0.97360871781927982</v>
      </c>
    </row>
    <row r="146" spans="2:137" x14ac:dyDescent="0.25">
      <c r="B146" s="2">
        <v>140</v>
      </c>
      <c r="C146">
        <v>90.538499999999999</v>
      </c>
      <c r="D146">
        <v>94.701499999999996</v>
      </c>
      <c r="E146">
        <v>97.507000000000005</v>
      </c>
      <c r="F146">
        <v>101.926</v>
      </c>
      <c r="G146">
        <v>103.38200000000001</v>
      </c>
      <c r="H146">
        <v>105.544</v>
      </c>
      <c r="I146">
        <v>107.229</v>
      </c>
      <c r="J146">
        <v>104.886</v>
      </c>
      <c r="K146">
        <v>100.843</v>
      </c>
      <c r="L146">
        <v>97.585999999999999</v>
      </c>
      <c r="M146">
        <v>90.314300000000003</v>
      </c>
      <c r="N146">
        <v>82.166700000000006</v>
      </c>
      <c r="O146">
        <v>72.361099999999993</v>
      </c>
      <c r="R146" s="5">
        <f t="shared" si="208"/>
        <v>90.948331838821034</v>
      </c>
      <c r="S146" s="5">
        <f t="shared" si="209"/>
        <v>95.044665671885525</v>
      </c>
      <c r="T146" s="5">
        <f t="shared" si="210"/>
        <v>97.648828886625893</v>
      </c>
      <c r="U146" s="5">
        <f t="shared" si="211"/>
        <v>100.55683846218456</v>
      </c>
      <c r="V146" s="5">
        <f t="shared" si="212"/>
        <v>103.863159981715</v>
      </c>
      <c r="W146" s="5">
        <f t="shared" si="213"/>
        <v>106.15188107130322</v>
      </c>
      <c r="X146" s="5">
        <f t="shared" si="214"/>
        <v>107.69858437183946</v>
      </c>
      <c r="Y146" s="5">
        <f t="shared" si="215"/>
        <v>104.24199998906232</v>
      </c>
      <c r="Z146" s="5">
        <f t="shared" si="216"/>
        <v>101.12016219912088</v>
      </c>
      <c r="AA146" s="5">
        <f t="shared" si="217"/>
        <v>97.145843326180923</v>
      </c>
      <c r="AB146" s="5">
        <f t="shared" si="218"/>
        <v>91.017391936637623</v>
      </c>
      <c r="AC146" s="5">
        <f t="shared" si="219"/>
        <v>82.403374723875345</v>
      </c>
      <c r="AD146" s="5">
        <f t="shared" si="220"/>
        <v>72.195217810964877</v>
      </c>
      <c r="AE146" s="5"/>
      <c r="AG146" s="5">
        <f t="shared" si="221"/>
        <v>-0.40983183882103447</v>
      </c>
      <c r="AH146" s="5">
        <f t="shared" si="222"/>
        <v>-0.34316567188552938</v>
      </c>
      <c r="AI146" s="5">
        <f t="shared" si="223"/>
        <v>-0.14182888662588766</v>
      </c>
      <c r="AJ146" s="5">
        <f t="shared" si="224"/>
        <v>1.3691615378154438</v>
      </c>
      <c r="AK146" s="5">
        <f t="shared" si="225"/>
        <v>-0.48115998171499541</v>
      </c>
      <c r="AL146" s="5">
        <f t="shared" si="226"/>
        <v>-0.60788107130322544</v>
      </c>
      <c r="AM146" s="5">
        <f t="shared" si="227"/>
        <v>-0.46958437183945989</v>
      </c>
      <c r="AN146" s="5">
        <f t="shared" si="228"/>
        <v>0.64400001093767401</v>
      </c>
      <c r="AO146" s="5">
        <f t="shared" si="229"/>
        <v>-0.27716219912088036</v>
      </c>
      <c r="AP146" s="5">
        <f t="shared" si="230"/>
        <v>0.44015667381907519</v>
      </c>
      <c r="AQ146" s="5">
        <f t="shared" si="231"/>
        <v>-0.7030919366376196</v>
      </c>
      <c r="AR146" s="5">
        <f t="shared" si="232"/>
        <v>-0.23667472387533905</v>
      </c>
      <c r="AS146" s="5">
        <f t="shared" si="233"/>
        <v>0.16588218903511631</v>
      </c>
      <c r="AV146" s="2">
        <f t="shared" si="234"/>
        <v>90.948331838809878</v>
      </c>
      <c r="AW146" s="2">
        <f t="shared" si="235"/>
        <v>95.044665671885525</v>
      </c>
      <c r="AX146" s="2">
        <f t="shared" si="236"/>
        <v>97.641969604577397</v>
      </c>
      <c r="AY146" s="2">
        <f t="shared" si="237"/>
        <v>100.45748518783283</v>
      </c>
      <c r="AZ146" s="2">
        <f t="shared" si="238"/>
        <v>103.41131032612155</v>
      </c>
      <c r="BA146" s="2">
        <f t="shared" si="239"/>
        <v>105.3763104725886</v>
      </c>
      <c r="BB146" s="2">
        <f t="shared" si="240"/>
        <v>105.20831964971362</v>
      </c>
      <c r="BC146" s="2">
        <f t="shared" si="241"/>
        <v>104.07690367525753</v>
      </c>
      <c r="BD146" s="2">
        <f t="shared" si="242"/>
        <v>101.05297301745105</v>
      </c>
      <c r="BE146" s="2">
        <f t="shared" si="243"/>
        <v>97.107126648567231</v>
      </c>
      <c r="BF146" s="2">
        <f t="shared" si="244"/>
        <v>90.977084117945196</v>
      </c>
      <c r="BG146" s="2">
        <f t="shared" si="245"/>
        <v>82.362263780789775</v>
      </c>
      <c r="BH146" s="2">
        <f t="shared" si="246"/>
        <v>72.168605666458888</v>
      </c>
      <c r="BK146" s="2" t="str">
        <f t="shared" si="247"/>
        <v/>
      </c>
      <c r="BL146" s="2" t="str">
        <f t="shared" si="248"/>
        <v/>
      </c>
      <c r="BM146" s="2" t="str">
        <f t="shared" si="249"/>
        <v/>
      </c>
      <c r="BN146" s="2" t="str">
        <f t="shared" si="250"/>
        <v/>
      </c>
      <c r="BO146" s="2" t="str">
        <f t="shared" si="251"/>
        <v/>
      </c>
      <c r="BP146" s="2" t="str">
        <f t="shared" si="252"/>
        <v/>
      </c>
      <c r="BQ146" s="2" t="str">
        <f t="shared" si="253"/>
        <v/>
      </c>
      <c r="BR146" s="2" t="str">
        <f t="shared" si="254"/>
        <v/>
      </c>
      <c r="BS146" s="2" t="str">
        <f t="shared" si="255"/>
        <v/>
      </c>
      <c r="BT146" s="2" t="str">
        <f t="shared" si="256"/>
        <v/>
      </c>
      <c r="BU146" s="2" t="str">
        <f t="shared" si="257"/>
        <v/>
      </c>
      <c r="BV146" s="2" t="str">
        <f t="shared" si="258"/>
        <v/>
      </c>
      <c r="BW146" s="2" t="str">
        <f t="shared" si="259"/>
        <v/>
      </c>
      <c r="BZ146" s="2" t="str">
        <f t="shared" si="260"/>
        <v/>
      </c>
      <c r="CA146" s="2" t="str">
        <f t="shared" si="261"/>
        <v/>
      </c>
      <c r="CB146" s="2" t="str">
        <f t="shared" si="262"/>
        <v/>
      </c>
      <c r="CC146" s="2" t="str">
        <f t="shared" si="263"/>
        <v/>
      </c>
      <c r="CD146" s="2" t="str">
        <f t="shared" si="264"/>
        <v/>
      </c>
      <c r="CE146" s="2" t="str">
        <f t="shared" si="265"/>
        <v/>
      </c>
      <c r="CF146" s="2" t="str">
        <f t="shared" si="266"/>
        <v/>
      </c>
      <c r="CG146" s="2" t="str">
        <f t="shared" si="267"/>
        <v/>
      </c>
      <c r="CH146" s="2" t="str">
        <f t="shared" si="268"/>
        <v/>
      </c>
      <c r="CI146" s="2" t="str">
        <f t="shared" si="269"/>
        <v/>
      </c>
      <c r="CJ146" s="2" t="str">
        <f t="shared" si="270"/>
        <v/>
      </c>
      <c r="CK146" s="2" t="str">
        <f t="shared" si="271"/>
        <v/>
      </c>
      <c r="CL146" s="2" t="str">
        <f t="shared" si="272"/>
        <v/>
      </c>
      <c r="CO146" s="2">
        <f t="shared" si="273"/>
        <v>92.007292335847183</v>
      </c>
      <c r="CP146" s="2">
        <f t="shared" si="274"/>
        <v>94.831962842245787</v>
      </c>
      <c r="CQ146" s="2">
        <f t="shared" si="275"/>
        <v>98.515708950100546</v>
      </c>
      <c r="CR146" s="2">
        <f t="shared" si="276"/>
        <v>103.51316508160482</v>
      </c>
      <c r="CS146" s="2">
        <f t="shared" si="277"/>
        <v>106.36295042051186</v>
      </c>
      <c r="CT146" s="2">
        <f t="shared" si="278"/>
        <v>107.66004617808447</v>
      </c>
      <c r="CU146" s="2">
        <f t="shared" si="279"/>
        <v>107.58707924907598</v>
      </c>
      <c r="CV146" s="2">
        <f t="shared" si="280"/>
        <v>106.7807442187285</v>
      </c>
      <c r="CW146" s="2">
        <f t="shared" si="281"/>
        <v>102.73701852834402</v>
      </c>
      <c r="CX146" s="2">
        <f t="shared" si="282"/>
        <v>98.491403890772773</v>
      </c>
      <c r="CY146" s="2">
        <f t="shared" si="283"/>
        <v>92.950091518598398</v>
      </c>
      <c r="CZ146" s="2">
        <f t="shared" si="284"/>
        <v>83.858765750742734</v>
      </c>
      <c r="DA146" s="2">
        <f t="shared" si="285"/>
        <v>74.613056793605665</v>
      </c>
      <c r="DD146" s="2">
        <f t="shared" si="286"/>
        <v>90.907006567656765</v>
      </c>
      <c r="DE146" s="2">
        <f t="shared" si="287"/>
        <v>95.049957062097945</v>
      </c>
      <c r="DF146" s="2">
        <f t="shared" si="288"/>
        <v>97.61868499501459</v>
      </c>
      <c r="DG146" s="2">
        <f t="shared" si="289"/>
        <v>100.39904267780429</v>
      </c>
      <c r="DH146" s="2">
        <f t="shared" si="290"/>
        <v>103.36532483498094</v>
      </c>
      <c r="DI146" s="2">
        <f t="shared" si="291"/>
        <v>105.34638267008489</v>
      </c>
      <c r="DJ146" s="2">
        <f t="shared" si="292"/>
        <v>105.18199653714353</v>
      </c>
      <c r="DK146" s="2">
        <f t="shared" si="293"/>
        <v>104.02275783667164</v>
      </c>
      <c r="DL146" s="2">
        <f t="shared" si="294"/>
        <v>101.01541937406853</v>
      </c>
      <c r="DM146" s="2">
        <f t="shared" si="295"/>
        <v>97.071510329242926</v>
      </c>
      <c r="DN146" s="2">
        <f t="shared" si="296"/>
        <v>90.929136074308531</v>
      </c>
      <c r="DO146" s="2">
        <f t="shared" si="297"/>
        <v>82.328750444638374</v>
      </c>
      <c r="DP146" s="2">
        <f t="shared" si="298"/>
        <v>72.108174998456732</v>
      </c>
      <c r="DS146" s="2">
        <f t="shared" si="299"/>
        <v>0.96244132901848367</v>
      </c>
      <c r="DT146" s="2">
        <f t="shared" si="300"/>
        <v>0.97572692424589968</v>
      </c>
      <c r="DU146" s="2">
        <f t="shared" si="301"/>
        <v>0.97404237709506725</v>
      </c>
      <c r="DV146" s="2">
        <f t="shared" si="302"/>
        <v>0.98123307229117984</v>
      </c>
      <c r="DW146" s="2">
        <f t="shared" si="303"/>
        <v>0.98465936127494635</v>
      </c>
      <c r="DX146" s="2">
        <f t="shared" si="304"/>
        <v>0.98706475578655928</v>
      </c>
      <c r="DY146" s="2">
        <f t="shared" si="305"/>
        <v>0.98905521525747242</v>
      </c>
      <c r="DZ146" s="2">
        <f t="shared" si="306"/>
        <v>0.98036761931163019</v>
      </c>
      <c r="EA146" s="2">
        <f t="shared" si="307"/>
        <v>0.97818676705941554</v>
      </c>
      <c r="EB146" s="2">
        <f t="shared" si="308"/>
        <v>0.97491620478514773</v>
      </c>
      <c r="EC146" s="2">
        <f t="shared" si="309"/>
        <v>0.97627456667976364</v>
      </c>
      <c r="ED146" s="2">
        <f t="shared" si="310"/>
        <v>0.97809607785118768</v>
      </c>
      <c r="EE146" s="2">
        <f t="shared" si="311"/>
        <v>0.97587484243001854</v>
      </c>
    </row>
    <row r="147" spans="2:137" x14ac:dyDescent="0.25">
      <c r="B147" s="2">
        <v>141</v>
      </c>
      <c r="C147">
        <v>89.584599999999995</v>
      </c>
      <c r="D147">
        <v>93.835800000000006</v>
      </c>
      <c r="E147">
        <v>98.179000000000002</v>
      </c>
      <c r="F147">
        <v>101.176</v>
      </c>
      <c r="G147">
        <v>104.074</v>
      </c>
      <c r="H147">
        <v>105.41200000000001</v>
      </c>
      <c r="I147">
        <v>107.214</v>
      </c>
      <c r="J147">
        <v>104.5</v>
      </c>
      <c r="K147">
        <v>100.486</v>
      </c>
      <c r="L147">
        <v>96.942999999999998</v>
      </c>
      <c r="M147">
        <v>90.057100000000005</v>
      </c>
      <c r="N147">
        <v>82.430599999999998</v>
      </c>
      <c r="O147">
        <v>72.541700000000006</v>
      </c>
      <c r="R147" s="5">
        <f t="shared" si="208"/>
        <v>90.917496711444329</v>
      </c>
      <c r="S147" s="5">
        <f t="shared" si="209"/>
        <v>95.036836477819676</v>
      </c>
      <c r="T147" s="5">
        <f t="shared" si="210"/>
        <v>97.627656688743613</v>
      </c>
      <c r="U147" s="5">
        <f t="shared" si="211"/>
        <v>100.57067076552329</v>
      </c>
      <c r="V147" s="5">
        <f t="shared" si="212"/>
        <v>104.01163466647527</v>
      </c>
      <c r="W147" s="5">
        <f t="shared" si="213"/>
        <v>106.34475946697162</v>
      </c>
      <c r="X147" s="5">
        <f t="shared" si="214"/>
        <v>108.00347405416943</v>
      </c>
      <c r="Y147" s="5">
        <f t="shared" si="215"/>
        <v>104.30674172289358</v>
      </c>
      <c r="Z147" s="5">
        <f t="shared" si="216"/>
        <v>101.1315348590653</v>
      </c>
      <c r="AA147" s="5">
        <f t="shared" si="217"/>
        <v>97.142847915549225</v>
      </c>
      <c r="AB147" s="5">
        <f t="shared" si="218"/>
        <v>91.006066042650744</v>
      </c>
      <c r="AC147" s="5">
        <f t="shared" si="219"/>
        <v>82.403675785864294</v>
      </c>
      <c r="AD147" s="5">
        <f t="shared" si="220"/>
        <v>72.165927778399563</v>
      </c>
      <c r="AE147" s="5"/>
      <c r="AG147" s="5">
        <f t="shared" si="221"/>
        <v>-1.3328967114443344</v>
      </c>
      <c r="AH147" s="5">
        <f t="shared" si="222"/>
        <v>-1.2010364778196703</v>
      </c>
      <c r="AI147" s="5">
        <f t="shared" si="223"/>
        <v>0.5513433112563888</v>
      </c>
      <c r="AJ147" s="5">
        <f t="shared" si="224"/>
        <v>0.60532923447671294</v>
      </c>
      <c r="AK147" s="5">
        <f t="shared" si="225"/>
        <v>6.2365333524724065E-2</v>
      </c>
      <c r="AL147" s="5">
        <f t="shared" si="226"/>
        <v>-0.93275946697161771</v>
      </c>
      <c r="AM147" s="5">
        <f t="shared" si="227"/>
        <v>-0.78947405416943184</v>
      </c>
      <c r="AN147" s="5">
        <f t="shared" si="228"/>
        <v>0.19325827710642329</v>
      </c>
      <c r="AO147" s="5">
        <f t="shared" si="229"/>
        <v>-0.64553485906529318</v>
      </c>
      <c r="AP147" s="5">
        <f t="shared" si="230"/>
        <v>-0.19984791554922765</v>
      </c>
      <c r="AQ147" s="5">
        <f t="shared" si="231"/>
        <v>-0.94896604265073847</v>
      </c>
      <c r="AR147" s="5">
        <f t="shared" si="232"/>
        <v>2.6924214135704005E-2</v>
      </c>
      <c r="AS147" s="5">
        <f t="shared" si="233"/>
        <v>0.37577222160044244</v>
      </c>
      <c r="AV147" s="2">
        <f t="shared" si="234"/>
        <v>90.917496711416305</v>
      </c>
      <c r="AW147" s="2">
        <f t="shared" si="235"/>
        <v>95.036836477819676</v>
      </c>
      <c r="AX147" s="2">
        <f t="shared" si="236"/>
        <v>97.62030397877146</v>
      </c>
      <c r="AY147" s="2">
        <f t="shared" si="237"/>
        <v>100.41144463287119</v>
      </c>
      <c r="AZ147" s="2">
        <f t="shared" si="238"/>
        <v>103.36573689715519</v>
      </c>
      <c r="BA147" s="2">
        <f t="shared" si="239"/>
        <v>105.34059674406848</v>
      </c>
      <c r="BB147" s="2">
        <f t="shared" si="240"/>
        <v>105.16896611697686</v>
      </c>
      <c r="BC147" s="2">
        <f t="shared" si="241"/>
        <v>104.03573112285424</v>
      </c>
      <c r="BD147" s="2">
        <f t="shared" si="242"/>
        <v>101.01563792225444</v>
      </c>
      <c r="BE147" s="2">
        <f t="shared" si="243"/>
        <v>97.080301382611381</v>
      </c>
      <c r="BF147" s="2">
        <f t="shared" si="244"/>
        <v>90.942637726325032</v>
      </c>
      <c r="BG147" s="2">
        <f t="shared" si="245"/>
        <v>82.338890666745314</v>
      </c>
      <c r="BH147" s="2">
        <f t="shared" si="246"/>
        <v>72.144074189017374</v>
      </c>
      <c r="BK147" s="2" t="str">
        <f t="shared" si="247"/>
        <v/>
      </c>
      <c r="BL147" s="2" t="str">
        <f t="shared" si="248"/>
        <v/>
      </c>
      <c r="BM147" s="2" t="str">
        <f t="shared" si="249"/>
        <v/>
      </c>
      <c r="BN147" s="2" t="str">
        <f t="shared" si="250"/>
        <v/>
      </c>
      <c r="BO147" s="2" t="str">
        <f t="shared" si="251"/>
        <v/>
      </c>
      <c r="BP147" s="2" t="str">
        <f t="shared" si="252"/>
        <v/>
      </c>
      <c r="BQ147" s="2" t="str">
        <f t="shared" si="253"/>
        <v/>
      </c>
      <c r="BR147" s="2" t="str">
        <f t="shared" si="254"/>
        <v/>
      </c>
      <c r="BS147" s="2" t="str">
        <f t="shared" si="255"/>
        <v/>
      </c>
      <c r="BT147" s="2" t="str">
        <f t="shared" si="256"/>
        <v/>
      </c>
      <c r="BU147" s="2" t="str">
        <f t="shared" si="257"/>
        <v/>
      </c>
      <c r="BV147" s="2" t="str">
        <f t="shared" si="258"/>
        <v/>
      </c>
      <c r="BW147" s="2" t="str">
        <f t="shared" si="259"/>
        <v/>
      </c>
      <c r="BZ147" s="2" t="str">
        <f t="shared" si="260"/>
        <v/>
      </c>
      <c r="CA147" s="2" t="str">
        <f t="shared" si="261"/>
        <v/>
      </c>
      <c r="CB147" s="2" t="str">
        <f t="shared" si="262"/>
        <v/>
      </c>
      <c r="CC147" s="2" t="str">
        <f t="shared" si="263"/>
        <v/>
      </c>
      <c r="CD147" s="2" t="str">
        <f t="shared" si="264"/>
        <v/>
      </c>
      <c r="CE147" s="2" t="str">
        <f t="shared" si="265"/>
        <v/>
      </c>
      <c r="CF147" s="2" t="str">
        <f t="shared" si="266"/>
        <v/>
      </c>
      <c r="CG147" s="2" t="str">
        <f t="shared" si="267"/>
        <v/>
      </c>
      <c r="CH147" s="2" t="str">
        <f t="shared" si="268"/>
        <v/>
      </c>
      <c r="CI147" s="2" t="str">
        <f t="shared" si="269"/>
        <v/>
      </c>
      <c r="CJ147" s="2" t="str">
        <f t="shared" si="270"/>
        <v/>
      </c>
      <c r="CK147" s="2" t="str">
        <f t="shared" si="271"/>
        <v/>
      </c>
      <c r="CL147" s="2" t="str">
        <f t="shared" si="272"/>
        <v/>
      </c>
      <c r="CO147" s="2">
        <f t="shared" si="273"/>
        <v>91.986277261250905</v>
      </c>
      <c r="CP147" s="2">
        <f t="shared" si="274"/>
        <v>94.806013308817327</v>
      </c>
      <c r="CQ147" s="2">
        <f t="shared" si="275"/>
        <v>98.499357288837899</v>
      </c>
      <c r="CR147" s="2">
        <f t="shared" si="276"/>
        <v>103.52512379484567</v>
      </c>
      <c r="CS147" s="2">
        <f t="shared" si="277"/>
        <v>106.36475452536486</v>
      </c>
      <c r="CT147" s="2">
        <f t="shared" si="278"/>
        <v>107.65713442361276</v>
      </c>
      <c r="CU147" s="2">
        <f t="shared" si="279"/>
        <v>107.57333942874492</v>
      </c>
      <c r="CV147" s="2">
        <f t="shared" si="280"/>
        <v>106.78393855885325</v>
      </c>
      <c r="CW147" s="2">
        <f t="shared" si="281"/>
        <v>102.72534172865872</v>
      </c>
      <c r="CX147" s="2">
        <f t="shared" si="282"/>
        <v>98.484949669819713</v>
      </c>
      <c r="CY147" s="2">
        <f t="shared" si="283"/>
        <v>92.95184092348039</v>
      </c>
      <c r="CZ147" s="2">
        <f t="shared" si="284"/>
        <v>83.85913869363246</v>
      </c>
      <c r="DA147" s="2">
        <f t="shared" si="285"/>
        <v>74.641717426104492</v>
      </c>
      <c r="DD147" s="2">
        <f t="shared" si="286"/>
        <v>90.879458114097133</v>
      </c>
      <c r="DE147" s="2">
        <f t="shared" si="287"/>
        <v>95.042073397600348</v>
      </c>
      <c r="DF147" s="2">
        <f t="shared" si="288"/>
        <v>97.598939009096924</v>
      </c>
      <c r="DG147" s="2">
        <f t="shared" si="289"/>
        <v>100.3571327494238</v>
      </c>
      <c r="DH147" s="2">
        <f t="shared" si="290"/>
        <v>103.32312445283758</v>
      </c>
      <c r="DI147" s="2">
        <f t="shared" si="291"/>
        <v>105.31291022506215</v>
      </c>
      <c r="DJ147" s="2">
        <f t="shared" si="292"/>
        <v>105.14470065377984</v>
      </c>
      <c r="DK147" s="2">
        <f t="shared" si="293"/>
        <v>103.98553923641735</v>
      </c>
      <c r="DL147" s="2">
        <f t="shared" si="294"/>
        <v>100.98086676602084</v>
      </c>
      <c r="DM147" s="2">
        <f t="shared" si="295"/>
        <v>97.047340900816437</v>
      </c>
      <c r="DN147" s="2">
        <f t="shared" si="296"/>
        <v>90.898106358185373</v>
      </c>
      <c r="DO147" s="2">
        <f t="shared" si="297"/>
        <v>82.307841151927846</v>
      </c>
      <c r="DP147" s="2">
        <f t="shared" si="298"/>
        <v>72.087761477416919</v>
      </c>
      <c r="DS147" s="2">
        <f t="shared" si="299"/>
        <v>0.9656325087824974</v>
      </c>
      <c r="DT147" s="2">
        <f t="shared" si="300"/>
        <v>0.97781531046748005</v>
      </c>
      <c r="DU147" s="2">
        <f t="shared" si="301"/>
        <v>0.97627217243892628</v>
      </c>
      <c r="DV147" s="2">
        <f t="shared" si="302"/>
        <v>0.98285604893805434</v>
      </c>
      <c r="DW147" s="2">
        <f t="shared" si="303"/>
        <v>0.9859902607149722</v>
      </c>
      <c r="DX147" s="2">
        <f t="shared" si="304"/>
        <v>0.98818947478511765</v>
      </c>
      <c r="DY147" s="2">
        <f t="shared" si="305"/>
        <v>0.9900086157533321</v>
      </c>
      <c r="DZ147" s="2">
        <f t="shared" si="306"/>
        <v>0.98206407283103692</v>
      </c>
      <c r="EA147" s="2">
        <f t="shared" si="307"/>
        <v>0.98006783876048043</v>
      </c>
      <c r="EB147" s="2">
        <f t="shared" si="308"/>
        <v>0.97707270398900203</v>
      </c>
      <c r="EC147" s="2">
        <f t="shared" si="309"/>
        <v>0.97831688237994985</v>
      </c>
      <c r="ED147" s="2">
        <f t="shared" si="310"/>
        <v>0.97998481014585814</v>
      </c>
      <c r="EE147" s="2">
        <f t="shared" si="311"/>
        <v>0.97795078978187089</v>
      </c>
    </row>
    <row r="148" spans="2:137" x14ac:dyDescent="0.25">
      <c r="B148" s="2">
        <v>142</v>
      </c>
      <c r="C148">
        <v>90</v>
      </c>
      <c r="D148">
        <v>95.507499999999993</v>
      </c>
      <c r="E148">
        <v>97.566999999999993</v>
      </c>
      <c r="F148">
        <v>100.61799999999999</v>
      </c>
      <c r="G148">
        <v>105.309</v>
      </c>
      <c r="H148">
        <v>106.426</v>
      </c>
      <c r="I148">
        <v>106.7</v>
      </c>
      <c r="J148">
        <v>105.229</v>
      </c>
      <c r="K148">
        <v>101.571</v>
      </c>
      <c r="L148">
        <v>96.929000000000002</v>
      </c>
      <c r="M148">
        <v>90.485699999999994</v>
      </c>
      <c r="N148">
        <v>82.569400000000002</v>
      </c>
      <c r="O148">
        <v>71.958299999999994</v>
      </c>
      <c r="R148" s="5">
        <f t="shared" si="208"/>
        <v>90.886911898399575</v>
      </c>
      <c r="S148" s="5">
        <f t="shared" si="209"/>
        <v>95.029038028410881</v>
      </c>
      <c r="T148" s="5">
        <f t="shared" si="210"/>
        <v>97.609368637465806</v>
      </c>
      <c r="U148" s="5">
        <f t="shared" si="211"/>
        <v>100.61083636480656</v>
      </c>
      <c r="V148" s="5">
        <f t="shared" si="212"/>
        <v>104.20475891106335</v>
      </c>
      <c r="W148" s="5">
        <f t="shared" si="213"/>
        <v>106.54980054956734</v>
      </c>
      <c r="X148" s="5">
        <f t="shared" si="214"/>
        <v>108.21561849515106</v>
      </c>
      <c r="Y148" s="5">
        <f t="shared" si="215"/>
        <v>104.42223393297608</v>
      </c>
      <c r="Z148" s="5">
        <f t="shared" si="216"/>
        <v>101.17222761828091</v>
      </c>
      <c r="AA148" s="5">
        <f t="shared" si="217"/>
        <v>97.1610914306777</v>
      </c>
      <c r="AB148" s="5">
        <f t="shared" si="218"/>
        <v>91.016116805199971</v>
      </c>
      <c r="AC148" s="5">
        <f t="shared" si="219"/>
        <v>82.425826763543242</v>
      </c>
      <c r="AD148" s="5">
        <f t="shared" si="220"/>
        <v>72.145197671277728</v>
      </c>
      <c r="AE148" s="5"/>
      <c r="AG148" s="5">
        <f t="shared" si="221"/>
        <v>-0.88691189839957474</v>
      </c>
      <c r="AH148" s="5">
        <f t="shared" si="222"/>
        <v>0.47846197158911252</v>
      </c>
      <c r="AI148" s="5">
        <f t="shared" si="223"/>
        <v>-4.2368637465813208E-2</v>
      </c>
      <c r="AJ148" s="5">
        <f t="shared" si="224"/>
        <v>7.16363519343588E-3</v>
      </c>
      <c r="AK148" s="5">
        <f t="shared" si="225"/>
        <v>1.1042410889366465</v>
      </c>
      <c r="AL148" s="5">
        <f t="shared" si="226"/>
        <v>-0.12380054956733488</v>
      </c>
      <c r="AM148" s="5">
        <f t="shared" si="227"/>
        <v>-1.5156184951510596</v>
      </c>
      <c r="AN148" s="5">
        <f t="shared" si="228"/>
        <v>0.80676606702391496</v>
      </c>
      <c r="AO148" s="5">
        <f t="shared" si="229"/>
        <v>0.39877238171908402</v>
      </c>
      <c r="AP148" s="5">
        <f t="shared" si="230"/>
        <v>-0.23209143067769844</v>
      </c>
      <c r="AQ148" s="5">
        <f t="shared" si="231"/>
        <v>-0.53041680519997669</v>
      </c>
      <c r="AR148" s="5">
        <f t="shared" si="232"/>
        <v>0.1435732364567599</v>
      </c>
      <c r="AS148" s="5">
        <f t="shared" si="233"/>
        <v>-0.18689767127773393</v>
      </c>
      <c r="AV148" s="2">
        <f t="shared" si="234"/>
        <v>90.88691189833186</v>
      </c>
      <c r="AW148" s="2">
        <f t="shared" si="235"/>
        <v>95.029038028410881</v>
      </c>
      <c r="AX148" s="2">
        <f t="shared" si="236"/>
        <v>97.598792479994344</v>
      </c>
      <c r="AY148" s="2">
        <f t="shared" si="237"/>
        <v>100.36567421395119</v>
      </c>
      <c r="AZ148" s="2">
        <f t="shared" si="238"/>
        <v>103.32039798833712</v>
      </c>
      <c r="BA148" s="2">
        <f t="shared" si="239"/>
        <v>105.30504397458022</v>
      </c>
      <c r="BB148" s="2">
        <f t="shared" si="240"/>
        <v>105.12976944616244</v>
      </c>
      <c r="BC148" s="2">
        <f t="shared" si="241"/>
        <v>103.99483064639206</v>
      </c>
      <c r="BD148" s="2">
        <f t="shared" si="242"/>
        <v>100.97849811842462</v>
      </c>
      <c r="BE148" s="2">
        <f t="shared" si="243"/>
        <v>97.05366372668351</v>
      </c>
      <c r="BF148" s="2">
        <f t="shared" si="244"/>
        <v>90.908416819495685</v>
      </c>
      <c r="BG148" s="2">
        <f t="shared" si="245"/>
        <v>82.315688484569108</v>
      </c>
      <c r="BH148" s="2">
        <f t="shared" si="246"/>
        <v>72.119794348529368</v>
      </c>
      <c r="BK148" s="2" t="str">
        <f t="shared" si="247"/>
        <v/>
      </c>
      <c r="BL148" s="2" t="str">
        <f t="shared" si="248"/>
        <v/>
      </c>
      <c r="BM148" s="2" t="str">
        <f t="shared" si="249"/>
        <v/>
      </c>
      <c r="BN148" s="2" t="str">
        <f t="shared" si="250"/>
        <v/>
      </c>
      <c r="BO148" s="2" t="str">
        <f t="shared" si="251"/>
        <v/>
      </c>
      <c r="BP148" s="2" t="str">
        <f t="shared" si="252"/>
        <v/>
      </c>
      <c r="BQ148" s="2" t="str">
        <f t="shared" si="253"/>
        <v/>
      </c>
      <c r="BR148" s="2" t="str">
        <f t="shared" si="254"/>
        <v/>
      </c>
      <c r="BS148" s="2" t="str">
        <f t="shared" si="255"/>
        <v/>
      </c>
      <c r="BT148" s="2" t="str">
        <f t="shared" si="256"/>
        <v/>
      </c>
      <c r="BU148" s="2" t="str">
        <f t="shared" si="257"/>
        <v/>
      </c>
      <c r="BV148" s="2" t="str">
        <f t="shared" si="258"/>
        <v/>
      </c>
      <c r="BW148" s="2" t="str">
        <f t="shared" si="259"/>
        <v/>
      </c>
      <c r="BZ148" s="2" t="str">
        <f t="shared" si="260"/>
        <v/>
      </c>
      <c r="CA148" s="2" t="str">
        <f t="shared" si="261"/>
        <v/>
      </c>
      <c r="CB148" s="2" t="str">
        <f t="shared" si="262"/>
        <v/>
      </c>
      <c r="CC148" s="2" t="str">
        <f t="shared" si="263"/>
        <v/>
      </c>
      <c r="CD148" s="2" t="str">
        <f t="shared" si="264"/>
        <v/>
      </c>
      <c r="CE148" s="2" t="str">
        <f t="shared" si="265"/>
        <v/>
      </c>
      <c r="CF148" s="2" t="str">
        <f t="shared" si="266"/>
        <v/>
      </c>
      <c r="CG148" s="2" t="str">
        <f t="shared" si="267"/>
        <v/>
      </c>
      <c r="CH148" s="2" t="str">
        <f t="shared" si="268"/>
        <v/>
      </c>
      <c r="CI148" s="2" t="str">
        <f t="shared" si="269"/>
        <v/>
      </c>
      <c r="CJ148" s="2" t="str">
        <f t="shared" si="270"/>
        <v/>
      </c>
      <c r="CK148" s="2" t="str">
        <f t="shared" si="271"/>
        <v/>
      </c>
      <c r="CL148" s="2" t="str">
        <f t="shared" si="272"/>
        <v/>
      </c>
      <c r="CO148" s="2">
        <f t="shared" si="273"/>
        <v>91.965262186654627</v>
      </c>
      <c r="CP148" s="2">
        <f t="shared" si="274"/>
        <v>94.780063775388868</v>
      </c>
      <c r="CQ148" s="2">
        <f t="shared" si="275"/>
        <v>98.483005627575253</v>
      </c>
      <c r="CR148" s="2">
        <f t="shared" si="276"/>
        <v>103.5370825080865</v>
      </c>
      <c r="CS148" s="2">
        <f t="shared" si="277"/>
        <v>106.36655863021784</v>
      </c>
      <c r="CT148" s="2">
        <f t="shared" si="278"/>
        <v>107.65422266914103</v>
      </c>
      <c r="CU148" s="2">
        <f t="shared" si="279"/>
        <v>107.55959960841385</v>
      </c>
      <c r="CV148" s="2">
        <f t="shared" si="280"/>
        <v>106.78713289897799</v>
      </c>
      <c r="CW148" s="2">
        <f t="shared" si="281"/>
        <v>102.7136649289734</v>
      </c>
      <c r="CX148" s="2">
        <f t="shared" si="282"/>
        <v>98.478495448866653</v>
      </c>
      <c r="CY148" s="2">
        <f t="shared" si="283"/>
        <v>92.953590328362367</v>
      </c>
      <c r="CZ148" s="2">
        <f t="shared" si="284"/>
        <v>83.859511636522186</v>
      </c>
      <c r="DA148" s="2">
        <f t="shared" si="285"/>
        <v>74.670378058603319</v>
      </c>
      <c r="DD148" s="2">
        <f t="shared" si="286"/>
        <v>90.851909660537487</v>
      </c>
      <c r="DE148" s="2">
        <f t="shared" si="287"/>
        <v>95.034189733102764</v>
      </c>
      <c r="DF148" s="2">
        <f t="shared" si="288"/>
        <v>97.579193023179258</v>
      </c>
      <c r="DG148" s="2">
        <f t="shared" si="289"/>
        <v>100.31522282104331</v>
      </c>
      <c r="DH148" s="2">
        <f t="shared" si="290"/>
        <v>103.28092407069423</v>
      </c>
      <c r="DI148" s="2">
        <f t="shared" si="291"/>
        <v>105.27943778003942</v>
      </c>
      <c r="DJ148" s="2">
        <f t="shared" si="292"/>
        <v>105.10740477041615</v>
      </c>
      <c r="DK148" s="2">
        <f t="shared" si="293"/>
        <v>103.94832063616306</v>
      </c>
      <c r="DL148" s="2">
        <f t="shared" si="294"/>
        <v>100.94631415797315</v>
      </c>
      <c r="DM148" s="2">
        <f t="shared" si="295"/>
        <v>97.023171472389947</v>
      </c>
      <c r="DN148" s="2">
        <f t="shared" si="296"/>
        <v>90.867076642062216</v>
      </c>
      <c r="DO148" s="2">
        <f t="shared" si="297"/>
        <v>82.286931859217319</v>
      </c>
      <c r="DP148" s="2">
        <f t="shared" si="298"/>
        <v>72.067347956377105</v>
      </c>
      <c r="DS148" s="2">
        <f t="shared" si="299"/>
        <v>0.96856140622732689</v>
      </c>
      <c r="DT148" s="2">
        <f t="shared" si="300"/>
        <v>0.9797277510010034</v>
      </c>
      <c r="DU148" s="2">
        <f t="shared" si="301"/>
        <v>0.97831468966049029</v>
      </c>
      <c r="DV148" s="2">
        <f t="shared" si="302"/>
        <v>0.98434090934786178</v>
      </c>
      <c r="DW148" s="2">
        <f t="shared" si="303"/>
        <v>0.987207196159681</v>
      </c>
      <c r="DX148" s="2">
        <f t="shared" si="304"/>
        <v>0.9892174677974801</v>
      </c>
      <c r="DY148" s="2">
        <f t="shared" si="305"/>
        <v>0.99087973133303142</v>
      </c>
      <c r="DZ148" s="2">
        <f t="shared" si="306"/>
        <v>0.98361638392287454</v>
      </c>
      <c r="EA148" s="2">
        <f t="shared" si="307"/>
        <v>0.98178971544326876</v>
      </c>
      <c r="EB148" s="2">
        <f t="shared" si="308"/>
        <v>0.97904778950500626</v>
      </c>
      <c r="EC148" s="2">
        <f t="shared" si="309"/>
        <v>0.98018696081176082</v>
      </c>
      <c r="ED148" s="2">
        <f t="shared" si="310"/>
        <v>0.98171372558212633</v>
      </c>
      <c r="EE148" s="2">
        <f t="shared" si="311"/>
        <v>0.97985179191458327</v>
      </c>
    </row>
    <row r="149" spans="2:137" x14ac:dyDescent="0.25">
      <c r="B149" s="2">
        <v>143</v>
      </c>
      <c r="C149">
        <v>90.846199999999996</v>
      </c>
      <c r="D149">
        <v>95.044799999999995</v>
      </c>
      <c r="E149">
        <v>96.134</v>
      </c>
      <c r="F149">
        <v>100.88200000000001</v>
      </c>
      <c r="G149">
        <v>104.779</v>
      </c>
      <c r="H149">
        <v>107.559</v>
      </c>
      <c r="I149">
        <v>107.614</v>
      </c>
      <c r="J149">
        <v>104.157</v>
      </c>
      <c r="K149">
        <v>100.729</v>
      </c>
      <c r="L149">
        <v>97.543000000000006</v>
      </c>
      <c r="M149">
        <v>91.042900000000003</v>
      </c>
      <c r="N149">
        <v>83.902799999999999</v>
      </c>
      <c r="O149">
        <v>71.972200000000001</v>
      </c>
      <c r="R149" s="5">
        <f t="shared" si="208"/>
        <v>90.85656002481295</v>
      </c>
      <c r="S149" s="5">
        <f t="shared" si="209"/>
        <v>95.02126465450894</v>
      </c>
      <c r="T149" s="5">
        <f t="shared" si="210"/>
        <v>97.594669100540344</v>
      </c>
      <c r="U149" s="5">
        <f t="shared" si="211"/>
        <v>100.68214980251756</v>
      </c>
      <c r="V149" s="5">
        <f t="shared" si="212"/>
        <v>104.43503227910638</v>
      </c>
      <c r="W149" s="5">
        <f t="shared" si="213"/>
        <v>106.74691316694174</v>
      </c>
      <c r="X149" s="5">
        <f t="shared" si="214"/>
        <v>108.3039084903468</v>
      </c>
      <c r="Y149" s="5">
        <f t="shared" si="215"/>
        <v>104.60059855610197</v>
      </c>
      <c r="Z149" s="5">
        <f t="shared" si="216"/>
        <v>101.25292744926189</v>
      </c>
      <c r="AA149" s="5">
        <f t="shared" si="217"/>
        <v>97.20997743943353</v>
      </c>
      <c r="AB149" s="5">
        <f t="shared" si="218"/>
        <v>91.05661966568843</v>
      </c>
      <c r="AC149" s="5">
        <f t="shared" si="219"/>
        <v>82.47929980089593</v>
      </c>
      <c r="AD149" s="5">
        <f t="shared" si="220"/>
        <v>72.134363171243081</v>
      </c>
      <c r="AE149" s="5"/>
      <c r="AG149" s="5">
        <f t="shared" si="221"/>
        <v>-1.0360024812953839E-2</v>
      </c>
      <c r="AH149" s="5">
        <f t="shared" si="222"/>
        <v>2.3535345491055182E-2</v>
      </c>
      <c r="AI149" s="5">
        <f t="shared" si="223"/>
        <v>-1.4606691005403434</v>
      </c>
      <c r="AJ149" s="5">
        <f t="shared" si="224"/>
        <v>0.19985019748244781</v>
      </c>
      <c r="AK149" s="5">
        <f t="shared" si="225"/>
        <v>0.34396772089361605</v>
      </c>
      <c r="AL149" s="5">
        <f t="shared" si="226"/>
        <v>0.81208683305825957</v>
      </c>
      <c r="AM149" s="5">
        <f t="shared" si="227"/>
        <v>-0.68990849034679513</v>
      </c>
      <c r="AN149" s="5">
        <f t="shared" si="228"/>
        <v>-0.44359855610197485</v>
      </c>
      <c r="AO149" s="5">
        <f t="shared" si="229"/>
        <v>-0.52392744926189039</v>
      </c>
      <c r="AP149" s="5">
        <f t="shared" si="230"/>
        <v>0.3330225605664765</v>
      </c>
      <c r="AQ149" s="5">
        <f t="shared" si="231"/>
        <v>-1.3719665688427085E-2</v>
      </c>
      <c r="AR149" s="5">
        <f t="shared" si="232"/>
        <v>1.423500199104069</v>
      </c>
      <c r="AS149" s="5">
        <f t="shared" si="233"/>
        <v>-0.16216317124307977</v>
      </c>
      <c r="AV149" s="2">
        <f t="shared" si="234"/>
        <v>90.856560024655664</v>
      </c>
      <c r="AW149" s="2">
        <f t="shared" si="235"/>
        <v>95.02126465450894</v>
      </c>
      <c r="AX149" s="2">
        <f t="shared" si="236"/>
        <v>97.577423384859387</v>
      </c>
      <c r="AY149" s="2">
        <f t="shared" si="237"/>
        <v>100.32015896789351</v>
      </c>
      <c r="AZ149" s="2">
        <f t="shared" si="238"/>
        <v>103.27527888495266</v>
      </c>
      <c r="BA149" s="2">
        <f t="shared" si="239"/>
        <v>105.2696414519111</v>
      </c>
      <c r="BB149" s="2">
        <f t="shared" si="240"/>
        <v>105.09071818664252</v>
      </c>
      <c r="BC149" s="2">
        <f t="shared" si="241"/>
        <v>103.95418562943772</v>
      </c>
      <c r="BD149" s="2">
        <f t="shared" si="242"/>
        <v>100.94154130794172</v>
      </c>
      <c r="BE149" s="2">
        <f t="shared" si="243"/>
        <v>97.027201812145989</v>
      </c>
      <c r="BF149" s="2">
        <f t="shared" si="244"/>
        <v>90.874408802468494</v>
      </c>
      <c r="BG149" s="2">
        <f t="shared" si="245"/>
        <v>82.292646688393972</v>
      </c>
      <c r="BH149" s="2">
        <f t="shared" si="246"/>
        <v>72.095754419124148</v>
      </c>
      <c r="BK149" s="2" t="str">
        <f t="shared" si="247"/>
        <v/>
      </c>
      <c r="BL149" s="2" t="str">
        <f t="shared" si="248"/>
        <v/>
      </c>
      <c r="BM149" s="2" t="str">
        <f t="shared" si="249"/>
        <v/>
      </c>
      <c r="BN149" s="2" t="str">
        <f t="shared" si="250"/>
        <v/>
      </c>
      <c r="BO149" s="2" t="str">
        <f t="shared" si="251"/>
        <v/>
      </c>
      <c r="BP149" s="2" t="str">
        <f t="shared" si="252"/>
        <v/>
      </c>
      <c r="BQ149" s="2" t="str">
        <f t="shared" si="253"/>
        <v/>
      </c>
      <c r="BR149" s="2" t="str">
        <f t="shared" si="254"/>
        <v/>
      </c>
      <c r="BS149" s="2" t="str">
        <f t="shared" si="255"/>
        <v/>
      </c>
      <c r="BT149" s="2" t="str">
        <f t="shared" si="256"/>
        <v/>
      </c>
      <c r="BU149" s="2" t="str">
        <f t="shared" si="257"/>
        <v/>
      </c>
      <c r="BV149" s="2" t="str">
        <f t="shared" si="258"/>
        <v/>
      </c>
      <c r="BW149" s="2" t="str">
        <f t="shared" si="259"/>
        <v/>
      </c>
      <c r="BZ149" s="2" t="str">
        <f t="shared" si="260"/>
        <v/>
      </c>
      <c r="CA149" s="2" t="str">
        <f t="shared" si="261"/>
        <v/>
      </c>
      <c r="CB149" s="2" t="str">
        <f t="shared" si="262"/>
        <v/>
      </c>
      <c r="CC149" s="2" t="str">
        <f t="shared" si="263"/>
        <v/>
      </c>
      <c r="CD149" s="2" t="str">
        <f t="shared" si="264"/>
        <v/>
      </c>
      <c r="CE149" s="2" t="str">
        <f t="shared" si="265"/>
        <v/>
      </c>
      <c r="CF149" s="2" t="str">
        <f t="shared" si="266"/>
        <v/>
      </c>
      <c r="CG149" s="2" t="str">
        <f t="shared" si="267"/>
        <v/>
      </c>
      <c r="CH149" s="2" t="str">
        <f t="shared" si="268"/>
        <v/>
      </c>
      <c r="CI149" s="2" t="str">
        <f t="shared" si="269"/>
        <v/>
      </c>
      <c r="CJ149" s="2" t="str">
        <f t="shared" si="270"/>
        <v/>
      </c>
      <c r="CK149" s="2" t="str">
        <f t="shared" si="271"/>
        <v/>
      </c>
      <c r="CL149" s="2" t="str">
        <f t="shared" si="272"/>
        <v/>
      </c>
      <c r="CO149" s="2">
        <f t="shared" si="273"/>
        <v>91.944247112058349</v>
      </c>
      <c r="CP149" s="2">
        <f t="shared" si="274"/>
        <v>94.754114241960409</v>
      </c>
      <c r="CQ149" s="2">
        <f t="shared" si="275"/>
        <v>98.466653966312592</v>
      </c>
      <c r="CR149" s="2">
        <f t="shared" si="276"/>
        <v>103.54904122132734</v>
      </c>
      <c r="CS149" s="2">
        <f t="shared" si="277"/>
        <v>106.36836273507083</v>
      </c>
      <c r="CT149" s="2">
        <f t="shared" si="278"/>
        <v>107.65131091466931</v>
      </c>
      <c r="CU149" s="2">
        <f t="shared" si="279"/>
        <v>107.54585978808278</v>
      </c>
      <c r="CV149" s="2">
        <f t="shared" si="280"/>
        <v>106.79032723910274</v>
      </c>
      <c r="CW149" s="2">
        <f t="shared" si="281"/>
        <v>102.7019881292881</v>
      </c>
      <c r="CX149" s="2">
        <f t="shared" si="282"/>
        <v>98.472041227913593</v>
      </c>
      <c r="CY149" s="2">
        <f t="shared" si="283"/>
        <v>92.955339733244358</v>
      </c>
      <c r="CZ149" s="2">
        <f t="shared" si="284"/>
        <v>83.859884579411911</v>
      </c>
      <c r="DA149" s="2">
        <f t="shared" si="285"/>
        <v>74.699038691102146</v>
      </c>
      <c r="DD149" s="2">
        <f t="shared" si="286"/>
        <v>90.824361206977841</v>
      </c>
      <c r="DE149" s="2">
        <f t="shared" si="287"/>
        <v>95.026306068605166</v>
      </c>
      <c r="DF149" s="2">
        <f t="shared" si="288"/>
        <v>97.559447037261606</v>
      </c>
      <c r="DG149" s="2">
        <f t="shared" si="289"/>
        <v>100.27331289266282</v>
      </c>
      <c r="DH149" s="2">
        <f t="shared" si="290"/>
        <v>103.23872368855086</v>
      </c>
      <c r="DI149" s="2">
        <f t="shared" si="291"/>
        <v>105.24596533501668</v>
      </c>
      <c r="DJ149" s="2">
        <f t="shared" si="292"/>
        <v>105.07010888705246</v>
      </c>
      <c r="DK149" s="2">
        <f t="shared" si="293"/>
        <v>103.91110203590877</v>
      </c>
      <c r="DL149" s="2">
        <f t="shared" si="294"/>
        <v>100.91176154992546</v>
      </c>
      <c r="DM149" s="2">
        <f t="shared" si="295"/>
        <v>96.999002043963443</v>
      </c>
      <c r="DN149" s="2">
        <f t="shared" si="296"/>
        <v>90.836046925939058</v>
      </c>
      <c r="DO149" s="2">
        <f t="shared" si="297"/>
        <v>82.266022566506777</v>
      </c>
      <c r="DP149" s="2">
        <f t="shared" si="298"/>
        <v>72.046934435337278</v>
      </c>
      <c r="DS149" s="2">
        <f t="shared" si="299"/>
        <v>0.97124812667813887</v>
      </c>
      <c r="DT149" s="2">
        <f t="shared" si="300"/>
        <v>0.98147845158184188</v>
      </c>
      <c r="DU149" s="2">
        <f t="shared" si="301"/>
        <v>0.98018495337487188</v>
      </c>
      <c r="DV149" s="2">
        <f t="shared" si="302"/>
        <v>0.9856990352891114</v>
      </c>
      <c r="DW149" s="2">
        <f t="shared" si="303"/>
        <v>0.98831967653188713</v>
      </c>
      <c r="DX149" s="2">
        <f t="shared" si="304"/>
        <v>0.99015687513066275</v>
      </c>
      <c r="DY149" s="2">
        <f t="shared" si="305"/>
        <v>0.9916755358620738</v>
      </c>
      <c r="DZ149" s="2">
        <f t="shared" si="306"/>
        <v>0.98503639330429416</v>
      </c>
      <c r="EA149" s="2">
        <f t="shared" si="307"/>
        <v>0.98336536930042695</v>
      </c>
      <c r="EB149" s="2">
        <f t="shared" si="308"/>
        <v>0.98085606378309298</v>
      </c>
      <c r="EC149" s="2">
        <f t="shared" si="309"/>
        <v>0.98189873697621932</v>
      </c>
      <c r="ED149" s="2">
        <f t="shared" si="310"/>
        <v>0.98329584263152836</v>
      </c>
      <c r="EE149" s="2">
        <f t="shared" si="311"/>
        <v>0.98159198165730221</v>
      </c>
    </row>
    <row r="150" spans="2:137" x14ac:dyDescent="0.25">
      <c r="B150" s="2">
        <v>144</v>
      </c>
      <c r="C150">
        <v>89.769199999999998</v>
      </c>
      <c r="D150">
        <v>93.552199999999999</v>
      </c>
      <c r="E150">
        <v>96.537000000000006</v>
      </c>
      <c r="F150">
        <v>101.735</v>
      </c>
      <c r="G150">
        <v>104.956</v>
      </c>
      <c r="H150">
        <v>106.485</v>
      </c>
      <c r="I150">
        <v>107.4</v>
      </c>
      <c r="J150">
        <v>105.114</v>
      </c>
      <c r="K150">
        <v>102.071</v>
      </c>
      <c r="L150">
        <v>97.585999999999999</v>
      </c>
      <c r="M150">
        <v>91.828599999999994</v>
      </c>
      <c r="N150">
        <v>81.75</v>
      </c>
      <c r="O150">
        <v>72.875</v>
      </c>
      <c r="R150" s="5">
        <f t="shared" si="208"/>
        <v>90.826424656667953</v>
      </c>
      <c r="S150" s="5">
        <f t="shared" si="209"/>
        <v>95.013511410380929</v>
      </c>
      <c r="T150" s="5">
        <f t="shared" si="210"/>
        <v>97.584773776858711</v>
      </c>
      <c r="U150" s="5">
        <f t="shared" si="211"/>
        <v>100.78717341077208</v>
      </c>
      <c r="V150" s="5">
        <f t="shared" si="212"/>
        <v>104.68704684198413</v>
      </c>
      <c r="W150" s="5">
        <f t="shared" si="213"/>
        <v>106.91291778198811</v>
      </c>
      <c r="X150" s="5">
        <f t="shared" si="214"/>
        <v>108.25189734936539</v>
      </c>
      <c r="Y150" s="5">
        <f t="shared" si="215"/>
        <v>104.85086321367244</v>
      </c>
      <c r="Z150" s="5">
        <f t="shared" si="216"/>
        <v>101.38494885674483</v>
      </c>
      <c r="AA150" s="5">
        <f t="shared" si="217"/>
        <v>97.301886243717675</v>
      </c>
      <c r="AB150" s="5">
        <f t="shared" si="218"/>
        <v>91.139618100214761</v>
      </c>
      <c r="AC150" s="5">
        <f t="shared" si="219"/>
        <v>82.576815315822458</v>
      </c>
      <c r="AD150" s="5">
        <f t="shared" si="220"/>
        <v>72.136807378831946</v>
      </c>
      <c r="AE150" s="5"/>
      <c r="AG150" s="5">
        <f t="shared" si="221"/>
        <v>-1.0572246566679553</v>
      </c>
      <c r="AH150" s="5">
        <f t="shared" si="222"/>
        <v>-1.4613114103809295</v>
      </c>
      <c r="AI150" s="5">
        <f t="shared" si="223"/>
        <v>-1.0477737768587048</v>
      </c>
      <c r="AJ150" s="5">
        <f t="shared" si="224"/>
        <v>0.94782658922791541</v>
      </c>
      <c r="AK150" s="5">
        <f t="shared" si="225"/>
        <v>0.26895315801587572</v>
      </c>
      <c r="AL150" s="5">
        <f t="shared" si="226"/>
        <v>-0.42791778198811414</v>
      </c>
      <c r="AM150" s="5">
        <f t="shared" si="227"/>
        <v>-0.85189734936538741</v>
      </c>
      <c r="AN150" s="5">
        <f t="shared" si="228"/>
        <v>0.26313678632756421</v>
      </c>
      <c r="AO150" s="5">
        <f t="shared" si="229"/>
        <v>0.68605114325517036</v>
      </c>
      <c r="AP150" s="5">
        <f t="shared" si="230"/>
        <v>0.28411375628232349</v>
      </c>
      <c r="AQ150" s="5">
        <f t="shared" si="231"/>
        <v>0.68898189978523305</v>
      </c>
      <c r="AR150" s="5">
        <f t="shared" si="232"/>
        <v>-0.82681531582245782</v>
      </c>
      <c r="AS150" s="5">
        <f t="shared" si="233"/>
        <v>0.73819262116805362</v>
      </c>
      <c r="AV150" s="2">
        <f t="shared" si="234"/>
        <v>90.826424656316775</v>
      </c>
      <c r="AW150" s="2">
        <f t="shared" si="235"/>
        <v>95.013511410380929</v>
      </c>
      <c r="AX150" s="2">
        <f t="shared" si="236"/>
        <v>97.556185757107912</v>
      </c>
      <c r="AY150" s="2">
        <f t="shared" si="237"/>
        <v>100.27488439567983</v>
      </c>
      <c r="AZ150" s="2">
        <f t="shared" si="238"/>
        <v>103.23036558427519</v>
      </c>
      <c r="BA150" s="2">
        <f t="shared" si="239"/>
        <v>105.23437906503234</v>
      </c>
      <c r="BB150" s="2">
        <f t="shared" si="240"/>
        <v>105.05180165444965</v>
      </c>
      <c r="BC150" s="2">
        <f t="shared" si="241"/>
        <v>103.91378018365948</v>
      </c>
      <c r="BD150" s="2">
        <f t="shared" si="242"/>
        <v>100.90475577142652</v>
      </c>
      <c r="BE150" s="2">
        <f t="shared" si="243"/>
        <v>97.000904324772293</v>
      </c>
      <c r="BF150" s="2">
        <f t="shared" si="244"/>
        <v>90.840601468304158</v>
      </c>
      <c r="BG150" s="2">
        <f t="shared" si="245"/>
        <v>82.26975520138248</v>
      </c>
      <c r="BH150" s="2">
        <f t="shared" si="246"/>
        <v>72.071942710861947</v>
      </c>
      <c r="BK150" s="2" t="str">
        <f t="shared" si="247"/>
        <v/>
      </c>
      <c r="BL150" s="2" t="str">
        <f t="shared" si="248"/>
        <v/>
      </c>
      <c r="BM150" s="2" t="str">
        <f t="shared" si="249"/>
        <v/>
      </c>
      <c r="BN150" s="2" t="str">
        <f t="shared" si="250"/>
        <v/>
      </c>
      <c r="BO150" s="2" t="str">
        <f t="shared" si="251"/>
        <v/>
      </c>
      <c r="BP150" s="2" t="str">
        <f t="shared" si="252"/>
        <v/>
      </c>
      <c r="BQ150" s="2" t="str">
        <f t="shared" si="253"/>
        <v/>
      </c>
      <c r="BR150" s="2" t="str">
        <f t="shared" si="254"/>
        <v/>
      </c>
      <c r="BS150" s="2" t="str">
        <f t="shared" si="255"/>
        <v/>
      </c>
      <c r="BT150" s="2" t="str">
        <f t="shared" si="256"/>
        <v/>
      </c>
      <c r="BU150" s="2" t="str">
        <f t="shared" si="257"/>
        <v/>
      </c>
      <c r="BV150" s="2" t="str">
        <f t="shared" si="258"/>
        <v/>
      </c>
      <c r="BW150" s="2" t="str">
        <f t="shared" si="259"/>
        <v/>
      </c>
      <c r="BZ150" s="2" t="str">
        <f t="shared" si="260"/>
        <v/>
      </c>
      <c r="CA150" s="2" t="str">
        <f t="shared" si="261"/>
        <v/>
      </c>
      <c r="CB150" s="2" t="str">
        <f t="shared" si="262"/>
        <v/>
      </c>
      <c r="CC150" s="2" t="str">
        <f t="shared" si="263"/>
        <v/>
      </c>
      <c r="CD150" s="2" t="str">
        <f t="shared" si="264"/>
        <v/>
      </c>
      <c r="CE150" s="2" t="str">
        <f t="shared" si="265"/>
        <v/>
      </c>
      <c r="CF150" s="2" t="str">
        <f t="shared" si="266"/>
        <v/>
      </c>
      <c r="CG150" s="2" t="str">
        <f t="shared" si="267"/>
        <v/>
      </c>
      <c r="CH150" s="2" t="str">
        <f t="shared" si="268"/>
        <v/>
      </c>
      <c r="CI150" s="2" t="str">
        <f t="shared" si="269"/>
        <v/>
      </c>
      <c r="CJ150" s="2" t="str">
        <f t="shared" si="270"/>
        <v/>
      </c>
      <c r="CK150" s="2" t="str">
        <f t="shared" si="271"/>
        <v/>
      </c>
      <c r="CL150" s="2" t="str">
        <f t="shared" si="272"/>
        <v/>
      </c>
      <c r="CO150" s="2">
        <f t="shared" si="273"/>
        <v>91.923232037462071</v>
      </c>
      <c r="CP150" s="2">
        <f t="shared" si="274"/>
        <v>94.728164708531949</v>
      </c>
      <c r="CQ150" s="2">
        <f t="shared" si="275"/>
        <v>98.450302305049945</v>
      </c>
      <c r="CR150" s="2">
        <f t="shared" si="276"/>
        <v>103.56099993456817</v>
      </c>
      <c r="CS150" s="2">
        <f t="shared" si="277"/>
        <v>106.37016683992383</v>
      </c>
      <c r="CT150" s="2">
        <f t="shared" si="278"/>
        <v>107.6483991601976</v>
      </c>
      <c r="CU150" s="2">
        <f t="shared" si="279"/>
        <v>107.53211996775171</v>
      </c>
      <c r="CV150" s="2">
        <f t="shared" si="280"/>
        <v>106.79352157922749</v>
      </c>
      <c r="CW150" s="2">
        <f t="shared" si="281"/>
        <v>102.69031132960279</v>
      </c>
      <c r="CX150" s="2">
        <f t="shared" si="282"/>
        <v>98.465587006960533</v>
      </c>
      <c r="CY150" s="2">
        <f t="shared" si="283"/>
        <v>92.957089138126335</v>
      </c>
      <c r="CZ150" s="2">
        <f t="shared" si="284"/>
        <v>83.860257522301637</v>
      </c>
      <c r="DA150" s="2">
        <f t="shared" si="285"/>
        <v>74.727699323600987</v>
      </c>
      <c r="DD150" s="2">
        <f t="shared" si="286"/>
        <v>90.796812753418209</v>
      </c>
      <c r="DE150" s="2">
        <f t="shared" si="287"/>
        <v>95.018422404107582</v>
      </c>
      <c r="DF150" s="2">
        <f t="shared" si="288"/>
        <v>97.53970105134394</v>
      </c>
      <c r="DG150" s="2">
        <f t="shared" si="289"/>
        <v>100.23140296428232</v>
      </c>
      <c r="DH150" s="2">
        <f t="shared" si="290"/>
        <v>103.1965233064075</v>
      </c>
      <c r="DI150" s="2">
        <f t="shared" si="291"/>
        <v>105.21249288999394</v>
      </c>
      <c r="DJ150" s="2">
        <f t="shared" si="292"/>
        <v>105.03281300368876</v>
      </c>
      <c r="DK150" s="2">
        <f t="shared" si="293"/>
        <v>103.87388343565448</v>
      </c>
      <c r="DL150" s="2">
        <f t="shared" si="294"/>
        <v>100.87720894187777</v>
      </c>
      <c r="DM150" s="2">
        <f t="shared" si="295"/>
        <v>96.974832615536954</v>
      </c>
      <c r="DN150" s="2">
        <f t="shared" si="296"/>
        <v>90.805017209815901</v>
      </c>
      <c r="DO150" s="2">
        <f t="shared" si="297"/>
        <v>82.24511327379625</v>
      </c>
      <c r="DP150" s="2">
        <f t="shared" si="298"/>
        <v>72.026520914297464</v>
      </c>
      <c r="DS150" s="2">
        <f t="shared" si="299"/>
        <v>0.97371147376644529</v>
      </c>
      <c r="DT150" s="2">
        <f t="shared" si="300"/>
        <v>0.98308057356788003</v>
      </c>
      <c r="DU150" s="2">
        <f t="shared" si="301"/>
        <v>0.98189689977155914</v>
      </c>
      <c r="DV150" s="2">
        <f t="shared" si="302"/>
        <v>0.98694093255563597</v>
      </c>
      <c r="DW150" s="2">
        <f t="shared" si="303"/>
        <v>0.98933645902248057</v>
      </c>
      <c r="DX150" s="2">
        <f t="shared" si="304"/>
        <v>0.99101518178013437</v>
      </c>
      <c r="DY150" s="2">
        <f t="shared" si="305"/>
        <v>0.99240243354100599</v>
      </c>
      <c r="DZ150" s="2">
        <f t="shared" si="306"/>
        <v>0.98633503672609513</v>
      </c>
      <c r="EA150" s="2">
        <f t="shared" si="307"/>
        <v>0.98480679870301358</v>
      </c>
      <c r="EB150" s="2">
        <f t="shared" si="308"/>
        <v>0.98251106326747661</v>
      </c>
      <c r="EC150" s="2">
        <f t="shared" si="309"/>
        <v>0.98346511656039326</v>
      </c>
      <c r="ED150" s="2">
        <f t="shared" si="310"/>
        <v>0.98474320320983988</v>
      </c>
      <c r="EE150" s="2">
        <f t="shared" si="311"/>
        <v>0.98318445149419176</v>
      </c>
    </row>
    <row r="151" spans="2:137" x14ac:dyDescent="0.25">
      <c r="B151" s="2">
        <v>145</v>
      </c>
      <c r="C151">
        <v>88.784599999999998</v>
      </c>
      <c r="D151">
        <v>94</v>
      </c>
      <c r="E151">
        <v>96.522000000000006</v>
      </c>
      <c r="F151">
        <v>102.265</v>
      </c>
      <c r="G151">
        <v>105.221</v>
      </c>
      <c r="H151">
        <v>107</v>
      </c>
      <c r="I151">
        <v>108.071</v>
      </c>
      <c r="J151">
        <v>105.029</v>
      </c>
      <c r="K151">
        <v>103.071</v>
      </c>
      <c r="L151">
        <v>97.513999999999996</v>
      </c>
      <c r="M151">
        <v>91.3429</v>
      </c>
      <c r="N151">
        <v>82.958299999999994</v>
      </c>
      <c r="O151">
        <v>71.791700000000006</v>
      </c>
      <c r="R151" s="5">
        <f t="shared" si="208"/>
        <v>90.796490294131743</v>
      </c>
      <c r="S151" s="5">
        <f t="shared" si="209"/>
        <v>95.00577399769432</v>
      </c>
      <c r="T151" s="5">
        <f t="shared" si="210"/>
        <v>97.581323651331559</v>
      </c>
      <c r="U151" s="5">
        <f t="shared" si="211"/>
        <v>100.92460216013491</v>
      </c>
      <c r="V151" s="5">
        <f t="shared" si="212"/>
        <v>104.93800715931773</v>
      </c>
      <c r="W151" s="5">
        <f t="shared" si="213"/>
        <v>107.02523221586706</v>
      </c>
      <c r="X151" s="5">
        <f t="shared" si="214"/>
        <v>108.06128545299725</v>
      </c>
      <c r="Y151" s="5">
        <f t="shared" si="215"/>
        <v>105.17549702364055</v>
      </c>
      <c r="Z151" s="5">
        <f t="shared" si="216"/>
        <v>101.57814756569907</v>
      </c>
      <c r="AA151" s="5">
        <f t="shared" si="217"/>
        <v>97.451210355020237</v>
      </c>
      <c r="AB151" s="5">
        <f t="shared" si="218"/>
        <v>91.279166746404854</v>
      </c>
      <c r="AC151" s="5">
        <f t="shared" si="219"/>
        <v>82.733493082401196</v>
      </c>
      <c r="AD151" s="5">
        <f t="shared" si="220"/>
        <v>72.158075746533754</v>
      </c>
      <c r="AE151" s="5"/>
      <c r="AG151" s="5">
        <f t="shared" si="221"/>
        <v>-2.0118902941317458</v>
      </c>
      <c r="AH151" s="5">
        <f t="shared" si="222"/>
        <v>-1.0057739976943196</v>
      </c>
      <c r="AI151" s="5">
        <f t="shared" si="223"/>
        <v>-1.0593236513315532</v>
      </c>
      <c r="AJ151" s="5">
        <f t="shared" si="224"/>
        <v>1.3403978398650906</v>
      </c>
      <c r="AK151" s="5">
        <f t="shared" si="225"/>
        <v>0.28299284068226882</v>
      </c>
      <c r="AL151" s="5">
        <f t="shared" si="226"/>
        <v>-2.5232215867063701E-2</v>
      </c>
      <c r="AM151" s="5">
        <f t="shared" si="227"/>
        <v>9.7145470027442116E-3</v>
      </c>
      <c r="AN151" s="5">
        <f t="shared" si="228"/>
        <v>-0.14649702364054917</v>
      </c>
      <c r="AO151" s="5">
        <f t="shared" si="229"/>
        <v>1.4928524343009286</v>
      </c>
      <c r="AP151" s="5">
        <f t="shared" si="230"/>
        <v>6.2789644979758918E-2</v>
      </c>
      <c r="AQ151" s="5">
        <f t="shared" si="231"/>
        <v>6.3733253595145811E-2</v>
      </c>
      <c r="AR151" s="5">
        <f t="shared" si="232"/>
        <v>0.2248069175987979</v>
      </c>
      <c r="AS151" s="5">
        <f t="shared" si="233"/>
        <v>-0.36637574653374827</v>
      </c>
      <c r="AV151" s="2">
        <f t="shared" si="234"/>
        <v>90.796490293377886</v>
      </c>
      <c r="AW151" s="2">
        <f t="shared" si="235"/>
        <v>95.00577399769432</v>
      </c>
      <c r="AX151" s="2">
        <f t="shared" si="236"/>
        <v>97.535069412114836</v>
      </c>
      <c r="AY151" s="2">
        <f t="shared" si="237"/>
        <v>100.22983650568612</v>
      </c>
      <c r="AZ151" s="2">
        <f t="shared" si="238"/>
        <v>103.18564479236107</v>
      </c>
      <c r="BA151" s="2">
        <f t="shared" si="239"/>
        <v>105.19924728649151</v>
      </c>
      <c r="BB151" s="2">
        <f t="shared" si="240"/>
        <v>105.01300989106608</v>
      </c>
      <c r="BC151" s="2">
        <f t="shared" si="241"/>
        <v>103.8735991608043</v>
      </c>
      <c r="BD151" s="2">
        <f t="shared" si="242"/>
        <v>100.86813037113838</v>
      </c>
      <c r="BE151" s="2">
        <f t="shared" si="243"/>
        <v>96.974760509710364</v>
      </c>
      <c r="BF151" s="2">
        <f t="shared" si="244"/>
        <v>90.806983036960247</v>
      </c>
      <c r="BG151" s="2">
        <f t="shared" si="245"/>
        <v>82.247004422980638</v>
      </c>
      <c r="BH151" s="2">
        <f t="shared" si="246"/>
        <v>72.048347661555766</v>
      </c>
      <c r="BK151" s="2" t="str">
        <f t="shared" si="247"/>
        <v/>
      </c>
      <c r="BL151" s="2" t="str">
        <f t="shared" si="248"/>
        <v/>
      </c>
      <c r="BM151" s="2" t="str">
        <f t="shared" si="249"/>
        <v/>
      </c>
      <c r="BN151" s="2" t="str">
        <f t="shared" si="250"/>
        <v/>
      </c>
      <c r="BO151" s="2" t="str">
        <f t="shared" si="251"/>
        <v/>
      </c>
      <c r="BP151" s="2" t="str">
        <f t="shared" si="252"/>
        <v/>
      </c>
      <c r="BQ151" s="2" t="str">
        <f t="shared" si="253"/>
        <v/>
      </c>
      <c r="BR151" s="2" t="str">
        <f t="shared" si="254"/>
        <v/>
      </c>
      <c r="BS151" s="2" t="str">
        <f t="shared" si="255"/>
        <v/>
      </c>
      <c r="BT151" s="2" t="str">
        <f t="shared" si="256"/>
        <v/>
      </c>
      <c r="BU151" s="2" t="str">
        <f t="shared" si="257"/>
        <v/>
      </c>
      <c r="BV151" s="2" t="str">
        <f t="shared" si="258"/>
        <v/>
      </c>
      <c r="BW151" s="2" t="str">
        <f t="shared" si="259"/>
        <v/>
      </c>
      <c r="BZ151" s="2" t="str">
        <f t="shared" si="260"/>
        <v/>
      </c>
      <c r="CA151" s="2" t="str">
        <f t="shared" si="261"/>
        <v/>
      </c>
      <c r="CB151" s="2" t="str">
        <f t="shared" si="262"/>
        <v/>
      </c>
      <c r="CC151" s="2" t="str">
        <f t="shared" si="263"/>
        <v/>
      </c>
      <c r="CD151" s="2" t="str">
        <f t="shared" si="264"/>
        <v/>
      </c>
      <c r="CE151" s="2" t="str">
        <f t="shared" si="265"/>
        <v/>
      </c>
      <c r="CF151" s="2" t="str">
        <f t="shared" si="266"/>
        <v/>
      </c>
      <c r="CG151" s="2" t="str">
        <f t="shared" si="267"/>
        <v/>
      </c>
      <c r="CH151" s="2" t="str">
        <f t="shared" si="268"/>
        <v/>
      </c>
      <c r="CI151" s="2" t="str">
        <f t="shared" si="269"/>
        <v/>
      </c>
      <c r="CJ151" s="2" t="str">
        <f t="shared" si="270"/>
        <v/>
      </c>
      <c r="CK151" s="2" t="str">
        <f t="shared" si="271"/>
        <v/>
      </c>
      <c r="CL151" s="2" t="str">
        <f t="shared" si="272"/>
        <v/>
      </c>
      <c r="CO151" s="2">
        <f t="shared" si="273"/>
        <v>91.902216962865779</v>
      </c>
      <c r="CP151" s="2">
        <f t="shared" si="274"/>
        <v>94.70221517510349</v>
      </c>
      <c r="CQ151" s="2">
        <f t="shared" si="275"/>
        <v>98.433950643787298</v>
      </c>
      <c r="CR151" s="2">
        <f t="shared" si="276"/>
        <v>103.57295864780902</v>
      </c>
      <c r="CS151" s="2">
        <f t="shared" si="277"/>
        <v>106.37197094477681</v>
      </c>
      <c r="CT151" s="2">
        <f t="shared" si="278"/>
        <v>107.64548740572587</v>
      </c>
      <c r="CU151" s="2">
        <f t="shared" si="279"/>
        <v>107.51838014742064</v>
      </c>
      <c r="CV151" s="2">
        <f t="shared" si="280"/>
        <v>106.79671591935222</v>
      </c>
      <c r="CW151" s="2">
        <f t="shared" si="281"/>
        <v>102.67863452991749</v>
      </c>
      <c r="CX151" s="2">
        <f t="shared" si="282"/>
        <v>98.459132786007473</v>
      </c>
      <c r="CY151" s="2">
        <f t="shared" si="283"/>
        <v>92.958838543008326</v>
      </c>
      <c r="CZ151" s="2">
        <f t="shared" si="284"/>
        <v>83.860630465191363</v>
      </c>
      <c r="DA151" s="2">
        <f t="shared" si="285"/>
        <v>74.756359956099814</v>
      </c>
      <c r="DD151" s="2">
        <f t="shared" si="286"/>
        <v>90.769264299858563</v>
      </c>
      <c r="DE151" s="2">
        <f t="shared" si="287"/>
        <v>95.010538739609984</v>
      </c>
      <c r="DF151" s="2">
        <f t="shared" si="288"/>
        <v>97.519955065426274</v>
      </c>
      <c r="DG151" s="2">
        <f t="shared" si="289"/>
        <v>100.18949303590185</v>
      </c>
      <c r="DH151" s="2">
        <f t="shared" si="290"/>
        <v>103.15432292426415</v>
      </c>
      <c r="DI151" s="2">
        <f t="shared" si="291"/>
        <v>105.1790204449712</v>
      </c>
      <c r="DJ151" s="2">
        <f t="shared" si="292"/>
        <v>104.99551712032508</v>
      </c>
      <c r="DK151" s="2">
        <f t="shared" si="293"/>
        <v>103.83666483540019</v>
      </c>
      <c r="DL151" s="2">
        <f t="shared" si="294"/>
        <v>100.84265633383008</v>
      </c>
      <c r="DM151" s="2">
        <f t="shared" si="295"/>
        <v>96.950663187110464</v>
      </c>
      <c r="DN151" s="2">
        <f t="shared" si="296"/>
        <v>90.773987493692744</v>
      </c>
      <c r="DO151" s="2">
        <f t="shared" si="297"/>
        <v>82.224203981085722</v>
      </c>
      <c r="DP151" s="2">
        <f t="shared" si="298"/>
        <v>72.006107393257651</v>
      </c>
      <c r="DS151" s="2">
        <f t="shared" si="299"/>
        <v>0.97596899287296557</v>
      </c>
      <c r="DT151" s="2">
        <f t="shared" si="300"/>
        <v>0.98454629336133814</v>
      </c>
      <c r="DU151" s="2">
        <f t="shared" si="301"/>
        <v>0.98346343565942962</v>
      </c>
      <c r="DV151" s="2">
        <f t="shared" si="302"/>
        <v>0.98807628792138447</v>
      </c>
      <c r="DW151" s="2">
        <f t="shared" si="303"/>
        <v>0.99026560148989418</v>
      </c>
      <c r="DX151" s="2">
        <f t="shared" si="304"/>
        <v>0.99179926516667305</v>
      </c>
      <c r="DY151" s="2">
        <f t="shared" si="305"/>
        <v>0.99306630183520961</v>
      </c>
      <c r="DZ151" s="2">
        <f t="shared" si="306"/>
        <v>0.98752240270299729</v>
      </c>
      <c r="EA151" s="2">
        <f t="shared" si="307"/>
        <v>0.98612508723546577</v>
      </c>
      <c r="EB151" s="2">
        <f t="shared" si="308"/>
        <v>0.98402531770112234</v>
      </c>
      <c r="EC151" s="2">
        <f t="shared" si="309"/>
        <v>0.98489803537049181</v>
      </c>
      <c r="ED151" s="2">
        <f t="shared" si="310"/>
        <v>0.98606693174647997</v>
      </c>
      <c r="EE151" s="2">
        <f t="shared" si="311"/>
        <v>0.9846413129947349</v>
      </c>
    </row>
    <row r="152" spans="2:137" x14ac:dyDescent="0.25">
      <c r="B152" s="2">
        <v>146</v>
      </c>
      <c r="C152">
        <v>89.415400000000005</v>
      </c>
      <c r="D152">
        <v>94.7761</v>
      </c>
      <c r="E152">
        <v>97.239000000000004</v>
      </c>
      <c r="F152">
        <v>101.206</v>
      </c>
      <c r="G152">
        <v>105.456</v>
      </c>
      <c r="H152">
        <v>107.029</v>
      </c>
      <c r="I152">
        <v>108.75700000000001</v>
      </c>
      <c r="J152">
        <v>105.429</v>
      </c>
      <c r="K152">
        <v>101.843</v>
      </c>
      <c r="L152">
        <v>99.343000000000004</v>
      </c>
      <c r="M152">
        <v>91.557100000000005</v>
      </c>
      <c r="N152">
        <v>84.180599999999998</v>
      </c>
      <c r="O152">
        <v>71.861099999999993</v>
      </c>
      <c r="R152" s="5">
        <f t="shared" si="208"/>
        <v>90.766742355865219</v>
      </c>
      <c r="S152" s="5">
        <f t="shared" si="209"/>
        <v>94.998048695857804</v>
      </c>
      <c r="T152" s="5">
        <f t="shared" si="210"/>
        <v>97.586198006699817</v>
      </c>
      <c r="U152" s="5">
        <f t="shared" si="211"/>
        <v>101.08791842594482</v>
      </c>
      <c r="V152" s="5">
        <f t="shared" si="212"/>
        <v>105.16013554728141</v>
      </c>
      <c r="W152" s="5">
        <f t="shared" si="213"/>
        <v>107.06600632607902</v>
      </c>
      <c r="X152" s="5">
        <f t="shared" si="214"/>
        <v>107.75155322503369</v>
      </c>
      <c r="Y152" s="5">
        <f t="shared" si="215"/>
        <v>105.56698324039421</v>
      </c>
      <c r="Z152" s="5">
        <f t="shared" si="216"/>
        <v>101.83807252920361</v>
      </c>
      <c r="AA152" s="5">
        <f t="shared" si="217"/>
        <v>97.672357281053436</v>
      </c>
      <c r="AB152" s="5">
        <f t="shared" si="218"/>
        <v>91.489391597634665</v>
      </c>
      <c r="AC152" s="5">
        <f t="shared" si="219"/>
        <v>82.965004172078793</v>
      </c>
      <c r="AD152" s="5">
        <f t="shared" si="220"/>
        <v>72.205817561098883</v>
      </c>
      <c r="AE152" s="5"/>
      <c r="AG152" s="5">
        <f t="shared" si="221"/>
        <v>-1.3513423558652136</v>
      </c>
      <c r="AH152" s="5">
        <f t="shared" si="222"/>
        <v>-0.22194869585780452</v>
      </c>
      <c r="AI152" s="5">
        <f t="shared" si="223"/>
        <v>-0.34719800669981282</v>
      </c>
      <c r="AJ152" s="5">
        <f t="shared" si="224"/>
        <v>0.11808157405518216</v>
      </c>
      <c r="AK152" s="5">
        <f t="shared" si="225"/>
        <v>0.29586445271858963</v>
      </c>
      <c r="AL152" s="5">
        <f t="shared" si="226"/>
        <v>-3.7006326079023211E-2</v>
      </c>
      <c r="AM152" s="5">
        <f t="shared" si="227"/>
        <v>1.0054467749663161</v>
      </c>
      <c r="AN152" s="5">
        <f t="shared" si="228"/>
        <v>-0.13798324039420606</v>
      </c>
      <c r="AO152" s="5">
        <f t="shared" si="229"/>
        <v>4.9274707963888886E-3</v>
      </c>
      <c r="AP152" s="5">
        <f t="shared" si="230"/>
        <v>1.6706427189465671</v>
      </c>
      <c r="AQ152" s="5">
        <f t="shared" si="231"/>
        <v>6.7708402365340703E-2</v>
      </c>
      <c r="AR152" s="5">
        <f t="shared" si="232"/>
        <v>1.2155958279212058</v>
      </c>
      <c r="AS152" s="5">
        <f t="shared" si="233"/>
        <v>-0.34471756109888929</v>
      </c>
      <c r="AV152" s="2">
        <f t="shared" si="234"/>
        <v>90.7667423543095</v>
      </c>
      <c r="AW152" s="2">
        <f t="shared" si="235"/>
        <v>94.998048695857804</v>
      </c>
      <c r="AX152" s="2">
        <f t="shared" si="236"/>
        <v>97.514064879835416</v>
      </c>
      <c r="AY152" s="2">
        <f t="shared" si="237"/>
        <v>100.18500184489555</v>
      </c>
      <c r="AZ152" s="2">
        <f t="shared" si="238"/>
        <v>103.14110391492559</v>
      </c>
      <c r="BA152" s="2">
        <f t="shared" si="239"/>
        <v>105.16423715256627</v>
      </c>
      <c r="BB152" s="2">
        <f t="shared" si="240"/>
        <v>104.97433362280344</v>
      </c>
      <c r="BC152" s="2">
        <f t="shared" si="241"/>
        <v>103.83362815565933</v>
      </c>
      <c r="BD152" s="2">
        <f t="shared" si="242"/>
        <v>100.8316545478602</v>
      </c>
      <c r="BE152" s="2">
        <f t="shared" si="243"/>
        <v>96.948760170072944</v>
      </c>
      <c r="BF152" s="2">
        <f t="shared" si="244"/>
        <v>90.77354218344837</v>
      </c>
      <c r="BG152" s="2">
        <f t="shared" si="245"/>
        <v>82.224385230358138</v>
      </c>
      <c r="BH152" s="2">
        <f t="shared" si="246"/>
        <v>72.024957911959334</v>
      </c>
      <c r="BK152" s="2" t="str">
        <f t="shared" si="247"/>
        <v/>
      </c>
      <c r="BL152" s="2" t="str">
        <f t="shared" si="248"/>
        <v/>
      </c>
      <c r="BM152" s="2" t="str">
        <f t="shared" si="249"/>
        <v/>
      </c>
      <c r="BN152" s="2" t="str">
        <f t="shared" si="250"/>
        <v/>
      </c>
      <c r="BO152" s="2" t="str">
        <f t="shared" si="251"/>
        <v/>
      </c>
      <c r="BP152" s="2" t="str">
        <f t="shared" si="252"/>
        <v/>
      </c>
      <c r="BQ152" s="2" t="str">
        <f t="shared" si="253"/>
        <v/>
      </c>
      <c r="BR152" s="2" t="str">
        <f t="shared" si="254"/>
        <v/>
      </c>
      <c r="BS152" s="2" t="str">
        <f t="shared" si="255"/>
        <v/>
      </c>
      <c r="BT152" s="2" t="str">
        <f t="shared" si="256"/>
        <v/>
      </c>
      <c r="BU152" s="2" t="str">
        <f t="shared" si="257"/>
        <v/>
      </c>
      <c r="BV152" s="2" t="str">
        <f t="shared" si="258"/>
        <v/>
      </c>
      <c r="BW152" s="2" t="str">
        <f t="shared" si="259"/>
        <v/>
      </c>
      <c r="BZ152" s="2" t="str">
        <f t="shared" si="260"/>
        <v/>
      </c>
      <c r="CA152" s="2" t="str">
        <f t="shared" si="261"/>
        <v/>
      </c>
      <c r="CB152" s="2" t="str">
        <f t="shared" si="262"/>
        <v/>
      </c>
      <c r="CC152" s="2" t="str">
        <f t="shared" si="263"/>
        <v/>
      </c>
      <c r="CD152" s="2" t="str">
        <f t="shared" si="264"/>
        <v/>
      </c>
      <c r="CE152" s="2" t="str">
        <f t="shared" si="265"/>
        <v/>
      </c>
      <c r="CF152" s="2" t="str">
        <f t="shared" si="266"/>
        <v/>
      </c>
      <c r="CG152" s="2" t="str">
        <f t="shared" si="267"/>
        <v/>
      </c>
      <c r="CH152" s="2" t="str">
        <f t="shared" si="268"/>
        <v/>
      </c>
      <c r="CI152" s="2" t="str">
        <f t="shared" si="269"/>
        <v/>
      </c>
      <c r="CJ152" s="2" t="str">
        <f t="shared" si="270"/>
        <v/>
      </c>
      <c r="CK152" s="2" t="str">
        <f t="shared" si="271"/>
        <v/>
      </c>
      <c r="CL152" s="2" t="str">
        <f t="shared" si="272"/>
        <v/>
      </c>
      <c r="CO152" s="2">
        <f t="shared" si="273"/>
        <v>91.881201888269501</v>
      </c>
      <c r="CP152" s="2">
        <f t="shared" si="274"/>
        <v>94.67626564167503</v>
      </c>
      <c r="CQ152" s="2">
        <f t="shared" si="275"/>
        <v>98.417598982524652</v>
      </c>
      <c r="CR152" s="2">
        <f t="shared" si="276"/>
        <v>103.58491736104985</v>
      </c>
      <c r="CS152" s="2">
        <f t="shared" si="277"/>
        <v>106.3737750496298</v>
      </c>
      <c r="CT152" s="2">
        <f t="shared" si="278"/>
        <v>107.64257565125415</v>
      </c>
      <c r="CU152" s="2">
        <f t="shared" si="279"/>
        <v>107.50464032708958</v>
      </c>
      <c r="CV152" s="2">
        <f t="shared" si="280"/>
        <v>106.79991025947697</v>
      </c>
      <c r="CW152" s="2">
        <f t="shared" si="281"/>
        <v>102.66695773023217</v>
      </c>
      <c r="CX152" s="2">
        <f t="shared" si="282"/>
        <v>98.452678565054413</v>
      </c>
      <c r="CY152" s="2">
        <f t="shared" si="283"/>
        <v>92.960587947890303</v>
      </c>
      <c r="CZ152" s="2">
        <f t="shared" si="284"/>
        <v>83.861003408081089</v>
      </c>
      <c r="DA152" s="2">
        <f t="shared" si="285"/>
        <v>74.785020588598641</v>
      </c>
      <c r="DD152" s="2">
        <f t="shared" si="286"/>
        <v>90.741715846298916</v>
      </c>
      <c r="DE152" s="2">
        <f t="shared" si="287"/>
        <v>95.002655075112401</v>
      </c>
      <c r="DF152" s="2">
        <f t="shared" si="288"/>
        <v>97.500209079508622</v>
      </c>
      <c r="DG152" s="2">
        <f t="shared" si="289"/>
        <v>100.14758310752136</v>
      </c>
      <c r="DH152" s="2">
        <f t="shared" si="290"/>
        <v>103.11212254212079</v>
      </c>
      <c r="DI152" s="2">
        <f t="shared" si="291"/>
        <v>105.14554799994846</v>
      </c>
      <c r="DJ152" s="2">
        <f t="shared" si="292"/>
        <v>104.95822123696138</v>
      </c>
      <c r="DK152" s="2">
        <f t="shared" si="293"/>
        <v>103.79944623514589</v>
      </c>
      <c r="DL152" s="2">
        <f t="shared" si="294"/>
        <v>100.80810372578239</v>
      </c>
      <c r="DM152" s="2">
        <f t="shared" si="295"/>
        <v>96.926493758683975</v>
      </c>
      <c r="DN152" s="2">
        <f t="shared" si="296"/>
        <v>90.742957777569586</v>
      </c>
      <c r="DO152" s="2">
        <f t="shared" si="297"/>
        <v>82.20329468837518</v>
      </c>
      <c r="DP152" s="2">
        <f t="shared" si="298"/>
        <v>71.985693872217837</v>
      </c>
      <c r="DS152" s="2">
        <f t="shared" si="299"/>
        <v>0.97803702100000689</v>
      </c>
      <c r="DT152" s="2">
        <f t="shared" si="300"/>
        <v>0.98588686157489513</v>
      </c>
      <c r="DU152" s="2">
        <f t="shared" si="301"/>
        <v>0.98489649789991762</v>
      </c>
      <c r="DV152" s="2">
        <f t="shared" si="302"/>
        <v>0.98911402423672423</v>
      </c>
      <c r="DW152" s="2">
        <f t="shared" si="303"/>
        <v>0.99111451243255166</v>
      </c>
      <c r="DX152" s="2">
        <f t="shared" si="304"/>
        <v>0.99251544026433303</v>
      </c>
      <c r="DY152" s="2">
        <f t="shared" si="305"/>
        <v>0.99367253179002635</v>
      </c>
      <c r="DZ152" s="2">
        <f t="shared" si="306"/>
        <v>0.98860778858328058</v>
      </c>
      <c r="EA152" s="2">
        <f t="shared" si="307"/>
        <v>0.98733046166001115</v>
      </c>
      <c r="EB152" s="2">
        <f t="shared" si="308"/>
        <v>0.98541040947595371</v>
      </c>
      <c r="EC152" s="2">
        <f t="shared" si="309"/>
        <v>0.98620851831468659</v>
      </c>
      <c r="ED152" s="2">
        <f t="shared" si="310"/>
        <v>0.98727729321065527</v>
      </c>
      <c r="EE152" s="2">
        <f t="shared" si="311"/>
        <v>0.98597375593505254</v>
      </c>
    </row>
    <row r="153" spans="2:137" x14ac:dyDescent="0.25">
      <c r="B153" s="2">
        <v>147</v>
      </c>
      <c r="C153">
        <v>90.092299999999994</v>
      </c>
      <c r="D153">
        <v>94.164199999999994</v>
      </c>
      <c r="E153">
        <v>97.075000000000003</v>
      </c>
      <c r="F153">
        <v>101.25</v>
      </c>
      <c r="G153">
        <v>104.544</v>
      </c>
      <c r="H153">
        <v>106.721</v>
      </c>
      <c r="I153">
        <v>109.286</v>
      </c>
      <c r="J153">
        <v>105.271</v>
      </c>
      <c r="K153">
        <v>101.914</v>
      </c>
      <c r="L153">
        <v>98.3</v>
      </c>
      <c r="M153">
        <v>92.457099999999997</v>
      </c>
      <c r="N153">
        <v>83.75</v>
      </c>
      <c r="O153">
        <v>72.597200000000001</v>
      </c>
      <c r="R153" s="5">
        <f t="shared" si="208"/>
        <v>90.737167156216984</v>
      </c>
      <c r="S153" s="5">
        <f t="shared" si="209"/>
        <v>94.990332298445651</v>
      </c>
      <c r="T153" s="5">
        <f t="shared" si="210"/>
        <v>97.601193106151655</v>
      </c>
      <c r="U153" s="5">
        <f t="shared" si="211"/>
        <v>101.26480940624074</v>
      </c>
      <c r="V153" s="5">
        <f t="shared" si="212"/>
        <v>105.32476568443684</v>
      </c>
      <c r="W153" s="5">
        <f t="shared" si="213"/>
        <v>107.02566707116854</v>
      </c>
      <c r="X153" s="5">
        <f t="shared" si="214"/>
        <v>107.35585110321804</v>
      </c>
      <c r="Y153" s="5">
        <f t="shared" si="215"/>
        <v>106.00544205463038</v>
      </c>
      <c r="Z153" s="5">
        <f t="shared" si="216"/>
        <v>102.16279916092742</v>
      </c>
      <c r="AA153" s="5">
        <f t="shared" si="217"/>
        <v>97.976636506345585</v>
      </c>
      <c r="AB153" s="5">
        <f t="shared" si="218"/>
        <v>91.781481616006019</v>
      </c>
      <c r="AC153" s="5">
        <f t="shared" si="219"/>
        <v>83.284582311488492</v>
      </c>
      <c r="AD153" s="5">
        <f t="shared" si="220"/>
        <v>72.289354279922776</v>
      </c>
      <c r="AE153" s="5"/>
      <c r="AG153" s="5">
        <f t="shared" si="221"/>
        <v>-0.6448671562169892</v>
      </c>
      <c r="AH153" s="5">
        <f t="shared" si="222"/>
        <v>-0.82613229844565694</v>
      </c>
      <c r="AI153" s="5">
        <f t="shared" si="223"/>
        <v>-0.52619310615165205</v>
      </c>
      <c r="AJ153" s="5">
        <f t="shared" si="224"/>
        <v>-1.4809406240743783E-2</v>
      </c>
      <c r="AK153" s="5">
        <f t="shared" si="225"/>
        <v>-0.7807656844368438</v>
      </c>
      <c r="AL153" s="5">
        <f t="shared" si="226"/>
        <v>-0.30466707116853797</v>
      </c>
      <c r="AM153" s="5">
        <f t="shared" si="227"/>
        <v>1.930148896781958</v>
      </c>
      <c r="AN153" s="5">
        <f t="shared" si="228"/>
        <v>-0.73444205463037804</v>
      </c>
      <c r="AO153" s="5">
        <f t="shared" si="229"/>
        <v>-0.24879916092741894</v>
      </c>
      <c r="AP153" s="5">
        <f t="shared" si="230"/>
        <v>0.32336349365441208</v>
      </c>
      <c r="AQ153" s="5">
        <f t="shared" si="231"/>
        <v>0.675618383993978</v>
      </c>
      <c r="AR153" s="5">
        <f t="shared" si="232"/>
        <v>0.46541768851150778</v>
      </c>
      <c r="AS153" s="5">
        <f t="shared" si="233"/>
        <v>0.30784572007722488</v>
      </c>
      <c r="AV153" s="2">
        <f t="shared" si="234"/>
        <v>90.737167153130528</v>
      </c>
      <c r="AW153" s="2">
        <f t="shared" si="235"/>
        <v>94.990332298445651</v>
      </c>
      <c r="AX153" s="2">
        <f t="shared" si="236"/>
        <v>97.493163366955599</v>
      </c>
      <c r="AY153" s="2">
        <f t="shared" si="237"/>
        <v>100.14036751988498</v>
      </c>
      <c r="AZ153" s="2">
        <f t="shared" si="238"/>
        <v>103.09673104345683</v>
      </c>
      <c r="BA153" s="2">
        <f t="shared" si="239"/>
        <v>105.12934024178763</v>
      </c>
      <c r="BB153" s="2">
        <f t="shared" si="240"/>
        <v>104.93576422108697</v>
      </c>
      <c r="BC153" s="2">
        <f t="shared" si="241"/>
        <v>103.79385350158599</v>
      </c>
      <c r="BD153" s="2">
        <f t="shared" si="242"/>
        <v>100.79531831281435</v>
      </c>
      <c r="BE153" s="2">
        <f t="shared" si="243"/>
        <v>96.922893660331752</v>
      </c>
      <c r="BF153" s="2">
        <f t="shared" si="244"/>
        <v>90.740268056887274</v>
      </c>
      <c r="BG153" s="2">
        <f t="shared" si="245"/>
        <v>82.20188897506938</v>
      </c>
      <c r="BH153" s="2">
        <f t="shared" si="246"/>
        <v>72.00176236639274</v>
      </c>
      <c r="BK153" s="2" t="str">
        <f t="shared" si="247"/>
        <v/>
      </c>
      <c r="BL153" s="2" t="str">
        <f t="shared" si="248"/>
        <v/>
      </c>
      <c r="BM153" s="2" t="str">
        <f t="shared" si="249"/>
        <v/>
      </c>
      <c r="BN153" s="2" t="str">
        <f t="shared" si="250"/>
        <v/>
      </c>
      <c r="BO153" s="2" t="str">
        <f t="shared" si="251"/>
        <v/>
      </c>
      <c r="BP153" s="2" t="str">
        <f t="shared" si="252"/>
        <v/>
      </c>
      <c r="BQ153" s="2" t="str">
        <f t="shared" si="253"/>
        <v/>
      </c>
      <c r="BR153" s="2" t="str">
        <f t="shared" si="254"/>
        <v/>
      </c>
      <c r="BS153" s="2" t="str">
        <f t="shared" si="255"/>
        <v/>
      </c>
      <c r="BT153" s="2" t="str">
        <f t="shared" si="256"/>
        <v/>
      </c>
      <c r="BU153" s="2" t="str">
        <f t="shared" si="257"/>
        <v/>
      </c>
      <c r="BV153" s="2" t="str">
        <f t="shared" si="258"/>
        <v/>
      </c>
      <c r="BW153" s="2" t="str">
        <f t="shared" si="259"/>
        <v/>
      </c>
      <c r="BZ153" s="2" t="str">
        <f t="shared" si="260"/>
        <v/>
      </c>
      <c r="CA153" s="2" t="str">
        <f t="shared" si="261"/>
        <v/>
      </c>
      <c r="CB153" s="2" t="str">
        <f t="shared" si="262"/>
        <v/>
      </c>
      <c r="CC153" s="2" t="str">
        <f t="shared" si="263"/>
        <v/>
      </c>
      <c r="CD153" s="2" t="str">
        <f t="shared" si="264"/>
        <v/>
      </c>
      <c r="CE153" s="2" t="str">
        <f t="shared" si="265"/>
        <v/>
      </c>
      <c r="CF153" s="2" t="str">
        <f t="shared" si="266"/>
        <v/>
      </c>
      <c r="CG153" s="2" t="str">
        <f t="shared" si="267"/>
        <v/>
      </c>
      <c r="CH153" s="2" t="str">
        <f t="shared" si="268"/>
        <v/>
      </c>
      <c r="CI153" s="2" t="str">
        <f t="shared" si="269"/>
        <v/>
      </c>
      <c r="CJ153" s="2" t="str">
        <f t="shared" si="270"/>
        <v/>
      </c>
      <c r="CK153" s="2" t="str">
        <f t="shared" si="271"/>
        <v/>
      </c>
      <c r="CL153" s="2" t="str">
        <f t="shared" si="272"/>
        <v/>
      </c>
      <c r="CO153" s="2">
        <f t="shared" si="273"/>
        <v>91.860186813673224</v>
      </c>
      <c r="CP153" s="2">
        <f t="shared" si="274"/>
        <v>94.650316108246571</v>
      </c>
      <c r="CQ153" s="2">
        <f t="shared" si="275"/>
        <v>98.401247321261991</v>
      </c>
      <c r="CR153" s="2">
        <f t="shared" si="276"/>
        <v>103.59687607429069</v>
      </c>
      <c r="CS153" s="2">
        <f t="shared" si="277"/>
        <v>106.37557915448278</v>
      </c>
      <c r="CT153" s="2">
        <f t="shared" si="278"/>
        <v>107.63966389678244</v>
      </c>
      <c r="CU153" s="2">
        <f t="shared" si="279"/>
        <v>107.49090050675851</v>
      </c>
      <c r="CV153" s="2">
        <f t="shared" si="280"/>
        <v>106.80310459960171</v>
      </c>
      <c r="CW153" s="2">
        <f t="shared" si="281"/>
        <v>102.65528093054687</v>
      </c>
      <c r="CX153" s="2">
        <f t="shared" si="282"/>
        <v>98.446224344101353</v>
      </c>
      <c r="CY153" s="2">
        <f t="shared" si="283"/>
        <v>92.962337352772295</v>
      </c>
      <c r="CZ153" s="2">
        <f t="shared" si="284"/>
        <v>83.861376350970801</v>
      </c>
      <c r="DA153" s="2">
        <f t="shared" si="285"/>
        <v>74.813681221097468</v>
      </c>
      <c r="DD153" s="2">
        <f t="shared" si="286"/>
        <v>90.71416739273927</v>
      </c>
      <c r="DE153" s="2">
        <f t="shared" si="287"/>
        <v>94.994771410614803</v>
      </c>
      <c r="DF153" s="2">
        <f t="shared" si="288"/>
        <v>97.480463093590956</v>
      </c>
      <c r="DG153" s="2">
        <f t="shared" si="289"/>
        <v>100.10567317914087</v>
      </c>
      <c r="DH153" s="2">
        <f t="shared" si="290"/>
        <v>103.06992215997742</v>
      </c>
      <c r="DI153" s="2">
        <f t="shared" si="291"/>
        <v>105.11207555492572</v>
      </c>
      <c r="DJ153" s="2">
        <f t="shared" si="292"/>
        <v>104.9209253535977</v>
      </c>
      <c r="DK153" s="2">
        <f t="shared" si="293"/>
        <v>103.76222763489159</v>
      </c>
      <c r="DL153" s="2">
        <f t="shared" si="294"/>
        <v>100.7735511177347</v>
      </c>
      <c r="DM153" s="2">
        <f t="shared" si="295"/>
        <v>96.902324330257485</v>
      </c>
      <c r="DN153" s="2">
        <f t="shared" si="296"/>
        <v>90.711928061446429</v>
      </c>
      <c r="DO153" s="2">
        <f t="shared" si="297"/>
        <v>82.182385395664653</v>
      </c>
      <c r="DP153" s="2">
        <f t="shared" si="298"/>
        <v>71.965280351178023</v>
      </c>
      <c r="DS153" s="2">
        <f t="shared" si="299"/>
        <v>0.97993074116272483</v>
      </c>
      <c r="DT153" s="2">
        <f t="shared" si="300"/>
        <v>0.98711266124041031</v>
      </c>
      <c r="DU153" s="2">
        <f t="shared" si="301"/>
        <v>0.98620711239074099</v>
      </c>
      <c r="DV153" s="2">
        <f t="shared" si="302"/>
        <v>0.99006235335325132</v>
      </c>
      <c r="DW153" s="2">
        <f t="shared" si="303"/>
        <v>0.99188999841061332</v>
      </c>
      <c r="DX153" s="2">
        <f t="shared" si="304"/>
        <v>0.99316950209968702</v>
      </c>
      <c r="DY153" s="2">
        <f t="shared" si="305"/>
        <v>0.99422606577693196</v>
      </c>
      <c r="DZ153" s="2">
        <f t="shared" si="306"/>
        <v>0.98959975459006855</v>
      </c>
      <c r="EA153" s="2">
        <f t="shared" si="307"/>
        <v>0.98843234829387838</v>
      </c>
      <c r="EB153" s="2">
        <f t="shared" si="308"/>
        <v>0.98667703226256398</v>
      </c>
      <c r="EC153" s="2">
        <f t="shared" si="309"/>
        <v>0.987406737276598</v>
      </c>
      <c r="ED153" s="2">
        <f t="shared" si="310"/>
        <v>0.98838374957107911</v>
      </c>
      <c r="EE153" s="2">
        <f t="shared" si="311"/>
        <v>0.98719210642013511</v>
      </c>
    </row>
    <row r="154" spans="2:137" x14ac:dyDescent="0.25">
      <c r="B154" s="2">
        <v>148</v>
      </c>
      <c r="C154">
        <v>89.338499999999996</v>
      </c>
      <c r="D154">
        <v>94.552199999999999</v>
      </c>
      <c r="E154">
        <v>97.611999999999995</v>
      </c>
      <c r="F154">
        <v>101.66200000000001</v>
      </c>
      <c r="G154">
        <v>105.14700000000001</v>
      </c>
      <c r="H154">
        <v>107.559</v>
      </c>
      <c r="I154">
        <v>107.343</v>
      </c>
      <c r="J154">
        <v>105.286</v>
      </c>
      <c r="K154">
        <v>102.129</v>
      </c>
      <c r="L154">
        <v>98.885999999999996</v>
      </c>
      <c r="M154">
        <v>91.528599999999997</v>
      </c>
      <c r="N154">
        <v>83.930599999999998</v>
      </c>
      <c r="O154">
        <v>72.263900000000007</v>
      </c>
      <c r="R154" s="5">
        <f t="shared" si="208"/>
        <v>90.707751876937508</v>
      </c>
      <c r="S154" s="5">
        <f t="shared" si="209"/>
        <v>94.982622055387466</v>
      </c>
      <c r="T154" s="5">
        <f t="shared" si="210"/>
        <v>97.627565809072777</v>
      </c>
      <c r="U154" s="5">
        <f t="shared" si="211"/>
        <v>101.43777356845332</v>
      </c>
      <c r="V154" s="5">
        <f t="shared" si="212"/>
        <v>105.40734895259504</v>
      </c>
      <c r="W154" s="5">
        <f t="shared" si="213"/>
        <v>106.90490196639544</v>
      </c>
      <c r="X154" s="5">
        <f t="shared" si="214"/>
        <v>106.91434258269052</v>
      </c>
      <c r="Y154" s="5">
        <f t="shared" si="215"/>
        <v>106.45838016457637</v>
      </c>
      <c r="Z154" s="5">
        <f t="shared" si="216"/>
        <v>102.54022181887575</v>
      </c>
      <c r="AA154" s="5">
        <f t="shared" si="217"/>
        <v>98.368311672600584</v>
      </c>
      <c r="AB154" s="5">
        <f t="shared" si="218"/>
        <v>92.15987108727002</v>
      </c>
      <c r="AC154" s="5">
        <f t="shared" si="219"/>
        <v>83.699083403919076</v>
      </c>
      <c r="AD154" s="5">
        <f t="shared" si="220"/>
        <v>72.418674391285776</v>
      </c>
      <c r="AE154" s="5"/>
      <c r="AG154" s="5">
        <f t="shared" si="221"/>
        <v>-1.3692518769375113</v>
      </c>
      <c r="AH154" s="5">
        <f t="shared" si="222"/>
        <v>-0.43042205538746714</v>
      </c>
      <c r="AI154" s="5">
        <f t="shared" si="223"/>
        <v>-1.5565809072782599E-2</v>
      </c>
      <c r="AJ154" s="5">
        <f t="shared" si="224"/>
        <v>0.22422643154668265</v>
      </c>
      <c r="AK154" s="5">
        <f t="shared" si="225"/>
        <v>-0.26034895259503799</v>
      </c>
      <c r="AL154" s="5">
        <f t="shared" si="226"/>
        <v>0.65409803360455498</v>
      </c>
      <c r="AM154" s="5">
        <f t="shared" si="227"/>
        <v>0.42865741730948059</v>
      </c>
      <c r="AN154" s="5">
        <f t="shared" si="228"/>
        <v>-1.1723801645763672</v>
      </c>
      <c r="AO154" s="5">
        <f t="shared" si="229"/>
        <v>-0.41122181887574527</v>
      </c>
      <c r="AP154" s="5">
        <f t="shared" si="230"/>
        <v>0.51768832739941217</v>
      </c>
      <c r="AQ154" s="5">
        <f t="shared" si="231"/>
        <v>-0.63127108727002224</v>
      </c>
      <c r="AR154" s="5">
        <f t="shared" si="232"/>
        <v>0.23151659608092245</v>
      </c>
      <c r="AS154" s="5">
        <f t="shared" si="233"/>
        <v>-0.15477439128576975</v>
      </c>
      <c r="AV154" s="2">
        <f t="shared" si="234"/>
        <v>90.707751871050746</v>
      </c>
      <c r="AW154" s="2">
        <f t="shared" si="235"/>
        <v>94.982622055387466</v>
      </c>
      <c r="AX154" s="2">
        <f t="shared" si="236"/>
        <v>97.472356718865711</v>
      </c>
      <c r="AY154" s="2">
        <f t="shared" si="237"/>
        <v>100.09592120917506</v>
      </c>
      <c r="AZ154" s="2">
        <f t="shared" si="238"/>
        <v>103.05251493756388</v>
      </c>
      <c r="BA154" s="2">
        <f t="shared" si="239"/>
        <v>105.09454865234487</v>
      </c>
      <c r="BB154" s="2">
        <f t="shared" si="240"/>
        <v>104.89729366388529</v>
      </c>
      <c r="BC154" s="2">
        <f t="shared" si="241"/>
        <v>103.75426226001017</v>
      </c>
      <c r="BD154" s="2">
        <f t="shared" si="242"/>
        <v>100.7591122356009</v>
      </c>
      <c r="BE154" s="2">
        <f t="shared" si="243"/>
        <v>96.897151875539379</v>
      </c>
      <c r="BF154" s="2">
        <f t="shared" si="244"/>
        <v>90.707150291865048</v>
      </c>
      <c r="BG154" s="2">
        <f t="shared" si="245"/>
        <v>82.179507475835692</v>
      </c>
      <c r="BH154" s="2">
        <f t="shared" si="246"/>
        <v>71.978750240695632</v>
      </c>
      <c r="BK154" s="2" t="str">
        <f t="shared" si="247"/>
        <v/>
      </c>
      <c r="BL154" s="2" t="str">
        <f t="shared" si="248"/>
        <v/>
      </c>
      <c r="BM154" s="2" t="str">
        <f t="shared" si="249"/>
        <v/>
      </c>
      <c r="BN154" s="2" t="str">
        <f t="shared" si="250"/>
        <v/>
      </c>
      <c r="BO154" s="2" t="str">
        <f t="shared" si="251"/>
        <v/>
      </c>
      <c r="BP154" s="2" t="str">
        <f t="shared" si="252"/>
        <v/>
      </c>
      <c r="BQ154" s="2" t="str">
        <f t="shared" si="253"/>
        <v/>
      </c>
      <c r="BR154" s="2" t="str">
        <f t="shared" si="254"/>
        <v/>
      </c>
      <c r="BS154" s="2" t="str">
        <f t="shared" si="255"/>
        <v/>
      </c>
      <c r="BT154" s="2" t="str">
        <f t="shared" si="256"/>
        <v/>
      </c>
      <c r="BU154" s="2" t="str">
        <f t="shared" si="257"/>
        <v/>
      </c>
      <c r="BV154" s="2" t="str">
        <f t="shared" si="258"/>
        <v/>
      </c>
      <c r="BW154" s="2" t="str">
        <f t="shared" si="259"/>
        <v/>
      </c>
      <c r="BZ154" s="2" t="str">
        <f t="shared" si="260"/>
        <v/>
      </c>
      <c r="CA154" s="2" t="str">
        <f t="shared" si="261"/>
        <v/>
      </c>
      <c r="CB154" s="2" t="str">
        <f t="shared" si="262"/>
        <v/>
      </c>
      <c r="CC154" s="2" t="str">
        <f t="shared" si="263"/>
        <v/>
      </c>
      <c r="CD154" s="2" t="str">
        <f t="shared" si="264"/>
        <v/>
      </c>
      <c r="CE154" s="2" t="str">
        <f t="shared" si="265"/>
        <v/>
      </c>
      <c r="CF154" s="2" t="str">
        <f t="shared" si="266"/>
        <v/>
      </c>
      <c r="CG154" s="2" t="str">
        <f t="shared" si="267"/>
        <v/>
      </c>
      <c r="CH154" s="2" t="str">
        <f t="shared" si="268"/>
        <v/>
      </c>
      <c r="CI154" s="2" t="str">
        <f t="shared" si="269"/>
        <v/>
      </c>
      <c r="CJ154" s="2" t="str">
        <f t="shared" si="270"/>
        <v/>
      </c>
      <c r="CK154" s="2" t="str">
        <f t="shared" si="271"/>
        <v/>
      </c>
      <c r="CL154" s="2" t="str">
        <f t="shared" si="272"/>
        <v/>
      </c>
      <c r="CO154" s="2">
        <f t="shared" si="273"/>
        <v>91.839171739076946</v>
      </c>
      <c r="CP154" s="2">
        <f t="shared" si="274"/>
        <v>94.624366574818112</v>
      </c>
      <c r="CQ154" s="2">
        <f t="shared" si="275"/>
        <v>98.384895659999344</v>
      </c>
      <c r="CR154" s="2">
        <f t="shared" si="276"/>
        <v>103.60883478753152</v>
      </c>
      <c r="CS154" s="2">
        <f t="shared" si="277"/>
        <v>106.37738325933577</v>
      </c>
      <c r="CT154" s="2">
        <f t="shared" si="278"/>
        <v>107.63675214231071</v>
      </c>
      <c r="CU154" s="2">
        <f t="shared" si="279"/>
        <v>107.47716068642744</v>
      </c>
      <c r="CV154" s="2">
        <f t="shared" si="280"/>
        <v>106.80629893972646</v>
      </c>
      <c r="CW154" s="2">
        <f t="shared" si="281"/>
        <v>102.64360413086156</v>
      </c>
      <c r="CX154" s="2">
        <f t="shared" si="282"/>
        <v>98.439770123148293</v>
      </c>
      <c r="CY154" s="2">
        <f t="shared" si="283"/>
        <v>92.964086757654286</v>
      </c>
      <c r="CZ154" s="2">
        <f t="shared" si="284"/>
        <v>83.861749293860527</v>
      </c>
      <c r="DA154" s="2">
        <f t="shared" si="285"/>
        <v>74.842341853596295</v>
      </c>
      <c r="DD154" s="2">
        <f t="shared" si="286"/>
        <v>90.686618939179638</v>
      </c>
      <c r="DE154" s="2">
        <f t="shared" si="287"/>
        <v>94.986887746117219</v>
      </c>
      <c r="DF154" s="2">
        <f t="shared" si="288"/>
        <v>97.46071710767329</v>
      </c>
      <c r="DG154" s="2">
        <f t="shared" si="289"/>
        <v>100.06376325076037</v>
      </c>
      <c r="DH154" s="2">
        <f t="shared" si="290"/>
        <v>103.02772177783407</v>
      </c>
      <c r="DI154" s="2">
        <f t="shared" si="291"/>
        <v>105.07860310990299</v>
      </c>
      <c r="DJ154" s="2">
        <f t="shared" si="292"/>
        <v>104.883629470234</v>
      </c>
      <c r="DK154" s="2">
        <f t="shared" si="293"/>
        <v>103.7250090346373</v>
      </c>
      <c r="DL154" s="2">
        <f t="shared" si="294"/>
        <v>100.73899850968701</v>
      </c>
      <c r="DM154" s="2">
        <f t="shared" si="295"/>
        <v>96.878154901830982</v>
      </c>
      <c r="DN154" s="2">
        <f t="shared" si="296"/>
        <v>90.680898345323257</v>
      </c>
      <c r="DO154" s="2">
        <f t="shared" si="297"/>
        <v>82.161476102954126</v>
      </c>
      <c r="DP154" s="2">
        <f t="shared" si="298"/>
        <v>71.94486683013821</v>
      </c>
      <c r="DS154" s="2">
        <f t="shared" si="299"/>
        <v>0.9816642397007781</v>
      </c>
      <c r="DT154" s="2">
        <f t="shared" si="300"/>
        <v>0.98823326451675175</v>
      </c>
      <c r="DU154" s="2">
        <f t="shared" si="301"/>
        <v>0.98740545194094231</v>
      </c>
      <c r="DV154" s="2">
        <f t="shared" si="302"/>
        <v>0.99092882665945314</v>
      </c>
      <c r="DW154" s="2">
        <f t="shared" si="303"/>
        <v>0.99259830885397526</v>
      </c>
      <c r="DX154" s="2">
        <f t="shared" si="304"/>
        <v>0.99376676564192512</v>
      </c>
      <c r="DY154" s="2">
        <f t="shared" si="305"/>
        <v>0.99473143274082021</v>
      </c>
      <c r="DZ154" s="2">
        <f t="shared" si="306"/>
        <v>0.99050617557129184</v>
      </c>
      <c r="EA154" s="2">
        <f t="shared" si="307"/>
        <v>0.98943942741202473</v>
      </c>
      <c r="EB154" s="2">
        <f t="shared" si="308"/>
        <v>0.98783504832106939</v>
      </c>
      <c r="EC154" s="2">
        <f t="shared" si="309"/>
        <v>0.98850206737210167</v>
      </c>
      <c r="ED154" s="2">
        <f t="shared" si="310"/>
        <v>0.98939501429651755</v>
      </c>
      <c r="EE154" s="2">
        <f t="shared" si="311"/>
        <v>0.98830588347333381</v>
      </c>
    </row>
    <row r="155" spans="2:137" x14ac:dyDescent="0.25">
      <c r="B155" s="2">
        <v>149</v>
      </c>
      <c r="C155">
        <v>88.184600000000003</v>
      </c>
      <c r="D155">
        <v>94.238799999999998</v>
      </c>
      <c r="E155">
        <v>98.686999999999998</v>
      </c>
      <c r="F155">
        <v>99.897000000000006</v>
      </c>
      <c r="G155">
        <v>105.765</v>
      </c>
      <c r="H155">
        <v>107.029</v>
      </c>
      <c r="I155">
        <v>107.31399999999999</v>
      </c>
      <c r="J155">
        <v>105.771</v>
      </c>
      <c r="K155">
        <v>103.657</v>
      </c>
      <c r="L155">
        <v>98.343000000000004</v>
      </c>
      <c r="M155">
        <v>92.085700000000003</v>
      </c>
      <c r="N155">
        <v>85.236099999999993</v>
      </c>
      <c r="O155">
        <v>73.347200000000001</v>
      </c>
      <c r="R155" s="5">
        <f t="shared" si="208"/>
        <v>90.678484534806557</v>
      </c>
      <c r="S155" s="5">
        <f t="shared" si="209"/>
        <v>94.974915620577619</v>
      </c>
      <c r="T155" s="5">
        <f t="shared" si="210"/>
        <v>97.66549391443084</v>
      </c>
      <c r="U155" s="5">
        <f t="shared" si="211"/>
        <v>101.58609236595828</v>
      </c>
      <c r="V155" s="5">
        <f t="shared" si="212"/>
        <v>105.3921811822061</v>
      </c>
      <c r="W155" s="5">
        <f t="shared" si="213"/>
        <v>106.71451303157697</v>
      </c>
      <c r="X155" s="5">
        <f t="shared" si="214"/>
        <v>106.46684266315701</v>
      </c>
      <c r="Y155" s="5">
        <f t="shared" si="215"/>
        <v>106.88332173248887</v>
      </c>
      <c r="Z155" s="5">
        <f t="shared" si="216"/>
        <v>102.94677008146171</v>
      </c>
      <c r="AA155" s="5">
        <f t="shared" si="217"/>
        <v>98.840553731825423</v>
      </c>
      <c r="AB155" s="5">
        <f t="shared" si="218"/>
        <v>92.618304784322106</v>
      </c>
      <c r="AC155" s="5">
        <f t="shared" si="219"/>
        <v>84.204722208065704</v>
      </c>
      <c r="AD155" s="5">
        <f t="shared" si="220"/>
        <v>72.602736093434473</v>
      </c>
      <c r="AE155" s="5"/>
      <c r="AG155" s="5">
        <f t="shared" si="221"/>
        <v>-2.4938845348065541</v>
      </c>
      <c r="AH155" s="5">
        <f t="shared" si="222"/>
        <v>-0.73611562057762114</v>
      </c>
      <c r="AI155" s="5">
        <f t="shared" si="223"/>
        <v>1.0215060855691576</v>
      </c>
      <c r="AJ155" s="5">
        <f t="shared" si="224"/>
        <v>-1.6890923659582739</v>
      </c>
      <c r="AK155" s="5">
        <f t="shared" si="225"/>
        <v>0.37281881779389892</v>
      </c>
      <c r="AL155" s="5">
        <f t="shared" si="226"/>
        <v>0.31448696842302581</v>
      </c>
      <c r="AM155" s="5">
        <f t="shared" si="227"/>
        <v>0.847157336842983</v>
      </c>
      <c r="AN155" s="5">
        <f t="shared" si="228"/>
        <v>-1.1123217324888657</v>
      </c>
      <c r="AO155" s="5">
        <f t="shared" si="229"/>
        <v>0.71022991853828898</v>
      </c>
      <c r="AP155" s="5">
        <f t="shared" si="230"/>
        <v>-0.49755373182541973</v>
      </c>
      <c r="AQ155" s="5">
        <f t="shared" si="231"/>
        <v>-0.53260478432210334</v>
      </c>
      <c r="AR155" s="5">
        <f t="shared" si="232"/>
        <v>1.0313777919342897</v>
      </c>
      <c r="AS155" s="5">
        <f t="shared" si="233"/>
        <v>0.74446390656552808</v>
      </c>
      <c r="AV155" s="2">
        <f t="shared" si="234"/>
        <v>90.678484524012603</v>
      </c>
      <c r="AW155" s="2">
        <f t="shared" si="235"/>
        <v>94.974915620577619</v>
      </c>
      <c r="AX155" s="2">
        <f t="shared" si="236"/>
        <v>97.451637381954527</v>
      </c>
      <c r="AY155" s="2">
        <f t="shared" si="237"/>
        <v>100.05165116834651</v>
      </c>
      <c r="AZ155" s="2">
        <f t="shared" si="238"/>
        <v>103.00844500441407</v>
      </c>
      <c r="BA155" s="2">
        <f t="shared" si="239"/>
        <v>105.05985497880044</v>
      </c>
      <c r="BB155" s="2">
        <f t="shared" si="240"/>
        <v>104.8589144984681</v>
      </c>
      <c r="BC155" s="2">
        <f t="shared" si="241"/>
        <v>103.71484220506801</v>
      </c>
      <c r="BD155" s="2">
        <f t="shared" si="242"/>
        <v>100.72302742901307</v>
      </c>
      <c r="BE155" s="2">
        <f t="shared" si="243"/>
        <v>96.871526237262785</v>
      </c>
      <c r="BF155" s="2">
        <f t="shared" si="244"/>
        <v>90.67417901335979</v>
      </c>
      <c r="BG155" s="2">
        <f t="shared" si="245"/>
        <v>82.157233008229824</v>
      </c>
      <c r="BH155" s="2">
        <f t="shared" si="246"/>
        <v>71.955911099217033</v>
      </c>
      <c r="BK155" s="2" t="str">
        <f t="shared" si="247"/>
        <v/>
      </c>
      <c r="BL155" s="2" t="str">
        <f t="shared" si="248"/>
        <v/>
      </c>
      <c r="BM155" s="2" t="str">
        <f t="shared" si="249"/>
        <v/>
      </c>
      <c r="BN155" s="2" t="str">
        <f t="shared" si="250"/>
        <v/>
      </c>
      <c r="BO155" s="2" t="str">
        <f t="shared" si="251"/>
        <v/>
      </c>
      <c r="BP155" s="2" t="str">
        <f t="shared" si="252"/>
        <v/>
      </c>
      <c r="BQ155" s="2" t="str">
        <f t="shared" si="253"/>
        <v/>
      </c>
      <c r="BR155" s="2" t="str">
        <f t="shared" si="254"/>
        <v/>
      </c>
      <c r="BS155" s="2" t="str">
        <f t="shared" si="255"/>
        <v/>
      </c>
      <c r="BT155" s="2" t="str">
        <f t="shared" si="256"/>
        <v/>
      </c>
      <c r="BU155" s="2" t="str">
        <f t="shared" si="257"/>
        <v/>
      </c>
      <c r="BV155" s="2" t="str">
        <f t="shared" si="258"/>
        <v/>
      </c>
      <c r="BW155" s="2" t="str">
        <f t="shared" si="259"/>
        <v/>
      </c>
      <c r="BZ155" s="2" t="str">
        <f t="shared" si="260"/>
        <v/>
      </c>
      <c r="CA155" s="2" t="str">
        <f t="shared" si="261"/>
        <v/>
      </c>
      <c r="CB155" s="2" t="str">
        <f t="shared" si="262"/>
        <v/>
      </c>
      <c r="CC155" s="2" t="str">
        <f t="shared" si="263"/>
        <v/>
      </c>
      <c r="CD155" s="2" t="str">
        <f t="shared" si="264"/>
        <v/>
      </c>
      <c r="CE155" s="2" t="str">
        <f t="shared" si="265"/>
        <v/>
      </c>
      <c r="CF155" s="2" t="str">
        <f t="shared" si="266"/>
        <v/>
      </c>
      <c r="CG155" s="2" t="str">
        <f t="shared" si="267"/>
        <v/>
      </c>
      <c r="CH155" s="2" t="str">
        <f t="shared" si="268"/>
        <v/>
      </c>
      <c r="CI155" s="2" t="str">
        <f t="shared" si="269"/>
        <v/>
      </c>
      <c r="CJ155" s="2" t="str">
        <f t="shared" si="270"/>
        <v/>
      </c>
      <c r="CK155" s="2" t="str">
        <f t="shared" si="271"/>
        <v/>
      </c>
      <c r="CL155" s="2" t="str">
        <f t="shared" si="272"/>
        <v/>
      </c>
      <c r="CO155" s="2">
        <f t="shared" si="273"/>
        <v>91.818156664480668</v>
      </c>
      <c r="CP155" s="2">
        <f t="shared" si="274"/>
        <v>94.598417041389652</v>
      </c>
      <c r="CQ155" s="2">
        <f t="shared" si="275"/>
        <v>98.368543998736698</v>
      </c>
      <c r="CR155" s="2">
        <f t="shared" si="276"/>
        <v>103.62079350077236</v>
      </c>
      <c r="CS155" s="2">
        <f t="shared" si="277"/>
        <v>106.37918736418877</v>
      </c>
      <c r="CT155" s="2">
        <f t="shared" si="278"/>
        <v>107.633840387839</v>
      </c>
      <c r="CU155" s="2">
        <f t="shared" si="279"/>
        <v>107.46342086609637</v>
      </c>
      <c r="CV155" s="2">
        <f t="shared" si="280"/>
        <v>106.80949327985121</v>
      </c>
      <c r="CW155" s="2">
        <f t="shared" si="281"/>
        <v>102.63192733117626</v>
      </c>
      <c r="CX155" s="2">
        <f t="shared" si="282"/>
        <v>98.433315902195233</v>
      </c>
      <c r="CY155" s="2">
        <f t="shared" si="283"/>
        <v>92.965836162536263</v>
      </c>
      <c r="CZ155" s="2">
        <f t="shared" si="284"/>
        <v>83.862122236750253</v>
      </c>
      <c r="DA155" s="2">
        <f t="shared" si="285"/>
        <v>74.871002486095122</v>
      </c>
      <c r="DD155" s="2">
        <f t="shared" si="286"/>
        <v>90.659070485619992</v>
      </c>
      <c r="DE155" s="2">
        <f t="shared" si="287"/>
        <v>94.979004081619621</v>
      </c>
      <c r="DF155" s="2">
        <f t="shared" si="288"/>
        <v>97.440971121755638</v>
      </c>
      <c r="DG155" s="2">
        <f t="shared" si="289"/>
        <v>100.02185332237988</v>
      </c>
      <c r="DH155" s="2">
        <f t="shared" si="290"/>
        <v>102.98552139569071</v>
      </c>
      <c r="DI155" s="2">
        <f t="shared" si="291"/>
        <v>105.04513066488025</v>
      </c>
      <c r="DJ155" s="2">
        <f t="shared" si="292"/>
        <v>104.84633358687032</v>
      </c>
      <c r="DK155" s="2">
        <f t="shared" si="293"/>
        <v>103.687790434383</v>
      </c>
      <c r="DL155" s="2">
        <f t="shared" si="294"/>
        <v>100.70444590163932</v>
      </c>
      <c r="DM155" s="2">
        <f t="shared" si="295"/>
        <v>96.853985473404492</v>
      </c>
      <c r="DN155" s="2">
        <f t="shared" si="296"/>
        <v>90.6498686292001</v>
      </c>
      <c r="DO155" s="2">
        <f t="shared" si="297"/>
        <v>82.140566810243598</v>
      </c>
      <c r="DP155" s="2">
        <f t="shared" si="298"/>
        <v>71.924453309098382</v>
      </c>
      <c r="DS155" s="2">
        <f t="shared" si="299"/>
        <v>0.9832505651894704</v>
      </c>
      <c r="DT155" s="2">
        <f t="shared" si="300"/>
        <v>0.98925748748690634</v>
      </c>
      <c r="DU155" s="2">
        <f t="shared" si="301"/>
        <v>0.98850089252974471</v>
      </c>
      <c r="DV155" s="2">
        <f t="shared" si="302"/>
        <v>0.991720383087906</v>
      </c>
      <c r="DW155" s="2">
        <f t="shared" si="303"/>
        <v>0.99324517824201008</v>
      </c>
      <c r="DX155" s="2">
        <f t="shared" si="304"/>
        <v>0.99431210313400153</v>
      </c>
      <c r="DY155" s="2">
        <f t="shared" si="305"/>
        <v>0.99519278103651587</v>
      </c>
      <c r="DZ155" s="2">
        <f t="shared" si="306"/>
        <v>0.9913342902818959</v>
      </c>
      <c r="EA155" s="2">
        <f t="shared" si="307"/>
        <v>0.99035968539617791</v>
      </c>
      <c r="EB155" s="2">
        <f t="shared" si="308"/>
        <v>0.98889354403706431</v>
      </c>
      <c r="EC155" s="2">
        <f t="shared" si="309"/>
        <v>0.98950314120998306</v>
      </c>
      <c r="ED155" s="2">
        <f t="shared" si="310"/>
        <v>0.99031910461340911</v>
      </c>
      <c r="EE155" s="2">
        <f t="shared" si="311"/>
        <v>0.98932385369155151</v>
      </c>
    </row>
    <row r="156" spans="2:137" x14ac:dyDescent="0.25">
      <c r="B156" s="2">
        <v>150</v>
      </c>
      <c r="C156">
        <v>90.307699999999997</v>
      </c>
      <c r="D156">
        <v>94.074600000000004</v>
      </c>
      <c r="E156">
        <v>98</v>
      </c>
      <c r="F156">
        <v>101.63200000000001</v>
      </c>
      <c r="G156">
        <v>104.676</v>
      </c>
      <c r="H156">
        <v>106.456</v>
      </c>
      <c r="I156">
        <v>107.25700000000001</v>
      </c>
      <c r="J156">
        <v>107.229</v>
      </c>
      <c r="K156">
        <v>104.229</v>
      </c>
      <c r="L156">
        <v>100</v>
      </c>
      <c r="M156">
        <v>93.642899999999997</v>
      </c>
      <c r="N156">
        <v>85.944400000000002</v>
      </c>
      <c r="O156">
        <v>73.694400000000002</v>
      </c>
      <c r="R156" s="5">
        <f t="shared" si="208"/>
        <v>90.649353946341989</v>
      </c>
      <c r="S156" s="5">
        <f t="shared" si="209"/>
        <v>94.967211004544041</v>
      </c>
      <c r="T156" s="5">
        <f t="shared" si="210"/>
        <v>97.713564584675453</v>
      </c>
      <c r="U156" s="5">
        <f t="shared" si="211"/>
        <v>101.68895535176277</v>
      </c>
      <c r="V156" s="5">
        <f t="shared" si="212"/>
        <v>105.27559455002974</v>
      </c>
      <c r="W156" s="5">
        <f t="shared" si="213"/>
        <v>106.47318352242353</v>
      </c>
      <c r="X156" s="5">
        <f t="shared" si="214"/>
        <v>106.04659474159379</v>
      </c>
      <c r="Y156" s="5">
        <f t="shared" si="215"/>
        <v>107.2333694668735</v>
      </c>
      <c r="Z156" s="5">
        <f t="shared" si="216"/>
        <v>103.34840742811137</v>
      </c>
      <c r="AA156" s="5">
        <f t="shared" si="217"/>
        <v>99.372421630489441</v>
      </c>
      <c r="AB156" s="5">
        <f t="shared" si="218"/>
        <v>93.136854449252837</v>
      </c>
      <c r="AC156" s="5">
        <f t="shared" si="219"/>
        <v>84.783534199167775</v>
      </c>
      <c r="AD156" s="5">
        <f t="shared" si="220"/>
        <v>72.847137610719969</v>
      </c>
      <c r="AE156" s="5"/>
      <c r="AG156" s="5">
        <f t="shared" si="221"/>
        <v>-0.34165394634199231</v>
      </c>
      <c r="AH156" s="5">
        <f t="shared" si="222"/>
        <v>-0.89261100454403675</v>
      </c>
      <c r="AI156" s="5">
        <f t="shared" si="223"/>
        <v>0.28643541532454719</v>
      </c>
      <c r="AJ156" s="5">
        <f t="shared" si="224"/>
        <v>-5.6955351762766782E-2</v>
      </c>
      <c r="AK156" s="5">
        <f t="shared" si="225"/>
        <v>-0.59959455002973527</v>
      </c>
      <c r="AL156" s="5">
        <f t="shared" si="226"/>
        <v>-1.718352242352239E-2</v>
      </c>
      <c r="AM156" s="5">
        <f t="shared" si="227"/>
        <v>1.2104052584062117</v>
      </c>
      <c r="AN156" s="5">
        <f t="shared" si="228"/>
        <v>-4.3694668734985953E-3</v>
      </c>
      <c r="AO156" s="5">
        <f t="shared" si="229"/>
        <v>0.88059257188862716</v>
      </c>
      <c r="AP156" s="5">
        <f t="shared" si="230"/>
        <v>0.62757836951055879</v>
      </c>
      <c r="AQ156" s="5">
        <f t="shared" si="231"/>
        <v>0.50604555074716018</v>
      </c>
      <c r="AR156" s="5">
        <f t="shared" si="232"/>
        <v>1.1608658008322266</v>
      </c>
      <c r="AS156" s="5">
        <f t="shared" si="233"/>
        <v>0.84726238928003283</v>
      </c>
      <c r="AV156" s="2">
        <f t="shared" si="234"/>
        <v>90.649353927314905</v>
      </c>
      <c r="AW156" s="2">
        <f t="shared" si="235"/>
        <v>94.967211004544041</v>
      </c>
      <c r="AX156" s="2">
        <f t="shared" si="236"/>
        <v>97.43099836661564</v>
      </c>
      <c r="AY156" s="2">
        <f t="shared" si="237"/>
        <v>100.00754622915211</v>
      </c>
      <c r="AZ156" s="2">
        <f t="shared" si="238"/>
        <v>102.96451127598704</v>
      </c>
      <c r="BA156" s="2">
        <f t="shared" si="239"/>
        <v>105.02525228847004</v>
      </c>
      <c r="BB156" s="2">
        <f t="shared" si="240"/>
        <v>104.82061980562186</v>
      </c>
      <c r="BC156" s="2">
        <f t="shared" si="241"/>
        <v>103.67558180443946</v>
      </c>
      <c r="BD156" s="2">
        <f t="shared" si="242"/>
        <v>100.68705553146046</v>
      </c>
      <c r="BE156" s="2">
        <f t="shared" si="243"/>
        <v>96.846008676985591</v>
      </c>
      <c r="BF156" s="2">
        <f t="shared" si="244"/>
        <v>90.641344836317856</v>
      </c>
      <c r="BG156" s="2">
        <f t="shared" si="245"/>
        <v>82.135058291933618</v>
      </c>
      <c r="BH156" s="2">
        <f t="shared" si="246"/>
        <v>71.93323488237904</v>
      </c>
      <c r="BK156" s="2" t="str">
        <f t="shared" si="247"/>
        <v/>
      </c>
      <c r="BL156" s="2" t="str">
        <f t="shared" si="248"/>
        <v/>
      </c>
      <c r="BM156" s="2" t="str">
        <f t="shared" si="249"/>
        <v/>
      </c>
      <c r="BN156" s="2" t="str">
        <f t="shared" si="250"/>
        <v/>
      </c>
      <c r="BO156" s="2" t="str">
        <f t="shared" si="251"/>
        <v/>
      </c>
      <c r="BP156" s="2" t="str">
        <f t="shared" si="252"/>
        <v/>
      </c>
      <c r="BQ156" s="2" t="str">
        <f t="shared" si="253"/>
        <v/>
      </c>
      <c r="BR156" s="2" t="str">
        <f t="shared" si="254"/>
        <v/>
      </c>
      <c r="BS156" s="2" t="str">
        <f t="shared" si="255"/>
        <v/>
      </c>
      <c r="BT156" s="2" t="str">
        <f t="shared" si="256"/>
        <v/>
      </c>
      <c r="BU156" s="2" t="str">
        <f t="shared" si="257"/>
        <v/>
      </c>
      <c r="BV156" s="2" t="str">
        <f t="shared" si="258"/>
        <v/>
      </c>
      <c r="BW156" s="2" t="str">
        <f t="shared" si="259"/>
        <v/>
      </c>
      <c r="BZ156" s="2" t="str">
        <f t="shared" si="260"/>
        <v/>
      </c>
      <c r="CA156" s="2" t="str">
        <f t="shared" si="261"/>
        <v/>
      </c>
      <c r="CB156" s="2" t="str">
        <f t="shared" si="262"/>
        <v/>
      </c>
      <c r="CC156" s="2" t="str">
        <f t="shared" si="263"/>
        <v/>
      </c>
      <c r="CD156" s="2" t="str">
        <f t="shared" si="264"/>
        <v/>
      </c>
      <c r="CE156" s="2" t="str">
        <f t="shared" si="265"/>
        <v/>
      </c>
      <c r="CF156" s="2" t="str">
        <f t="shared" si="266"/>
        <v/>
      </c>
      <c r="CG156" s="2" t="str">
        <f t="shared" si="267"/>
        <v/>
      </c>
      <c r="CH156" s="2" t="str">
        <f t="shared" si="268"/>
        <v/>
      </c>
      <c r="CI156" s="2" t="str">
        <f t="shared" si="269"/>
        <v/>
      </c>
      <c r="CJ156" s="2" t="str">
        <f t="shared" si="270"/>
        <v/>
      </c>
      <c r="CK156" s="2" t="str">
        <f t="shared" si="271"/>
        <v/>
      </c>
      <c r="CL156" s="2" t="str">
        <f t="shared" si="272"/>
        <v/>
      </c>
      <c r="CO156" s="2">
        <f t="shared" si="273"/>
        <v>91.79714158988439</v>
      </c>
      <c r="CP156" s="2">
        <f t="shared" si="274"/>
        <v>94.572467507961193</v>
      </c>
      <c r="CQ156" s="2">
        <f t="shared" si="275"/>
        <v>98.352192337474051</v>
      </c>
      <c r="CR156" s="2">
        <f t="shared" si="276"/>
        <v>103.63275221401319</v>
      </c>
      <c r="CS156" s="2">
        <f t="shared" si="277"/>
        <v>106.38099146904175</v>
      </c>
      <c r="CT156" s="2">
        <f t="shared" si="278"/>
        <v>107.63092863336728</v>
      </c>
      <c r="CU156" s="2">
        <f t="shared" si="279"/>
        <v>107.4496810457653</v>
      </c>
      <c r="CV156" s="2">
        <f t="shared" si="280"/>
        <v>106.81268761997595</v>
      </c>
      <c r="CW156" s="2">
        <f t="shared" si="281"/>
        <v>102.62025053149094</v>
      </c>
      <c r="CX156" s="2">
        <f t="shared" si="282"/>
        <v>98.426861681242173</v>
      </c>
      <c r="CY156" s="2">
        <f t="shared" si="283"/>
        <v>92.967585567418254</v>
      </c>
      <c r="CZ156" s="2">
        <f t="shared" si="284"/>
        <v>83.862495179639978</v>
      </c>
      <c r="DA156" s="2">
        <f t="shared" si="285"/>
        <v>74.899663118593949</v>
      </c>
      <c r="DD156" s="2">
        <f t="shared" si="286"/>
        <v>90.631522032060346</v>
      </c>
      <c r="DE156" s="2">
        <f t="shared" si="287"/>
        <v>94.971120417122037</v>
      </c>
      <c r="DF156" s="2">
        <f t="shared" si="288"/>
        <v>97.421225135837972</v>
      </c>
      <c r="DG156" s="2">
        <f t="shared" si="289"/>
        <v>99.979943393999392</v>
      </c>
      <c r="DH156" s="2">
        <f t="shared" si="290"/>
        <v>102.94332101354735</v>
      </c>
      <c r="DI156" s="2">
        <f t="shared" si="291"/>
        <v>105.01165821985751</v>
      </c>
      <c r="DJ156" s="2">
        <f t="shared" si="292"/>
        <v>104.80903770350662</v>
      </c>
      <c r="DK156" s="2">
        <f t="shared" si="293"/>
        <v>103.65057183412871</v>
      </c>
      <c r="DL156" s="2">
        <f t="shared" si="294"/>
        <v>100.66989329359163</v>
      </c>
      <c r="DM156" s="2">
        <f t="shared" si="295"/>
        <v>96.829816044978003</v>
      </c>
      <c r="DN156" s="2">
        <f t="shared" si="296"/>
        <v>90.618838913076942</v>
      </c>
      <c r="DO156" s="2">
        <f t="shared" si="297"/>
        <v>82.119657517533057</v>
      </c>
      <c r="DP156" s="2">
        <f t="shared" si="298"/>
        <v>71.904039788058569</v>
      </c>
      <c r="DS156" s="2">
        <f t="shared" si="299"/>
        <v>0.98470178787335694</v>
      </c>
      <c r="DT156" s="2">
        <f t="shared" si="300"/>
        <v>0.99019344274640375</v>
      </c>
      <c r="DU156" s="2">
        <f t="shared" si="301"/>
        <v>0.98950206756961712</v>
      </c>
      <c r="DV156" s="2">
        <f t="shared" si="302"/>
        <v>0.99244339451835684</v>
      </c>
      <c r="DW156" s="2">
        <f t="shared" si="303"/>
        <v>0.99383586567880156</v>
      </c>
      <c r="DX156" s="2">
        <f t="shared" si="304"/>
        <v>0.99480997893825318</v>
      </c>
      <c r="DY156" s="2">
        <f t="shared" si="305"/>
        <v>0.99561390895548796</v>
      </c>
      <c r="DZ156" s="2">
        <f t="shared" si="306"/>
        <v>0.99209074809256059</v>
      </c>
      <c r="EA156" s="2">
        <f t="shared" si="307"/>
        <v>0.99120046444039667</v>
      </c>
      <c r="EB156" s="2">
        <f t="shared" si="308"/>
        <v>0.98986088334615929</v>
      </c>
      <c r="EC156" s="2">
        <f t="shared" si="309"/>
        <v>0.99041790088372217</v>
      </c>
      <c r="ED156" s="2">
        <f t="shared" si="310"/>
        <v>0.99116339132702114</v>
      </c>
      <c r="EE156" s="2">
        <f t="shared" si="311"/>
        <v>0.9902540836750513</v>
      </c>
    </row>
    <row r="157" spans="2:137" x14ac:dyDescent="0.25">
      <c r="B157" s="2">
        <v>151</v>
      </c>
      <c r="C157">
        <v>88.5077</v>
      </c>
      <c r="D157">
        <v>93.940299999999993</v>
      </c>
      <c r="E157">
        <v>98.492999999999995</v>
      </c>
      <c r="F157">
        <v>101.83799999999999</v>
      </c>
      <c r="G157">
        <v>103.89700000000001</v>
      </c>
      <c r="H157">
        <v>106.176</v>
      </c>
      <c r="I157">
        <v>106.1</v>
      </c>
      <c r="J157">
        <v>107.74299999999999</v>
      </c>
      <c r="K157">
        <v>103.771</v>
      </c>
      <c r="L157">
        <v>99.557000000000002</v>
      </c>
      <c r="M157">
        <v>93.971400000000003</v>
      </c>
      <c r="N157">
        <v>86.166700000000006</v>
      </c>
      <c r="O157">
        <v>73.652799999999999</v>
      </c>
      <c r="R157" s="5">
        <f t="shared" si="208"/>
        <v>90.620349690552288</v>
      </c>
      <c r="S157" s="5">
        <f t="shared" si="209"/>
        <v>94.959506531811101</v>
      </c>
      <c r="T157" s="5">
        <f t="shared" si="210"/>
        <v>97.76844613959598</v>
      </c>
      <c r="U157" s="5">
        <f t="shared" si="211"/>
        <v>101.72912184828735</v>
      </c>
      <c r="V157" s="5">
        <f t="shared" si="212"/>
        <v>105.06671822482524</v>
      </c>
      <c r="W157" s="5">
        <f t="shared" si="213"/>
        <v>106.20379436819401</v>
      </c>
      <c r="X157" s="5">
        <f t="shared" si="214"/>
        <v>105.67645207590959</v>
      </c>
      <c r="Y157" s="5">
        <f t="shared" si="215"/>
        <v>107.46483164995699</v>
      </c>
      <c r="Z157" s="5">
        <f t="shared" si="216"/>
        <v>103.70430807225407</v>
      </c>
      <c r="AA157" s="5">
        <f t="shared" si="217"/>
        <v>99.928124328977205</v>
      </c>
      <c r="AB157" s="5">
        <f t="shared" si="218"/>
        <v>93.6810878678275</v>
      </c>
      <c r="AC157" s="5">
        <f t="shared" si="219"/>
        <v>85.401822327353273</v>
      </c>
      <c r="AD157" s="5">
        <f t="shared" si="220"/>
        <v>73.151469975041664</v>
      </c>
      <c r="AE157" s="5"/>
      <c r="AG157" s="5">
        <f t="shared" si="221"/>
        <v>-2.1126496905522885</v>
      </c>
      <c r="AH157" s="5">
        <f t="shared" si="222"/>
        <v>-1.0192065318111077</v>
      </c>
      <c r="AI157" s="5">
        <f t="shared" si="223"/>
        <v>0.72455386040401493</v>
      </c>
      <c r="AJ157" s="5">
        <f t="shared" si="224"/>
        <v>0.10887815171264492</v>
      </c>
      <c r="AK157" s="5">
        <f t="shared" si="225"/>
        <v>-1.1697182248252318</v>
      </c>
      <c r="AL157" s="5">
        <f t="shared" si="226"/>
        <v>-2.7794368194008712E-2</v>
      </c>
      <c r="AM157" s="5">
        <f t="shared" si="227"/>
        <v>0.42354792409039987</v>
      </c>
      <c r="AN157" s="5">
        <f t="shared" si="228"/>
        <v>0.27816835004300344</v>
      </c>
      <c r="AO157" s="5">
        <f t="shared" si="229"/>
        <v>6.6691927745935686E-2</v>
      </c>
      <c r="AP157" s="5">
        <f t="shared" si="230"/>
        <v>-0.37112432897720282</v>
      </c>
      <c r="AQ157" s="5">
        <f t="shared" si="231"/>
        <v>0.2903121321725024</v>
      </c>
      <c r="AR157" s="5">
        <f t="shared" si="232"/>
        <v>0.76487767264673323</v>
      </c>
      <c r="AS157" s="5">
        <f t="shared" si="233"/>
        <v>0.50133002495833523</v>
      </c>
      <c r="AV157" s="2">
        <f t="shared" si="234"/>
        <v>90.620349658308115</v>
      </c>
      <c r="AW157" s="2">
        <f t="shared" si="235"/>
        <v>94.959506531811101</v>
      </c>
      <c r="AX157" s="2">
        <f t="shared" si="236"/>
        <v>97.410433211268426</v>
      </c>
      <c r="AY157" s="2">
        <f t="shared" si="237"/>
        <v>99.96359579369755</v>
      </c>
      <c r="AZ157" s="2">
        <f t="shared" si="238"/>
        <v>102.920704384762</v>
      </c>
      <c r="BA157" s="2">
        <f t="shared" si="239"/>
        <v>104.99073409775934</v>
      </c>
      <c r="BB157" s="2">
        <f t="shared" si="240"/>
        <v>104.78240316541297</v>
      </c>
      <c r="BC157" s="2">
        <f t="shared" si="241"/>
        <v>103.63647019725335</v>
      </c>
      <c r="BD157" s="2">
        <f t="shared" si="242"/>
        <v>100.65118868762143</v>
      </c>
      <c r="BE157" s="2">
        <f t="shared" si="243"/>
        <v>96.820591617624473</v>
      </c>
      <c r="BF157" s="2">
        <f t="shared" si="244"/>
        <v>90.608638860849098</v>
      </c>
      <c r="BG157" s="2">
        <f t="shared" si="245"/>
        <v>82.112976476143373</v>
      </c>
      <c r="BH157" s="2">
        <f t="shared" si="246"/>
        <v>71.910711926185684</v>
      </c>
      <c r="BK157" s="2" t="str">
        <f t="shared" si="247"/>
        <v/>
      </c>
      <c r="BL157" s="2" t="str">
        <f t="shared" si="248"/>
        <v/>
      </c>
      <c r="BM157" s="2" t="str">
        <f t="shared" si="249"/>
        <v/>
      </c>
      <c r="BN157" s="2" t="str">
        <f t="shared" si="250"/>
        <v/>
      </c>
      <c r="BO157" s="2" t="str">
        <f t="shared" si="251"/>
        <v/>
      </c>
      <c r="BP157" s="2" t="str">
        <f t="shared" si="252"/>
        <v/>
      </c>
      <c r="BQ157" s="2" t="str">
        <f t="shared" si="253"/>
        <v/>
      </c>
      <c r="BR157" s="2" t="str">
        <f t="shared" si="254"/>
        <v/>
      </c>
      <c r="BS157" s="2" t="str">
        <f t="shared" si="255"/>
        <v/>
      </c>
      <c r="BT157" s="2" t="str">
        <f t="shared" si="256"/>
        <v/>
      </c>
      <c r="BU157" s="2" t="str">
        <f t="shared" si="257"/>
        <v/>
      </c>
      <c r="BV157" s="2" t="str">
        <f t="shared" si="258"/>
        <v/>
      </c>
      <c r="BW157" s="2" t="str">
        <f t="shared" si="259"/>
        <v/>
      </c>
      <c r="BZ157" s="2" t="str">
        <f t="shared" si="260"/>
        <v/>
      </c>
      <c r="CA157" s="2" t="str">
        <f t="shared" si="261"/>
        <v/>
      </c>
      <c r="CB157" s="2" t="str">
        <f t="shared" si="262"/>
        <v/>
      </c>
      <c r="CC157" s="2" t="str">
        <f t="shared" si="263"/>
        <v/>
      </c>
      <c r="CD157" s="2" t="str">
        <f t="shared" si="264"/>
        <v/>
      </c>
      <c r="CE157" s="2" t="str">
        <f t="shared" si="265"/>
        <v/>
      </c>
      <c r="CF157" s="2" t="str">
        <f t="shared" si="266"/>
        <v/>
      </c>
      <c r="CG157" s="2" t="str">
        <f t="shared" si="267"/>
        <v/>
      </c>
      <c r="CH157" s="2" t="str">
        <f t="shared" si="268"/>
        <v/>
      </c>
      <c r="CI157" s="2" t="str">
        <f t="shared" si="269"/>
        <v/>
      </c>
      <c r="CJ157" s="2" t="str">
        <f t="shared" si="270"/>
        <v/>
      </c>
      <c r="CK157" s="2" t="str">
        <f t="shared" si="271"/>
        <v/>
      </c>
      <c r="CL157" s="2" t="str">
        <f t="shared" si="272"/>
        <v/>
      </c>
      <c r="CO157" s="2">
        <f t="shared" si="273"/>
        <v>91.776126515288112</v>
      </c>
      <c r="CP157" s="2">
        <f t="shared" si="274"/>
        <v>94.546517974532733</v>
      </c>
      <c r="CQ157" s="2">
        <f t="shared" si="275"/>
        <v>98.335840676211404</v>
      </c>
      <c r="CR157" s="2">
        <f t="shared" si="276"/>
        <v>103.64471092725404</v>
      </c>
      <c r="CS157" s="2">
        <f t="shared" si="277"/>
        <v>106.38279557389474</v>
      </c>
      <c r="CT157" s="2">
        <f t="shared" si="278"/>
        <v>107.62801687889555</v>
      </c>
      <c r="CU157" s="2">
        <f t="shared" si="279"/>
        <v>107.43594122543423</v>
      </c>
      <c r="CV157" s="2">
        <f t="shared" si="280"/>
        <v>106.8158819601007</v>
      </c>
      <c r="CW157" s="2">
        <f t="shared" si="281"/>
        <v>102.60857373180563</v>
      </c>
      <c r="CX157" s="2">
        <f t="shared" si="282"/>
        <v>98.420407460289098</v>
      </c>
      <c r="CY157" s="2">
        <f t="shared" si="283"/>
        <v>92.969334972300231</v>
      </c>
      <c r="CZ157" s="2">
        <f t="shared" si="284"/>
        <v>83.862868122529704</v>
      </c>
      <c r="DA157" s="2">
        <f t="shared" si="285"/>
        <v>74.928323751092776</v>
      </c>
      <c r="DB157" s="6"/>
      <c r="DC157" s="6"/>
      <c r="DD157" s="2">
        <f t="shared" si="286"/>
        <v>90.603973578500714</v>
      </c>
      <c r="DE157" s="2">
        <f t="shared" si="287"/>
        <v>94.963236752624439</v>
      </c>
      <c r="DF157" s="2">
        <f t="shared" si="288"/>
        <v>97.401479149920306</v>
      </c>
      <c r="DG157" s="2">
        <f t="shared" si="289"/>
        <v>99.938033465618901</v>
      </c>
      <c r="DH157" s="2">
        <f t="shared" si="290"/>
        <v>102.901120631404</v>
      </c>
      <c r="DI157" s="2">
        <f t="shared" si="291"/>
        <v>104.97818577483477</v>
      </c>
      <c r="DJ157" s="2">
        <f t="shared" si="292"/>
        <v>104.77174182014294</v>
      </c>
      <c r="DK157" s="2">
        <f t="shared" si="293"/>
        <v>103.61335323387442</v>
      </c>
      <c r="DL157" s="2">
        <f t="shared" si="294"/>
        <v>100.63534068554394</v>
      </c>
      <c r="DM157" s="2">
        <f t="shared" si="295"/>
        <v>96.805646616551513</v>
      </c>
      <c r="DN157" s="2">
        <f t="shared" si="296"/>
        <v>90.587809196953785</v>
      </c>
      <c r="DO157" s="2">
        <f t="shared" si="297"/>
        <v>82.098748224822529</v>
      </c>
      <c r="DP157" s="2">
        <f t="shared" si="298"/>
        <v>71.883626267018755</v>
      </c>
      <c r="DS157" s="2">
        <f t="shared" si="299"/>
        <v>0.98602905875723446</v>
      </c>
      <c r="DT157" s="2">
        <f t="shared" si="300"/>
        <v>0.99104858957780695</v>
      </c>
      <c r="DU157" s="2">
        <f t="shared" si="301"/>
        <v>0.99041691990072411</v>
      </c>
      <c r="DV157" s="2">
        <f t="shared" si="302"/>
        <v>0.99310370855214103</v>
      </c>
      <c r="DW157" s="2">
        <f t="shared" si="303"/>
        <v>0.99437519191725943</v>
      </c>
      <c r="DX157" s="2">
        <f t="shared" si="304"/>
        <v>0.99526448198704121</v>
      </c>
      <c r="DY157" s="2">
        <f t="shared" si="305"/>
        <v>0.99599829305236542</v>
      </c>
      <c r="DZ157" s="2">
        <f t="shared" si="306"/>
        <v>0.99278165307632904</v>
      </c>
      <c r="EA157" s="2">
        <f t="shared" si="307"/>
        <v>0.99196850969656003</v>
      </c>
      <c r="EB157" s="2">
        <f t="shared" si="308"/>
        <v>0.99074475881000057</v>
      </c>
      <c r="EC157" s="2">
        <f t="shared" si="309"/>
        <v>0.99125364750995215</v>
      </c>
      <c r="ED157" s="2">
        <f t="shared" si="310"/>
        <v>0.99193464608650372</v>
      </c>
      <c r="EE157" s="2">
        <f t="shared" si="311"/>
        <v>0.99110399003230887</v>
      </c>
      <c r="EF157" s="6"/>
      <c r="EG157" s="6"/>
    </row>
    <row r="158" spans="2:137" x14ac:dyDescent="0.25">
      <c r="B158" s="2">
        <v>152</v>
      </c>
      <c r="C158">
        <v>89.553799999999995</v>
      </c>
      <c r="D158">
        <v>94.074600000000004</v>
      </c>
      <c r="E158">
        <v>97.745999999999995</v>
      </c>
      <c r="F158">
        <v>101.044</v>
      </c>
      <c r="G158">
        <v>105.41200000000001</v>
      </c>
      <c r="H158">
        <v>105.294</v>
      </c>
      <c r="I158">
        <v>105.24299999999999</v>
      </c>
      <c r="J158">
        <v>108.2</v>
      </c>
      <c r="K158">
        <v>104.486</v>
      </c>
      <c r="L158">
        <v>100.857</v>
      </c>
      <c r="M158">
        <v>94.685699999999997</v>
      </c>
      <c r="N158">
        <v>85.819400000000002</v>
      </c>
      <c r="O158">
        <v>74.777799999999999</v>
      </c>
      <c r="R158" s="5">
        <f t="shared" si="208"/>
        <v>90.591462070513117</v>
      </c>
      <c r="S158" s="5">
        <f t="shared" si="209"/>
        <v>94.951800802595912</v>
      </c>
      <c r="T158" s="5">
        <f t="shared" si="210"/>
        <v>97.824901102772273</v>
      </c>
      <c r="U158" s="5">
        <f t="shared" si="211"/>
        <v>101.69623753758113</v>
      </c>
      <c r="V158" s="5">
        <f t="shared" si="212"/>
        <v>104.785589344794</v>
      </c>
      <c r="W158" s="5">
        <f t="shared" si="213"/>
        <v>105.92929153626334</v>
      </c>
      <c r="X158" s="5">
        <f t="shared" si="214"/>
        <v>105.36785804487242</v>
      </c>
      <c r="Y158" s="5">
        <f t="shared" si="215"/>
        <v>107.54524697334406</v>
      </c>
      <c r="Z158" s="5">
        <f t="shared" si="216"/>
        <v>103.97286463803275</v>
      </c>
      <c r="AA158" s="5">
        <f t="shared" si="217"/>
        <v>100.45952002909891</v>
      </c>
      <c r="AB158" s="5">
        <f t="shared" si="218"/>
        <v>94.20432621450594</v>
      </c>
      <c r="AC158" s="5">
        <f t="shared" si="219"/>
        <v>86.011679761860051</v>
      </c>
      <c r="AD158" s="5">
        <f t="shared" si="220"/>
        <v>73.506931980548444</v>
      </c>
      <c r="AE158" s="5"/>
      <c r="AG158" s="5">
        <f t="shared" si="221"/>
        <v>-1.0376620705131216</v>
      </c>
      <c r="AH158" s="5">
        <f t="shared" si="222"/>
        <v>-0.87720080259590816</v>
      </c>
      <c r="AI158" s="5">
        <f t="shared" si="223"/>
        <v>-7.8901102772277909E-2</v>
      </c>
      <c r="AJ158" s="5">
        <f t="shared" si="224"/>
        <v>-0.65223753758112935</v>
      </c>
      <c r="AK158" s="5">
        <f t="shared" si="225"/>
        <v>0.62641065520600137</v>
      </c>
      <c r="AL158" s="5">
        <f t="shared" si="226"/>
        <v>-0.63529153626333823</v>
      </c>
      <c r="AM158" s="5">
        <f t="shared" si="227"/>
        <v>-0.12485804487242547</v>
      </c>
      <c r="AN158" s="5">
        <f t="shared" si="228"/>
        <v>0.65475302665593915</v>
      </c>
      <c r="AO158" s="5">
        <f t="shared" si="229"/>
        <v>0.51313536196725806</v>
      </c>
      <c r="AP158" s="5">
        <f t="shared" si="230"/>
        <v>0.39747997090108811</v>
      </c>
      <c r="AQ158" s="5">
        <f t="shared" si="231"/>
        <v>0.48137378549405696</v>
      </c>
      <c r="AR158" s="5">
        <f t="shared" si="232"/>
        <v>-0.1922797618600498</v>
      </c>
      <c r="AS158" s="5">
        <f t="shared" si="233"/>
        <v>1.2708680194515551</v>
      </c>
      <c r="AV158" s="2">
        <f t="shared" si="234"/>
        <v>90.59146201798184</v>
      </c>
      <c r="AW158" s="2">
        <f t="shared" si="235"/>
        <v>94.951800802595912</v>
      </c>
      <c r="AX158" s="2">
        <f t="shared" si="236"/>
        <v>97.389935947620529</v>
      </c>
      <c r="AY158" s="2">
        <f t="shared" si="237"/>
        <v>99.919789824622626</v>
      </c>
      <c r="AZ158" s="2">
        <f t="shared" si="238"/>
        <v>102.87701553835682</v>
      </c>
      <c r="BA158" s="2">
        <f t="shared" si="239"/>
        <v>104.95629434869502</v>
      </c>
      <c r="BB158" s="2">
        <f t="shared" si="240"/>
        <v>104.74425862455236</v>
      </c>
      <c r="BC158" s="2">
        <f t="shared" si="241"/>
        <v>103.59749716981558</v>
      </c>
      <c r="BD158" s="2">
        <f t="shared" si="242"/>
        <v>100.61541952784945</v>
      </c>
      <c r="BE158" s="2">
        <f t="shared" si="243"/>
        <v>96.795267953703586</v>
      </c>
      <c r="BF158" s="2">
        <f t="shared" si="244"/>
        <v>90.576052663873256</v>
      </c>
      <c r="BG158" s="2">
        <f t="shared" si="245"/>
        <v>82.090981123609893</v>
      </c>
      <c r="BH158" s="2">
        <f t="shared" si="246"/>
        <v>71.88833297489613</v>
      </c>
      <c r="BK158" s="2" t="str">
        <f t="shared" si="247"/>
        <v/>
      </c>
      <c r="BL158" s="2" t="str">
        <f t="shared" si="248"/>
        <v/>
      </c>
      <c r="BM158" s="2" t="str">
        <f t="shared" si="249"/>
        <v/>
      </c>
      <c r="BN158" s="2" t="str">
        <f t="shared" si="250"/>
        <v/>
      </c>
      <c r="BO158" s="2" t="str">
        <f t="shared" si="251"/>
        <v/>
      </c>
      <c r="BP158" s="2" t="str">
        <f t="shared" si="252"/>
        <v/>
      </c>
      <c r="BQ158" s="2" t="str">
        <f t="shared" si="253"/>
        <v/>
      </c>
      <c r="BR158" s="2" t="str">
        <f t="shared" si="254"/>
        <v/>
      </c>
      <c r="BS158" s="2" t="str">
        <f t="shared" si="255"/>
        <v/>
      </c>
      <c r="BT158" s="2" t="str">
        <f t="shared" si="256"/>
        <v/>
      </c>
      <c r="BU158" s="2" t="str">
        <f t="shared" si="257"/>
        <v/>
      </c>
      <c r="BV158" s="2" t="str">
        <f t="shared" si="258"/>
        <v/>
      </c>
      <c r="BW158" s="2" t="str">
        <f t="shared" si="259"/>
        <v/>
      </c>
      <c r="BZ158" s="2" t="str">
        <f t="shared" si="260"/>
        <v/>
      </c>
      <c r="CA158" s="2" t="str">
        <f t="shared" si="261"/>
        <v/>
      </c>
      <c r="CB158" s="2" t="str">
        <f t="shared" si="262"/>
        <v/>
      </c>
      <c r="CC158" s="2" t="str">
        <f t="shared" si="263"/>
        <v/>
      </c>
      <c r="CD158" s="2" t="str">
        <f t="shared" si="264"/>
        <v/>
      </c>
      <c r="CE158" s="2" t="str">
        <f t="shared" si="265"/>
        <v/>
      </c>
      <c r="CF158" s="2" t="str">
        <f t="shared" si="266"/>
        <v/>
      </c>
      <c r="CG158" s="2" t="str">
        <f t="shared" si="267"/>
        <v/>
      </c>
      <c r="CH158" s="2" t="str">
        <f t="shared" si="268"/>
        <v/>
      </c>
      <c r="CI158" s="2" t="str">
        <f t="shared" si="269"/>
        <v/>
      </c>
      <c r="CJ158" s="2" t="str">
        <f t="shared" si="270"/>
        <v/>
      </c>
      <c r="CK158" s="2" t="str">
        <f t="shared" si="271"/>
        <v/>
      </c>
      <c r="CL158" s="2" t="str">
        <f t="shared" si="272"/>
        <v/>
      </c>
      <c r="CO158" s="2">
        <f t="shared" si="273"/>
        <v>91.755111440691834</v>
      </c>
      <c r="CP158" s="2">
        <f t="shared" si="274"/>
        <v>94.520568441104274</v>
      </c>
      <c r="CQ158" s="2">
        <f t="shared" si="275"/>
        <v>98.319489014948743</v>
      </c>
      <c r="CR158" s="2">
        <f t="shared" si="276"/>
        <v>103.65666964049487</v>
      </c>
      <c r="CS158" s="2">
        <f t="shared" si="277"/>
        <v>106.38459967874773</v>
      </c>
      <c r="CT158" s="2">
        <f t="shared" si="278"/>
        <v>107.62510512442384</v>
      </c>
      <c r="CU158" s="2">
        <f t="shared" si="279"/>
        <v>107.42220140510317</v>
      </c>
      <c r="CV158" s="2">
        <f t="shared" si="280"/>
        <v>106.81907630022545</v>
      </c>
      <c r="CW158" s="2">
        <f t="shared" si="281"/>
        <v>102.59689693212033</v>
      </c>
      <c r="CX158" s="2">
        <f t="shared" si="282"/>
        <v>98.413953239336038</v>
      </c>
      <c r="CY158" s="2">
        <f t="shared" si="283"/>
        <v>92.971084377182223</v>
      </c>
      <c r="CZ158" s="2">
        <f t="shared" si="284"/>
        <v>83.86324106541943</v>
      </c>
      <c r="DA158" s="2">
        <f t="shared" si="285"/>
        <v>74.956984383591603</v>
      </c>
      <c r="DD158" s="2">
        <f t="shared" si="286"/>
        <v>90.576425124941068</v>
      </c>
      <c r="DE158" s="2">
        <f t="shared" si="287"/>
        <v>94.955353088126856</v>
      </c>
      <c r="DF158" s="2">
        <f t="shared" si="288"/>
        <v>97.38173316400264</v>
      </c>
      <c r="DG158" s="2">
        <f t="shared" si="289"/>
        <v>99.896123537238424</v>
      </c>
      <c r="DH158" s="2">
        <f t="shared" si="290"/>
        <v>102.85892024926063</v>
      </c>
      <c r="DI158" s="2">
        <f t="shared" si="291"/>
        <v>104.94471332981203</v>
      </c>
      <c r="DJ158" s="2">
        <f t="shared" si="292"/>
        <v>104.73444593677924</v>
      </c>
      <c r="DK158" s="2">
        <f t="shared" si="293"/>
        <v>103.57613463362013</v>
      </c>
      <c r="DL158" s="2">
        <f t="shared" si="294"/>
        <v>100.60078807749625</v>
      </c>
      <c r="DM158" s="2">
        <f t="shared" si="295"/>
        <v>96.78147718812501</v>
      </c>
      <c r="DN158" s="2">
        <f t="shared" si="296"/>
        <v>90.556779480830627</v>
      </c>
      <c r="DO158" s="2">
        <f t="shared" si="297"/>
        <v>82.077838932112002</v>
      </c>
      <c r="DP158" s="2">
        <f t="shared" si="298"/>
        <v>71.863212745978942</v>
      </c>
      <c r="DS158" s="2">
        <f t="shared" si="299"/>
        <v>0.98724266767175994</v>
      </c>
      <c r="DT158" s="2">
        <f t="shared" si="300"/>
        <v>0.99182978158208235</v>
      </c>
      <c r="DU158" s="2">
        <f t="shared" si="301"/>
        <v>0.99125275133221225</v>
      </c>
      <c r="DV158" s="2">
        <f t="shared" si="302"/>
        <v>0.99370668867382983</v>
      </c>
      <c r="DW158" s="2">
        <f t="shared" si="303"/>
        <v>0.99486757390792879</v>
      </c>
      <c r="DX158" s="2">
        <f t="shared" si="304"/>
        <v>0.99567935594107126</v>
      </c>
      <c r="DY158" s="2">
        <f t="shared" si="305"/>
        <v>0.99634911438605123</v>
      </c>
      <c r="DZ158" s="2">
        <f t="shared" si="306"/>
        <v>0.99341260547007759</v>
      </c>
      <c r="EA158" s="2">
        <f t="shared" si="307"/>
        <v>0.99267001380245135</v>
      </c>
      <c r="EB158" s="2">
        <f t="shared" si="308"/>
        <v>0.99155224018855159</v>
      </c>
      <c r="EC158" s="2">
        <f t="shared" si="309"/>
        <v>0.99201708820134449</v>
      </c>
      <c r="ED158" s="2">
        <f t="shared" si="310"/>
        <v>0.99263908603405371</v>
      </c>
      <c r="EE158" s="2">
        <f t="shared" si="311"/>
        <v>0.99188038683534874</v>
      </c>
    </row>
    <row r="159" spans="2:137" x14ac:dyDescent="0.25">
      <c r="B159" s="2">
        <v>153</v>
      </c>
      <c r="C159">
        <v>89.076899999999995</v>
      </c>
      <c r="D159">
        <v>94.059700000000007</v>
      </c>
      <c r="E159">
        <v>99.103999999999999</v>
      </c>
      <c r="F159">
        <v>101.735</v>
      </c>
      <c r="G159">
        <v>104.83799999999999</v>
      </c>
      <c r="H159">
        <v>105.11799999999999</v>
      </c>
      <c r="I159">
        <v>105.18600000000001</v>
      </c>
      <c r="J159">
        <v>108.843</v>
      </c>
      <c r="K159">
        <v>104.386</v>
      </c>
      <c r="L159">
        <v>102.286</v>
      </c>
      <c r="M159">
        <v>93.814300000000003</v>
      </c>
      <c r="N159">
        <v>86.319400000000002</v>
      </c>
      <c r="O159">
        <v>74.722200000000001</v>
      </c>
      <c r="R159" s="5">
        <f t="shared" si="208"/>
        <v>90.562682074392626</v>
      </c>
      <c r="S159" s="5">
        <f t="shared" si="209"/>
        <v>94.944092658485005</v>
      </c>
      <c r="T159" s="5">
        <f t="shared" si="210"/>
        <v>97.876242557831105</v>
      </c>
      <c r="U159" s="5">
        <f t="shared" si="211"/>
        <v>101.58892527921586</v>
      </c>
      <c r="V159" s="5">
        <f t="shared" si="212"/>
        <v>104.45915337850779</v>
      </c>
      <c r="W159" s="5">
        <f t="shared" si="213"/>
        <v>105.66912513320639</v>
      </c>
      <c r="X159" s="5">
        <f t="shared" si="214"/>
        <v>105.12220129321977</v>
      </c>
      <c r="Y159" s="5">
        <f t="shared" si="215"/>
        <v>107.45978003012677</v>
      </c>
      <c r="Z159" s="5">
        <f t="shared" si="216"/>
        <v>104.11888071213764</v>
      </c>
      <c r="AA159" s="5">
        <f t="shared" si="217"/>
        <v>100.91205944643831</v>
      </c>
      <c r="AB159" s="5">
        <f t="shared" si="218"/>
        <v>94.653230486879607</v>
      </c>
      <c r="AC159" s="5">
        <f t="shared" si="219"/>
        <v>86.556062007046989</v>
      </c>
      <c r="AD159" s="5">
        <f t="shared" si="220"/>
        <v>73.89495736679649</v>
      </c>
      <c r="AE159" s="5"/>
      <c r="AG159" s="5">
        <f t="shared" si="221"/>
        <v>-1.4857820743926311</v>
      </c>
      <c r="AH159" s="5">
        <f t="shared" si="222"/>
        <v>-0.88439265848499815</v>
      </c>
      <c r="AI159" s="5">
        <f t="shared" si="223"/>
        <v>1.2277574421688939</v>
      </c>
      <c r="AJ159" s="5">
        <f t="shared" si="224"/>
        <v>0.14607472078414219</v>
      </c>
      <c r="AK159" s="5">
        <f t="shared" si="225"/>
        <v>0.37884662149220105</v>
      </c>
      <c r="AL159" s="5">
        <f t="shared" si="226"/>
        <v>-0.55112513320639778</v>
      </c>
      <c r="AM159" s="5">
        <f t="shared" si="227"/>
        <v>6.3798706780232806E-2</v>
      </c>
      <c r="AN159" s="5">
        <f t="shared" si="228"/>
        <v>1.3832199698732381</v>
      </c>
      <c r="AO159" s="5">
        <f t="shared" si="229"/>
        <v>0.26711928786235717</v>
      </c>
      <c r="AP159" s="5">
        <f t="shared" si="230"/>
        <v>1.3739405535616953</v>
      </c>
      <c r="AQ159" s="5">
        <f t="shared" si="231"/>
        <v>-0.83893048687960459</v>
      </c>
      <c r="AR159" s="5">
        <f t="shared" si="232"/>
        <v>-0.23666200704698781</v>
      </c>
      <c r="AS159" s="5">
        <f t="shared" si="233"/>
        <v>0.82724263320351099</v>
      </c>
      <c r="AV159" s="2">
        <f t="shared" si="234"/>
        <v>90.562681992116794</v>
      </c>
      <c r="AW159" s="2">
        <f t="shared" si="235"/>
        <v>94.944092658485005</v>
      </c>
      <c r="AX159" s="2">
        <f t="shared" si="236"/>
        <v>97.369501067335946</v>
      </c>
      <c r="AY159" s="2">
        <f t="shared" si="237"/>
        <v>99.876118832087101</v>
      </c>
      <c r="AZ159" s="2">
        <f t="shared" si="238"/>
        <v>102.83343649355194</v>
      </c>
      <c r="BA159" s="2">
        <f t="shared" si="239"/>
        <v>104.92192738583991</v>
      </c>
      <c r="BB159" s="2">
        <f t="shared" si="240"/>
        <v>104.70618066538741</v>
      </c>
      <c r="BC159" s="2">
        <f t="shared" si="241"/>
        <v>103.5586531297961</v>
      </c>
      <c r="BD159" s="2">
        <f t="shared" si="242"/>
        <v>100.57974114677226</v>
      </c>
      <c r="BE159" s="2">
        <f t="shared" si="243"/>
        <v>96.770031030644134</v>
      </c>
      <c r="BF159" s="2">
        <f t="shared" si="244"/>
        <v>90.543578287938033</v>
      </c>
      <c r="BG159" s="2">
        <f t="shared" si="245"/>
        <v>82.069066193724964</v>
      </c>
      <c r="BH159" s="2">
        <f t="shared" si="246"/>
        <v>71.866089187937661</v>
      </c>
      <c r="BK159" s="2" t="str">
        <f t="shared" si="247"/>
        <v/>
      </c>
      <c r="BL159" s="2" t="str">
        <f t="shared" si="248"/>
        <v/>
      </c>
      <c r="BM159" s="2" t="str">
        <f t="shared" si="249"/>
        <v/>
      </c>
      <c r="BN159" s="2" t="str">
        <f t="shared" si="250"/>
        <v/>
      </c>
      <c r="BO159" s="2" t="str">
        <f t="shared" si="251"/>
        <v/>
      </c>
      <c r="BP159" s="2" t="str">
        <f t="shared" si="252"/>
        <v/>
      </c>
      <c r="BQ159" s="2" t="str">
        <f t="shared" si="253"/>
        <v/>
      </c>
      <c r="BR159" s="2" t="str">
        <f t="shared" si="254"/>
        <v/>
      </c>
      <c r="BS159" s="2" t="str">
        <f t="shared" si="255"/>
        <v/>
      </c>
      <c r="BT159" s="2" t="str">
        <f t="shared" si="256"/>
        <v/>
      </c>
      <c r="BU159" s="2" t="str">
        <f t="shared" si="257"/>
        <v/>
      </c>
      <c r="BV159" s="2" t="str">
        <f t="shared" si="258"/>
        <v/>
      </c>
      <c r="BW159" s="2" t="str">
        <f t="shared" si="259"/>
        <v/>
      </c>
      <c r="BZ159" s="2" t="str">
        <f t="shared" si="260"/>
        <v/>
      </c>
      <c r="CA159" s="2" t="str">
        <f t="shared" si="261"/>
        <v/>
      </c>
      <c r="CB159" s="2" t="str">
        <f t="shared" si="262"/>
        <v/>
      </c>
      <c r="CC159" s="2" t="str">
        <f t="shared" si="263"/>
        <v/>
      </c>
      <c r="CD159" s="2" t="str">
        <f t="shared" si="264"/>
        <v/>
      </c>
      <c r="CE159" s="2" t="str">
        <f t="shared" si="265"/>
        <v/>
      </c>
      <c r="CF159" s="2" t="str">
        <f t="shared" si="266"/>
        <v/>
      </c>
      <c r="CG159" s="2" t="str">
        <f t="shared" si="267"/>
        <v/>
      </c>
      <c r="CH159" s="2" t="str">
        <f t="shared" si="268"/>
        <v/>
      </c>
      <c r="CI159" s="2" t="str">
        <f t="shared" si="269"/>
        <v/>
      </c>
      <c r="CJ159" s="2" t="str">
        <f t="shared" si="270"/>
        <v/>
      </c>
      <c r="CK159" s="2" t="str">
        <f t="shared" si="271"/>
        <v/>
      </c>
      <c r="CL159" s="2" t="str">
        <f t="shared" si="272"/>
        <v/>
      </c>
      <c r="CO159" s="2">
        <f t="shared" si="273"/>
        <v>91.734096366095557</v>
      </c>
      <c r="CP159" s="2">
        <f t="shared" si="274"/>
        <v>94.494618907675815</v>
      </c>
      <c r="CQ159" s="2">
        <f t="shared" si="275"/>
        <v>98.303137353686097</v>
      </c>
      <c r="CR159" s="2">
        <f t="shared" si="276"/>
        <v>103.66862835373571</v>
      </c>
      <c r="CS159" s="2">
        <f t="shared" si="277"/>
        <v>106.38640378360071</v>
      </c>
      <c r="CT159" s="2">
        <f t="shared" si="278"/>
        <v>107.62219336995211</v>
      </c>
      <c r="CU159" s="2">
        <f t="shared" si="279"/>
        <v>107.4084615847721</v>
      </c>
      <c r="CV159" s="2">
        <f t="shared" si="280"/>
        <v>106.82227064035018</v>
      </c>
      <c r="CW159" s="2">
        <f t="shared" si="281"/>
        <v>102.58522013243501</v>
      </c>
      <c r="CX159" s="2">
        <f t="shared" si="282"/>
        <v>98.407499018382978</v>
      </c>
      <c r="CY159" s="2">
        <f t="shared" si="283"/>
        <v>92.9728337820642</v>
      </c>
      <c r="CZ159" s="2">
        <f t="shared" si="284"/>
        <v>83.863614008309156</v>
      </c>
      <c r="DA159" s="2">
        <f t="shared" si="285"/>
        <v>74.98564501609043</v>
      </c>
      <c r="DD159" s="2">
        <f t="shared" si="286"/>
        <v>90.548876671381421</v>
      </c>
      <c r="DE159" s="2">
        <f t="shared" si="287"/>
        <v>94.947469423629258</v>
      </c>
      <c r="DF159" s="2">
        <f t="shared" si="288"/>
        <v>97.361987178084988</v>
      </c>
      <c r="DG159" s="2">
        <f t="shared" si="289"/>
        <v>99.854213608857933</v>
      </c>
      <c r="DH159" s="2">
        <f t="shared" si="290"/>
        <v>102.81671986711727</v>
      </c>
      <c r="DI159" s="2">
        <f t="shared" si="291"/>
        <v>104.91124088478929</v>
      </c>
      <c r="DJ159" s="2">
        <f t="shared" si="292"/>
        <v>104.69715005341556</v>
      </c>
      <c r="DK159" s="2">
        <f t="shared" si="293"/>
        <v>103.53891603336584</v>
      </c>
      <c r="DL159" s="2">
        <f t="shared" si="294"/>
        <v>100.56623546944856</v>
      </c>
      <c r="DM159" s="2">
        <f t="shared" si="295"/>
        <v>96.75730775969852</v>
      </c>
      <c r="DN159" s="2">
        <f t="shared" si="296"/>
        <v>90.52574976470747</v>
      </c>
      <c r="DO159" s="2">
        <f t="shared" si="297"/>
        <v>82.05692963940146</v>
      </c>
      <c r="DP159" s="2">
        <f t="shared" si="298"/>
        <v>71.842799224939128</v>
      </c>
      <c r="DS159" s="2">
        <f t="shared" si="299"/>
        <v>0.98835209978627803</v>
      </c>
      <c r="DT159" s="2">
        <f t="shared" si="300"/>
        <v>0.99254331169937349</v>
      </c>
      <c r="DU159" s="2">
        <f t="shared" si="301"/>
        <v>0.99201626961801426</v>
      </c>
      <c r="DV159" s="2">
        <f t="shared" si="302"/>
        <v>0.99425725184746039</v>
      </c>
      <c r="DW159" s="2">
        <f t="shared" si="303"/>
        <v>0.99531705696476647</v>
      </c>
      <c r="DX159" s="2">
        <f t="shared" si="304"/>
        <v>0.99605802716606018</v>
      </c>
      <c r="DY159" s="2">
        <f t="shared" si="305"/>
        <v>0.99666928279269429</v>
      </c>
      <c r="DZ159" s="2">
        <f t="shared" si="306"/>
        <v>0.99398874054350539</v>
      </c>
      <c r="EA159" s="2">
        <f t="shared" si="307"/>
        <v>0.99331065878245617</v>
      </c>
      <c r="EB159" s="2">
        <f t="shared" si="308"/>
        <v>0.9922898204201146</v>
      </c>
      <c r="EC159" s="2">
        <f t="shared" si="309"/>
        <v>0.99271438042007742</v>
      </c>
      <c r="ED159" s="2">
        <f t="shared" si="310"/>
        <v>0.99328241582626409</v>
      </c>
      <c r="EE159" s="2">
        <f t="shared" si="311"/>
        <v>0.99258953046181708</v>
      </c>
    </row>
    <row r="160" spans="2:137" x14ac:dyDescent="0.25">
      <c r="B160" s="2">
        <v>154</v>
      </c>
      <c r="C160">
        <v>89.692300000000003</v>
      </c>
      <c r="D160">
        <v>94.134299999999996</v>
      </c>
      <c r="E160">
        <v>98.522000000000006</v>
      </c>
      <c r="F160">
        <v>101.779</v>
      </c>
      <c r="G160">
        <v>103.765</v>
      </c>
      <c r="H160">
        <v>105.426</v>
      </c>
      <c r="I160">
        <v>105.471</v>
      </c>
      <c r="J160">
        <v>108.45699999999999</v>
      </c>
      <c r="K160">
        <v>103.614</v>
      </c>
      <c r="L160">
        <v>101.129</v>
      </c>
      <c r="M160">
        <v>94.571399999999997</v>
      </c>
      <c r="N160">
        <v>88.152799999999999</v>
      </c>
      <c r="O160">
        <v>75</v>
      </c>
      <c r="R160" s="5">
        <f t="shared" si="208"/>
        <v>90.534001336427579</v>
      </c>
      <c r="S160" s="5">
        <f t="shared" si="209"/>
        <v>94.93638115175348</v>
      </c>
      <c r="T160" s="5">
        <f t="shared" si="210"/>
        <v>97.915225090498851</v>
      </c>
      <c r="U160" s="5">
        <f t="shared" si="211"/>
        <v>101.41506653450122</v>
      </c>
      <c r="V160" s="5">
        <f t="shared" si="212"/>
        <v>104.11625531686435</v>
      </c>
      <c r="W160" s="5">
        <f t="shared" si="213"/>
        <v>105.43698445728084</v>
      </c>
      <c r="X160" s="5">
        <f t="shared" si="214"/>
        <v>104.93361786551868</v>
      </c>
      <c r="Y160" s="5">
        <f t="shared" si="215"/>
        <v>107.21424732452716</v>
      </c>
      <c r="Z160" s="5">
        <f t="shared" si="216"/>
        <v>104.12025062794201</v>
      </c>
      <c r="AA160" s="5">
        <f t="shared" si="217"/>
        <v>101.23335005512386</v>
      </c>
      <c r="AB160" s="5">
        <f t="shared" si="218"/>
        <v>94.975985120062802</v>
      </c>
      <c r="AC160" s="5">
        <f t="shared" si="219"/>
        <v>86.976921213606829</v>
      </c>
      <c r="AD160" s="5">
        <f t="shared" si="220"/>
        <v>74.287571434637812</v>
      </c>
      <c r="AE160" s="5"/>
      <c r="AG160" s="5">
        <f t="shared" si="221"/>
        <v>-0.84170133642757605</v>
      </c>
      <c r="AH160" s="5">
        <f t="shared" si="222"/>
        <v>-0.80208115175348382</v>
      </c>
      <c r="AI160" s="5">
        <f t="shared" si="223"/>
        <v>0.60677490950115498</v>
      </c>
      <c r="AJ160" s="5">
        <f t="shared" si="224"/>
        <v>0.36393346549877492</v>
      </c>
      <c r="AK160" s="5">
        <f t="shared" si="225"/>
        <v>-0.35125531686435352</v>
      </c>
      <c r="AL160" s="5">
        <f t="shared" si="226"/>
        <v>-1.0984457280841298E-2</v>
      </c>
      <c r="AM160" s="5">
        <f t="shared" si="227"/>
        <v>0.53738213448131944</v>
      </c>
      <c r="AN160" s="5">
        <f t="shared" si="228"/>
        <v>1.2427526754728291</v>
      </c>
      <c r="AO160" s="5">
        <f t="shared" si="229"/>
        <v>-0.50625062794200915</v>
      </c>
      <c r="AP160" s="5">
        <f t="shared" si="230"/>
        <v>-0.10435005512385942</v>
      </c>
      <c r="AQ160" s="5">
        <f t="shared" si="231"/>
        <v>-0.404585120062805</v>
      </c>
      <c r="AR160" s="5">
        <f t="shared" si="232"/>
        <v>1.1758787863931701</v>
      </c>
      <c r="AS160" s="5">
        <f t="shared" si="233"/>
        <v>0.71242856536218824</v>
      </c>
      <c r="AV160" s="2">
        <f t="shared" si="234"/>
        <v>90.534001212543885</v>
      </c>
      <c r="AW160" s="2">
        <f t="shared" si="235"/>
        <v>94.93638115175348</v>
      </c>
      <c r="AX160" s="2">
        <f t="shared" si="236"/>
        <v>97.349123490220393</v>
      </c>
      <c r="AY160" s="2">
        <f t="shared" si="237"/>
        <v>99.832573858253113</v>
      </c>
      <c r="AZ160" s="2">
        <f t="shared" si="238"/>
        <v>102.78995953005807</v>
      </c>
      <c r="BA160" s="2">
        <f t="shared" si="239"/>
        <v>104.88762793374318</v>
      </c>
      <c r="BB160" s="2">
        <f t="shared" si="240"/>
        <v>104.66816417652446</v>
      </c>
      <c r="BC160" s="2">
        <f t="shared" si="241"/>
        <v>103.51992907940743</v>
      </c>
      <c r="BD160" s="2">
        <f t="shared" si="242"/>
        <v>100.54414708144894</v>
      </c>
      <c r="BE160" s="2">
        <f t="shared" si="243"/>
        <v>96.744874623548213</v>
      </c>
      <c r="BF160" s="2">
        <f t="shared" si="244"/>
        <v>90.511208227827453</v>
      </c>
      <c r="BG160" s="2">
        <f t="shared" si="245"/>
        <v>82.047226024998452</v>
      </c>
      <c r="BH160" s="2">
        <f t="shared" si="246"/>
        <v>71.843972142004759</v>
      </c>
      <c r="BK160" s="2" t="str">
        <f t="shared" si="247"/>
        <v/>
      </c>
      <c r="BL160" s="2" t="str">
        <f t="shared" si="248"/>
        <v/>
      </c>
      <c r="BM160" s="2" t="str">
        <f t="shared" si="249"/>
        <v/>
      </c>
      <c r="BN160" s="2" t="str">
        <f t="shared" si="250"/>
        <v/>
      </c>
      <c r="BO160" s="2" t="str">
        <f t="shared" si="251"/>
        <v/>
      </c>
      <c r="BP160" s="2" t="str">
        <f t="shared" si="252"/>
        <v/>
      </c>
      <c r="BQ160" s="2" t="str">
        <f t="shared" si="253"/>
        <v/>
      </c>
      <c r="BR160" s="2" t="str">
        <f t="shared" si="254"/>
        <v/>
      </c>
      <c r="BS160" s="2" t="str">
        <f t="shared" si="255"/>
        <v/>
      </c>
      <c r="BT160" s="2" t="str">
        <f t="shared" si="256"/>
        <v/>
      </c>
      <c r="BU160" s="2" t="str">
        <f t="shared" si="257"/>
        <v/>
      </c>
      <c r="BV160" s="2" t="str">
        <f t="shared" si="258"/>
        <v/>
      </c>
      <c r="BW160" s="2" t="str">
        <f t="shared" si="259"/>
        <v/>
      </c>
      <c r="BZ160" s="2" t="str">
        <f t="shared" si="260"/>
        <v/>
      </c>
      <c r="CA160" s="2" t="str">
        <f t="shared" si="261"/>
        <v/>
      </c>
      <c r="CB160" s="2" t="str">
        <f t="shared" si="262"/>
        <v/>
      </c>
      <c r="CC160" s="2" t="str">
        <f t="shared" si="263"/>
        <v/>
      </c>
      <c r="CD160" s="2" t="str">
        <f t="shared" si="264"/>
        <v/>
      </c>
      <c r="CE160" s="2" t="str">
        <f t="shared" si="265"/>
        <v/>
      </c>
      <c r="CF160" s="2" t="str">
        <f t="shared" si="266"/>
        <v/>
      </c>
      <c r="CG160" s="2" t="str">
        <f t="shared" si="267"/>
        <v/>
      </c>
      <c r="CH160" s="2" t="str">
        <f t="shared" si="268"/>
        <v/>
      </c>
      <c r="CI160" s="2" t="str">
        <f t="shared" si="269"/>
        <v/>
      </c>
      <c r="CJ160" s="2" t="str">
        <f t="shared" si="270"/>
        <v/>
      </c>
      <c r="CK160" s="2" t="str">
        <f t="shared" si="271"/>
        <v/>
      </c>
      <c r="CL160" s="2" t="str">
        <f t="shared" si="272"/>
        <v/>
      </c>
      <c r="CO160" s="2">
        <f t="shared" si="273"/>
        <v>91.713081291499279</v>
      </c>
      <c r="CP160" s="2">
        <f t="shared" si="274"/>
        <v>94.468669374247355</v>
      </c>
      <c r="CQ160" s="2">
        <f t="shared" si="275"/>
        <v>98.28678569242345</v>
      </c>
      <c r="CR160" s="2">
        <f t="shared" si="276"/>
        <v>103.68058706697654</v>
      </c>
      <c r="CS160" s="2">
        <f t="shared" si="277"/>
        <v>106.38820788845371</v>
      </c>
      <c r="CT160" s="2">
        <f t="shared" si="278"/>
        <v>107.61928161548039</v>
      </c>
      <c r="CU160" s="2">
        <f t="shared" si="279"/>
        <v>107.39472176444103</v>
      </c>
      <c r="CV160" s="2">
        <f t="shared" si="280"/>
        <v>106.82546498047493</v>
      </c>
      <c r="CW160" s="2">
        <f t="shared" si="281"/>
        <v>102.57354333274971</v>
      </c>
      <c r="CX160" s="2">
        <f t="shared" si="282"/>
        <v>98.401044797429918</v>
      </c>
      <c r="CY160" s="2">
        <f t="shared" si="283"/>
        <v>92.974583186946191</v>
      </c>
      <c r="CZ160" s="2">
        <f t="shared" si="284"/>
        <v>83.863986951198882</v>
      </c>
      <c r="DA160" s="2">
        <f t="shared" si="285"/>
        <v>75.014305648589257</v>
      </c>
      <c r="DD160" s="2">
        <f t="shared" si="286"/>
        <v>90.52132821782179</v>
      </c>
      <c r="DE160" s="2">
        <f t="shared" si="287"/>
        <v>94.939585759131674</v>
      </c>
      <c r="DF160" s="2">
        <f t="shared" si="288"/>
        <v>97.342241192167322</v>
      </c>
      <c r="DG160" s="2">
        <f t="shared" si="289"/>
        <v>99.812303680477442</v>
      </c>
      <c r="DH160" s="2">
        <f t="shared" si="290"/>
        <v>102.77451948497392</v>
      </c>
      <c r="DI160" s="2">
        <f t="shared" si="291"/>
        <v>104.87776843976656</v>
      </c>
      <c r="DJ160" s="2">
        <f t="shared" si="292"/>
        <v>104.65985417005186</v>
      </c>
      <c r="DK160" s="2">
        <f t="shared" si="293"/>
        <v>103.50169743311153</v>
      </c>
      <c r="DL160" s="2">
        <f t="shared" si="294"/>
        <v>100.53168286140087</v>
      </c>
      <c r="DM160" s="2">
        <f t="shared" si="295"/>
        <v>96.733138331272031</v>
      </c>
      <c r="DN160" s="2">
        <f t="shared" si="296"/>
        <v>90.494720048584313</v>
      </c>
      <c r="DO160" s="2">
        <f t="shared" si="297"/>
        <v>82.036020346690933</v>
      </c>
      <c r="DP160" s="2">
        <f t="shared" si="298"/>
        <v>71.8223857038993</v>
      </c>
      <c r="DS160" s="2">
        <f t="shared" si="299"/>
        <v>0.98936609017253307</v>
      </c>
      <c r="DT160" s="2">
        <f t="shared" si="300"/>
        <v>0.9931949546011406</v>
      </c>
      <c r="DU160" s="2">
        <f t="shared" si="301"/>
        <v>0.99271363281326985</v>
      </c>
      <c r="DV160" s="2">
        <f t="shared" si="302"/>
        <v>0.99475990361864108</v>
      </c>
      <c r="DW160" s="2">
        <f t="shared" si="303"/>
        <v>0.99572734465171986</v>
      </c>
      <c r="DX160" s="2">
        <f t="shared" si="304"/>
        <v>0.99640363064312076</v>
      </c>
      <c r="DY160" s="2">
        <f t="shared" si="305"/>
        <v>0.99696145930806834</v>
      </c>
      <c r="DZ160" s="2">
        <f t="shared" si="306"/>
        <v>0.9945147649358429</v>
      </c>
      <c r="EA160" s="2">
        <f t="shared" si="307"/>
        <v>0.99389565534816737</v>
      </c>
      <c r="EB160" s="2">
        <f t="shared" si="308"/>
        <v>0.99296345897427762</v>
      </c>
      <c r="EC160" s="2">
        <f t="shared" si="309"/>
        <v>0.99335117370467862</v>
      </c>
      <c r="ED160" s="2">
        <f t="shared" si="310"/>
        <v>0.99386986705343072</v>
      </c>
      <c r="EE160" s="2">
        <f t="shared" si="311"/>
        <v>0.99323716180871957</v>
      </c>
    </row>
    <row r="161" spans="2:135" x14ac:dyDescent="0.25">
      <c r="B161" s="2">
        <v>155</v>
      </c>
      <c r="C161">
        <v>89.046199999999999</v>
      </c>
      <c r="D161">
        <v>94.746300000000005</v>
      </c>
      <c r="E161">
        <v>95.775999999999996</v>
      </c>
      <c r="F161">
        <v>100.89700000000001</v>
      </c>
      <c r="G161">
        <v>103.471</v>
      </c>
      <c r="H161">
        <v>104.64700000000001</v>
      </c>
      <c r="I161">
        <v>105.343</v>
      </c>
      <c r="J161">
        <v>106.371</v>
      </c>
      <c r="K161">
        <v>104.571</v>
      </c>
      <c r="L161">
        <v>101.157</v>
      </c>
      <c r="M161">
        <v>95.742900000000006</v>
      </c>
      <c r="N161">
        <v>86.875</v>
      </c>
      <c r="O161">
        <v>75.694400000000002</v>
      </c>
      <c r="R161" s="5">
        <f t="shared" si="208"/>
        <v>90.505412098270043</v>
      </c>
      <c r="S161" s="5">
        <f t="shared" si="209"/>
        <v>94.928665518003882</v>
      </c>
      <c r="T161" s="5">
        <f t="shared" si="210"/>
        <v>97.935224967023501</v>
      </c>
      <c r="U161" s="5">
        <f t="shared" si="211"/>
        <v>101.19019340669252</v>
      </c>
      <c r="V161" s="5">
        <f t="shared" si="212"/>
        <v>103.78290100440059</v>
      </c>
      <c r="W161" s="5">
        <f t="shared" si="213"/>
        <v>105.24008538476293</v>
      </c>
      <c r="X161" s="5">
        <f t="shared" si="214"/>
        <v>104.79220904619524</v>
      </c>
      <c r="Y161" s="5">
        <f t="shared" si="215"/>
        <v>106.83392091489753</v>
      </c>
      <c r="Z161" s="5">
        <f t="shared" si="216"/>
        <v>103.97237785110075</v>
      </c>
      <c r="AA161" s="5">
        <f t="shared" si="217"/>
        <v>101.38254861673781</v>
      </c>
      <c r="AB161" s="5">
        <f t="shared" si="218"/>
        <v>95.131410786126153</v>
      </c>
      <c r="AC161" s="5">
        <f t="shared" si="219"/>
        <v>87.224896281807489</v>
      </c>
      <c r="AD161" s="5">
        <f t="shared" si="220"/>
        <v>74.64989636467088</v>
      </c>
      <c r="AE161" s="5"/>
      <c r="AG161" s="5">
        <f t="shared" si="221"/>
        <v>-1.4592120982700436</v>
      </c>
      <c r="AH161" s="5">
        <f t="shared" si="222"/>
        <v>-0.18236551800387701</v>
      </c>
      <c r="AI161" s="5">
        <f t="shared" si="223"/>
        <v>-2.1592249670235049</v>
      </c>
      <c r="AJ161" s="5">
        <f t="shared" si="224"/>
        <v>-0.29319340669250948</v>
      </c>
      <c r="AK161" s="5">
        <f t="shared" si="225"/>
        <v>-0.31190100440058188</v>
      </c>
      <c r="AL161" s="5">
        <f t="shared" si="226"/>
        <v>-0.59308538476292938</v>
      </c>
      <c r="AM161" s="5">
        <f t="shared" si="227"/>
        <v>0.55079095380476417</v>
      </c>
      <c r="AN161" s="5">
        <f t="shared" si="228"/>
        <v>-0.46292091489753773</v>
      </c>
      <c r="AO161" s="5">
        <f t="shared" si="229"/>
        <v>0.59862214889925269</v>
      </c>
      <c r="AP161" s="5">
        <f t="shared" si="230"/>
        <v>-0.2255486167378109</v>
      </c>
      <c r="AQ161" s="5">
        <f t="shared" si="231"/>
        <v>0.61148921387385258</v>
      </c>
      <c r="AR161" s="5">
        <f t="shared" si="232"/>
        <v>-0.34989628180748866</v>
      </c>
      <c r="AS161" s="5">
        <f t="shared" si="233"/>
        <v>1.0445036353291215</v>
      </c>
      <c r="AV161" s="2">
        <f t="shared" si="234"/>
        <v>90.505411918943906</v>
      </c>
      <c r="AW161" s="2">
        <f t="shared" si="235"/>
        <v>94.928665518003882</v>
      </c>
      <c r="AX161" s="2">
        <f t="shared" si="236"/>
        <v>97.328798533993464</v>
      </c>
      <c r="AY161" s="2">
        <f t="shared" si="237"/>
        <v>99.789146459855345</v>
      </c>
      <c r="AZ161" s="2">
        <f t="shared" si="238"/>
        <v>102.74657742432183</v>
      </c>
      <c r="BA161" s="2">
        <f t="shared" si="239"/>
        <v>104.85339107504171</v>
      </c>
      <c r="BB161" s="2">
        <f t="shared" si="240"/>
        <v>104.63020442506645</v>
      </c>
      <c r="BC161" s="2">
        <f t="shared" si="241"/>
        <v>103.48131658801965</v>
      </c>
      <c r="BD161" s="2">
        <f t="shared" si="242"/>
        <v>100.50863128938551</v>
      </c>
      <c r="BE161" s="2">
        <f t="shared" si="243"/>
        <v>96.719792915789824</v>
      </c>
      <c r="BF161" s="2">
        <f t="shared" si="244"/>
        <v>90.478935415489474</v>
      </c>
      <c r="BG161" s="2">
        <f t="shared" si="245"/>
        <v>82.025455317211851</v>
      </c>
      <c r="BH161" s="2">
        <f t="shared" si="246"/>
        <v>71.821973829171384</v>
      </c>
      <c r="BK161" s="2" t="str">
        <f t="shared" si="247"/>
        <v/>
      </c>
      <c r="BL161" s="2" t="str">
        <f t="shared" si="248"/>
        <v/>
      </c>
      <c r="BM161" s="2" t="str">
        <f t="shared" si="249"/>
        <v/>
      </c>
      <c r="BN161" s="2" t="str">
        <f t="shared" si="250"/>
        <v/>
      </c>
      <c r="BO161" s="2" t="str">
        <f t="shared" si="251"/>
        <v/>
      </c>
      <c r="BP161" s="2" t="str">
        <f t="shared" si="252"/>
        <v/>
      </c>
      <c r="BQ161" s="2" t="str">
        <f t="shared" si="253"/>
        <v/>
      </c>
      <c r="BR161" s="2" t="str">
        <f t="shared" si="254"/>
        <v/>
      </c>
      <c r="BS161" s="2" t="str">
        <f t="shared" si="255"/>
        <v/>
      </c>
      <c r="BT161" s="2" t="str">
        <f t="shared" si="256"/>
        <v/>
      </c>
      <c r="BU161" s="2" t="str">
        <f t="shared" si="257"/>
        <v/>
      </c>
      <c r="BV161" s="2" t="str">
        <f t="shared" si="258"/>
        <v/>
      </c>
      <c r="BW161" s="2" t="str">
        <f t="shared" si="259"/>
        <v/>
      </c>
      <c r="BZ161" s="2" t="str">
        <f t="shared" si="260"/>
        <v/>
      </c>
      <c r="CA161" s="2" t="str">
        <f t="shared" si="261"/>
        <v/>
      </c>
      <c r="CB161" s="2" t="str">
        <f t="shared" si="262"/>
        <v/>
      </c>
      <c r="CC161" s="2" t="str">
        <f t="shared" si="263"/>
        <v/>
      </c>
      <c r="CD161" s="2" t="str">
        <f t="shared" si="264"/>
        <v/>
      </c>
      <c r="CE161" s="2" t="str">
        <f t="shared" si="265"/>
        <v/>
      </c>
      <c r="CF161" s="2" t="str">
        <f t="shared" si="266"/>
        <v/>
      </c>
      <c r="CG161" s="2" t="str">
        <f t="shared" si="267"/>
        <v/>
      </c>
      <c r="CH161" s="2" t="str">
        <f t="shared" si="268"/>
        <v/>
      </c>
      <c r="CI161" s="2" t="str">
        <f t="shared" si="269"/>
        <v/>
      </c>
      <c r="CJ161" s="2" t="str">
        <f t="shared" si="270"/>
        <v/>
      </c>
      <c r="CK161" s="2" t="str">
        <f t="shared" si="271"/>
        <v/>
      </c>
      <c r="CL161" s="2" t="str">
        <f t="shared" si="272"/>
        <v/>
      </c>
      <c r="CO161" s="2">
        <f t="shared" si="273"/>
        <v>91.692066216903001</v>
      </c>
      <c r="CP161" s="2">
        <f t="shared" si="274"/>
        <v>94.442719840818896</v>
      </c>
      <c r="CQ161" s="2">
        <f t="shared" si="275"/>
        <v>98.270434031160804</v>
      </c>
      <c r="CR161" s="2">
        <f t="shared" si="276"/>
        <v>103.69254578021739</v>
      </c>
      <c r="CS161" s="2">
        <f t="shared" si="277"/>
        <v>106.39001199330669</v>
      </c>
      <c r="CT161" s="2">
        <f t="shared" si="278"/>
        <v>107.61636986100868</v>
      </c>
      <c r="CU161" s="2">
        <f t="shared" si="279"/>
        <v>107.38098194410996</v>
      </c>
      <c r="CV161" s="2">
        <f t="shared" si="280"/>
        <v>106.82865932059968</v>
      </c>
      <c r="CW161" s="2">
        <f t="shared" si="281"/>
        <v>102.5618665330644</v>
      </c>
      <c r="CX161" s="2">
        <f t="shared" si="282"/>
        <v>98.394590576476858</v>
      </c>
      <c r="CY161" s="2">
        <f t="shared" si="283"/>
        <v>92.976332591828182</v>
      </c>
      <c r="CZ161" s="2">
        <f t="shared" si="284"/>
        <v>83.864359894088608</v>
      </c>
      <c r="DA161" s="2">
        <f t="shared" si="285"/>
        <v>75.042966281088084</v>
      </c>
      <c r="DD161" s="2">
        <f t="shared" si="286"/>
        <v>90.493779764262143</v>
      </c>
      <c r="DE161" s="2">
        <f t="shared" si="287"/>
        <v>94.931702094634076</v>
      </c>
      <c r="DF161" s="2">
        <f t="shared" si="288"/>
        <v>97.322495206249656</v>
      </c>
      <c r="DG161" s="2">
        <f t="shared" si="289"/>
        <v>99.77039375209695</v>
      </c>
      <c r="DH161" s="2">
        <f t="shared" si="290"/>
        <v>102.73231910283056</v>
      </c>
      <c r="DI161" s="2">
        <f t="shared" si="291"/>
        <v>104.84429599474382</v>
      </c>
      <c r="DJ161" s="2">
        <f t="shared" si="292"/>
        <v>104.62255828668816</v>
      </c>
      <c r="DK161" s="2">
        <f t="shared" si="293"/>
        <v>103.46447883285724</v>
      </c>
      <c r="DL161" s="2">
        <f t="shared" si="294"/>
        <v>100.49713025335318</v>
      </c>
      <c r="DM161" s="2">
        <f t="shared" si="295"/>
        <v>96.708968902845541</v>
      </c>
      <c r="DN161" s="2">
        <f t="shared" si="296"/>
        <v>90.463690332461155</v>
      </c>
      <c r="DO161" s="2">
        <f t="shared" si="297"/>
        <v>82.015111053980405</v>
      </c>
      <c r="DP161" s="2">
        <f t="shared" si="298"/>
        <v>71.801972182859487</v>
      </c>
      <c r="DS161" s="2">
        <f t="shared" si="299"/>
        <v>0.99029267613254179</v>
      </c>
      <c r="DT161" s="2">
        <f t="shared" si="300"/>
        <v>0.99379000647466231</v>
      </c>
      <c r="DU161" s="2">
        <f t="shared" si="301"/>
        <v>0.99335049100410433</v>
      </c>
      <c r="DV161" s="2">
        <f t="shared" si="302"/>
        <v>0.99521877081154564</v>
      </c>
      <c r="DW161" s="2">
        <f t="shared" si="303"/>
        <v>0.99610182650150958</v>
      </c>
      <c r="DX161" s="2">
        <f t="shared" si="304"/>
        <v>0.99671903393030492</v>
      </c>
      <c r="DY161" s="2">
        <f t="shared" si="305"/>
        <v>0.99722807685551818</v>
      </c>
      <c r="DZ161" s="2">
        <f t="shared" si="306"/>
        <v>0.99499499054115603</v>
      </c>
      <c r="EA161" s="2">
        <f t="shared" si="307"/>
        <v>0.99442977965499002</v>
      </c>
      <c r="EB161" s="2">
        <f t="shared" si="308"/>
        <v>0.99357862258560281</v>
      </c>
      <c r="EC161" s="2">
        <f t="shared" si="309"/>
        <v>0.99393264879969034</v>
      </c>
      <c r="ED161" s="2">
        <f t="shared" si="310"/>
        <v>0.99440623511174875</v>
      </c>
      <c r="EE161" s="2">
        <f t="shared" si="311"/>
        <v>0.99382854590113756</v>
      </c>
    </row>
    <row r="162" spans="2:135" x14ac:dyDescent="0.25">
      <c r="B162" s="2">
        <v>156</v>
      </c>
      <c r="C162">
        <v>88.938500000000005</v>
      </c>
      <c r="D162">
        <v>94.119399999999999</v>
      </c>
      <c r="E162">
        <v>97.239000000000004</v>
      </c>
      <c r="F162">
        <v>101.015</v>
      </c>
      <c r="G162">
        <v>103.83799999999999</v>
      </c>
      <c r="H162">
        <v>106.14700000000001</v>
      </c>
      <c r="I162">
        <v>106.214</v>
      </c>
      <c r="J162">
        <v>106.3</v>
      </c>
      <c r="K162">
        <v>102.74299999999999</v>
      </c>
      <c r="L162">
        <v>101</v>
      </c>
      <c r="M162">
        <v>94.142899999999997</v>
      </c>
      <c r="N162">
        <v>86.388900000000007</v>
      </c>
      <c r="O162">
        <v>75.541700000000006</v>
      </c>
      <c r="R162" s="5">
        <f t="shared" si="208"/>
        <v>90.476907171077599</v>
      </c>
      <c r="S162" s="5">
        <f t="shared" si="209"/>
        <v>94.920945151821741</v>
      </c>
      <c r="T162" s="5">
        <f t="shared" si="210"/>
        <v>97.931449603439944</v>
      </c>
      <c r="U162" s="5">
        <f t="shared" si="211"/>
        <v>100.93444374401666</v>
      </c>
      <c r="V162" s="5">
        <f t="shared" si="212"/>
        <v>103.47883357402306</v>
      </c>
      <c r="W162" s="5">
        <f t="shared" si="213"/>
        <v>105.0798132064985</v>
      </c>
      <c r="X162" s="5">
        <f t="shared" si="214"/>
        <v>104.68686210695449</v>
      </c>
      <c r="Y162" s="5">
        <f t="shared" si="215"/>
        <v>106.35844888614264</v>
      </c>
      <c r="Z162" s="5">
        <f t="shared" si="216"/>
        <v>103.68911197105734</v>
      </c>
      <c r="AA162" s="5">
        <f t="shared" si="217"/>
        <v>101.33827029212443</v>
      </c>
      <c r="AB162" s="5">
        <f t="shared" si="218"/>
        <v>95.096807521300349</v>
      </c>
      <c r="AC162" s="5">
        <f t="shared" si="219"/>
        <v>87.268349511884807</v>
      </c>
      <c r="AD162" s="5">
        <f t="shared" si="220"/>
        <v>74.944693175695733</v>
      </c>
      <c r="AE162" s="5"/>
      <c r="AG162" s="5">
        <f t="shared" si="221"/>
        <v>-1.5384071710775942</v>
      </c>
      <c r="AH162" s="5">
        <f t="shared" si="222"/>
        <v>-0.8015451518217418</v>
      </c>
      <c r="AI162" s="5">
        <f t="shared" si="223"/>
        <v>-0.69244960343993966</v>
      </c>
      <c r="AJ162" s="5">
        <f t="shared" si="224"/>
        <v>8.0556255983339042E-2</v>
      </c>
      <c r="AK162" s="5">
        <f t="shared" si="225"/>
        <v>0.35916642597693738</v>
      </c>
      <c r="AL162" s="5">
        <f t="shared" si="226"/>
        <v>1.0671867935015058</v>
      </c>
      <c r="AM162" s="5">
        <f t="shared" si="227"/>
        <v>1.5271378930455057</v>
      </c>
      <c r="AN162" s="5">
        <f t="shared" si="228"/>
        <v>-5.8448886142642209E-2</v>
      </c>
      <c r="AO162" s="5">
        <f t="shared" si="229"/>
        <v>-0.94611197105734846</v>
      </c>
      <c r="AP162" s="5">
        <f t="shared" si="230"/>
        <v>-0.33827029212443449</v>
      </c>
      <c r="AQ162" s="5">
        <f t="shared" si="231"/>
        <v>-0.95390752130035139</v>
      </c>
      <c r="AR162" s="5">
        <f t="shared" si="232"/>
        <v>-0.87944951188480047</v>
      </c>
      <c r="AS162" s="5">
        <f t="shared" si="233"/>
        <v>0.59700682430427321</v>
      </c>
      <c r="AV162" s="2">
        <f t="shared" si="234"/>
        <v>90.476906921525824</v>
      </c>
      <c r="AW162" s="2">
        <f t="shared" si="235"/>
        <v>94.920945151821741</v>
      </c>
      <c r="AX162" s="2">
        <f t="shared" si="236"/>
        <v>97.308521885681472</v>
      </c>
      <c r="AY162" s="2">
        <f t="shared" si="237"/>
        <v>99.745828689362071</v>
      </c>
      <c r="AZ162" s="2">
        <f t="shared" si="238"/>
        <v>102.70328342360942</v>
      </c>
      <c r="BA162" s="2">
        <f t="shared" si="239"/>
        <v>104.81921222930067</v>
      </c>
      <c r="BB162" s="2">
        <f t="shared" si="240"/>
        <v>104.59229703043616</v>
      </c>
      <c r="BC162" s="2">
        <f t="shared" si="241"/>
        <v>103.44280776457815</v>
      </c>
      <c r="BD162" s="2">
        <f t="shared" si="242"/>
        <v>100.47318812665397</v>
      </c>
      <c r="BE162" s="2">
        <f t="shared" si="243"/>
        <v>96.69478047766755</v>
      </c>
      <c r="BF162" s="2">
        <f t="shared" si="244"/>
        <v>90.446753203731745</v>
      </c>
      <c r="BG162" s="2">
        <f t="shared" si="245"/>
        <v>82.003749113484119</v>
      </c>
      <c r="BH162" s="2">
        <f t="shared" si="246"/>
        <v>71.800086651736763</v>
      </c>
      <c r="BK162" s="2" t="str">
        <f t="shared" si="247"/>
        <v/>
      </c>
      <c r="BL162" s="2" t="str">
        <f t="shared" si="248"/>
        <v/>
      </c>
      <c r="BM162" s="2" t="str">
        <f t="shared" si="249"/>
        <v/>
      </c>
      <c r="BN162" s="2" t="str">
        <f t="shared" si="250"/>
        <v/>
      </c>
      <c r="BO162" s="2" t="str">
        <f t="shared" si="251"/>
        <v/>
      </c>
      <c r="BP162" s="2" t="str">
        <f t="shared" si="252"/>
        <v/>
      </c>
      <c r="BQ162" s="2" t="str">
        <f t="shared" si="253"/>
        <v/>
      </c>
      <c r="BR162" s="2" t="str">
        <f t="shared" si="254"/>
        <v/>
      </c>
      <c r="BS162" s="2" t="str">
        <f t="shared" si="255"/>
        <v/>
      </c>
      <c r="BT162" s="2" t="str">
        <f t="shared" si="256"/>
        <v/>
      </c>
      <c r="BU162" s="2" t="str">
        <f t="shared" si="257"/>
        <v/>
      </c>
      <c r="BV162" s="2" t="str">
        <f t="shared" si="258"/>
        <v/>
      </c>
      <c r="BW162" s="2" t="str">
        <f t="shared" si="259"/>
        <v/>
      </c>
      <c r="BZ162" s="2" t="str">
        <f t="shared" si="260"/>
        <v/>
      </c>
      <c r="CA162" s="2" t="str">
        <f t="shared" si="261"/>
        <v/>
      </c>
      <c r="CB162" s="2" t="str">
        <f t="shared" si="262"/>
        <v/>
      </c>
      <c r="CC162" s="2" t="str">
        <f t="shared" si="263"/>
        <v/>
      </c>
      <c r="CD162" s="2" t="str">
        <f t="shared" si="264"/>
        <v/>
      </c>
      <c r="CE162" s="2" t="str">
        <f t="shared" si="265"/>
        <v/>
      </c>
      <c r="CF162" s="2" t="str">
        <f t="shared" si="266"/>
        <v/>
      </c>
      <c r="CG162" s="2" t="str">
        <f t="shared" si="267"/>
        <v/>
      </c>
      <c r="CH162" s="2" t="str">
        <f t="shared" si="268"/>
        <v/>
      </c>
      <c r="CI162" s="2" t="str">
        <f t="shared" si="269"/>
        <v/>
      </c>
      <c r="CJ162" s="2" t="str">
        <f t="shared" si="270"/>
        <v/>
      </c>
      <c r="CK162" s="2" t="str">
        <f t="shared" si="271"/>
        <v/>
      </c>
      <c r="CL162" s="2" t="str">
        <f t="shared" si="272"/>
        <v/>
      </c>
      <c r="CO162" s="2">
        <f t="shared" si="273"/>
        <v>91.671051142306723</v>
      </c>
      <c r="CP162" s="2">
        <f t="shared" si="274"/>
        <v>94.416770307390436</v>
      </c>
      <c r="CQ162" s="2">
        <f t="shared" si="275"/>
        <v>98.254082369898143</v>
      </c>
      <c r="CR162" s="2">
        <f t="shared" si="276"/>
        <v>103.70450449345822</v>
      </c>
      <c r="CS162" s="2">
        <f t="shared" si="277"/>
        <v>106.39181609815968</v>
      </c>
      <c r="CT162" s="2">
        <f t="shared" si="278"/>
        <v>107.61345810653695</v>
      </c>
      <c r="CU162" s="2">
        <f t="shared" si="279"/>
        <v>107.36724212377889</v>
      </c>
      <c r="CV162" s="2">
        <f t="shared" si="280"/>
        <v>106.83185366072442</v>
      </c>
      <c r="CW162" s="2">
        <f t="shared" si="281"/>
        <v>102.5501897333791</v>
      </c>
      <c r="CX162" s="2">
        <f t="shared" si="282"/>
        <v>98.388136355523798</v>
      </c>
      <c r="CY162" s="2">
        <f t="shared" si="283"/>
        <v>92.978081996710159</v>
      </c>
      <c r="CZ162" s="2">
        <f t="shared" si="284"/>
        <v>83.86473283697832</v>
      </c>
      <c r="DA162" s="2">
        <f t="shared" si="285"/>
        <v>75.071626913586911</v>
      </c>
      <c r="DD162" s="2">
        <f t="shared" si="286"/>
        <v>90.466231310702497</v>
      </c>
      <c r="DE162" s="2">
        <f t="shared" si="287"/>
        <v>94.923818430136492</v>
      </c>
      <c r="DF162" s="2">
        <f t="shared" si="288"/>
        <v>97.302749220332004</v>
      </c>
      <c r="DG162" s="2">
        <f t="shared" si="289"/>
        <v>99.728483823716459</v>
      </c>
      <c r="DH162" s="2">
        <f t="shared" si="290"/>
        <v>102.6901187206872</v>
      </c>
      <c r="DI162" s="2">
        <f t="shared" si="291"/>
        <v>104.81082354972108</v>
      </c>
      <c r="DJ162" s="2">
        <f t="shared" si="292"/>
        <v>104.58526240332448</v>
      </c>
      <c r="DK162" s="2">
        <f t="shared" si="293"/>
        <v>103.42726023260295</v>
      </c>
      <c r="DL162" s="2">
        <f t="shared" si="294"/>
        <v>100.46257764530549</v>
      </c>
      <c r="DM162" s="2">
        <f t="shared" si="295"/>
        <v>96.684799474419052</v>
      </c>
      <c r="DN162" s="2">
        <f t="shared" si="296"/>
        <v>90.432660616337998</v>
      </c>
      <c r="DO162" s="2">
        <f t="shared" si="297"/>
        <v>81.994201761269863</v>
      </c>
      <c r="DP162" s="2">
        <f t="shared" si="298"/>
        <v>71.781558661819673</v>
      </c>
      <c r="DS162" s="2">
        <f t="shared" si="299"/>
        <v>0.99113924709464007</v>
      </c>
      <c r="DT162" s="2">
        <f t="shared" si="300"/>
        <v>0.99433332225117188</v>
      </c>
      <c r="DU162" s="2">
        <f t="shared" si="301"/>
        <v>0.99393202544018111</v>
      </c>
      <c r="DV162" s="2">
        <f t="shared" si="302"/>
        <v>0.99563763192238708</v>
      </c>
      <c r="DW162" s="2">
        <f t="shared" si="303"/>
        <v>0.99644360368236851</v>
      </c>
      <c r="DX162" s="2">
        <f t="shared" si="304"/>
        <v>0.99700685929273292</v>
      </c>
      <c r="DY162" s="2">
        <f t="shared" si="305"/>
        <v>0.9974713593129535</v>
      </c>
      <c r="DZ162" s="2">
        <f t="shared" si="306"/>
        <v>0.99543336603813692</v>
      </c>
      <c r="EA162" s="2">
        <f t="shared" si="307"/>
        <v>0.99491740759257707</v>
      </c>
      <c r="EB162" s="2">
        <f t="shared" si="308"/>
        <v>0.99414032340917646</v>
      </c>
      <c r="EC162" s="2">
        <f t="shared" si="309"/>
        <v>0.99446355424589972</v>
      </c>
      <c r="ED162" s="2">
        <f t="shared" si="310"/>
        <v>0.99489591360536644</v>
      </c>
      <c r="EE162" s="2">
        <f t="shared" si="311"/>
        <v>0.99436850894897566</v>
      </c>
    </row>
    <row r="163" spans="2:135" x14ac:dyDescent="0.25">
      <c r="B163" s="2">
        <v>157</v>
      </c>
      <c r="C163">
        <v>89.876900000000006</v>
      </c>
      <c r="D163">
        <v>94.7761</v>
      </c>
      <c r="E163">
        <v>99.045000000000002</v>
      </c>
      <c r="F163">
        <v>100.294</v>
      </c>
      <c r="G163">
        <v>104.471</v>
      </c>
      <c r="H163">
        <v>104.765</v>
      </c>
      <c r="I163">
        <v>104.114</v>
      </c>
      <c r="J163">
        <v>105.129</v>
      </c>
      <c r="K163">
        <v>102.786</v>
      </c>
      <c r="L163">
        <v>100.6</v>
      </c>
      <c r="M163">
        <v>94.442899999999995</v>
      </c>
      <c r="N163">
        <v>87.069400000000002</v>
      </c>
      <c r="O163">
        <v>75.569400000000002</v>
      </c>
      <c r="R163" s="5">
        <f t="shared" si="208"/>
        <v>90.448479898702729</v>
      </c>
      <c r="S163" s="5">
        <f t="shared" si="209"/>
        <v>94.913219585162594</v>
      </c>
      <c r="T163" s="5">
        <f t="shared" si="210"/>
        <v>97.901872082923532</v>
      </c>
      <c r="U163" s="5">
        <f t="shared" si="211"/>
        <v>100.6689027176286</v>
      </c>
      <c r="V163" s="5">
        <f t="shared" si="212"/>
        <v>103.21595488168386</v>
      </c>
      <c r="W163" s="5">
        <f t="shared" si="213"/>
        <v>104.95323023709199</v>
      </c>
      <c r="X163" s="5">
        <f t="shared" si="214"/>
        <v>104.60723368096853</v>
      </c>
      <c r="Y163" s="5">
        <f t="shared" si="215"/>
        <v>105.83430194729279</v>
      </c>
      <c r="Z163" s="5">
        <f t="shared" si="216"/>
        <v>103.29994017501843</v>
      </c>
      <c r="AA163" s="5">
        <f t="shared" si="217"/>
        <v>101.10289987960475</v>
      </c>
      <c r="AB163" s="5">
        <f t="shared" si="218"/>
        <v>94.87246571296221</v>
      </c>
      <c r="AC163" s="5">
        <f t="shared" si="219"/>
        <v>87.099467229207406</v>
      </c>
      <c r="AD163" s="5">
        <f t="shared" si="220"/>
        <v>75.138203593719254</v>
      </c>
      <c r="AE163" s="5"/>
      <c r="AG163" s="5">
        <f t="shared" si="221"/>
        <v>-0.57157989870272274</v>
      </c>
      <c r="AH163" s="5">
        <f t="shared" si="222"/>
        <v>-0.13711958516259415</v>
      </c>
      <c r="AI163" s="5">
        <f t="shared" si="223"/>
        <v>1.1431279170764697</v>
      </c>
      <c r="AJ163" s="5">
        <f t="shared" si="224"/>
        <v>-0.37490271762860061</v>
      </c>
      <c r="AK163" s="5">
        <f t="shared" si="225"/>
        <v>1.2550451183161471</v>
      </c>
      <c r="AL163" s="5">
        <f t="shared" si="226"/>
        <v>-0.18823023709198594</v>
      </c>
      <c r="AM163" s="5">
        <f t="shared" si="227"/>
        <v>-0.4932336809685296</v>
      </c>
      <c r="AN163" s="5">
        <f t="shared" si="228"/>
        <v>-0.70530194729278151</v>
      </c>
      <c r="AO163" s="5">
        <f t="shared" si="229"/>
        <v>-0.51394017501843337</v>
      </c>
      <c r="AP163" s="5">
        <f t="shared" si="230"/>
        <v>-0.50289987960475457</v>
      </c>
      <c r="AQ163" s="5">
        <f t="shared" si="231"/>
        <v>-0.42956571296221568</v>
      </c>
      <c r="AR163" s="5">
        <f t="shared" si="232"/>
        <v>-3.0067229207404012E-2</v>
      </c>
      <c r="AS163" s="5">
        <f t="shared" si="233"/>
        <v>0.43119640628074762</v>
      </c>
      <c r="AV163" s="2">
        <f t="shared" si="234"/>
        <v>90.448479564842046</v>
      </c>
      <c r="AW163" s="2">
        <f t="shared" si="235"/>
        <v>94.913219585162594</v>
      </c>
      <c r="AX163" s="2">
        <f t="shared" si="236"/>
        <v>97.288289574638043</v>
      </c>
      <c r="AY163" s="2">
        <f t="shared" si="237"/>
        <v>99.702613075152087</v>
      </c>
      <c r="AZ163" s="2">
        <f t="shared" si="238"/>
        <v>102.66007122055929</v>
      </c>
      <c r="BA163" s="2">
        <f t="shared" si="239"/>
        <v>104.78508713265671</v>
      </c>
      <c r="BB163" s="2">
        <f t="shared" si="240"/>
        <v>104.55443793974383</v>
      </c>
      <c r="BC163" s="2">
        <f t="shared" si="241"/>
        <v>103.40439523012506</v>
      </c>
      <c r="BD163" s="2">
        <f t="shared" si="242"/>
        <v>100.4378123263118</v>
      </c>
      <c r="BE163" s="2">
        <f t="shared" si="243"/>
        <v>96.669832245324301</v>
      </c>
      <c r="BF163" s="2">
        <f t="shared" si="244"/>
        <v>90.414655349064304</v>
      </c>
      <c r="BG163" s="2">
        <f t="shared" si="245"/>
        <v>81.982102782441672</v>
      </c>
      <c r="BH163" s="2">
        <f t="shared" si="246"/>
        <v>71.778303414429104</v>
      </c>
      <c r="BK163" s="2" t="str">
        <f t="shared" si="247"/>
        <v/>
      </c>
      <c r="BL163" s="2" t="str">
        <f t="shared" si="248"/>
        <v/>
      </c>
      <c r="BM163" s="2" t="str">
        <f t="shared" si="249"/>
        <v/>
      </c>
      <c r="BN163" s="2" t="str">
        <f t="shared" si="250"/>
        <v/>
      </c>
      <c r="BO163" s="2" t="str">
        <f t="shared" si="251"/>
        <v/>
      </c>
      <c r="BP163" s="2" t="str">
        <f t="shared" si="252"/>
        <v/>
      </c>
      <c r="BQ163" s="2" t="str">
        <f t="shared" si="253"/>
        <v/>
      </c>
      <c r="BR163" s="2" t="str">
        <f t="shared" si="254"/>
        <v/>
      </c>
      <c r="BS163" s="2" t="str">
        <f t="shared" si="255"/>
        <v/>
      </c>
      <c r="BT163" s="2" t="str">
        <f t="shared" si="256"/>
        <v/>
      </c>
      <c r="BU163" s="2" t="str">
        <f t="shared" si="257"/>
        <v/>
      </c>
      <c r="BV163" s="2" t="str">
        <f t="shared" si="258"/>
        <v/>
      </c>
      <c r="BW163" s="2" t="str">
        <f t="shared" si="259"/>
        <v/>
      </c>
      <c r="BZ163" s="2" t="str">
        <f t="shared" si="260"/>
        <v/>
      </c>
      <c r="CA163" s="2" t="str">
        <f t="shared" si="261"/>
        <v/>
      </c>
      <c r="CB163" s="2" t="str">
        <f t="shared" si="262"/>
        <v/>
      </c>
      <c r="CC163" s="2" t="str">
        <f t="shared" si="263"/>
        <v/>
      </c>
      <c r="CD163" s="2" t="str">
        <f t="shared" si="264"/>
        <v/>
      </c>
      <c r="CE163" s="2" t="str">
        <f t="shared" si="265"/>
        <v/>
      </c>
      <c r="CF163" s="2" t="str">
        <f t="shared" si="266"/>
        <v/>
      </c>
      <c r="CG163" s="2" t="str">
        <f t="shared" si="267"/>
        <v/>
      </c>
      <c r="CH163" s="2" t="str">
        <f t="shared" si="268"/>
        <v/>
      </c>
      <c r="CI163" s="2" t="str">
        <f t="shared" si="269"/>
        <v/>
      </c>
      <c r="CJ163" s="2" t="str">
        <f t="shared" si="270"/>
        <v/>
      </c>
      <c r="CK163" s="2" t="str">
        <f t="shared" si="271"/>
        <v/>
      </c>
      <c r="CL163" s="2" t="str">
        <f t="shared" si="272"/>
        <v/>
      </c>
      <c r="CO163" s="2">
        <f t="shared" si="273"/>
        <v>91.650036067710445</v>
      </c>
      <c r="CP163" s="2">
        <f t="shared" si="274"/>
        <v>94.390820773961977</v>
      </c>
      <c r="CQ163" s="2">
        <f t="shared" si="275"/>
        <v>98.237730708635496</v>
      </c>
      <c r="CR163" s="2">
        <f t="shared" si="276"/>
        <v>103.71646320669906</v>
      </c>
      <c r="CS163" s="2">
        <f t="shared" si="277"/>
        <v>106.39362020301267</v>
      </c>
      <c r="CT163" s="2">
        <f t="shared" si="278"/>
        <v>107.61054635206524</v>
      </c>
      <c r="CU163" s="2">
        <f t="shared" si="279"/>
        <v>107.35350230344783</v>
      </c>
      <c r="CV163" s="2">
        <f t="shared" si="280"/>
        <v>106.83504800084917</v>
      </c>
      <c r="CW163" s="2">
        <f t="shared" si="281"/>
        <v>102.53851293369378</v>
      </c>
      <c r="CX163" s="2">
        <f t="shared" si="282"/>
        <v>98.381682134570738</v>
      </c>
      <c r="CY163" s="2">
        <f t="shared" si="283"/>
        <v>92.979831401592151</v>
      </c>
      <c r="CZ163" s="2">
        <f t="shared" si="284"/>
        <v>83.865105779868045</v>
      </c>
      <c r="DA163" s="2">
        <f t="shared" si="285"/>
        <v>75.100287546085752</v>
      </c>
      <c r="DD163" s="2">
        <f t="shared" si="286"/>
        <v>90.438682857142865</v>
      </c>
      <c r="DE163" s="2">
        <f t="shared" si="287"/>
        <v>94.915934765638895</v>
      </c>
      <c r="DF163" s="2">
        <f t="shared" si="288"/>
        <v>97.283003234414338</v>
      </c>
      <c r="DG163" s="2">
        <f t="shared" si="289"/>
        <v>99.686573895335968</v>
      </c>
      <c r="DH163" s="2">
        <f t="shared" si="290"/>
        <v>102.64791833854385</v>
      </c>
      <c r="DI163" s="2">
        <f t="shared" si="291"/>
        <v>104.77735110469834</v>
      </c>
      <c r="DJ163" s="2">
        <f t="shared" si="292"/>
        <v>104.54796651996078</v>
      </c>
      <c r="DK163" s="2">
        <f t="shared" si="293"/>
        <v>103.39004163234866</v>
      </c>
      <c r="DL163" s="2">
        <f t="shared" si="294"/>
        <v>100.4280250372578</v>
      </c>
      <c r="DM163" s="2">
        <f t="shared" si="295"/>
        <v>96.660630045992548</v>
      </c>
      <c r="DN163" s="2">
        <f t="shared" si="296"/>
        <v>90.40163090021484</v>
      </c>
      <c r="DO163" s="2">
        <f t="shared" si="297"/>
        <v>81.973292468559336</v>
      </c>
      <c r="DP163" s="2">
        <f t="shared" si="298"/>
        <v>71.76114514077986</v>
      </c>
      <c r="DS163" s="2">
        <f t="shared" si="299"/>
        <v>0.99191259195607095</v>
      </c>
      <c r="DT163" s="2">
        <f t="shared" si="300"/>
        <v>0.99482935035186215</v>
      </c>
      <c r="DU163" s="2">
        <f t="shared" si="301"/>
        <v>0.99446298512774134</v>
      </c>
      <c r="DV163" s="2">
        <f t="shared" si="302"/>
        <v>0.99601994531936799</v>
      </c>
      <c r="DW163" s="2">
        <f t="shared" si="303"/>
        <v>0.99675551273027962</v>
      </c>
      <c r="DX163" s="2">
        <f t="shared" si="304"/>
        <v>0.99726950411710513</v>
      </c>
      <c r="DY163" s="2">
        <f t="shared" si="305"/>
        <v>0.99769333906873203</v>
      </c>
      <c r="DZ163" s="2">
        <f t="shared" si="306"/>
        <v>0.99583350617065325</v>
      </c>
      <c r="EA163" s="2">
        <f t="shared" si="307"/>
        <v>0.99536254670281621</v>
      </c>
      <c r="EB163" s="2">
        <f t="shared" si="308"/>
        <v>0.99465315466462312</v>
      </c>
      <c r="EC163" s="2">
        <f t="shared" si="309"/>
        <v>0.99494824051018893</v>
      </c>
      <c r="ED163" s="2">
        <f t="shared" si="310"/>
        <v>0.99534292637139699</v>
      </c>
      <c r="EE163" s="2">
        <f t="shared" si="311"/>
        <v>0.99486147292730276</v>
      </c>
    </row>
    <row r="164" spans="2:135" x14ac:dyDescent="0.25">
      <c r="B164" s="2">
        <v>158</v>
      </c>
      <c r="C164">
        <v>89.476900000000001</v>
      </c>
      <c r="D164">
        <v>94.313400000000001</v>
      </c>
      <c r="E164">
        <v>97.866</v>
      </c>
      <c r="F164">
        <v>100.16200000000001</v>
      </c>
      <c r="G164">
        <v>103.83799999999999</v>
      </c>
      <c r="H164">
        <v>106.08799999999999</v>
      </c>
      <c r="I164">
        <v>103.871</v>
      </c>
      <c r="J164">
        <v>104.029</v>
      </c>
      <c r="K164">
        <v>102.443</v>
      </c>
      <c r="L164">
        <v>99.786000000000001</v>
      </c>
      <c r="M164">
        <v>94.914299999999997</v>
      </c>
      <c r="N164">
        <v>85.972200000000001</v>
      </c>
      <c r="O164">
        <v>75.138900000000007</v>
      </c>
      <c r="R164" s="5">
        <f t="shared" si="208"/>
        <v>90.420124122328218</v>
      </c>
      <c r="S164" s="5">
        <f t="shared" si="209"/>
        <v>94.90548846820694</v>
      </c>
      <c r="T164" s="5">
        <f t="shared" si="210"/>
        <v>97.847638811998962</v>
      </c>
      <c r="U164" s="5">
        <f t="shared" si="211"/>
        <v>100.41224297768782</v>
      </c>
      <c r="V164" s="5">
        <f t="shared" si="212"/>
        <v>102.99854290873976</v>
      </c>
      <c r="W164" s="5">
        <f t="shared" si="213"/>
        <v>104.85487864093569</v>
      </c>
      <c r="X164" s="5">
        <f t="shared" si="214"/>
        <v>104.54481578477588</v>
      </c>
      <c r="Y164" s="5">
        <f t="shared" si="215"/>
        <v>105.30672963769955</v>
      </c>
      <c r="Z164" s="5">
        <f t="shared" si="216"/>
        <v>102.8442193599041</v>
      </c>
      <c r="AA164" s="5">
        <f t="shared" si="217"/>
        <v>100.70210449265139</v>
      </c>
      <c r="AB164" s="5">
        <f t="shared" si="218"/>
        <v>94.481606307905452</v>
      </c>
      <c r="AC164" s="5">
        <f t="shared" si="219"/>
        <v>86.735798762001352</v>
      </c>
      <c r="AD164" s="5">
        <f t="shared" si="220"/>
        <v>75.20605015060859</v>
      </c>
      <c r="AE164" s="5"/>
      <c r="AG164" s="5">
        <f t="shared" si="221"/>
        <v>-0.94322412232821762</v>
      </c>
      <c r="AH164" s="5">
        <f t="shared" si="222"/>
        <v>-0.5920884682069385</v>
      </c>
      <c r="AI164" s="5">
        <f t="shared" si="223"/>
        <v>1.8361188001037476E-2</v>
      </c>
      <c r="AJ164" s="5">
        <f t="shared" si="224"/>
        <v>-0.25024297768781878</v>
      </c>
      <c r="AK164" s="5">
        <f t="shared" si="225"/>
        <v>0.83945709126022905</v>
      </c>
      <c r="AL164" s="5">
        <f t="shared" si="226"/>
        <v>1.2331213590642989</v>
      </c>
      <c r="AM164" s="5">
        <f t="shared" si="227"/>
        <v>-0.67381578477588278</v>
      </c>
      <c r="AN164" s="5">
        <f t="shared" si="228"/>
        <v>-1.2777296376995508</v>
      </c>
      <c r="AO164" s="5">
        <f t="shared" si="229"/>
        <v>-0.40121935990410407</v>
      </c>
      <c r="AP164" s="5">
        <f t="shared" si="230"/>
        <v>-0.91610449265138527</v>
      </c>
      <c r="AQ164" s="5">
        <f t="shared" si="231"/>
        <v>0.43269369209454567</v>
      </c>
      <c r="AR164" s="5">
        <f t="shared" si="232"/>
        <v>-0.76359876200135091</v>
      </c>
      <c r="AS164" s="5">
        <f t="shared" si="233"/>
        <v>-6.7150150608583203E-2</v>
      </c>
      <c r="AV164" s="2">
        <f t="shared" si="234"/>
        <v>90.420123692932719</v>
      </c>
      <c r="AW164" s="2">
        <f t="shared" si="235"/>
        <v>94.90548846820694</v>
      </c>
      <c r="AX164" s="2">
        <f t="shared" si="236"/>
        <v>97.268097947176827</v>
      </c>
      <c r="AY164" s="2">
        <f t="shared" si="237"/>
        <v>99.659492601065537</v>
      </c>
      <c r="AZ164" s="2">
        <f t="shared" si="238"/>
        <v>102.61693492835551</v>
      </c>
      <c r="BA164" s="2">
        <f t="shared" si="239"/>
        <v>104.75101181830772</v>
      </c>
      <c r="BB164" s="2">
        <f t="shared" si="240"/>
        <v>104.51662340465039</v>
      </c>
      <c r="BC164" s="2">
        <f t="shared" si="241"/>
        <v>103.36607209066686</v>
      </c>
      <c r="BD164" s="2">
        <f t="shared" si="242"/>
        <v>100.40249897727813</v>
      </c>
      <c r="BE164" s="2">
        <f t="shared" si="243"/>
        <v>96.64494350009646</v>
      </c>
      <c r="BF164" s="2">
        <f t="shared" si="244"/>
        <v>90.382635994006748</v>
      </c>
      <c r="BG164" s="2">
        <f t="shared" si="245"/>
        <v>81.960512000646347</v>
      </c>
      <c r="BH164" s="2">
        <f t="shared" si="246"/>
        <v>71.756617314506002</v>
      </c>
      <c r="BK164" s="2" t="str">
        <f t="shared" si="247"/>
        <v/>
      </c>
      <c r="BL164" s="2" t="str">
        <f t="shared" si="248"/>
        <v/>
      </c>
      <c r="BM164" s="2" t="str">
        <f t="shared" si="249"/>
        <v/>
      </c>
      <c r="BN164" s="2" t="str">
        <f t="shared" si="250"/>
        <v/>
      </c>
      <c r="BO164" s="2" t="str">
        <f t="shared" si="251"/>
        <v/>
      </c>
      <c r="BP164" s="2" t="str">
        <f t="shared" si="252"/>
        <v/>
      </c>
      <c r="BQ164" s="2" t="str">
        <f t="shared" si="253"/>
        <v/>
      </c>
      <c r="BR164" s="2" t="str">
        <f t="shared" si="254"/>
        <v/>
      </c>
      <c r="BS164" s="2" t="str">
        <f t="shared" si="255"/>
        <v/>
      </c>
      <c r="BT164" s="2" t="str">
        <f t="shared" si="256"/>
        <v/>
      </c>
      <c r="BU164" s="2" t="str">
        <f t="shared" si="257"/>
        <v/>
      </c>
      <c r="BV164" s="2" t="str">
        <f t="shared" si="258"/>
        <v/>
      </c>
      <c r="BW164" s="2" t="str">
        <f t="shared" si="259"/>
        <v/>
      </c>
      <c r="BZ164" s="2" t="str">
        <f t="shared" si="260"/>
        <v/>
      </c>
      <c r="CA164" s="2" t="str">
        <f t="shared" si="261"/>
        <v/>
      </c>
      <c r="CB164" s="2" t="str">
        <f t="shared" si="262"/>
        <v/>
      </c>
      <c r="CC164" s="2" t="str">
        <f t="shared" si="263"/>
        <v/>
      </c>
      <c r="CD164" s="2" t="str">
        <f t="shared" si="264"/>
        <v/>
      </c>
      <c r="CE164" s="2" t="str">
        <f t="shared" si="265"/>
        <v/>
      </c>
      <c r="CF164" s="2">
        <f t="shared" si="266"/>
        <v>103.871</v>
      </c>
      <c r="CG164" s="2" t="str">
        <f t="shared" si="267"/>
        <v/>
      </c>
      <c r="CH164" s="2" t="str">
        <f t="shared" si="268"/>
        <v/>
      </c>
      <c r="CI164" s="2" t="str">
        <f t="shared" si="269"/>
        <v/>
      </c>
      <c r="CJ164" s="2" t="str">
        <f t="shared" si="270"/>
        <v/>
      </c>
      <c r="CK164" s="2" t="str">
        <f t="shared" si="271"/>
        <v/>
      </c>
      <c r="CL164" s="2" t="str">
        <f t="shared" si="272"/>
        <v/>
      </c>
      <c r="CO164" s="2">
        <f t="shared" si="273"/>
        <v>91.629020993114167</v>
      </c>
      <c r="CP164" s="2">
        <f t="shared" si="274"/>
        <v>94.364871240533517</v>
      </c>
      <c r="CQ164" s="2">
        <f t="shared" si="275"/>
        <v>98.221379047372849</v>
      </c>
      <c r="CR164" s="2">
        <f t="shared" si="276"/>
        <v>103.7284219199399</v>
      </c>
      <c r="CS164" s="2">
        <f t="shared" si="277"/>
        <v>106.39542430786565</v>
      </c>
      <c r="CT164" s="2">
        <f t="shared" si="278"/>
        <v>107.60763459759352</v>
      </c>
      <c r="CU164" s="2">
        <f t="shared" si="279"/>
        <v>107.33976248311676</v>
      </c>
      <c r="CV164" s="2">
        <f t="shared" si="280"/>
        <v>106.83824234097391</v>
      </c>
      <c r="CW164" s="2">
        <f t="shared" si="281"/>
        <v>102.52683613400848</v>
      </c>
      <c r="CX164" s="2">
        <f t="shared" si="282"/>
        <v>98.375227913617678</v>
      </c>
      <c r="CY164" s="2">
        <f t="shared" si="283"/>
        <v>92.981580806474128</v>
      </c>
      <c r="CZ164" s="2">
        <f t="shared" si="284"/>
        <v>83.865478722757771</v>
      </c>
      <c r="DA164" s="2">
        <f t="shared" si="285"/>
        <v>75.128948178584579</v>
      </c>
      <c r="DD164" s="2">
        <f t="shared" si="286"/>
        <v>90.411134403583219</v>
      </c>
      <c r="DE164" s="2">
        <f t="shared" si="287"/>
        <v>94.908051101141311</v>
      </c>
      <c r="DF164" s="2">
        <f t="shared" si="288"/>
        <v>97.263257248496672</v>
      </c>
      <c r="DG164" s="2">
        <f t="shared" si="289"/>
        <v>99.644663966955477</v>
      </c>
      <c r="DH164" s="2">
        <f t="shared" si="290"/>
        <v>102.60571795640048</v>
      </c>
      <c r="DI164" s="2">
        <f t="shared" si="291"/>
        <v>104.7438786596756</v>
      </c>
      <c r="DJ164" s="2">
        <f t="shared" si="292"/>
        <v>104.5106706365971</v>
      </c>
      <c r="DK164" s="2">
        <f t="shared" si="293"/>
        <v>103.35282303209436</v>
      </c>
      <c r="DL164" s="2">
        <f t="shared" si="294"/>
        <v>100.39347242921011</v>
      </c>
      <c r="DM164" s="2">
        <f t="shared" si="295"/>
        <v>96.636460617566058</v>
      </c>
      <c r="DN164" s="2">
        <f t="shared" si="296"/>
        <v>90.370601184091669</v>
      </c>
      <c r="DO164" s="2">
        <f t="shared" si="297"/>
        <v>81.952383175848809</v>
      </c>
      <c r="DP164" s="2">
        <f t="shared" si="298"/>
        <v>71.740731619740046</v>
      </c>
      <c r="DS164" s="2">
        <f t="shared" si="299"/>
        <v>0.99261894381072147</v>
      </c>
      <c r="DT164" s="2">
        <f t="shared" si="300"/>
        <v>0.99528216504289857</v>
      </c>
      <c r="DU164" s="2">
        <f t="shared" si="301"/>
        <v>0.99494772096216422</v>
      </c>
      <c r="DV164" s="2">
        <f t="shared" si="302"/>
        <v>0.99636887536412044</v>
      </c>
      <c r="DW164" s="2">
        <f t="shared" si="303"/>
        <v>0.99704014746401448</v>
      </c>
      <c r="DX164" s="2">
        <f t="shared" si="304"/>
        <v>0.99750915972354159</v>
      </c>
      <c r="DY164" s="2">
        <f t="shared" si="305"/>
        <v>0.99789587317194473</v>
      </c>
      <c r="DZ164" s="2">
        <f t="shared" si="306"/>
        <v>0.99619871889194345</v>
      </c>
      <c r="EA164" s="2">
        <f t="shared" si="307"/>
        <v>0.99576886583018265</v>
      </c>
      <c r="EB164" s="2">
        <f t="shared" si="308"/>
        <v>0.99512132385416918</v>
      </c>
      <c r="EC164" s="2">
        <f t="shared" si="309"/>
        <v>0.99539069174959971</v>
      </c>
      <c r="ED164" s="2">
        <f t="shared" si="310"/>
        <v>0.99575095723228402</v>
      </c>
      <c r="EE164" s="2">
        <f t="shared" si="311"/>
        <v>0.99531148777238154</v>
      </c>
    </row>
    <row r="165" spans="2:135" x14ac:dyDescent="0.25">
      <c r="B165" s="2">
        <v>159</v>
      </c>
      <c r="C165">
        <v>88.169200000000004</v>
      </c>
      <c r="D165">
        <v>95.298500000000004</v>
      </c>
      <c r="E165">
        <v>98.254000000000005</v>
      </c>
      <c r="F165">
        <v>100.574</v>
      </c>
      <c r="G165">
        <v>101.485</v>
      </c>
      <c r="H165">
        <v>104.691</v>
      </c>
      <c r="I165">
        <v>104.82899999999999</v>
      </c>
      <c r="J165">
        <v>104.271</v>
      </c>
      <c r="K165">
        <v>102.1</v>
      </c>
      <c r="L165">
        <v>100.086</v>
      </c>
      <c r="M165">
        <v>94.542900000000003</v>
      </c>
      <c r="N165">
        <v>86.5</v>
      </c>
      <c r="O165">
        <v>73.888900000000007</v>
      </c>
      <c r="R165" s="5">
        <f t="shared" si="208"/>
        <v>90.391834146864383</v>
      </c>
      <c r="S165" s="5">
        <f t="shared" si="209"/>
        <v>94.897751552437953</v>
      </c>
      <c r="T165" s="5">
        <f t="shared" si="210"/>
        <v>97.772836831140211</v>
      </c>
      <c r="U165" s="5">
        <f t="shared" si="211"/>
        <v>100.17837771991351</v>
      </c>
      <c r="V165" s="5">
        <f t="shared" si="212"/>
        <v>102.8247747429141</v>
      </c>
      <c r="W165" s="5">
        <f t="shared" si="213"/>
        <v>104.77841102486727</v>
      </c>
      <c r="X165" s="5">
        <f t="shared" si="214"/>
        <v>104.49324886018803</v>
      </c>
      <c r="Y165" s="5">
        <f t="shared" si="215"/>
        <v>104.81312437825079</v>
      </c>
      <c r="Z165" s="5">
        <f t="shared" si="216"/>
        <v>102.36400619384601</v>
      </c>
      <c r="AA165" s="5">
        <f t="shared" si="217"/>
        <v>100.17968485906849</v>
      </c>
      <c r="AB165" s="5">
        <f t="shared" si="218"/>
        <v>93.965766849343524</v>
      </c>
      <c r="AC165" s="5">
        <f t="shared" si="219"/>
        <v>86.216814727772672</v>
      </c>
      <c r="AD165" s="5">
        <f t="shared" si="220"/>
        <v>75.137773662056617</v>
      </c>
      <c r="AE165" s="5"/>
      <c r="AG165" s="5">
        <f t="shared" si="221"/>
        <v>-2.2226341468643795</v>
      </c>
      <c r="AH165" s="5">
        <f t="shared" si="222"/>
        <v>0.40074844756205152</v>
      </c>
      <c r="AI165" s="5">
        <f t="shared" si="223"/>
        <v>0.48116316885979415</v>
      </c>
      <c r="AJ165" s="5">
        <f t="shared" si="224"/>
        <v>0.39562228008648503</v>
      </c>
      <c r="AK165" s="5">
        <f t="shared" si="225"/>
        <v>-1.339774742914102</v>
      </c>
      <c r="AL165" s="5">
        <f t="shared" si="226"/>
        <v>-8.7411024867265041E-2</v>
      </c>
      <c r="AM165" s="5">
        <f t="shared" si="227"/>
        <v>0.33575113981196125</v>
      </c>
      <c r="AN165" s="5">
        <f t="shared" si="228"/>
        <v>-0.54212437825079007</v>
      </c>
      <c r="AO165" s="5">
        <f t="shared" si="229"/>
        <v>-0.26400619384601498</v>
      </c>
      <c r="AP165" s="5">
        <f t="shared" si="230"/>
        <v>-9.368485906848889E-2</v>
      </c>
      <c r="AQ165" s="5">
        <f t="shared" si="231"/>
        <v>0.57713315065647919</v>
      </c>
      <c r="AR165" s="5">
        <f t="shared" si="232"/>
        <v>0.28318527222732826</v>
      </c>
      <c r="AS165" s="5">
        <f t="shared" si="233"/>
        <v>-1.2488736620566101</v>
      </c>
      <c r="AV165" s="2">
        <f t="shared" si="234"/>
        <v>90.39183361593436</v>
      </c>
      <c r="AW165" s="2">
        <f t="shared" si="235"/>
        <v>94.897751552437953</v>
      </c>
      <c r="AX165" s="2">
        <f t="shared" si="236"/>
        <v>97.247943642783909</v>
      </c>
      <c r="AY165" s="2">
        <f t="shared" si="237"/>
        <v>99.61646068562635</v>
      </c>
      <c r="AZ165" s="2">
        <f t="shared" si="238"/>
        <v>102.57386905663905</v>
      </c>
      <c r="BA165" s="2">
        <f t="shared" si="239"/>
        <v>104.71698259787573</v>
      </c>
      <c r="BB165" s="2">
        <f t="shared" si="240"/>
        <v>104.47884995967019</v>
      </c>
      <c r="BC165" s="2">
        <f t="shared" si="241"/>
        <v>103.32783191058164</v>
      </c>
      <c r="BD165" s="2">
        <f t="shared" si="242"/>
        <v>100.36724350378856</v>
      </c>
      <c r="BE165" s="2">
        <f t="shared" si="243"/>
        <v>96.62010984841902</v>
      </c>
      <c r="BF165" s="2">
        <f t="shared" si="244"/>
        <v>90.350689649124263</v>
      </c>
      <c r="BG165" s="2">
        <f t="shared" si="245"/>
        <v>81.938972735404619</v>
      </c>
      <c r="BH165" s="2">
        <f t="shared" si="246"/>
        <v>71.735021930213719</v>
      </c>
      <c r="BK165" s="2" t="str">
        <f t="shared" si="247"/>
        <v/>
      </c>
      <c r="BL165" s="2" t="str">
        <f t="shared" si="248"/>
        <v/>
      </c>
      <c r="BM165" s="2" t="str">
        <f t="shared" si="249"/>
        <v/>
      </c>
      <c r="BN165" s="2" t="str">
        <f t="shared" si="250"/>
        <v/>
      </c>
      <c r="BO165" s="2" t="str">
        <f t="shared" si="251"/>
        <v/>
      </c>
      <c r="BP165" s="2" t="str">
        <f t="shared" si="252"/>
        <v/>
      </c>
      <c r="BQ165" s="2" t="str">
        <f t="shared" si="253"/>
        <v/>
      </c>
      <c r="BR165" s="2" t="str">
        <f t="shared" si="254"/>
        <v/>
      </c>
      <c r="BS165" s="2" t="str">
        <f t="shared" si="255"/>
        <v/>
      </c>
      <c r="BT165" s="2" t="str">
        <f t="shared" si="256"/>
        <v/>
      </c>
      <c r="BU165" s="2" t="str">
        <f t="shared" si="257"/>
        <v/>
      </c>
      <c r="BV165" s="2" t="str">
        <f t="shared" si="258"/>
        <v/>
      </c>
      <c r="BW165" s="2" t="str">
        <f t="shared" si="259"/>
        <v/>
      </c>
      <c r="BZ165" s="2" t="str">
        <f t="shared" si="260"/>
        <v/>
      </c>
      <c r="CA165" s="2" t="str">
        <f t="shared" si="261"/>
        <v/>
      </c>
      <c r="CB165" s="2" t="str">
        <f t="shared" si="262"/>
        <v/>
      </c>
      <c r="CC165" s="2" t="str">
        <f t="shared" si="263"/>
        <v/>
      </c>
      <c r="CD165" s="2" t="str">
        <f t="shared" si="264"/>
        <v/>
      </c>
      <c r="CE165" s="2" t="str">
        <f t="shared" si="265"/>
        <v/>
      </c>
      <c r="CF165" s="2">
        <f t="shared" si="266"/>
        <v>104.82899999999999</v>
      </c>
      <c r="CG165" s="2" t="str">
        <f t="shared" si="267"/>
        <v/>
      </c>
      <c r="CH165" s="2" t="str">
        <f t="shared" si="268"/>
        <v/>
      </c>
      <c r="CI165" s="2" t="str">
        <f t="shared" si="269"/>
        <v/>
      </c>
      <c r="CJ165" s="2" t="str">
        <f t="shared" si="270"/>
        <v/>
      </c>
      <c r="CK165" s="2" t="str">
        <f t="shared" si="271"/>
        <v/>
      </c>
      <c r="CL165" s="2" t="str">
        <f t="shared" si="272"/>
        <v/>
      </c>
      <c r="CO165" s="2">
        <f t="shared" si="273"/>
        <v>91.60800591851789</v>
      </c>
      <c r="CP165" s="2">
        <f t="shared" si="274"/>
        <v>94.338921707105058</v>
      </c>
      <c r="CQ165" s="2">
        <f t="shared" si="275"/>
        <v>98.205027386110203</v>
      </c>
      <c r="CR165" s="2">
        <f t="shared" si="276"/>
        <v>103.74038063318073</v>
      </c>
      <c r="CS165" s="2">
        <f t="shared" si="277"/>
        <v>106.39722841271865</v>
      </c>
      <c r="CT165" s="2">
        <f t="shared" si="278"/>
        <v>107.60472284312179</v>
      </c>
      <c r="CU165" s="2">
        <f t="shared" si="279"/>
        <v>107.32602266278569</v>
      </c>
      <c r="CV165" s="2">
        <f t="shared" si="280"/>
        <v>106.84143668109866</v>
      </c>
      <c r="CW165" s="2">
        <f t="shared" si="281"/>
        <v>102.51515933432317</v>
      </c>
      <c r="CX165" s="2">
        <f t="shared" si="282"/>
        <v>98.368773692664618</v>
      </c>
      <c r="CY165" s="2">
        <f t="shared" si="283"/>
        <v>92.983330211356119</v>
      </c>
      <c r="CZ165" s="2">
        <f t="shared" si="284"/>
        <v>83.865851665647497</v>
      </c>
      <c r="DA165" s="2">
        <f t="shared" si="285"/>
        <v>75.157608811083406</v>
      </c>
      <c r="DD165" s="2">
        <f t="shared" si="286"/>
        <v>90.383585950023573</v>
      </c>
      <c r="DE165" s="2">
        <f t="shared" si="287"/>
        <v>94.900167436643713</v>
      </c>
      <c r="DF165" s="2">
        <f t="shared" si="288"/>
        <v>97.24351126257902</v>
      </c>
      <c r="DG165" s="2">
        <f t="shared" si="289"/>
        <v>99.602754038575</v>
      </c>
      <c r="DH165" s="2">
        <f t="shared" si="290"/>
        <v>102.56351757425713</v>
      </c>
      <c r="DI165" s="2">
        <f t="shared" si="291"/>
        <v>104.71040621465286</v>
      </c>
      <c r="DJ165" s="2">
        <f t="shared" si="292"/>
        <v>104.4733747532334</v>
      </c>
      <c r="DK165" s="2">
        <f t="shared" si="293"/>
        <v>103.31560443184007</v>
      </c>
      <c r="DL165" s="2">
        <f t="shared" si="294"/>
        <v>100.35891982116242</v>
      </c>
      <c r="DM165" s="2">
        <f t="shared" si="295"/>
        <v>96.612291189139569</v>
      </c>
      <c r="DN165" s="2">
        <f t="shared" si="296"/>
        <v>90.339571467968511</v>
      </c>
      <c r="DO165" s="2">
        <f t="shared" si="297"/>
        <v>81.931473883138267</v>
      </c>
      <c r="DP165" s="2">
        <f t="shared" si="298"/>
        <v>71.720318098700233</v>
      </c>
      <c r="DS165" s="2">
        <f t="shared" si="299"/>
        <v>0.99326402204880704</v>
      </c>
      <c r="DT165" s="2">
        <f t="shared" si="300"/>
        <v>0.99569549650249378</v>
      </c>
      <c r="DU165" s="2">
        <f t="shared" si="301"/>
        <v>0.99539021749462886</v>
      </c>
      <c r="DV165" s="2">
        <f t="shared" si="302"/>
        <v>0.99668731657196596</v>
      </c>
      <c r="DW165" s="2">
        <f t="shared" si="303"/>
        <v>0.99729987919848639</v>
      </c>
      <c r="DX165" s="2">
        <f t="shared" si="304"/>
        <v>0.99772782868391929</v>
      </c>
      <c r="DY165" s="2">
        <f t="shared" si="305"/>
        <v>0.99808065817781055</v>
      </c>
      <c r="DZ165" s="2">
        <f t="shared" si="306"/>
        <v>0.99653203048893113</v>
      </c>
      <c r="EA165" s="2">
        <f t="shared" si="307"/>
        <v>0.99613972261646466</v>
      </c>
      <c r="EB165" s="2">
        <f t="shared" si="308"/>
        <v>0.99554868365397142</v>
      </c>
      <c r="EC165" s="2">
        <f t="shared" si="309"/>
        <v>0.99579455531501671</v>
      </c>
      <c r="ED165" s="2">
        <f t="shared" si="310"/>
        <v>0.99612337758727187</v>
      </c>
      <c r="EE165" s="2">
        <f t="shared" si="311"/>
        <v>0.99572226129709696</v>
      </c>
    </row>
    <row r="166" spans="2:135" x14ac:dyDescent="0.25">
      <c r="B166" s="2">
        <v>160</v>
      </c>
      <c r="C166">
        <v>88.876900000000006</v>
      </c>
      <c r="D166">
        <v>94.417900000000003</v>
      </c>
      <c r="E166">
        <v>97.194000000000003</v>
      </c>
      <c r="F166">
        <v>100.941</v>
      </c>
      <c r="G166">
        <v>103.08799999999999</v>
      </c>
      <c r="H166">
        <v>105.176</v>
      </c>
      <c r="I166">
        <v>104.729</v>
      </c>
      <c r="J166">
        <v>105.357</v>
      </c>
      <c r="K166">
        <v>101.04300000000001</v>
      </c>
      <c r="L166">
        <v>99.343000000000004</v>
      </c>
      <c r="M166">
        <v>93.928600000000003</v>
      </c>
      <c r="N166">
        <v>85.208299999999994</v>
      </c>
      <c r="O166">
        <v>73.666700000000006</v>
      </c>
      <c r="R166" s="5">
        <f t="shared" si="208"/>
        <v>90.363604709352131</v>
      </c>
      <c r="S166" s="5">
        <f t="shared" si="209"/>
        <v>94.890008675717397</v>
      </c>
      <c r="T166" s="5">
        <f t="shared" si="210"/>
        <v>97.683685777222891</v>
      </c>
      <c r="U166" s="5">
        <f t="shared" si="211"/>
        <v>99.975460180374711</v>
      </c>
      <c r="V166" s="5">
        <f t="shared" si="212"/>
        <v>102.68887066703054</v>
      </c>
      <c r="W166" s="5">
        <f t="shared" si="213"/>
        <v>104.71777821623422</v>
      </c>
      <c r="X166" s="5">
        <f t="shared" si="214"/>
        <v>104.44814822845136</v>
      </c>
      <c r="Y166" s="5">
        <f t="shared" si="215"/>
        <v>104.37904723965184</v>
      </c>
      <c r="Z166" s="5">
        <f t="shared" si="216"/>
        <v>101.89728043982528</v>
      </c>
      <c r="AA166" s="5">
        <f t="shared" si="217"/>
        <v>99.589191290902988</v>
      </c>
      <c r="AB166" s="5">
        <f t="shared" si="218"/>
        <v>93.376899317310745</v>
      </c>
      <c r="AC166" s="5">
        <f t="shared" si="219"/>
        <v>85.596416913512613</v>
      </c>
      <c r="AD166" s="5">
        <f t="shared" si="220"/>
        <v>74.938840684602312</v>
      </c>
      <c r="AE166" s="5"/>
      <c r="AG166" s="5">
        <f t="shared" si="221"/>
        <v>-1.4867047093521251</v>
      </c>
      <c r="AH166" s="5">
        <f t="shared" si="222"/>
        <v>-0.47210867571739357</v>
      </c>
      <c r="AI166" s="5">
        <f t="shared" si="223"/>
        <v>-0.48968577722288842</v>
      </c>
      <c r="AJ166" s="5">
        <f t="shared" si="224"/>
        <v>0.96553981962529178</v>
      </c>
      <c r="AK166" s="5">
        <f t="shared" si="225"/>
        <v>0.39912933296945141</v>
      </c>
      <c r="AL166" s="5">
        <f t="shared" si="226"/>
        <v>0.45822178376577938</v>
      </c>
      <c r="AM166" s="5">
        <f t="shared" si="227"/>
        <v>0.28085177154864027</v>
      </c>
      <c r="AN166" s="5">
        <f t="shared" si="228"/>
        <v>0.9779527603481597</v>
      </c>
      <c r="AO166" s="5">
        <f t="shared" si="229"/>
        <v>-0.85428043982527413</v>
      </c>
      <c r="AP166" s="5">
        <f t="shared" si="230"/>
        <v>-0.24619129090298486</v>
      </c>
      <c r="AQ166" s="5">
        <f t="shared" si="231"/>
        <v>0.55170068268925831</v>
      </c>
      <c r="AR166" s="5">
        <f t="shared" si="232"/>
        <v>-0.38811691351261857</v>
      </c>
      <c r="AS166" s="5">
        <f t="shared" si="233"/>
        <v>-1.2721406846023058</v>
      </c>
      <c r="AV166" s="2">
        <f t="shared" si="234"/>
        <v>90.363604078242716</v>
      </c>
      <c r="AW166" s="2">
        <f t="shared" si="235"/>
        <v>94.890008675717397</v>
      </c>
      <c r="AX166" s="2">
        <f t="shared" si="236"/>
        <v>97.227823571864448</v>
      </c>
      <c r="AY166" s="2">
        <f t="shared" si="237"/>
        <v>99.573511161183646</v>
      </c>
      <c r="AZ166" s="2">
        <f t="shared" si="238"/>
        <v>102.53086848824414</v>
      </c>
      <c r="BA166" s="2">
        <f t="shared" si="239"/>
        <v>104.68299604365623</v>
      </c>
      <c r="BB166" s="2">
        <f t="shared" si="240"/>
        <v>104.44111440185381</v>
      </c>
      <c r="BC166" s="2">
        <f t="shared" si="241"/>
        <v>103.28966868671841</v>
      </c>
      <c r="BD166" s="2">
        <f t="shared" si="242"/>
        <v>100.33204164552041</v>
      </c>
      <c r="BE166" s="2">
        <f t="shared" si="243"/>
        <v>96.595327202383146</v>
      </c>
      <c r="BF166" s="2">
        <f t="shared" si="244"/>
        <v>90.318811175010183</v>
      </c>
      <c r="BG166" s="2">
        <f t="shared" si="245"/>
        <v>81.917481228052637</v>
      </c>
      <c r="BH166" s="2">
        <f t="shared" si="246"/>
        <v>71.713511208001123</v>
      </c>
      <c r="BK166" s="2" t="str">
        <f t="shared" si="247"/>
        <v/>
      </c>
      <c r="BL166" s="2" t="str">
        <f t="shared" si="248"/>
        <v/>
      </c>
      <c r="BM166" s="2" t="str">
        <f t="shared" si="249"/>
        <v/>
      </c>
      <c r="BN166" s="2" t="str">
        <f t="shared" si="250"/>
        <v/>
      </c>
      <c r="BO166" s="2" t="str">
        <f t="shared" si="251"/>
        <v/>
      </c>
      <c r="BP166" s="2" t="str">
        <f t="shared" si="252"/>
        <v/>
      </c>
      <c r="BQ166" s="2" t="str">
        <f t="shared" si="253"/>
        <v/>
      </c>
      <c r="BR166" s="2" t="str">
        <f t="shared" si="254"/>
        <v/>
      </c>
      <c r="BS166" s="2" t="str">
        <f t="shared" si="255"/>
        <v/>
      </c>
      <c r="BT166" s="2" t="str">
        <f t="shared" si="256"/>
        <v/>
      </c>
      <c r="BU166" s="2" t="str">
        <f t="shared" si="257"/>
        <v/>
      </c>
      <c r="BV166" s="2" t="str">
        <f t="shared" si="258"/>
        <v/>
      </c>
      <c r="BW166" s="2" t="str">
        <f t="shared" si="259"/>
        <v/>
      </c>
      <c r="BZ166" s="2" t="str">
        <f t="shared" si="260"/>
        <v/>
      </c>
      <c r="CA166" s="2" t="str">
        <f t="shared" si="261"/>
        <v/>
      </c>
      <c r="CB166" s="2" t="str">
        <f t="shared" si="262"/>
        <v/>
      </c>
      <c r="CC166" s="2" t="str">
        <f t="shared" si="263"/>
        <v/>
      </c>
      <c r="CD166" s="2" t="str">
        <f t="shared" si="264"/>
        <v/>
      </c>
      <c r="CE166" s="2" t="str">
        <f t="shared" si="265"/>
        <v/>
      </c>
      <c r="CF166" s="2">
        <f t="shared" si="266"/>
        <v>104.729</v>
      </c>
      <c r="CG166" s="2" t="str">
        <f t="shared" si="267"/>
        <v/>
      </c>
      <c r="CH166" s="2" t="str">
        <f t="shared" si="268"/>
        <v/>
      </c>
      <c r="CI166" s="2" t="str">
        <f t="shared" si="269"/>
        <v/>
      </c>
      <c r="CJ166" s="2" t="str">
        <f t="shared" si="270"/>
        <v/>
      </c>
      <c r="CK166" s="2" t="str">
        <f t="shared" si="271"/>
        <v/>
      </c>
      <c r="CL166" s="2" t="str">
        <f t="shared" si="272"/>
        <v/>
      </c>
      <c r="CO166" s="2">
        <f t="shared" si="273"/>
        <v>91.586990843921612</v>
      </c>
      <c r="CP166" s="2">
        <f t="shared" si="274"/>
        <v>94.312972173676599</v>
      </c>
      <c r="CQ166" s="2">
        <f t="shared" si="275"/>
        <v>98.188675724847542</v>
      </c>
      <c r="CR166" s="2">
        <f t="shared" si="276"/>
        <v>103.75233934642158</v>
      </c>
      <c r="CS166" s="2">
        <f t="shared" si="277"/>
        <v>106.39903251757164</v>
      </c>
      <c r="CT166" s="2">
        <f t="shared" si="278"/>
        <v>107.60181108865008</v>
      </c>
      <c r="CU166" s="2">
        <f t="shared" si="279"/>
        <v>107.31228284245462</v>
      </c>
      <c r="CV166" s="2">
        <f t="shared" si="280"/>
        <v>106.84463102122341</v>
      </c>
      <c r="CW166" s="2">
        <f t="shared" si="281"/>
        <v>102.50348253463785</v>
      </c>
      <c r="CX166" s="2">
        <f t="shared" si="282"/>
        <v>98.362319471711558</v>
      </c>
      <c r="CY166" s="2">
        <f t="shared" si="283"/>
        <v>92.985079616238096</v>
      </c>
      <c r="CZ166" s="2">
        <f t="shared" si="284"/>
        <v>83.866224608537223</v>
      </c>
      <c r="DA166" s="2">
        <f t="shared" si="285"/>
        <v>75.186269443582233</v>
      </c>
      <c r="DD166" s="2">
        <f t="shared" si="286"/>
        <v>90.356037496463941</v>
      </c>
      <c r="DE166" s="2">
        <f t="shared" si="287"/>
        <v>94.892283772146129</v>
      </c>
      <c r="DF166" s="2">
        <f t="shared" si="288"/>
        <v>97.223765276661354</v>
      </c>
      <c r="DG166" s="2">
        <f t="shared" si="289"/>
        <v>99.560844110194509</v>
      </c>
      <c r="DH166" s="2">
        <f t="shared" si="290"/>
        <v>102.52131719211377</v>
      </c>
      <c r="DI166" s="2">
        <f t="shared" si="291"/>
        <v>104.67693376963012</v>
      </c>
      <c r="DJ166" s="2">
        <f t="shared" si="292"/>
        <v>104.43607886986972</v>
      </c>
      <c r="DK166" s="2">
        <f t="shared" si="293"/>
        <v>103.27838583158578</v>
      </c>
      <c r="DL166" s="2">
        <f t="shared" si="294"/>
        <v>100.32436721311473</v>
      </c>
      <c r="DM166" s="2">
        <f t="shared" si="295"/>
        <v>96.588121760713079</v>
      </c>
      <c r="DN166" s="2">
        <f t="shared" si="296"/>
        <v>90.308541751845354</v>
      </c>
      <c r="DO166" s="2">
        <f t="shared" si="297"/>
        <v>81.91056459042774</v>
      </c>
      <c r="DP166" s="2">
        <f t="shared" si="298"/>
        <v>71.699904577660405</v>
      </c>
      <c r="DS166" s="2">
        <f t="shared" si="299"/>
        <v>0.99385307185328253</v>
      </c>
      <c r="DT166" s="2">
        <f t="shared" si="300"/>
        <v>0.99607275871096623</v>
      </c>
      <c r="DU166" s="2">
        <f t="shared" si="301"/>
        <v>0.99579412243827292</v>
      </c>
      <c r="DV166" s="2">
        <f t="shared" si="302"/>
        <v>0.99697791592850493</v>
      </c>
      <c r="DW166" s="2">
        <f t="shared" si="303"/>
        <v>0.9975368753689422</v>
      </c>
      <c r="DX166" s="2">
        <f t="shared" si="304"/>
        <v>0.9979273407514615</v>
      </c>
      <c r="DY166" s="2">
        <f t="shared" si="305"/>
        <v>0.99824924378379043</v>
      </c>
      <c r="DZ166" s="2">
        <f t="shared" si="306"/>
        <v>0.99683620880431434</v>
      </c>
      <c r="EA166" s="2">
        <f t="shared" si="307"/>
        <v>0.99647818895591622</v>
      </c>
      <c r="EB166" s="2">
        <f t="shared" si="308"/>
        <v>0.99593876058717035</v>
      </c>
      <c r="EC166" s="2">
        <f t="shared" si="309"/>
        <v>0.99616316910683522</v>
      </c>
      <c r="ED166" s="2">
        <f t="shared" si="310"/>
        <v>0.9964632719589066</v>
      </c>
      <c r="EE166" s="2">
        <f t="shared" si="311"/>
        <v>0.99609718693711036</v>
      </c>
    </row>
    <row r="167" spans="2:135" x14ac:dyDescent="0.25">
      <c r="B167" s="2">
        <v>161</v>
      </c>
      <c r="C167">
        <v>90.153800000000004</v>
      </c>
      <c r="D167">
        <v>93.880600000000001</v>
      </c>
      <c r="E167">
        <v>97.805999999999997</v>
      </c>
      <c r="F167">
        <v>100.206</v>
      </c>
      <c r="G167">
        <v>103.559</v>
      </c>
      <c r="H167">
        <v>103.765</v>
      </c>
      <c r="I167">
        <v>104.871</v>
      </c>
      <c r="J167">
        <v>103.871</v>
      </c>
      <c r="K167">
        <v>101.32899999999999</v>
      </c>
      <c r="L167">
        <v>98.986000000000004</v>
      </c>
      <c r="M167">
        <v>93</v>
      </c>
      <c r="N167">
        <v>83.819400000000002</v>
      </c>
      <c r="O167">
        <v>74.069400000000002</v>
      </c>
      <c r="R167" s="5">
        <f t="shared" si="208"/>
        <v>90.335430949488355</v>
      </c>
      <c r="S167" s="5">
        <f t="shared" si="209"/>
        <v>94.882259749152979</v>
      </c>
      <c r="T167" s="5">
        <f t="shared" si="210"/>
        <v>97.58737493923293</v>
      </c>
      <c r="U167" s="5">
        <f t="shared" si="211"/>
        <v>99.806154559816619</v>
      </c>
      <c r="V167" s="5">
        <f t="shared" si="212"/>
        <v>102.58322456484431</v>
      </c>
      <c r="W167" s="5">
        <f t="shared" si="213"/>
        <v>104.66790450330478</v>
      </c>
      <c r="X167" s="5">
        <f t="shared" si="214"/>
        <v>104.40670015892283</v>
      </c>
      <c r="Y167" s="5">
        <f t="shared" si="215"/>
        <v>104.01726057693065</v>
      </c>
      <c r="Z167" s="5">
        <f t="shared" si="216"/>
        <v>101.47302770124325</v>
      </c>
      <c r="AA167" s="5">
        <f t="shared" si="217"/>
        <v>98.984518227630204</v>
      </c>
      <c r="AB167" s="5">
        <f t="shared" si="218"/>
        <v>92.768254430937404</v>
      </c>
      <c r="AC167" s="5">
        <f t="shared" si="219"/>
        <v>84.933362899474389</v>
      </c>
      <c r="AD167" s="5">
        <f t="shared" si="220"/>
        <v>74.629588130910733</v>
      </c>
      <c r="AE167" s="5"/>
      <c r="AG167" s="5">
        <f t="shared" si="221"/>
        <v>-0.18163094948835123</v>
      </c>
      <c r="AH167" s="5">
        <f t="shared" si="222"/>
        <v>-1.001659749152978</v>
      </c>
      <c r="AI167" s="5">
        <f t="shared" si="223"/>
        <v>0.21862506076706723</v>
      </c>
      <c r="AJ167" s="5">
        <f t="shared" si="224"/>
        <v>0.39984544018338397</v>
      </c>
      <c r="AK167" s="5">
        <f t="shared" si="225"/>
        <v>0.97577543515568266</v>
      </c>
      <c r="AL167" s="5">
        <f t="shared" si="226"/>
        <v>-0.90290450330478222</v>
      </c>
      <c r="AM167" s="5">
        <f t="shared" si="227"/>
        <v>0.46429984107716393</v>
      </c>
      <c r="AN167" s="5">
        <f t="shared" si="228"/>
        <v>-0.14626057693065775</v>
      </c>
      <c r="AO167" s="5">
        <f t="shared" si="229"/>
        <v>-0.14402770124326025</v>
      </c>
      <c r="AP167" s="5">
        <f t="shared" si="230"/>
        <v>1.4817723698001828E-3</v>
      </c>
      <c r="AQ167" s="5">
        <f t="shared" si="231"/>
        <v>0.23174556906259625</v>
      </c>
      <c r="AR167" s="5">
        <f t="shared" si="232"/>
        <v>-1.1139628994743873</v>
      </c>
      <c r="AS167" s="5">
        <f t="shared" si="233"/>
        <v>-0.56018813091073127</v>
      </c>
      <c r="AV167" s="2">
        <f t="shared" si="234"/>
        <v>90.335430228281879</v>
      </c>
      <c r="AW167" s="2">
        <f t="shared" si="235"/>
        <v>94.882259749152979</v>
      </c>
      <c r="AX167" s="2">
        <f t="shared" si="236"/>
        <v>97.207734894968581</v>
      </c>
      <c r="AY167" s="2">
        <f t="shared" si="237"/>
        <v>99.5306382531747</v>
      </c>
      <c r="AZ167" s="2">
        <f t="shared" si="238"/>
        <v>102.48792845682367</v>
      </c>
      <c r="BA167" s="2">
        <f t="shared" si="239"/>
        <v>104.64904897175569</v>
      </c>
      <c r="BB167" s="2">
        <f t="shared" si="240"/>
        <v>104.40341377178817</v>
      </c>
      <c r="BC167" s="2">
        <f t="shared" si="241"/>
        <v>103.25157682330421</v>
      </c>
      <c r="BD167" s="2">
        <f t="shared" si="242"/>
        <v>100.29688943845639</v>
      </c>
      <c r="BE167" s="2">
        <f t="shared" si="243"/>
        <v>96.570591761016132</v>
      </c>
      <c r="BF167" s="2">
        <f t="shared" si="244"/>
        <v>90.286995764393083</v>
      </c>
      <c r="BG167" s="2">
        <f t="shared" si="245"/>
        <v>81.896033977789386</v>
      </c>
      <c r="BH167" s="2">
        <f t="shared" si="246"/>
        <v>71.692079448824074</v>
      </c>
      <c r="BK167" s="2" t="str">
        <f t="shared" si="247"/>
        <v/>
      </c>
      <c r="BL167" s="2" t="str">
        <f t="shared" si="248"/>
        <v/>
      </c>
      <c r="BM167" s="2" t="str">
        <f t="shared" si="249"/>
        <v/>
      </c>
      <c r="BN167" s="2" t="str">
        <f t="shared" si="250"/>
        <v/>
      </c>
      <c r="BO167" s="2" t="str">
        <f t="shared" si="251"/>
        <v/>
      </c>
      <c r="BP167" s="2" t="str">
        <f t="shared" si="252"/>
        <v/>
      </c>
      <c r="BQ167" s="2" t="str">
        <f t="shared" si="253"/>
        <v/>
      </c>
      <c r="BR167" s="2" t="str">
        <f t="shared" si="254"/>
        <v/>
      </c>
      <c r="BS167" s="2" t="str">
        <f t="shared" si="255"/>
        <v/>
      </c>
      <c r="BT167" s="2" t="str">
        <f t="shared" si="256"/>
        <v/>
      </c>
      <c r="BU167" s="2" t="str">
        <f t="shared" si="257"/>
        <v/>
      </c>
      <c r="BV167" s="2" t="str">
        <f t="shared" si="258"/>
        <v/>
      </c>
      <c r="BW167" s="2" t="str">
        <f t="shared" si="259"/>
        <v/>
      </c>
      <c r="BZ167" s="2" t="str">
        <f t="shared" si="260"/>
        <v/>
      </c>
      <c r="CA167" s="2" t="str">
        <f t="shared" si="261"/>
        <v/>
      </c>
      <c r="CB167" s="2" t="str">
        <f t="shared" si="262"/>
        <v/>
      </c>
      <c r="CC167" s="2" t="str">
        <f t="shared" si="263"/>
        <v/>
      </c>
      <c r="CD167" s="2" t="str">
        <f t="shared" si="264"/>
        <v/>
      </c>
      <c r="CE167" s="2">
        <f t="shared" si="265"/>
        <v>103.765</v>
      </c>
      <c r="CF167" s="2">
        <f t="shared" si="266"/>
        <v>104.871</v>
      </c>
      <c r="CG167" s="2" t="str">
        <f t="shared" si="267"/>
        <v/>
      </c>
      <c r="CH167" s="2" t="str">
        <f t="shared" si="268"/>
        <v/>
      </c>
      <c r="CI167" s="2" t="str">
        <f t="shared" si="269"/>
        <v/>
      </c>
      <c r="CJ167" s="2" t="str">
        <f t="shared" si="270"/>
        <v/>
      </c>
      <c r="CK167" s="2" t="str">
        <f t="shared" si="271"/>
        <v/>
      </c>
      <c r="CL167" s="2" t="str">
        <f t="shared" si="272"/>
        <v/>
      </c>
      <c r="CO167" s="2">
        <f t="shared" si="273"/>
        <v>91.565975769325334</v>
      </c>
      <c r="CP167" s="2">
        <f t="shared" si="274"/>
        <v>94.287022640248139</v>
      </c>
      <c r="CQ167" s="2">
        <f t="shared" si="275"/>
        <v>98.172324063584895</v>
      </c>
      <c r="CR167" s="2">
        <f t="shared" si="276"/>
        <v>103.76429805966241</v>
      </c>
      <c r="CS167" s="2">
        <f t="shared" si="277"/>
        <v>106.40083662242462</v>
      </c>
      <c r="CT167" s="2">
        <f t="shared" si="278"/>
        <v>107.59889933417836</v>
      </c>
      <c r="CU167" s="2">
        <f t="shared" si="279"/>
        <v>107.29854302212355</v>
      </c>
      <c r="CV167" s="2">
        <f t="shared" si="280"/>
        <v>106.84782536134814</v>
      </c>
      <c r="CW167" s="2">
        <f t="shared" si="281"/>
        <v>102.49180573495255</v>
      </c>
      <c r="CX167" s="2">
        <f t="shared" si="282"/>
        <v>98.355865250758498</v>
      </c>
      <c r="CY167" s="2">
        <f t="shared" si="283"/>
        <v>92.986829021120087</v>
      </c>
      <c r="CZ167" s="2">
        <f t="shared" si="284"/>
        <v>83.866597551426949</v>
      </c>
      <c r="DA167" s="2">
        <f t="shared" si="285"/>
        <v>75.21493007608106</v>
      </c>
      <c r="DD167" s="2">
        <f t="shared" si="286"/>
        <v>90.328489042904295</v>
      </c>
      <c r="DE167" s="2">
        <f t="shared" si="287"/>
        <v>94.884400107648531</v>
      </c>
      <c r="DF167" s="2">
        <f t="shared" si="288"/>
        <v>97.204019290743688</v>
      </c>
      <c r="DG167" s="2">
        <f t="shared" si="289"/>
        <v>99.518934181814018</v>
      </c>
      <c r="DH167" s="2">
        <f t="shared" si="290"/>
        <v>102.47911680997041</v>
      </c>
      <c r="DI167" s="2">
        <f t="shared" si="291"/>
        <v>104.64346132460739</v>
      </c>
      <c r="DJ167" s="2">
        <f t="shared" si="292"/>
        <v>104.39878298650602</v>
      </c>
      <c r="DK167" s="2">
        <f t="shared" si="293"/>
        <v>103.24116723133147</v>
      </c>
      <c r="DL167" s="2">
        <f t="shared" si="294"/>
        <v>100.28981460506704</v>
      </c>
      <c r="DM167" s="2">
        <f t="shared" si="295"/>
        <v>96.563952332286576</v>
      </c>
      <c r="DN167" s="2">
        <f t="shared" si="296"/>
        <v>90.277512035722197</v>
      </c>
      <c r="DO167" s="2">
        <f t="shared" si="297"/>
        <v>81.889655297717212</v>
      </c>
      <c r="DP167" s="2">
        <f t="shared" si="298"/>
        <v>71.679491056620591</v>
      </c>
      <c r="DS167" s="2">
        <f t="shared" si="299"/>
        <v>0.99439090114714868</v>
      </c>
      <c r="DT167" s="2">
        <f t="shared" si="300"/>
        <v>0.99641707527928469</v>
      </c>
      <c r="DU167" s="2">
        <f t="shared" si="301"/>
        <v>0.99616277402620568</v>
      </c>
      <c r="DV167" s="2">
        <f t="shared" si="302"/>
        <v>0.99724309347857176</v>
      </c>
      <c r="DW167" s="2">
        <f t="shared" si="303"/>
        <v>0.99775311667465738</v>
      </c>
      <c r="DX167" s="2">
        <f t="shared" si="304"/>
        <v>0.99810936750146695</v>
      </c>
      <c r="DY167" s="2">
        <f t="shared" si="305"/>
        <v>0.9984030453467635</v>
      </c>
      <c r="DZ167" s="2">
        <f t="shared" si="306"/>
        <v>0.99711378467338196</v>
      </c>
      <c r="EA167" s="2">
        <f t="shared" si="307"/>
        <v>0.99678707452843884</v>
      </c>
      <c r="EB167" s="2">
        <f t="shared" si="308"/>
        <v>0.99629478159283369</v>
      </c>
      <c r="EC167" s="2">
        <f t="shared" si="309"/>
        <v>0.99649958689884099</v>
      </c>
      <c r="ED167" s="2">
        <f t="shared" si="310"/>
        <v>0.99677346161214719</v>
      </c>
      <c r="EE167" s="2">
        <f t="shared" si="311"/>
        <v>0.99643936944345424</v>
      </c>
    </row>
    <row r="168" spans="2:135" x14ac:dyDescent="0.25">
      <c r="B168" s="2">
        <v>162</v>
      </c>
      <c r="C168">
        <v>89.784599999999998</v>
      </c>
      <c r="D168">
        <v>94.298500000000004</v>
      </c>
      <c r="E168">
        <v>96.447999999999993</v>
      </c>
      <c r="F168">
        <v>100.029</v>
      </c>
      <c r="G168">
        <v>103</v>
      </c>
      <c r="H168">
        <v>103.941</v>
      </c>
      <c r="I168">
        <v>104.571</v>
      </c>
      <c r="J168">
        <v>103.7</v>
      </c>
      <c r="K168">
        <v>100.74299999999999</v>
      </c>
      <c r="L168">
        <v>99.028999999999996</v>
      </c>
      <c r="M168">
        <v>91.757099999999994</v>
      </c>
      <c r="N168">
        <v>84.652799999999999</v>
      </c>
      <c r="O168">
        <v>73.791700000000006</v>
      </c>
      <c r="R168" s="5">
        <f t="shared" si="208"/>
        <v>90.307308382223866</v>
      </c>
      <c r="S168" s="5">
        <f t="shared" si="209"/>
        <v>94.874504745569112</v>
      </c>
      <c r="T168" s="5">
        <f t="shared" si="210"/>
        <v>97.490845001768378</v>
      </c>
      <c r="U168" s="5">
        <f t="shared" si="211"/>
        <v>99.668804315999495</v>
      </c>
      <c r="V168" s="5">
        <f t="shared" si="212"/>
        <v>102.500093187546</v>
      </c>
      <c r="W168" s="5">
        <f t="shared" si="213"/>
        <v>104.62492466059329</v>
      </c>
      <c r="X168" s="5">
        <f t="shared" si="214"/>
        <v>104.3672139595206</v>
      </c>
      <c r="Y168" s="5">
        <f t="shared" si="215"/>
        <v>103.72928279138678</v>
      </c>
      <c r="Z168" s="5">
        <f t="shared" si="216"/>
        <v>101.10893215258922</v>
      </c>
      <c r="AA168" s="5">
        <f t="shared" si="217"/>
        <v>98.411738344374157</v>
      </c>
      <c r="AB168" s="5">
        <f t="shared" si="218"/>
        <v>92.186245278317202</v>
      </c>
      <c r="AC168" s="5">
        <f t="shared" si="219"/>
        <v>84.281946645635571</v>
      </c>
      <c r="AD168" s="5">
        <f t="shared" si="220"/>
        <v>74.241386286045383</v>
      </c>
      <c r="AE168" s="5"/>
      <c r="AG168" s="5">
        <f t="shared" si="221"/>
        <v>-0.52270838222386828</v>
      </c>
      <c r="AH168" s="5">
        <f t="shared" si="222"/>
        <v>-0.57600474556910797</v>
      </c>
      <c r="AI168" s="5">
        <f t="shared" si="223"/>
        <v>-1.0428450017683843</v>
      </c>
      <c r="AJ168" s="5">
        <f t="shared" si="224"/>
        <v>0.36019568400050161</v>
      </c>
      <c r="AK168" s="5">
        <f t="shared" si="225"/>
        <v>0.49990681245400026</v>
      </c>
      <c r="AL168" s="5">
        <f t="shared" si="226"/>
        <v>-0.68392466059329138</v>
      </c>
      <c r="AM168" s="5">
        <f t="shared" si="227"/>
        <v>0.2037860404794003</v>
      </c>
      <c r="AN168" s="5">
        <f t="shared" si="228"/>
        <v>-2.9282791386776807E-2</v>
      </c>
      <c r="AO168" s="5">
        <f t="shared" si="229"/>
        <v>-0.36593215258922385</v>
      </c>
      <c r="AP168" s="5">
        <f t="shared" si="230"/>
        <v>0.61726165562583901</v>
      </c>
      <c r="AQ168" s="5">
        <f t="shared" si="231"/>
        <v>-0.42914527831720761</v>
      </c>
      <c r="AR168" s="5">
        <f t="shared" si="232"/>
        <v>0.3708533543644279</v>
      </c>
      <c r="AS168" s="5">
        <f t="shared" si="233"/>
        <v>-0.44968628604537741</v>
      </c>
      <c r="AV168" s="2">
        <f t="shared" si="234"/>
        <v>90.307307589901058</v>
      </c>
      <c r="AW168" s="2">
        <f t="shared" si="235"/>
        <v>94.874504745569112</v>
      </c>
      <c r="AX168" s="2">
        <f t="shared" si="236"/>
        <v>97.187675003434322</v>
      </c>
      <c r="AY168" s="2">
        <f t="shared" si="237"/>
        <v>99.487836559673426</v>
      </c>
      <c r="AZ168" s="2">
        <f t="shared" si="238"/>
        <v>102.44504452540625</v>
      </c>
      <c r="BA168" s="2">
        <f t="shared" si="239"/>
        <v>104.61513842611002</v>
      </c>
      <c r="BB168" s="2">
        <f t="shared" si="240"/>
        <v>104.36574533585004</v>
      </c>
      <c r="BC168" s="2">
        <f t="shared" si="241"/>
        <v>103.21355110774572</v>
      </c>
      <c r="BD168" s="2">
        <f t="shared" si="242"/>
        <v>100.26178319653376</v>
      </c>
      <c r="BE168" s="2">
        <f t="shared" si="243"/>
        <v>96.54589999233356</v>
      </c>
      <c r="BF168" s="2">
        <f t="shared" si="244"/>
        <v>90.255238924512227</v>
      </c>
      <c r="BG168" s="2">
        <f t="shared" si="245"/>
        <v>81.874627726111115</v>
      </c>
      <c r="BH168" s="2">
        <f t="shared" si="246"/>
        <v>71.670721293824471</v>
      </c>
      <c r="BK168" s="2" t="str">
        <f t="shared" si="247"/>
        <v/>
      </c>
      <c r="BL168" s="2" t="str">
        <f t="shared" si="248"/>
        <v/>
      </c>
      <c r="BM168" s="2" t="str">
        <f t="shared" si="249"/>
        <v/>
      </c>
      <c r="BN168" s="2" t="str">
        <f t="shared" si="250"/>
        <v/>
      </c>
      <c r="BO168" s="2" t="str">
        <f t="shared" si="251"/>
        <v/>
      </c>
      <c r="BP168" s="2" t="str">
        <f t="shared" si="252"/>
        <v/>
      </c>
      <c r="BQ168" s="2" t="str">
        <f t="shared" si="253"/>
        <v/>
      </c>
      <c r="BR168" s="2" t="str">
        <f t="shared" si="254"/>
        <v/>
      </c>
      <c r="BS168" s="2" t="str">
        <f t="shared" si="255"/>
        <v/>
      </c>
      <c r="BT168" s="2" t="str">
        <f t="shared" si="256"/>
        <v/>
      </c>
      <c r="BU168" s="2" t="str">
        <f t="shared" si="257"/>
        <v/>
      </c>
      <c r="BV168" s="2" t="str">
        <f t="shared" si="258"/>
        <v/>
      </c>
      <c r="BW168" s="2" t="str">
        <f t="shared" si="259"/>
        <v/>
      </c>
      <c r="BZ168" s="2" t="str">
        <f t="shared" si="260"/>
        <v/>
      </c>
      <c r="CA168" s="2" t="str">
        <f t="shared" si="261"/>
        <v/>
      </c>
      <c r="CB168" s="2" t="str">
        <f t="shared" si="262"/>
        <v/>
      </c>
      <c r="CC168" s="2" t="str">
        <f t="shared" si="263"/>
        <v/>
      </c>
      <c r="CD168" s="2" t="str">
        <f t="shared" si="264"/>
        <v/>
      </c>
      <c r="CE168" s="2">
        <f t="shared" si="265"/>
        <v>103.941</v>
      </c>
      <c r="CF168" s="2">
        <f t="shared" si="266"/>
        <v>104.571</v>
      </c>
      <c r="CG168" s="2" t="str">
        <f t="shared" si="267"/>
        <v/>
      </c>
      <c r="CH168" s="2" t="str">
        <f t="shared" si="268"/>
        <v/>
      </c>
      <c r="CI168" s="2" t="str">
        <f t="shared" si="269"/>
        <v/>
      </c>
      <c r="CJ168" s="2" t="str">
        <f t="shared" si="270"/>
        <v/>
      </c>
      <c r="CK168" s="2" t="str">
        <f t="shared" si="271"/>
        <v/>
      </c>
      <c r="CL168" s="2" t="str">
        <f t="shared" si="272"/>
        <v/>
      </c>
      <c r="CO168" s="2">
        <f t="shared" si="273"/>
        <v>91.544960694729056</v>
      </c>
      <c r="CP168" s="2">
        <f t="shared" si="274"/>
        <v>94.26107310681968</v>
      </c>
      <c r="CQ168" s="2">
        <f t="shared" si="275"/>
        <v>98.155972402322249</v>
      </c>
      <c r="CR168" s="2">
        <f t="shared" si="276"/>
        <v>103.77625677290325</v>
      </c>
      <c r="CS168" s="2">
        <f t="shared" si="277"/>
        <v>106.40264072727761</v>
      </c>
      <c r="CT168" s="2">
        <f t="shared" si="278"/>
        <v>107.59598757970663</v>
      </c>
      <c r="CU168" s="2">
        <f t="shared" si="279"/>
        <v>107.28480320179249</v>
      </c>
      <c r="CV168" s="2">
        <f t="shared" si="280"/>
        <v>106.85101970147289</v>
      </c>
      <c r="CW168" s="2">
        <f t="shared" si="281"/>
        <v>102.48012893526725</v>
      </c>
      <c r="CX168" s="2">
        <f t="shared" si="282"/>
        <v>98.349411029805438</v>
      </c>
      <c r="CY168" s="2">
        <f t="shared" si="283"/>
        <v>92.988578426002078</v>
      </c>
      <c r="CZ168" s="2">
        <f t="shared" si="284"/>
        <v>83.866970494316675</v>
      </c>
      <c r="DA168" s="2">
        <f t="shared" si="285"/>
        <v>75.243590708579887</v>
      </c>
      <c r="DD168" s="2">
        <f t="shared" si="286"/>
        <v>90.300940589344648</v>
      </c>
      <c r="DE168" s="2">
        <f t="shared" si="287"/>
        <v>94.876516443150948</v>
      </c>
      <c r="DF168" s="2">
        <f t="shared" si="288"/>
        <v>97.184273304826036</v>
      </c>
      <c r="DG168" s="2">
        <f t="shared" si="289"/>
        <v>99.477024253433527</v>
      </c>
      <c r="DH168" s="2">
        <f t="shared" si="290"/>
        <v>102.43691642782704</v>
      </c>
      <c r="DI168" s="2">
        <f t="shared" si="291"/>
        <v>104.60998887958465</v>
      </c>
      <c r="DJ168" s="2">
        <f t="shared" si="292"/>
        <v>104.36148710314234</v>
      </c>
      <c r="DK168" s="2">
        <f t="shared" si="293"/>
        <v>103.20394863107718</v>
      </c>
      <c r="DL168" s="2">
        <f t="shared" si="294"/>
        <v>100.25526199701935</v>
      </c>
      <c r="DM168" s="2">
        <f t="shared" si="295"/>
        <v>96.539782903860086</v>
      </c>
      <c r="DN168" s="2">
        <f t="shared" si="296"/>
        <v>90.246482319599039</v>
      </c>
      <c r="DO168" s="2">
        <f t="shared" si="297"/>
        <v>81.86874600500667</v>
      </c>
      <c r="DP168" s="2">
        <f t="shared" si="298"/>
        <v>71.659077535580778</v>
      </c>
      <c r="DS168" s="2">
        <f t="shared" si="299"/>
        <v>0.99488191506805512</v>
      </c>
      <c r="DT168" s="2">
        <f t="shared" si="300"/>
        <v>0.99673130333357651</v>
      </c>
      <c r="DU168" s="2">
        <f t="shared" si="301"/>
        <v>0.99649922633760235</v>
      </c>
      <c r="DV168" s="2">
        <f t="shared" si="302"/>
        <v>0.99748506130084136</v>
      </c>
      <c r="DW168" s="2">
        <f t="shared" si="303"/>
        <v>0.99795041284631514</v>
      </c>
      <c r="DX168" s="2">
        <f t="shared" si="304"/>
        <v>0.99827543577793088</v>
      </c>
      <c r="DY168" s="2">
        <f t="shared" si="305"/>
        <v>0.99854335536630545</v>
      </c>
      <c r="DZ168" s="2">
        <f t="shared" si="306"/>
        <v>0.99736707169035199</v>
      </c>
      <c r="EA168" s="2">
        <f t="shared" si="307"/>
        <v>0.99706894852797645</v>
      </c>
      <c r="EB168" s="2">
        <f t="shared" si="308"/>
        <v>0.99661969860780886</v>
      </c>
      <c r="EC168" s="2">
        <f t="shared" si="309"/>
        <v>0.99680660174793323</v>
      </c>
      <c r="ED168" s="2">
        <f t="shared" si="310"/>
        <v>0.9970565263633242</v>
      </c>
      <c r="EE168" s="2">
        <f t="shared" si="311"/>
        <v>0.99675164863909627</v>
      </c>
    </row>
    <row r="169" spans="2:135" x14ac:dyDescent="0.25">
      <c r="B169" s="2">
        <v>163</v>
      </c>
      <c r="C169">
        <v>88.969200000000001</v>
      </c>
      <c r="D169">
        <v>94.492500000000007</v>
      </c>
      <c r="E169">
        <v>96.745999999999995</v>
      </c>
      <c r="F169">
        <v>99.308999999999997</v>
      </c>
      <c r="G169">
        <v>102.441</v>
      </c>
      <c r="H169">
        <v>105.059</v>
      </c>
      <c r="I169">
        <v>104.143</v>
      </c>
      <c r="J169">
        <v>103.75700000000001</v>
      </c>
      <c r="K169">
        <v>100.17100000000001</v>
      </c>
      <c r="L169">
        <v>97.656999999999996</v>
      </c>
      <c r="M169">
        <v>90.785700000000006</v>
      </c>
      <c r="N169">
        <v>83.388900000000007</v>
      </c>
      <c r="O169">
        <v>72.986099999999993</v>
      </c>
      <c r="R169" s="5">
        <f t="shared" si="208"/>
        <v>90.279232872216781</v>
      </c>
      <c r="S169" s="5">
        <f t="shared" si="209"/>
        <v>94.866743689409276</v>
      </c>
      <c r="T169" s="5">
        <f t="shared" si="210"/>
        <v>97.399795519679984</v>
      </c>
      <c r="U169" s="5">
        <f t="shared" si="211"/>
        <v>99.559003373681207</v>
      </c>
      <c r="V169" s="5">
        <f t="shared" si="212"/>
        <v>102.43266891836723</v>
      </c>
      <c r="W169" s="5">
        <f t="shared" si="213"/>
        <v>104.586124472441</v>
      </c>
      <c r="X169" s="5">
        <f t="shared" si="214"/>
        <v>104.32873429123393</v>
      </c>
      <c r="Y169" s="5">
        <f t="shared" si="215"/>
        <v>103.50847761743526</v>
      </c>
      <c r="Z169" s="5">
        <f t="shared" si="216"/>
        <v>100.81162378388356</v>
      </c>
      <c r="AA169" s="5">
        <f t="shared" si="217"/>
        <v>97.903802347822065</v>
      </c>
      <c r="AB169" s="5">
        <f t="shared" si="218"/>
        <v>91.664938007790113</v>
      </c>
      <c r="AC169" s="5">
        <f t="shared" si="219"/>
        <v>83.684931018113687</v>
      </c>
      <c r="AD169" s="5">
        <f t="shared" si="220"/>
        <v>73.811020397239176</v>
      </c>
      <c r="AE169" s="5"/>
      <c r="AG169" s="5">
        <f t="shared" si="221"/>
        <v>-1.3100328722167802</v>
      </c>
      <c r="AH169" s="5">
        <f t="shared" si="222"/>
        <v>-0.37424368940926911</v>
      </c>
      <c r="AI169" s="5">
        <f t="shared" si="223"/>
        <v>-0.6537955196799885</v>
      </c>
      <c r="AJ169" s="5">
        <f t="shared" si="224"/>
        <v>-0.25000337368120995</v>
      </c>
      <c r="AK169" s="5">
        <f t="shared" si="225"/>
        <v>8.3310816327752946E-3</v>
      </c>
      <c r="AL169" s="5">
        <f t="shared" si="226"/>
        <v>0.47287552755899753</v>
      </c>
      <c r="AM169" s="5">
        <f t="shared" si="227"/>
        <v>-0.18573429123392771</v>
      </c>
      <c r="AN169" s="5">
        <f t="shared" si="228"/>
        <v>0.24852238256474379</v>
      </c>
      <c r="AO169" s="5">
        <f t="shared" si="229"/>
        <v>-0.64062378388355512</v>
      </c>
      <c r="AP169" s="5">
        <f t="shared" si="230"/>
        <v>-0.24680234782206867</v>
      </c>
      <c r="AQ169" s="5">
        <f t="shared" si="231"/>
        <v>-0.87923800779010719</v>
      </c>
      <c r="AR169" s="5">
        <f t="shared" si="232"/>
        <v>-0.29603101811368049</v>
      </c>
      <c r="AS169" s="5">
        <f t="shared" si="233"/>
        <v>-0.82492039723918253</v>
      </c>
      <c r="AV169" s="2">
        <f t="shared" si="234"/>
        <v>90.279232035396348</v>
      </c>
      <c r="AW169" s="2">
        <f t="shared" si="235"/>
        <v>94.866743689409276</v>
      </c>
      <c r="AX169" s="2">
        <f t="shared" si="236"/>
        <v>97.167641501381468</v>
      </c>
      <c r="AY169" s="2">
        <f t="shared" si="237"/>
        <v>99.445101031356771</v>
      </c>
      <c r="AZ169" s="2">
        <f t="shared" si="238"/>
        <v>102.40221256591074</v>
      </c>
      <c r="BA169" s="2">
        <f t="shared" si="239"/>
        <v>104.58126166336982</v>
      </c>
      <c r="BB169" s="2">
        <f t="shared" si="240"/>
        <v>104.328106569648</v>
      </c>
      <c r="BC169" s="2">
        <f t="shared" si="241"/>
        <v>103.17558668738654</v>
      </c>
      <c r="BD169" s="2">
        <f t="shared" si="242"/>
        <v>100.22671949410851</v>
      </c>
      <c r="BE169" s="2">
        <f t="shared" si="243"/>
        <v>96.52124861619437</v>
      </c>
      <c r="BF169" s="2">
        <f t="shared" si="244"/>
        <v>90.223536459875504</v>
      </c>
      <c r="BG169" s="2">
        <f t="shared" si="245"/>
        <v>81.853259441883552</v>
      </c>
      <c r="BH169" s="2">
        <f t="shared" si="246"/>
        <v>71.649431709622647</v>
      </c>
      <c r="BK169" s="2" t="str">
        <f t="shared" si="247"/>
        <v/>
      </c>
      <c r="BL169" s="2" t="str">
        <f t="shared" si="248"/>
        <v/>
      </c>
      <c r="BM169" s="2" t="str">
        <f t="shared" si="249"/>
        <v/>
      </c>
      <c r="BN169" s="2" t="str">
        <f t="shared" si="250"/>
        <v/>
      </c>
      <c r="BO169" s="2" t="str">
        <f t="shared" si="251"/>
        <v/>
      </c>
      <c r="BP169" s="2" t="str">
        <f t="shared" si="252"/>
        <v/>
      </c>
      <c r="BQ169" s="2" t="str">
        <f t="shared" si="253"/>
        <v/>
      </c>
      <c r="BR169" s="2" t="str">
        <f t="shared" si="254"/>
        <v/>
      </c>
      <c r="BS169" s="2" t="str">
        <f t="shared" si="255"/>
        <v/>
      </c>
      <c r="BT169" s="2" t="str">
        <f t="shared" si="256"/>
        <v/>
      </c>
      <c r="BU169" s="2" t="str">
        <f t="shared" si="257"/>
        <v/>
      </c>
      <c r="BV169" s="2" t="str">
        <f t="shared" si="258"/>
        <v/>
      </c>
      <c r="BW169" s="2" t="str">
        <f t="shared" si="259"/>
        <v/>
      </c>
      <c r="BZ169" s="2" t="str">
        <f t="shared" si="260"/>
        <v/>
      </c>
      <c r="CA169" s="2" t="str">
        <f t="shared" si="261"/>
        <v/>
      </c>
      <c r="CB169" s="2" t="str">
        <f t="shared" si="262"/>
        <v/>
      </c>
      <c r="CC169" s="2" t="str">
        <f t="shared" si="263"/>
        <v/>
      </c>
      <c r="CD169" s="2" t="str">
        <f t="shared" si="264"/>
        <v/>
      </c>
      <c r="CE169" s="2">
        <f t="shared" si="265"/>
        <v>105.059</v>
      </c>
      <c r="CF169" s="2">
        <f t="shared" si="266"/>
        <v>104.143</v>
      </c>
      <c r="CG169" s="2" t="str">
        <f t="shared" si="267"/>
        <v/>
      </c>
      <c r="CH169" s="2" t="str">
        <f t="shared" si="268"/>
        <v/>
      </c>
      <c r="CI169" s="2" t="str">
        <f t="shared" si="269"/>
        <v/>
      </c>
      <c r="CJ169" s="2" t="str">
        <f t="shared" si="270"/>
        <v/>
      </c>
      <c r="CK169" s="2" t="str">
        <f t="shared" si="271"/>
        <v/>
      </c>
      <c r="CL169" s="2" t="str">
        <f t="shared" si="272"/>
        <v/>
      </c>
      <c r="CO169" s="2">
        <f t="shared" si="273"/>
        <v>91.523945620132778</v>
      </c>
      <c r="CP169" s="2">
        <f t="shared" si="274"/>
        <v>94.23512357339122</v>
      </c>
      <c r="CQ169" s="2">
        <f t="shared" si="275"/>
        <v>98.139620741059602</v>
      </c>
      <c r="CR169" s="2">
        <f t="shared" si="276"/>
        <v>103.78821548614408</v>
      </c>
      <c r="CS169" s="2">
        <f t="shared" si="277"/>
        <v>106.40444483213059</v>
      </c>
      <c r="CT169" s="2">
        <f t="shared" si="278"/>
        <v>107.59307582523492</v>
      </c>
      <c r="CU169" s="2">
        <f t="shared" si="279"/>
        <v>107.27106338146142</v>
      </c>
      <c r="CV169" s="2">
        <f t="shared" si="280"/>
        <v>106.85421404159764</v>
      </c>
      <c r="CW169" s="2">
        <f t="shared" si="281"/>
        <v>102.46845213558194</v>
      </c>
      <c r="CX169" s="2">
        <f t="shared" si="282"/>
        <v>98.342956808852378</v>
      </c>
      <c r="CY169" s="2">
        <f t="shared" si="283"/>
        <v>92.990327830884056</v>
      </c>
      <c r="CZ169" s="2">
        <f t="shared" si="284"/>
        <v>83.867343437206401</v>
      </c>
      <c r="DA169" s="2">
        <f t="shared" si="285"/>
        <v>75.272251341078714</v>
      </c>
      <c r="DD169" s="2">
        <f t="shared" si="286"/>
        <v>90.273392135785002</v>
      </c>
      <c r="DE169" s="2">
        <f t="shared" si="287"/>
        <v>94.868632778653364</v>
      </c>
      <c r="DF169" s="2">
        <f t="shared" si="288"/>
        <v>97.16452731890837</v>
      </c>
      <c r="DG169" s="2">
        <f t="shared" si="289"/>
        <v>99.435114325053036</v>
      </c>
      <c r="DH169" s="2">
        <f t="shared" si="290"/>
        <v>102.39471604568369</v>
      </c>
      <c r="DI169" s="2">
        <f t="shared" si="291"/>
        <v>104.57651643456191</v>
      </c>
      <c r="DJ169" s="2">
        <f t="shared" si="292"/>
        <v>104.32419121977864</v>
      </c>
      <c r="DK169" s="2">
        <f t="shared" si="293"/>
        <v>103.16673003082289</v>
      </c>
      <c r="DL169" s="2">
        <f t="shared" si="294"/>
        <v>100.22070938897166</v>
      </c>
      <c r="DM169" s="2">
        <f t="shared" si="295"/>
        <v>96.515613475433597</v>
      </c>
      <c r="DN169" s="2">
        <f t="shared" si="296"/>
        <v>90.215452603475882</v>
      </c>
      <c r="DO169" s="2">
        <f t="shared" si="297"/>
        <v>81.847836712296143</v>
      </c>
      <c r="DP169" s="2">
        <f t="shared" si="298"/>
        <v>71.638664014540964</v>
      </c>
      <c r="DS169" s="2">
        <f t="shared" si="299"/>
        <v>0.99533014806289299</v>
      </c>
      <c r="DT169" s="2">
        <f t="shared" si="300"/>
        <v>0.99701805557298806</v>
      </c>
      <c r="DU169" s="2">
        <f t="shared" si="301"/>
        <v>0.9968062727095095</v>
      </c>
      <c r="DV169" s="2">
        <f t="shared" si="302"/>
        <v>0.9977058409776921</v>
      </c>
      <c r="DW169" s="2">
        <f t="shared" si="303"/>
        <v>0.99813041713634409</v>
      </c>
      <c r="DX169" s="2">
        <f t="shared" si="304"/>
        <v>0.99842694003553478</v>
      </c>
      <c r="DY169" s="2">
        <f t="shared" si="305"/>
        <v>0.998671354013835</v>
      </c>
      <c r="DZ169" s="2">
        <f t="shared" si="306"/>
        <v>0.9975981844157743</v>
      </c>
      <c r="EA169" s="2">
        <f t="shared" si="307"/>
        <v>0.9973261597013624</v>
      </c>
      <c r="EB169" s="2">
        <f t="shared" si="308"/>
        <v>0.99691621127911578</v>
      </c>
      <c r="EC169" s="2">
        <f t="shared" si="309"/>
        <v>0.99708676760678616</v>
      </c>
      <c r="ED169" s="2">
        <f t="shared" si="310"/>
        <v>0.99731482469430521</v>
      </c>
      <c r="EE169" s="2">
        <f t="shared" si="311"/>
        <v>0.99703662135679572</v>
      </c>
    </row>
    <row r="170" spans="2:135" x14ac:dyDescent="0.25">
      <c r="B170" s="2">
        <v>164</v>
      </c>
      <c r="C170">
        <v>89.830799999999996</v>
      </c>
      <c r="D170">
        <v>94</v>
      </c>
      <c r="E170">
        <v>97.581999999999994</v>
      </c>
      <c r="F170">
        <v>100.64700000000001</v>
      </c>
      <c r="G170">
        <v>103.074</v>
      </c>
      <c r="H170">
        <v>104.926</v>
      </c>
      <c r="I170">
        <v>105.357</v>
      </c>
      <c r="J170">
        <v>103.129</v>
      </c>
      <c r="K170">
        <v>100.086</v>
      </c>
      <c r="L170">
        <v>96.9</v>
      </c>
      <c r="M170">
        <v>91.757099999999994</v>
      </c>
      <c r="N170">
        <v>82.777799999999999</v>
      </c>
      <c r="O170">
        <v>73.638900000000007</v>
      </c>
      <c r="R170" s="5">
        <f t="shared" si="208"/>
        <v>90.251200609804769</v>
      </c>
      <c r="S170" s="5">
        <f t="shared" si="209"/>
        <v>94.858976647914702</v>
      </c>
      <c r="T170" s="5">
        <f t="shared" si="210"/>
        <v>97.318099836084031</v>
      </c>
      <c r="U170" s="5">
        <f t="shared" si="211"/>
        <v>99.471124568224383</v>
      </c>
      <c r="V170" s="5">
        <f t="shared" si="212"/>
        <v>102.37556743883127</v>
      </c>
      <c r="W170" s="5">
        <f t="shared" si="213"/>
        <v>104.54972955381733</v>
      </c>
      <c r="X170" s="5">
        <f t="shared" si="214"/>
        <v>104.29075176131295</v>
      </c>
      <c r="Y170" s="5">
        <f t="shared" si="215"/>
        <v>103.34359210196331</v>
      </c>
      <c r="Z170" s="5">
        <f t="shared" si="216"/>
        <v>100.5788043187253</v>
      </c>
      <c r="AA170" s="5">
        <f t="shared" si="217"/>
        <v>97.478717253678084</v>
      </c>
      <c r="AB170" s="5">
        <f t="shared" si="218"/>
        <v>91.223875396450808</v>
      </c>
      <c r="AC170" s="5">
        <f t="shared" si="219"/>
        <v>83.16985743108981</v>
      </c>
      <c r="AD170" s="5">
        <f t="shared" si="220"/>
        <v>73.374679012180735</v>
      </c>
      <c r="AE170" s="5"/>
      <c r="AG170" s="5">
        <f t="shared" si="221"/>
        <v>-0.42040060980477278</v>
      </c>
      <c r="AH170" s="5">
        <f t="shared" si="222"/>
        <v>-0.85897664791470163</v>
      </c>
      <c r="AI170" s="5">
        <f t="shared" si="223"/>
        <v>0.26390016391596305</v>
      </c>
      <c r="AJ170" s="5">
        <f t="shared" si="224"/>
        <v>1.1758754317756228</v>
      </c>
      <c r="AK170" s="5">
        <f t="shared" si="225"/>
        <v>0.69843256116872965</v>
      </c>
      <c r="AL170" s="5">
        <f t="shared" si="226"/>
        <v>0.37627044618267291</v>
      </c>
      <c r="AM170" s="5">
        <f t="shared" si="227"/>
        <v>1.0662482386870522</v>
      </c>
      <c r="AN170" s="5">
        <f t="shared" si="228"/>
        <v>-0.21459210196330503</v>
      </c>
      <c r="AO170" s="5">
        <f t="shared" si="229"/>
        <v>-0.49280431872530528</v>
      </c>
      <c r="AP170" s="5">
        <f t="shared" si="230"/>
        <v>-0.57871725367807869</v>
      </c>
      <c r="AQ170" s="5">
        <f t="shared" si="231"/>
        <v>0.53322460354918633</v>
      </c>
      <c r="AR170" s="5">
        <f t="shared" si="232"/>
        <v>-0.39205743108981039</v>
      </c>
      <c r="AS170" s="5">
        <f t="shared" si="233"/>
        <v>0.26422098781927161</v>
      </c>
      <c r="AV170" s="2">
        <f t="shared" si="234"/>
        <v>90.251199760135364</v>
      </c>
      <c r="AW170" s="2">
        <f t="shared" si="235"/>
        <v>94.858976647914702</v>
      </c>
      <c r="AX170" s="2">
        <f t="shared" si="236"/>
        <v>97.147632188987217</v>
      </c>
      <c r="AY170" s="2">
        <f t="shared" si="237"/>
        <v>99.402426951991927</v>
      </c>
      <c r="AZ170" s="2">
        <f t="shared" si="238"/>
        <v>102.35942873963029</v>
      </c>
      <c r="BA170" s="2">
        <f t="shared" si="239"/>
        <v>104.54741613863168</v>
      </c>
      <c r="BB170" s="2">
        <f t="shared" si="240"/>
        <v>104.29049514258924</v>
      </c>
      <c r="BC170" s="2">
        <f t="shared" si="241"/>
        <v>103.13767904726036</v>
      </c>
      <c r="BD170" s="2">
        <f t="shared" si="242"/>
        <v>100.19169514925116</v>
      </c>
      <c r="BE170" s="2">
        <f t="shared" si="243"/>
        <v>96.496634587976459</v>
      </c>
      <c r="BF170" s="2">
        <f t="shared" si="244"/>
        <v>90.191884455489046</v>
      </c>
      <c r="BG170" s="2">
        <f t="shared" si="245"/>
        <v>81.831926307074951</v>
      </c>
      <c r="BH170" s="2">
        <f t="shared" si="246"/>
        <v>71.628205973422695</v>
      </c>
      <c r="BK170" s="2" t="str">
        <f t="shared" si="247"/>
        <v/>
      </c>
      <c r="BL170" s="2" t="str">
        <f t="shared" si="248"/>
        <v/>
      </c>
      <c r="BM170" s="2" t="str">
        <f t="shared" si="249"/>
        <v/>
      </c>
      <c r="BN170" s="2" t="str">
        <f t="shared" si="250"/>
        <v/>
      </c>
      <c r="BO170" s="2" t="str">
        <f t="shared" si="251"/>
        <v/>
      </c>
      <c r="BP170" s="2" t="str">
        <f t="shared" si="252"/>
        <v/>
      </c>
      <c r="BQ170" s="2" t="str">
        <f t="shared" si="253"/>
        <v/>
      </c>
      <c r="BR170" s="2" t="str">
        <f t="shared" si="254"/>
        <v/>
      </c>
      <c r="BS170" s="2" t="str">
        <f t="shared" si="255"/>
        <v/>
      </c>
      <c r="BT170" s="2" t="str">
        <f t="shared" si="256"/>
        <v/>
      </c>
      <c r="BU170" s="2" t="str">
        <f t="shared" si="257"/>
        <v/>
      </c>
      <c r="BV170" s="2" t="str">
        <f t="shared" si="258"/>
        <v/>
      </c>
      <c r="BW170" s="2" t="str">
        <f t="shared" si="259"/>
        <v/>
      </c>
      <c r="BZ170" s="2" t="str">
        <f t="shared" si="260"/>
        <v/>
      </c>
      <c r="CA170" s="2" t="str">
        <f t="shared" si="261"/>
        <v/>
      </c>
      <c r="CB170" s="2" t="str">
        <f t="shared" si="262"/>
        <v/>
      </c>
      <c r="CC170" s="2" t="str">
        <f t="shared" si="263"/>
        <v/>
      </c>
      <c r="CD170" s="2">
        <f t="shared" si="264"/>
        <v>103.074</v>
      </c>
      <c r="CE170" s="2">
        <f t="shared" si="265"/>
        <v>104.926</v>
      </c>
      <c r="CF170" s="2">
        <f t="shared" si="266"/>
        <v>105.357</v>
      </c>
      <c r="CG170" s="2" t="str">
        <f t="shared" si="267"/>
        <v/>
      </c>
      <c r="CH170" s="2" t="str">
        <f t="shared" si="268"/>
        <v/>
      </c>
      <c r="CI170" s="2" t="str">
        <f t="shared" si="269"/>
        <v/>
      </c>
      <c r="CJ170" s="2" t="str">
        <f t="shared" si="270"/>
        <v/>
      </c>
      <c r="CK170" s="2" t="str">
        <f t="shared" si="271"/>
        <v/>
      </c>
      <c r="CL170" s="2" t="str">
        <f t="shared" si="272"/>
        <v/>
      </c>
      <c r="CO170" s="2">
        <f t="shared" si="273"/>
        <v>91.502930545536501</v>
      </c>
      <c r="CP170" s="2">
        <f t="shared" si="274"/>
        <v>94.209174039962761</v>
      </c>
      <c r="CQ170" s="2">
        <f t="shared" si="275"/>
        <v>98.123269079796955</v>
      </c>
      <c r="CR170" s="2">
        <f t="shared" si="276"/>
        <v>103.80017419938493</v>
      </c>
      <c r="CS170" s="2">
        <f t="shared" si="277"/>
        <v>106.40624893698359</v>
      </c>
      <c r="CT170" s="2">
        <f t="shared" si="278"/>
        <v>107.59016407076319</v>
      </c>
      <c r="CU170" s="2">
        <f t="shared" si="279"/>
        <v>107.25732356113035</v>
      </c>
      <c r="CV170" s="2">
        <f t="shared" si="280"/>
        <v>106.85740838172238</v>
      </c>
      <c r="CW170" s="2">
        <f t="shared" si="281"/>
        <v>102.45677533589662</v>
      </c>
      <c r="CX170" s="2">
        <f t="shared" si="282"/>
        <v>98.336502587899318</v>
      </c>
      <c r="CY170" s="2">
        <f t="shared" si="283"/>
        <v>92.992077235766047</v>
      </c>
      <c r="CZ170" s="2">
        <f t="shared" si="284"/>
        <v>83.867716380096113</v>
      </c>
      <c r="DA170" s="2">
        <f t="shared" si="285"/>
        <v>75.300911973577541</v>
      </c>
      <c r="DD170" s="2">
        <f t="shared" si="286"/>
        <v>90.24584368222537</v>
      </c>
      <c r="DE170" s="2">
        <f t="shared" si="287"/>
        <v>94.860749114155766</v>
      </c>
      <c r="DF170" s="2">
        <f t="shared" si="288"/>
        <v>97.144781332990704</v>
      </c>
      <c r="DG170" s="2">
        <f t="shared" si="289"/>
        <v>99.393204396672544</v>
      </c>
      <c r="DH170" s="2">
        <f t="shared" si="290"/>
        <v>102.35251566354033</v>
      </c>
      <c r="DI170" s="2">
        <f t="shared" si="291"/>
        <v>104.54304398953917</v>
      </c>
      <c r="DJ170" s="2">
        <f t="shared" si="292"/>
        <v>104.28689533641496</v>
      </c>
      <c r="DK170" s="2">
        <f t="shared" si="293"/>
        <v>103.1295114305686</v>
      </c>
      <c r="DL170" s="2">
        <f t="shared" si="294"/>
        <v>100.18615678092397</v>
      </c>
      <c r="DM170" s="2">
        <f t="shared" si="295"/>
        <v>96.491444047007107</v>
      </c>
      <c r="DN170" s="2">
        <f t="shared" si="296"/>
        <v>90.184422887352724</v>
      </c>
      <c r="DO170" s="2">
        <f t="shared" si="297"/>
        <v>81.826927419585616</v>
      </c>
      <c r="DP170" s="2">
        <f t="shared" si="298"/>
        <v>71.618250493501151</v>
      </c>
      <c r="DS170" s="2">
        <f t="shared" si="299"/>
        <v>0.99573929370649705</v>
      </c>
      <c r="DT170" s="2">
        <f t="shared" si="300"/>
        <v>0.99727972061660264</v>
      </c>
      <c r="DU170" s="2">
        <f t="shared" si="301"/>
        <v>0.99708646735145801</v>
      </c>
      <c r="DV170" s="2">
        <f t="shared" si="302"/>
        <v>0.99790727966556436</v>
      </c>
      <c r="DW170" s="2">
        <f t="shared" si="303"/>
        <v>0.99829463962632825</v>
      </c>
      <c r="DX170" s="2">
        <f t="shared" si="304"/>
        <v>0.99856515366117526</v>
      </c>
      <c r="DY170" s="2">
        <f t="shared" si="305"/>
        <v>0.99878811878222573</v>
      </c>
      <c r="DZ170" s="2">
        <f t="shared" si="306"/>
        <v>0.99780905513248519</v>
      </c>
      <c r="EA170" s="2">
        <f t="shared" si="307"/>
        <v>0.99756085480977497</v>
      </c>
      <c r="EB170" s="2">
        <f t="shared" si="308"/>
        <v>0.99718678792335824</v>
      </c>
      <c r="EC170" s="2">
        <f t="shared" si="309"/>
        <v>0.99734241925451839</v>
      </c>
      <c r="ED170" s="2">
        <f t="shared" si="310"/>
        <v>0.99755051228418379</v>
      </c>
      <c r="EE170" s="2">
        <f t="shared" si="311"/>
        <v>0.99729666167379072</v>
      </c>
    </row>
    <row r="171" spans="2:135" x14ac:dyDescent="0.25">
      <c r="B171" s="2">
        <v>165</v>
      </c>
      <c r="C171">
        <v>89.169200000000004</v>
      </c>
      <c r="D171">
        <v>94.716399999999993</v>
      </c>
      <c r="E171">
        <v>97.954999999999998</v>
      </c>
      <c r="F171">
        <v>99.984999999999999</v>
      </c>
      <c r="G171">
        <v>103.426</v>
      </c>
      <c r="H171">
        <v>104.574</v>
      </c>
      <c r="I171">
        <v>104.4</v>
      </c>
      <c r="J171">
        <v>104.029</v>
      </c>
      <c r="K171">
        <v>100.68600000000001</v>
      </c>
      <c r="L171">
        <v>98.156999999999996</v>
      </c>
      <c r="M171">
        <v>91.014300000000006</v>
      </c>
      <c r="N171">
        <v>82.847200000000001</v>
      </c>
      <c r="O171">
        <v>72.944400000000002</v>
      </c>
      <c r="R171" s="5">
        <f t="shared" si="208"/>
        <v>90.223208088131045</v>
      </c>
      <c r="S171" s="5">
        <f t="shared" si="209"/>
        <v>94.85120372343836</v>
      </c>
      <c r="T171" s="5">
        <f t="shared" si="210"/>
        <v>97.247673305827718</v>
      </c>
      <c r="U171" s="5">
        <f t="shared" si="211"/>
        <v>99.399513368894731</v>
      </c>
      <c r="V171" s="5">
        <f t="shared" si="212"/>
        <v>102.32488013458388</v>
      </c>
      <c r="W171" s="5">
        <f t="shared" si="213"/>
        <v>104.51465318648178</v>
      </c>
      <c r="X171" s="5">
        <f t="shared" si="214"/>
        <v>104.25300924356689</v>
      </c>
      <c r="Y171" s="5">
        <f t="shared" si="215"/>
        <v>103.22188292191761</v>
      </c>
      <c r="Z171" s="5">
        <f t="shared" si="216"/>
        <v>100.40229441267131</v>
      </c>
      <c r="AA171" s="5">
        <f t="shared" si="217"/>
        <v>97.140817865761449</v>
      </c>
      <c r="AB171" s="5">
        <f t="shared" si="218"/>
        <v>90.868969424977081</v>
      </c>
      <c r="AC171" s="5">
        <f t="shared" si="219"/>
        <v>82.748818471346084</v>
      </c>
      <c r="AD171" s="5">
        <f t="shared" si="220"/>
        <v>72.962890650932877</v>
      </c>
      <c r="AE171" s="5"/>
      <c r="AG171" s="5">
        <f t="shared" si="221"/>
        <v>-1.0540080881310416</v>
      </c>
      <c r="AH171" s="5">
        <f t="shared" si="222"/>
        <v>-0.13480372343836677</v>
      </c>
      <c r="AI171" s="5">
        <f t="shared" si="223"/>
        <v>0.70732669417228067</v>
      </c>
      <c r="AJ171" s="5">
        <f t="shared" si="224"/>
        <v>0.58548663110526888</v>
      </c>
      <c r="AK171" s="5">
        <f t="shared" si="225"/>
        <v>1.1011198654161234</v>
      </c>
      <c r="AL171" s="5">
        <f t="shared" si="226"/>
        <v>5.93468135182178E-2</v>
      </c>
      <c r="AM171" s="5">
        <f t="shared" si="227"/>
        <v>0.14699075643311232</v>
      </c>
      <c r="AN171" s="5">
        <f t="shared" si="228"/>
        <v>0.80711707808238486</v>
      </c>
      <c r="AO171" s="5">
        <f t="shared" si="229"/>
        <v>0.28370558732869711</v>
      </c>
      <c r="AP171" s="5">
        <f t="shared" si="230"/>
        <v>1.016182134238548</v>
      </c>
      <c r="AQ171" s="5">
        <f t="shared" si="231"/>
        <v>0.14533057502292479</v>
      </c>
      <c r="AR171" s="5">
        <f t="shared" si="232"/>
        <v>9.8381528653916916E-2</v>
      </c>
      <c r="AS171" s="5">
        <f t="shared" si="233"/>
        <v>-1.8490650932875496E-2</v>
      </c>
      <c r="AV171" s="2">
        <f t="shared" si="234"/>
        <v>90.223207258747777</v>
      </c>
      <c r="AW171" s="2">
        <f t="shared" si="235"/>
        <v>94.85120372343836</v>
      </c>
      <c r="AX171" s="2">
        <f t="shared" si="236"/>
        <v>97.127645046973171</v>
      </c>
      <c r="AY171" s="2">
        <f t="shared" si="237"/>
        <v>99.359809919524523</v>
      </c>
      <c r="AZ171" s="2">
        <f t="shared" si="238"/>
        <v>102.31668947868627</v>
      </c>
      <c r="BA171" s="2">
        <f t="shared" si="239"/>
        <v>104.51359949199167</v>
      </c>
      <c r="BB171" s="2">
        <f t="shared" si="240"/>
        <v>104.25290890350702</v>
      </c>
      <c r="BC171" s="2">
        <f t="shared" si="241"/>
        <v>103.09982398886304</v>
      </c>
      <c r="BD171" s="2">
        <f t="shared" si="242"/>
        <v>100.15670720787789</v>
      </c>
      <c r="BE171" s="2">
        <f t="shared" si="243"/>
        <v>96.472055083077393</v>
      </c>
      <c r="BF171" s="2">
        <f t="shared" si="244"/>
        <v>90.160279260626837</v>
      </c>
      <c r="BG171" s="2">
        <f t="shared" si="245"/>
        <v>81.810625703162643</v>
      </c>
      <c r="BH171" s="2">
        <f t="shared" si="246"/>
        <v>71.60703965809526</v>
      </c>
      <c r="BK171" s="2" t="str">
        <f t="shared" si="247"/>
        <v/>
      </c>
      <c r="BL171" s="2" t="str">
        <f t="shared" si="248"/>
        <v/>
      </c>
      <c r="BM171" s="2" t="str">
        <f t="shared" si="249"/>
        <v/>
      </c>
      <c r="BN171" s="2" t="str">
        <f t="shared" si="250"/>
        <v/>
      </c>
      <c r="BO171" s="2" t="str">
        <f t="shared" si="251"/>
        <v/>
      </c>
      <c r="BP171" s="2" t="str">
        <f t="shared" si="252"/>
        <v/>
      </c>
      <c r="BQ171" s="2" t="str">
        <f t="shared" si="253"/>
        <v/>
      </c>
      <c r="BR171" s="2" t="str">
        <f t="shared" si="254"/>
        <v/>
      </c>
      <c r="BS171" s="2" t="str">
        <f t="shared" si="255"/>
        <v/>
      </c>
      <c r="BT171" s="2" t="str">
        <f t="shared" si="256"/>
        <v/>
      </c>
      <c r="BU171" s="2" t="str">
        <f t="shared" si="257"/>
        <v/>
      </c>
      <c r="BV171" s="2" t="str">
        <f t="shared" si="258"/>
        <v/>
      </c>
      <c r="BW171" s="2" t="str">
        <f t="shared" si="259"/>
        <v/>
      </c>
      <c r="BZ171" s="2" t="str">
        <f t="shared" si="260"/>
        <v/>
      </c>
      <c r="CA171" s="2" t="str">
        <f t="shared" si="261"/>
        <v/>
      </c>
      <c r="CB171" s="2" t="str">
        <f t="shared" si="262"/>
        <v/>
      </c>
      <c r="CC171" s="2" t="str">
        <f t="shared" si="263"/>
        <v/>
      </c>
      <c r="CD171" s="2">
        <f t="shared" si="264"/>
        <v>103.426</v>
      </c>
      <c r="CE171" s="2">
        <f t="shared" si="265"/>
        <v>104.574</v>
      </c>
      <c r="CF171" s="2">
        <f t="shared" si="266"/>
        <v>104.4</v>
      </c>
      <c r="CG171" s="2" t="str">
        <f t="shared" si="267"/>
        <v/>
      </c>
      <c r="CH171" s="2" t="str">
        <f t="shared" si="268"/>
        <v/>
      </c>
      <c r="CI171" s="2" t="str">
        <f t="shared" si="269"/>
        <v/>
      </c>
      <c r="CJ171" s="2" t="str">
        <f t="shared" si="270"/>
        <v/>
      </c>
      <c r="CK171" s="2" t="str">
        <f t="shared" si="271"/>
        <v/>
      </c>
      <c r="CL171" s="2" t="str">
        <f t="shared" si="272"/>
        <v/>
      </c>
      <c r="CO171" s="2">
        <f t="shared" si="273"/>
        <v>91.481915470940223</v>
      </c>
      <c r="CP171" s="2">
        <f t="shared" si="274"/>
        <v>94.183224506534302</v>
      </c>
      <c r="CQ171" s="2">
        <f t="shared" si="275"/>
        <v>98.106917418534294</v>
      </c>
      <c r="CR171" s="2">
        <f t="shared" si="276"/>
        <v>103.81213291262576</v>
      </c>
      <c r="CS171" s="2">
        <f t="shared" si="277"/>
        <v>106.40805304183658</v>
      </c>
      <c r="CT171" s="2">
        <f t="shared" si="278"/>
        <v>107.58725231629148</v>
      </c>
      <c r="CU171" s="2">
        <f t="shared" si="279"/>
        <v>107.24358374079928</v>
      </c>
      <c r="CV171" s="2">
        <f t="shared" si="280"/>
        <v>106.86060272184713</v>
      </c>
      <c r="CW171" s="2">
        <f t="shared" si="281"/>
        <v>102.44509853621132</v>
      </c>
      <c r="CX171" s="2">
        <f t="shared" si="282"/>
        <v>98.330048366946258</v>
      </c>
      <c r="CY171" s="2">
        <f t="shared" si="283"/>
        <v>92.993826640648024</v>
      </c>
      <c r="CZ171" s="2">
        <f t="shared" si="284"/>
        <v>83.868089322985838</v>
      </c>
      <c r="DA171" s="2">
        <f t="shared" si="285"/>
        <v>75.329572606076368</v>
      </c>
      <c r="DD171" s="2">
        <f t="shared" si="286"/>
        <v>90.218295228665724</v>
      </c>
      <c r="DE171" s="2">
        <f t="shared" si="287"/>
        <v>94.852865449658182</v>
      </c>
      <c r="DF171" s="2">
        <f t="shared" si="288"/>
        <v>97.125035347073052</v>
      </c>
      <c r="DG171" s="2">
        <f t="shared" si="289"/>
        <v>99.351294468292053</v>
      </c>
      <c r="DH171" s="2">
        <f t="shared" si="290"/>
        <v>102.31031528139698</v>
      </c>
      <c r="DI171" s="2">
        <f t="shared" si="291"/>
        <v>104.50957154451643</v>
      </c>
      <c r="DJ171" s="2">
        <f t="shared" si="292"/>
        <v>104.24959945305126</v>
      </c>
      <c r="DK171" s="2">
        <f t="shared" si="293"/>
        <v>103.09229283031431</v>
      </c>
      <c r="DL171" s="2">
        <f t="shared" si="294"/>
        <v>100.15160417287628</v>
      </c>
      <c r="DM171" s="2">
        <f t="shared" si="295"/>
        <v>96.467274618580618</v>
      </c>
      <c r="DN171" s="2">
        <f t="shared" si="296"/>
        <v>90.153393171229567</v>
      </c>
      <c r="DO171" s="2">
        <f t="shared" si="297"/>
        <v>81.806018126875088</v>
      </c>
      <c r="DP171" s="2">
        <f t="shared" si="298"/>
        <v>71.597836972461323</v>
      </c>
      <c r="DS171" s="2">
        <f t="shared" si="299"/>
        <v>0.99611273235603737</v>
      </c>
      <c r="DT171" s="2">
        <f t="shared" si="300"/>
        <v>0.99751848175221769</v>
      </c>
      <c r="DU171" s="2">
        <f t="shared" si="301"/>
        <v>0.99734214527795695</v>
      </c>
      <c r="DV171" s="2">
        <f t="shared" si="302"/>
        <v>0.99809106486622723</v>
      </c>
      <c r="DW171" s="2">
        <f t="shared" si="303"/>
        <v>0.99844445944032123</v>
      </c>
      <c r="DX171" s="2">
        <f t="shared" si="304"/>
        <v>0.99869123935393955</v>
      </c>
      <c r="DY171" s="2">
        <f t="shared" si="305"/>
        <v>0.99889463332546435</v>
      </c>
      <c r="DZ171" s="2">
        <f t="shared" si="306"/>
        <v>0.99800144925298162</v>
      </c>
      <c r="EA171" s="2">
        <f t="shared" si="307"/>
        <v>0.99777499562101013</v>
      </c>
      <c r="EB171" s="2">
        <f t="shared" si="308"/>
        <v>0.99743368484713879</v>
      </c>
      <c r="EC171" s="2">
        <f t="shared" si="309"/>
        <v>0.99757569065728391</v>
      </c>
      <c r="ED171" s="2">
        <f t="shared" si="310"/>
        <v>0.99776555906689846</v>
      </c>
      <c r="EE171" s="2">
        <f t="shared" si="311"/>
        <v>0.99753393955588976</v>
      </c>
    </row>
    <row r="172" spans="2:135" x14ac:dyDescent="0.25">
      <c r="B172" s="2">
        <v>166</v>
      </c>
      <c r="C172">
        <v>90.061499999999995</v>
      </c>
      <c r="D172">
        <v>93.626900000000006</v>
      </c>
      <c r="E172">
        <v>97.358000000000004</v>
      </c>
      <c r="F172">
        <v>100.206</v>
      </c>
      <c r="G172">
        <v>103.16200000000001</v>
      </c>
      <c r="H172">
        <v>106.235</v>
      </c>
      <c r="I172">
        <v>103.24299999999999</v>
      </c>
      <c r="J172">
        <v>104.18600000000001</v>
      </c>
      <c r="K172">
        <v>99.356999999999999</v>
      </c>
      <c r="L172">
        <v>96.9</v>
      </c>
      <c r="M172">
        <v>90.628600000000006</v>
      </c>
      <c r="N172">
        <v>82.958299999999994</v>
      </c>
      <c r="O172">
        <v>72.625</v>
      </c>
      <c r="R172" s="5">
        <f t="shared" si="208"/>
        <v>90.195252081135749</v>
      </c>
      <c r="S172" s="5">
        <f t="shared" si="209"/>
        <v>94.843425046766953</v>
      </c>
      <c r="T172" s="5">
        <f t="shared" si="210"/>
        <v>97.188718481814234</v>
      </c>
      <c r="U172" s="5">
        <f t="shared" si="211"/>
        <v>99.339234164097249</v>
      </c>
      <c r="V172" s="5">
        <f t="shared" si="212"/>
        <v>102.27797280004441</v>
      </c>
      <c r="W172" s="5">
        <f t="shared" si="213"/>
        <v>104.48026902011067</v>
      </c>
      <c r="X172" s="5">
        <f t="shared" si="214"/>
        <v>104.21538339266876</v>
      </c>
      <c r="Y172" s="5">
        <f t="shared" si="215"/>
        <v>103.1313536487414</v>
      </c>
      <c r="Z172" s="5">
        <f t="shared" si="216"/>
        <v>100.27110169489673</v>
      </c>
      <c r="AA172" s="5">
        <f t="shared" si="217"/>
        <v>96.884077765514817</v>
      </c>
      <c r="AB172" s="5">
        <f t="shared" si="218"/>
        <v>90.595512849195487</v>
      </c>
      <c r="AC172" s="5">
        <f t="shared" si="219"/>
        <v>82.420926777854717</v>
      </c>
      <c r="AD172" s="5">
        <f t="shared" si="220"/>
        <v>72.597329416624561</v>
      </c>
      <c r="AE172" s="5"/>
      <c r="AG172" s="5">
        <f t="shared" si="221"/>
        <v>-0.13375208113575354</v>
      </c>
      <c r="AH172" s="5">
        <f t="shared" si="222"/>
        <v>-1.2165250467669466</v>
      </c>
      <c r="AI172" s="5">
        <f t="shared" si="223"/>
        <v>0.16928151818576964</v>
      </c>
      <c r="AJ172" s="5">
        <f t="shared" si="224"/>
        <v>0.86676583590275413</v>
      </c>
      <c r="AK172" s="5">
        <f t="shared" si="225"/>
        <v>0.88402719995559664</v>
      </c>
      <c r="AL172" s="5">
        <f t="shared" si="226"/>
        <v>1.7547309798893309</v>
      </c>
      <c r="AM172" s="5">
        <f t="shared" si="227"/>
        <v>-0.97238339266876039</v>
      </c>
      <c r="AN172" s="5">
        <f t="shared" si="228"/>
        <v>1.0546463512586115</v>
      </c>
      <c r="AO172" s="5">
        <f t="shared" si="229"/>
        <v>-0.9141016948967291</v>
      </c>
      <c r="AP172" s="5">
        <f t="shared" si="230"/>
        <v>1.5922234485188369E-2</v>
      </c>
      <c r="AQ172" s="5">
        <f t="shared" si="231"/>
        <v>3.3087150804519183E-2</v>
      </c>
      <c r="AR172" s="5">
        <f t="shared" si="232"/>
        <v>0.53737322214527694</v>
      </c>
      <c r="AS172" s="5">
        <f t="shared" si="233"/>
        <v>2.7670583375439151E-2</v>
      </c>
      <c r="AV172" s="2">
        <f t="shared" si="234"/>
        <v>90.195251302833753</v>
      </c>
      <c r="AW172" s="2">
        <f t="shared" si="235"/>
        <v>94.843425046766953</v>
      </c>
      <c r="AX172" s="2">
        <f t="shared" si="236"/>
        <v>97.107678222233446</v>
      </c>
      <c r="AY172" s="2">
        <f t="shared" si="237"/>
        <v>99.317245827827435</v>
      </c>
      <c r="AZ172" s="2">
        <f t="shared" si="238"/>
        <v>102.27399146844287</v>
      </c>
      <c r="BA172" s="2">
        <f t="shared" si="239"/>
        <v>104.47980953589254</v>
      </c>
      <c r="BB172" s="2">
        <f t="shared" si="240"/>
        <v>104.21534586728791</v>
      </c>
      <c r="BC172" s="2">
        <f t="shared" si="241"/>
        <v>103.06201760995246</v>
      </c>
      <c r="BD172" s="2">
        <f t="shared" si="242"/>
        <v>100.12175292871254</v>
      </c>
      <c r="BE172" s="2">
        <f t="shared" si="243"/>
        <v>96.44750748223602</v>
      </c>
      <c r="BF172" s="2">
        <f t="shared" si="244"/>
        <v>90.128717473190292</v>
      </c>
      <c r="BG172" s="2">
        <f t="shared" si="245"/>
        <v>81.789355198215844</v>
      </c>
      <c r="BH172" s="2">
        <f t="shared" si="246"/>
        <v>71.585928617373497</v>
      </c>
      <c r="BK172" s="2" t="str">
        <f t="shared" si="247"/>
        <v/>
      </c>
      <c r="BL172" s="2" t="str">
        <f t="shared" si="248"/>
        <v/>
      </c>
      <c r="BM172" s="2" t="str">
        <f t="shared" si="249"/>
        <v/>
      </c>
      <c r="BN172" s="2" t="str">
        <f t="shared" si="250"/>
        <v/>
      </c>
      <c r="BO172" s="2" t="str">
        <f t="shared" si="251"/>
        <v/>
      </c>
      <c r="BP172" s="2" t="str">
        <f t="shared" si="252"/>
        <v/>
      </c>
      <c r="BQ172" s="2" t="str">
        <f t="shared" si="253"/>
        <v/>
      </c>
      <c r="BR172" s="2" t="str">
        <f t="shared" si="254"/>
        <v/>
      </c>
      <c r="BS172" s="2" t="str">
        <f t="shared" si="255"/>
        <v/>
      </c>
      <c r="BT172" s="2" t="str">
        <f t="shared" si="256"/>
        <v/>
      </c>
      <c r="BU172" s="2" t="str">
        <f t="shared" si="257"/>
        <v/>
      </c>
      <c r="BV172" s="2" t="str">
        <f t="shared" si="258"/>
        <v/>
      </c>
      <c r="BW172" s="2" t="str">
        <f t="shared" si="259"/>
        <v/>
      </c>
      <c r="BZ172" s="2" t="str">
        <f t="shared" si="260"/>
        <v/>
      </c>
      <c r="CA172" s="2" t="str">
        <f t="shared" si="261"/>
        <v/>
      </c>
      <c r="CB172" s="2" t="str">
        <f t="shared" si="262"/>
        <v/>
      </c>
      <c r="CC172" s="2" t="str">
        <f t="shared" si="263"/>
        <v/>
      </c>
      <c r="CD172" s="2">
        <f t="shared" si="264"/>
        <v>103.16200000000001</v>
      </c>
      <c r="CE172" s="2">
        <f t="shared" si="265"/>
        <v>106.235</v>
      </c>
      <c r="CF172" s="2">
        <f t="shared" si="266"/>
        <v>103.24299999999999</v>
      </c>
      <c r="CG172" s="2" t="str">
        <f t="shared" si="267"/>
        <v/>
      </c>
      <c r="CH172" s="2" t="str">
        <f t="shared" si="268"/>
        <v/>
      </c>
      <c r="CI172" s="2" t="str">
        <f t="shared" si="269"/>
        <v/>
      </c>
      <c r="CJ172" s="2" t="str">
        <f t="shared" si="270"/>
        <v/>
      </c>
      <c r="CK172" s="2" t="str">
        <f t="shared" si="271"/>
        <v/>
      </c>
      <c r="CL172" s="2" t="str">
        <f t="shared" si="272"/>
        <v/>
      </c>
      <c r="CO172" s="2">
        <f t="shared" si="273"/>
        <v>91.460900396343945</v>
      </c>
      <c r="CP172" s="2">
        <f t="shared" si="274"/>
        <v>94.157274973105842</v>
      </c>
      <c r="CQ172" s="2">
        <f t="shared" si="275"/>
        <v>98.090565757271648</v>
      </c>
      <c r="CR172" s="2">
        <f t="shared" si="276"/>
        <v>103.8240916258666</v>
      </c>
      <c r="CS172" s="2">
        <f t="shared" si="277"/>
        <v>106.40985714668956</v>
      </c>
      <c r="CT172" s="2">
        <f t="shared" si="278"/>
        <v>107.58434056181976</v>
      </c>
      <c r="CU172" s="2">
        <f t="shared" si="279"/>
        <v>107.22984392046821</v>
      </c>
      <c r="CV172" s="2">
        <f t="shared" si="280"/>
        <v>106.86379706197188</v>
      </c>
      <c r="CW172" s="2">
        <f t="shared" si="281"/>
        <v>102.43342173652601</v>
      </c>
      <c r="CX172" s="2">
        <f t="shared" si="282"/>
        <v>98.323594145993198</v>
      </c>
      <c r="CY172" s="2">
        <f t="shared" si="283"/>
        <v>92.995576045530015</v>
      </c>
      <c r="CZ172" s="2">
        <f t="shared" si="284"/>
        <v>83.868462265875564</v>
      </c>
      <c r="DA172" s="2">
        <f t="shared" si="285"/>
        <v>75.358233238575195</v>
      </c>
      <c r="DD172" s="2">
        <f t="shared" si="286"/>
        <v>90.190746775106078</v>
      </c>
      <c r="DE172" s="2">
        <f t="shared" si="287"/>
        <v>94.844981785160584</v>
      </c>
      <c r="DF172" s="2">
        <f t="shared" si="288"/>
        <v>97.105289361155386</v>
      </c>
      <c r="DG172" s="2">
        <f t="shared" si="289"/>
        <v>99.309384539911576</v>
      </c>
      <c r="DH172" s="2">
        <f t="shared" si="290"/>
        <v>102.26811489925362</v>
      </c>
      <c r="DI172" s="2">
        <f t="shared" si="291"/>
        <v>104.47609909949369</v>
      </c>
      <c r="DJ172" s="2">
        <f t="shared" si="292"/>
        <v>104.21230356968756</v>
      </c>
      <c r="DK172" s="2">
        <f t="shared" si="293"/>
        <v>103.05507423006001</v>
      </c>
      <c r="DL172" s="2">
        <f t="shared" si="294"/>
        <v>100.11705156482859</v>
      </c>
      <c r="DM172" s="2">
        <f t="shared" si="295"/>
        <v>96.443105190154114</v>
      </c>
      <c r="DN172" s="2">
        <f t="shared" si="296"/>
        <v>90.122363455106409</v>
      </c>
      <c r="DO172" s="2">
        <f t="shared" si="297"/>
        <v>81.785108834164546</v>
      </c>
      <c r="DP172" s="2">
        <f t="shared" si="298"/>
        <v>71.57742345142151</v>
      </c>
      <c r="DS172" s="2">
        <f t="shared" si="299"/>
        <v>0.99645355675694147</v>
      </c>
      <c r="DT172" s="2">
        <f t="shared" si="300"/>
        <v>0.9977363341959874</v>
      </c>
      <c r="DU172" s="2">
        <f t="shared" si="301"/>
        <v>0.99757544067078496</v>
      </c>
      <c r="DV172" s="2">
        <f t="shared" si="302"/>
        <v>0.99825873799425413</v>
      </c>
      <c r="DW172" s="2">
        <f t="shared" si="303"/>
        <v>0.99858113594758757</v>
      </c>
      <c r="DX172" s="2">
        <f t="shared" si="304"/>
        <v>0.99880625863729389</v>
      </c>
      <c r="DY172" s="2">
        <f t="shared" si="305"/>
        <v>0.99899179555310791</v>
      </c>
      <c r="DZ172" s="2">
        <f t="shared" si="306"/>
        <v>0.99817697947609385</v>
      </c>
      <c r="EA172" s="2">
        <f t="shared" si="307"/>
        <v>0.99797037453624871</v>
      </c>
      <c r="EB172" s="2">
        <f t="shared" si="308"/>
        <v>0.9976589641389576</v>
      </c>
      <c r="EC172" s="2">
        <f t="shared" si="309"/>
        <v>0.99778853186671268</v>
      </c>
      <c r="ED172" s="2">
        <f t="shared" si="310"/>
        <v>0.99796176491867783</v>
      </c>
      <c r="EE172" s="2">
        <f t="shared" si="311"/>
        <v>0.99775043801968466</v>
      </c>
    </row>
    <row r="173" spans="2:135" x14ac:dyDescent="0.25">
      <c r="B173" s="2">
        <v>167</v>
      </c>
      <c r="C173">
        <v>90.046199999999999</v>
      </c>
      <c r="D173">
        <v>95.313400000000001</v>
      </c>
      <c r="E173">
        <v>97.820999999999998</v>
      </c>
      <c r="F173">
        <v>98.162000000000006</v>
      </c>
      <c r="G173">
        <v>102.08799999999999</v>
      </c>
      <c r="H173">
        <v>104.294</v>
      </c>
      <c r="I173">
        <v>104.271</v>
      </c>
      <c r="J173">
        <v>103.086</v>
      </c>
      <c r="K173">
        <v>99.713999999999999</v>
      </c>
      <c r="L173">
        <v>97.414000000000001</v>
      </c>
      <c r="M173">
        <v>91.071399999999997</v>
      </c>
      <c r="N173">
        <v>81.430599999999998</v>
      </c>
      <c r="O173">
        <v>72.277799999999999</v>
      </c>
      <c r="R173" s="5">
        <f t="shared" si="208"/>
        <v>90.16732962228167</v>
      </c>
      <c r="S173" s="5">
        <f t="shared" si="209"/>
        <v>94.83564077133687</v>
      </c>
      <c r="T173" s="5">
        <f t="shared" si="210"/>
        <v>97.140197943088566</v>
      </c>
      <c r="U173" s="5">
        <f t="shared" si="211"/>
        <v>99.286399860445414</v>
      </c>
      <c r="V173" s="5">
        <f t="shared" si="212"/>
        <v>102.23318515198072</v>
      </c>
      <c r="W173" s="5">
        <f t="shared" si="213"/>
        <v>104.44623607532229</v>
      </c>
      <c r="X173" s="5">
        <f t="shared" si="214"/>
        <v>104.17781762516007</v>
      </c>
      <c r="Y173" s="5">
        <f t="shared" si="215"/>
        <v>103.06200066162639</v>
      </c>
      <c r="Z173" s="5">
        <f t="shared" si="216"/>
        <v>100.17389027118307</v>
      </c>
      <c r="AA173" s="5">
        <f t="shared" si="217"/>
        <v>96.696197896567242</v>
      </c>
      <c r="AB173" s="5">
        <f t="shared" si="218"/>
        <v>90.392103755601227</v>
      </c>
      <c r="AC173" s="5">
        <f t="shared" si="219"/>
        <v>82.176267655941103</v>
      </c>
      <c r="AD173" s="5">
        <f t="shared" si="220"/>
        <v>72.289798637441422</v>
      </c>
      <c r="AE173" s="5"/>
      <c r="AG173" s="5">
        <f t="shared" si="221"/>
        <v>-0.12112962228167135</v>
      </c>
      <c r="AH173" s="5">
        <f t="shared" si="222"/>
        <v>0.47775922866313181</v>
      </c>
      <c r="AI173" s="5">
        <f t="shared" si="223"/>
        <v>0.68080205691143192</v>
      </c>
      <c r="AJ173" s="5">
        <f t="shared" si="224"/>
        <v>-1.1243998604454077</v>
      </c>
      <c r="AK173" s="5">
        <f t="shared" si="225"/>
        <v>-0.14518515198072635</v>
      </c>
      <c r="AL173" s="5">
        <f t="shared" si="226"/>
        <v>-0.15223607532229266</v>
      </c>
      <c r="AM173" s="5">
        <f t="shared" si="227"/>
        <v>9.3182374839926752E-2</v>
      </c>
      <c r="AN173" s="5">
        <f t="shared" si="228"/>
        <v>2.3999338373613455E-2</v>
      </c>
      <c r="AO173" s="5">
        <f t="shared" si="229"/>
        <v>-0.45989027118307035</v>
      </c>
      <c r="AP173" s="5">
        <f t="shared" si="230"/>
        <v>0.71780210343275996</v>
      </c>
      <c r="AQ173" s="5">
        <f t="shared" si="231"/>
        <v>0.67929624439877045</v>
      </c>
      <c r="AR173" s="5">
        <f t="shared" si="232"/>
        <v>-0.74566765594110507</v>
      </c>
      <c r="AS173" s="5">
        <f t="shared" si="233"/>
        <v>-1.1998637441422488E-2</v>
      </c>
      <c r="AV173" s="2">
        <f t="shared" si="234"/>
        <v>90.167328920133784</v>
      </c>
      <c r="AW173" s="2">
        <f t="shared" si="235"/>
        <v>94.83564077133687</v>
      </c>
      <c r="AX173" s="2">
        <f t="shared" si="236"/>
        <v>97.087730014534657</v>
      </c>
      <c r="AY173" s="2">
        <f t="shared" si="237"/>
        <v>99.274730849152448</v>
      </c>
      <c r="AZ173" s="2">
        <f t="shared" si="238"/>
        <v>102.23133163086644</v>
      </c>
      <c r="BA173" s="2">
        <f t="shared" si="239"/>
        <v>104.44604424323484</v>
      </c>
      <c r="BB173" s="2">
        <f t="shared" si="240"/>
        <v>104.17780420243795</v>
      </c>
      <c r="BC173" s="2">
        <f t="shared" si="241"/>
        <v>103.02425628537303</v>
      </c>
      <c r="BD173" s="2">
        <f t="shared" si="242"/>
        <v>100.08682976906708</v>
      </c>
      <c r="BE173" s="2">
        <f t="shared" si="243"/>
        <v>96.422989357662601</v>
      </c>
      <c r="BF173" s="2">
        <f t="shared" si="244"/>
        <v>90.097195924692855</v>
      </c>
      <c r="BG173" s="2">
        <f t="shared" si="245"/>
        <v>81.768112534650882</v>
      </c>
      <c r="BH173" s="2">
        <f t="shared" si="246"/>
        <v>71.564868971271778</v>
      </c>
      <c r="BK173" s="2" t="str">
        <f t="shared" si="247"/>
        <v/>
      </c>
      <c r="BL173" s="2" t="str">
        <f t="shared" si="248"/>
        <v/>
      </c>
      <c r="BM173" s="2" t="str">
        <f t="shared" si="249"/>
        <v/>
      </c>
      <c r="BN173" s="2" t="str">
        <f t="shared" si="250"/>
        <v/>
      </c>
      <c r="BO173" s="2" t="str">
        <f t="shared" si="251"/>
        <v/>
      </c>
      <c r="BP173" s="2" t="str">
        <f t="shared" si="252"/>
        <v/>
      </c>
      <c r="BQ173" s="2" t="str">
        <f t="shared" si="253"/>
        <v/>
      </c>
      <c r="BR173" s="2" t="str">
        <f t="shared" si="254"/>
        <v/>
      </c>
      <c r="BS173" s="2" t="str">
        <f t="shared" si="255"/>
        <v/>
      </c>
      <c r="BT173" s="2" t="str">
        <f t="shared" si="256"/>
        <v/>
      </c>
      <c r="BU173" s="2" t="str">
        <f t="shared" si="257"/>
        <v/>
      </c>
      <c r="BV173" s="2" t="str">
        <f t="shared" si="258"/>
        <v/>
      </c>
      <c r="BW173" s="2" t="str">
        <f t="shared" si="259"/>
        <v/>
      </c>
      <c r="BZ173" s="2" t="str">
        <f t="shared" si="260"/>
        <v/>
      </c>
      <c r="CA173" s="2" t="str">
        <f t="shared" si="261"/>
        <v/>
      </c>
      <c r="CB173" s="2" t="str">
        <f t="shared" si="262"/>
        <v/>
      </c>
      <c r="CC173" s="2">
        <f t="shared" si="263"/>
        <v>98.162000000000006</v>
      </c>
      <c r="CD173" s="2">
        <f t="shared" si="264"/>
        <v>102.08799999999999</v>
      </c>
      <c r="CE173" s="2">
        <f t="shared" si="265"/>
        <v>104.294</v>
      </c>
      <c r="CF173" s="2">
        <f t="shared" si="266"/>
        <v>104.271</v>
      </c>
      <c r="CG173" s="2">
        <f t="shared" si="267"/>
        <v>103.086</v>
      </c>
      <c r="CH173" s="2" t="str">
        <f t="shared" si="268"/>
        <v/>
      </c>
      <c r="CI173" s="2" t="str">
        <f t="shared" si="269"/>
        <v/>
      </c>
      <c r="CJ173" s="2" t="str">
        <f t="shared" si="270"/>
        <v/>
      </c>
      <c r="CK173" s="2" t="str">
        <f t="shared" si="271"/>
        <v/>
      </c>
      <c r="CL173" s="2" t="str">
        <f t="shared" si="272"/>
        <v/>
      </c>
      <c r="CO173" s="2">
        <f t="shared" si="273"/>
        <v>91.439885321747667</v>
      </c>
      <c r="CP173" s="2">
        <f t="shared" si="274"/>
        <v>94.131325439677383</v>
      </c>
      <c r="CQ173" s="2">
        <f t="shared" si="275"/>
        <v>98.074214096009001</v>
      </c>
      <c r="CR173" s="2">
        <f t="shared" si="276"/>
        <v>103.83605033910743</v>
      </c>
      <c r="CS173" s="2">
        <f t="shared" si="277"/>
        <v>106.41166125154255</v>
      </c>
      <c r="CT173" s="2">
        <f t="shared" si="278"/>
        <v>107.58142880734803</v>
      </c>
      <c r="CU173" s="2">
        <f t="shared" si="279"/>
        <v>107.21610410013714</v>
      </c>
      <c r="CV173" s="2">
        <f t="shared" si="280"/>
        <v>106.86699140209662</v>
      </c>
      <c r="CW173" s="2">
        <f t="shared" si="281"/>
        <v>102.42174493684071</v>
      </c>
      <c r="CX173" s="2">
        <f t="shared" si="282"/>
        <v>98.317139925040138</v>
      </c>
      <c r="CY173" s="2">
        <f t="shared" si="283"/>
        <v>92.997325450411992</v>
      </c>
      <c r="CZ173" s="2">
        <f t="shared" si="284"/>
        <v>83.86883520876529</v>
      </c>
      <c r="DA173" s="2">
        <f t="shared" si="285"/>
        <v>75.386893871074022</v>
      </c>
      <c r="DD173" s="2">
        <f t="shared" si="286"/>
        <v>90.163198321546446</v>
      </c>
      <c r="DE173" s="2">
        <f t="shared" si="287"/>
        <v>94.837098120663001</v>
      </c>
      <c r="DF173" s="2">
        <f t="shared" si="288"/>
        <v>97.085543375237719</v>
      </c>
      <c r="DG173" s="2">
        <f t="shared" si="289"/>
        <v>99.267474611531085</v>
      </c>
      <c r="DH173" s="2">
        <f t="shared" si="290"/>
        <v>102.22591451711025</v>
      </c>
      <c r="DI173" s="2">
        <f t="shared" si="291"/>
        <v>104.44262665447096</v>
      </c>
      <c r="DJ173" s="2">
        <f t="shared" si="292"/>
        <v>104.17500768632388</v>
      </c>
      <c r="DK173" s="2">
        <f t="shared" si="293"/>
        <v>103.01785562980572</v>
      </c>
      <c r="DL173" s="2">
        <f t="shared" si="294"/>
        <v>100.0824989567809</v>
      </c>
      <c r="DM173" s="2">
        <f t="shared" si="295"/>
        <v>96.418935761727624</v>
      </c>
      <c r="DN173" s="2">
        <f t="shared" si="296"/>
        <v>90.091333738983252</v>
      </c>
      <c r="DO173" s="2">
        <f t="shared" si="297"/>
        <v>81.764199541454019</v>
      </c>
      <c r="DP173" s="2">
        <f t="shared" si="298"/>
        <v>71.557009930381696</v>
      </c>
      <c r="DS173" s="2">
        <f t="shared" si="299"/>
        <v>0.99676459571790921</v>
      </c>
      <c r="DT173" s="2">
        <f t="shared" si="300"/>
        <v>0.99793510096748994</v>
      </c>
      <c r="DU173" s="2">
        <f t="shared" si="301"/>
        <v>0.99778830377901306</v>
      </c>
      <c r="DV173" s="2">
        <f t="shared" si="302"/>
        <v>0.99841170683073854</v>
      </c>
      <c r="DW173" s="2">
        <f t="shared" si="303"/>
        <v>0.99870581903304845</v>
      </c>
      <c r="DX173" s="2">
        <f t="shared" si="304"/>
        <v>0.99891118057225992</v>
      </c>
      <c r="DY173" s="2">
        <f t="shared" si="305"/>
        <v>0.99908042503967531</v>
      </c>
      <c r="DZ173" s="2">
        <f t="shared" si="306"/>
        <v>0.99833711878562914</v>
      </c>
      <c r="EA173" s="2">
        <f t="shared" si="307"/>
        <v>0.99814862895005119</v>
      </c>
      <c r="EB173" s="2">
        <f t="shared" si="308"/>
        <v>0.99786451003884213</v>
      </c>
      <c r="EC173" s="2">
        <f t="shared" si="309"/>
        <v>0.99798272455955661</v>
      </c>
      <c r="ED173" s="2">
        <f t="shared" si="310"/>
        <v>0.99814077407427837</v>
      </c>
      <c r="EE173" s="2">
        <f t="shared" si="311"/>
        <v>0.99794796891712845</v>
      </c>
    </row>
    <row r="174" spans="2:135" x14ac:dyDescent="0.25">
      <c r="B174" s="2">
        <v>168</v>
      </c>
      <c r="C174">
        <v>89.661500000000004</v>
      </c>
      <c r="D174">
        <v>95.388099999999994</v>
      </c>
      <c r="E174">
        <v>97.06</v>
      </c>
      <c r="F174">
        <v>99.441000000000003</v>
      </c>
      <c r="G174">
        <v>100.25</v>
      </c>
      <c r="H174">
        <v>104.074</v>
      </c>
      <c r="I174">
        <v>103.286</v>
      </c>
      <c r="J174">
        <v>102.81399999999999</v>
      </c>
      <c r="K174">
        <v>100.1</v>
      </c>
      <c r="L174">
        <v>96.228999999999999</v>
      </c>
      <c r="M174">
        <v>91.142899999999997</v>
      </c>
      <c r="N174">
        <v>82.611099999999993</v>
      </c>
      <c r="O174">
        <v>71.430599999999998</v>
      </c>
      <c r="R174" s="5">
        <f t="shared" si="208"/>
        <v>90.139437984068593</v>
      </c>
      <c r="S174" s="5">
        <f t="shared" si="209"/>
        <v>94.827851068240562</v>
      </c>
      <c r="T174" s="5">
        <f t="shared" si="210"/>
        <v>97.100372241636521</v>
      </c>
      <c r="U174" s="5">
        <f t="shared" si="211"/>
        <v>99.238195496118479</v>
      </c>
      <c r="V174" s="5">
        <f t="shared" si="212"/>
        <v>102.18953357718343</v>
      </c>
      <c r="W174" s="5">
        <f t="shared" si="213"/>
        <v>104.41237841349459</v>
      </c>
      <c r="X174" s="5">
        <f t="shared" si="214"/>
        <v>104.14028681173092</v>
      </c>
      <c r="Y174" s="5">
        <f t="shared" si="215"/>
        <v>103.00622680903203</v>
      </c>
      <c r="Z174" s="5">
        <f t="shared" si="216"/>
        <v>100.10058329650028</v>
      </c>
      <c r="AA174" s="5">
        <f t="shared" si="217"/>
        <v>96.562403531116516</v>
      </c>
      <c r="AB174" s="5">
        <f t="shared" si="218"/>
        <v>90.244416246207805</v>
      </c>
      <c r="AC174" s="5">
        <f t="shared" si="219"/>
        <v>82.000116836617224</v>
      </c>
      <c r="AD174" s="5">
        <f t="shared" si="220"/>
        <v>72.043120461969906</v>
      </c>
      <c r="AE174" s="5"/>
      <c r="AG174" s="5">
        <f t="shared" si="221"/>
        <v>-0.47793798406858912</v>
      </c>
      <c r="AH174" s="5">
        <f t="shared" si="222"/>
        <v>0.56024893175943191</v>
      </c>
      <c r="AI174" s="5">
        <f t="shared" si="223"/>
        <v>-4.0372241636518424E-2</v>
      </c>
      <c r="AJ174" s="5">
        <f t="shared" si="224"/>
        <v>0.2028045038815236</v>
      </c>
      <c r="AK174" s="5">
        <f t="shared" si="225"/>
        <v>-1.9395335771834255</v>
      </c>
      <c r="AL174" s="5">
        <f t="shared" si="226"/>
        <v>-0.33837841349459552</v>
      </c>
      <c r="AM174" s="5">
        <f t="shared" si="227"/>
        <v>-0.85428681173091547</v>
      </c>
      <c r="AN174" s="5">
        <f t="shared" si="228"/>
        <v>-0.19222680903203582</v>
      </c>
      <c r="AO174" s="5">
        <f t="shared" si="229"/>
        <v>-5.8329650028099422E-4</v>
      </c>
      <c r="AP174" s="5">
        <f t="shared" si="230"/>
        <v>-0.33340353111651666</v>
      </c>
      <c r="AQ174" s="5">
        <f t="shared" si="231"/>
        <v>0.89848375379219192</v>
      </c>
      <c r="AR174" s="5">
        <f t="shared" si="232"/>
        <v>0.61098316338276959</v>
      </c>
      <c r="AS174" s="5">
        <f t="shared" si="233"/>
        <v>-0.61252046196990761</v>
      </c>
      <c r="AV174" s="2">
        <f t="shared" si="234"/>
        <v>90.139437375097572</v>
      </c>
      <c r="AW174" s="2">
        <f t="shared" si="235"/>
        <v>94.827851068240562</v>
      </c>
      <c r="AX174" s="2">
        <f t="shared" si="236"/>
        <v>97.067798864219696</v>
      </c>
      <c r="AY174" s="2">
        <f t="shared" si="237"/>
        <v>99.232261417313836</v>
      </c>
      <c r="AZ174" s="2">
        <f t="shared" si="238"/>
        <v>102.18870710880707</v>
      </c>
      <c r="BA174" s="2">
        <f t="shared" si="239"/>
        <v>104.41230173621977</v>
      </c>
      <c r="BB174" s="2">
        <f t="shared" si="240"/>
        <v>104.14028221953056</v>
      </c>
      <c r="BC174" s="2">
        <f t="shared" si="241"/>
        <v>102.98653664889257</v>
      </c>
      <c r="BD174" s="2">
        <f t="shared" si="242"/>
        <v>100.05193537142233</v>
      </c>
      <c r="BE174" s="2">
        <f t="shared" si="243"/>
        <v>96.39849845995947</v>
      </c>
      <c r="BF174" s="2">
        <f t="shared" si="244"/>
        <v>90.065711665892522</v>
      </c>
      <c r="BG174" s="2">
        <f t="shared" si="245"/>
        <v>81.746895617648363</v>
      </c>
      <c r="BH174" s="2">
        <f t="shared" si="246"/>
        <v>71.54385709181534</v>
      </c>
      <c r="BK174" s="2" t="str">
        <f t="shared" si="247"/>
        <v/>
      </c>
      <c r="BL174" s="2" t="str">
        <f t="shared" si="248"/>
        <v/>
      </c>
      <c r="BM174" s="2" t="str">
        <f t="shared" si="249"/>
        <v/>
      </c>
      <c r="BN174" s="2" t="str">
        <f t="shared" si="250"/>
        <v/>
      </c>
      <c r="BO174" s="2" t="str">
        <f t="shared" si="251"/>
        <v/>
      </c>
      <c r="BP174" s="2" t="str">
        <f t="shared" si="252"/>
        <v/>
      </c>
      <c r="BQ174" s="2" t="str">
        <f t="shared" si="253"/>
        <v/>
      </c>
      <c r="BR174" s="2" t="str">
        <f t="shared" si="254"/>
        <v/>
      </c>
      <c r="BS174" s="2" t="str">
        <f t="shared" si="255"/>
        <v/>
      </c>
      <c r="BT174" s="2" t="str">
        <f t="shared" si="256"/>
        <v/>
      </c>
      <c r="BU174" s="2" t="str">
        <f t="shared" si="257"/>
        <v/>
      </c>
      <c r="BV174" s="2" t="str">
        <f t="shared" si="258"/>
        <v/>
      </c>
      <c r="BW174" s="2" t="str">
        <f t="shared" si="259"/>
        <v/>
      </c>
      <c r="BZ174" s="2" t="str">
        <f t="shared" si="260"/>
        <v/>
      </c>
      <c r="CA174" s="2" t="str">
        <f t="shared" si="261"/>
        <v/>
      </c>
      <c r="CB174" s="2" t="str">
        <f t="shared" si="262"/>
        <v/>
      </c>
      <c r="CC174" s="2">
        <f t="shared" si="263"/>
        <v>99.441000000000003</v>
      </c>
      <c r="CD174" s="2">
        <f t="shared" si="264"/>
        <v>100.25</v>
      </c>
      <c r="CE174" s="2">
        <f t="shared" si="265"/>
        <v>104.074</v>
      </c>
      <c r="CF174" s="2">
        <f t="shared" si="266"/>
        <v>103.286</v>
      </c>
      <c r="CG174" s="2">
        <f t="shared" si="267"/>
        <v>102.81399999999999</v>
      </c>
      <c r="CH174" s="2" t="str">
        <f t="shared" si="268"/>
        <v/>
      </c>
      <c r="CI174" s="2" t="str">
        <f t="shared" si="269"/>
        <v/>
      </c>
      <c r="CJ174" s="2" t="str">
        <f t="shared" si="270"/>
        <v/>
      </c>
      <c r="CK174" s="2" t="str">
        <f t="shared" si="271"/>
        <v/>
      </c>
      <c r="CL174" s="2" t="str">
        <f t="shared" si="272"/>
        <v/>
      </c>
      <c r="CO174" s="2">
        <f t="shared" si="273"/>
        <v>91.418870247151389</v>
      </c>
      <c r="CP174" s="2">
        <f t="shared" si="274"/>
        <v>94.105375906248923</v>
      </c>
      <c r="CQ174" s="2">
        <f t="shared" si="275"/>
        <v>98.057862434746355</v>
      </c>
      <c r="CR174" s="2">
        <f t="shared" si="276"/>
        <v>103.84800905234827</v>
      </c>
      <c r="CS174" s="2">
        <f t="shared" si="277"/>
        <v>106.41346535639555</v>
      </c>
      <c r="CT174" s="2">
        <f t="shared" si="278"/>
        <v>107.57851705287632</v>
      </c>
      <c r="CU174" s="2">
        <f t="shared" si="279"/>
        <v>107.20236427980608</v>
      </c>
      <c r="CV174" s="2">
        <f t="shared" si="280"/>
        <v>106.87018574222137</v>
      </c>
      <c r="CW174" s="2">
        <f t="shared" si="281"/>
        <v>102.41006813715539</v>
      </c>
      <c r="CX174" s="2">
        <f t="shared" si="282"/>
        <v>98.310685704087078</v>
      </c>
      <c r="CY174" s="2">
        <f t="shared" si="283"/>
        <v>92.999074855293983</v>
      </c>
      <c r="CZ174" s="2">
        <f t="shared" si="284"/>
        <v>83.869208151655016</v>
      </c>
      <c r="DA174" s="2">
        <f t="shared" si="285"/>
        <v>75.415554503572849</v>
      </c>
      <c r="DD174" s="2">
        <f t="shared" si="286"/>
        <v>90.1356498679868</v>
      </c>
      <c r="DE174" s="2">
        <f t="shared" si="287"/>
        <v>94.829214456165403</v>
      </c>
      <c r="DF174" s="2">
        <f t="shared" si="288"/>
        <v>97.065797389320068</v>
      </c>
      <c r="DG174" s="2">
        <f t="shared" si="289"/>
        <v>99.225564683150594</v>
      </c>
      <c r="DH174" s="2">
        <f t="shared" si="290"/>
        <v>102.18371413496691</v>
      </c>
      <c r="DI174" s="2">
        <f t="shared" si="291"/>
        <v>104.40915420944822</v>
      </c>
      <c r="DJ174" s="2">
        <f t="shared" si="292"/>
        <v>104.13771180296018</v>
      </c>
      <c r="DK174" s="2">
        <f t="shared" si="293"/>
        <v>102.98063702955142</v>
      </c>
      <c r="DL174" s="2">
        <f t="shared" si="294"/>
        <v>100.04794634873321</v>
      </c>
      <c r="DM174" s="2">
        <f t="shared" si="295"/>
        <v>96.394766333301135</v>
      </c>
      <c r="DN174" s="2">
        <f t="shared" si="296"/>
        <v>90.060304022860095</v>
      </c>
      <c r="DO174" s="2">
        <f t="shared" si="297"/>
        <v>81.743290248743492</v>
      </c>
      <c r="DP174" s="2">
        <f t="shared" si="298"/>
        <v>71.536596409341882</v>
      </c>
      <c r="DS174" s="2">
        <f t="shared" si="299"/>
        <v>0.99704843597229043</v>
      </c>
      <c r="DT174" s="2">
        <f t="shared" si="300"/>
        <v>0.99811644747990502</v>
      </c>
      <c r="DU174" s="2">
        <f t="shared" si="301"/>
        <v>0.99798251646011982</v>
      </c>
      <c r="DV174" s="2">
        <f t="shared" si="302"/>
        <v>0.9985512569479752</v>
      </c>
      <c r="DW174" s="2">
        <f t="shared" si="303"/>
        <v>0.99881955850857929</v>
      </c>
      <c r="DX174" s="2">
        <f t="shared" si="304"/>
        <v>0.99900688973555851</v>
      </c>
      <c r="DY174" s="2">
        <f t="shared" si="305"/>
        <v>0.99916126980471853</v>
      </c>
      <c r="DZ174" s="2">
        <f t="shared" si="306"/>
        <v>0.99848321237835935</v>
      </c>
      <c r="EA174" s="2">
        <f t="shared" si="307"/>
        <v>0.99831125443713731</v>
      </c>
      <c r="EB174" s="2">
        <f t="shared" si="308"/>
        <v>0.99805204398721337</v>
      </c>
      <c r="EC174" s="2">
        <f t="shared" si="309"/>
        <v>0.99815989631693969</v>
      </c>
      <c r="ED174" s="2">
        <f t="shared" si="310"/>
        <v>0.99830408836581441</v>
      </c>
      <c r="EE174" s="2">
        <f t="shared" si="311"/>
        <v>0.99812818744181553</v>
      </c>
    </row>
    <row r="175" spans="2:135" x14ac:dyDescent="0.25">
      <c r="B175" s="2">
        <v>169</v>
      </c>
      <c r="C175">
        <v>90.6</v>
      </c>
      <c r="D175">
        <v>95.552199999999999</v>
      </c>
      <c r="E175">
        <v>96.835999999999999</v>
      </c>
      <c r="F175">
        <v>99.087999999999994</v>
      </c>
      <c r="G175">
        <v>103.16200000000001</v>
      </c>
      <c r="H175">
        <v>104.265</v>
      </c>
      <c r="I175">
        <v>104.2</v>
      </c>
      <c r="J175">
        <v>103.1</v>
      </c>
      <c r="K175">
        <v>100.086</v>
      </c>
      <c r="L175">
        <v>96.742999999999995</v>
      </c>
      <c r="M175">
        <v>91.514300000000006</v>
      </c>
      <c r="N175">
        <v>82.611099999999993</v>
      </c>
      <c r="O175">
        <v>70.763900000000007</v>
      </c>
      <c r="R175" s="5">
        <f t="shared" si="208"/>
        <v>90.111574658539197</v>
      </c>
      <c r="S175" s="5">
        <f t="shared" si="209"/>
        <v>94.820056121931643</v>
      </c>
      <c r="T175" s="5">
        <f t="shared" si="210"/>
        <v>97.067274663919591</v>
      </c>
      <c r="U175" s="5">
        <f t="shared" si="211"/>
        <v>99.192725890865333</v>
      </c>
      <c r="V175" s="5">
        <f t="shared" si="212"/>
        <v>102.1464682022107</v>
      </c>
      <c r="W175" s="5">
        <f t="shared" si="213"/>
        <v>104.37860961904906</v>
      </c>
      <c r="X175" s="5">
        <f t="shared" si="214"/>
        <v>104.10277986315759</v>
      </c>
      <c r="Y175" s="5">
        <f t="shared" si="215"/>
        <v>102.95869908662203</v>
      </c>
      <c r="Z175" s="5">
        <f t="shared" si="216"/>
        <v>100.04312495206038</v>
      </c>
      <c r="AA175" s="5">
        <f t="shared" si="217"/>
        <v>96.46829728571106</v>
      </c>
      <c r="AB175" s="5">
        <f t="shared" si="218"/>
        <v>90.138128258189852</v>
      </c>
      <c r="AC175" s="5">
        <f t="shared" si="219"/>
        <v>81.876518398484109</v>
      </c>
      <c r="AD175" s="5">
        <f t="shared" si="220"/>
        <v>71.853277985898941</v>
      </c>
      <c r="AE175" s="5"/>
      <c r="AG175" s="5">
        <f t="shared" si="221"/>
        <v>0.48842534146079686</v>
      </c>
      <c r="AH175" s="5">
        <f t="shared" si="222"/>
        <v>0.73214387806835646</v>
      </c>
      <c r="AI175" s="5">
        <f t="shared" si="223"/>
        <v>-0.23127466391959217</v>
      </c>
      <c r="AJ175" s="5">
        <f t="shared" si="224"/>
        <v>-0.10472589086533901</v>
      </c>
      <c r="AK175" s="5">
        <f t="shared" si="225"/>
        <v>1.0155317977893077</v>
      </c>
      <c r="AL175" s="5">
        <f t="shared" si="226"/>
        <v>-0.11360961904905764</v>
      </c>
      <c r="AM175" s="5">
        <f t="shared" si="227"/>
        <v>9.7220136842409488E-2</v>
      </c>
      <c r="AN175" s="5">
        <f t="shared" si="228"/>
        <v>0.14130091337796102</v>
      </c>
      <c r="AO175" s="5">
        <f t="shared" si="229"/>
        <v>4.2875047939617161E-2</v>
      </c>
      <c r="AP175" s="5">
        <f t="shared" si="230"/>
        <v>0.27470271428893511</v>
      </c>
      <c r="AQ175" s="5">
        <f t="shared" si="231"/>
        <v>1.376171741810154</v>
      </c>
      <c r="AR175" s="5">
        <f t="shared" si="232"/>
        <v>0.73458160151588459</v>
      </c>
      <c r="AS175" s="5">
        <f t="shared" si="233"/>
        <v>-1.0893779858989348</v>
      </c>
      <c r="AV175" s="2">
        <f t="shared" si="234"/>
        <v>90.111574150786495</v>
      </c>
      <c r="AW175" s="2">
        <f t="shared" si="235"/>
        <v>94.820056121931643</v>
      </c>
      <c r="AX175" s="2">
        <f t="shared" si="236"/>
        <v>97.047883340849893</v>
      </c>
      <c r="AY175" s="2">
        <f t="shared" si="237"/>
        <v>99.189834211619413</v>
      </c>
      <c r="AZ175" s="2">
        <f t="shared" si="238"/>
        <v>102.14611525117562</v>
      </c>
      <c r="BA175" s="2">
        <f t="shared" si="239"/>
        <v>104.37858027589127</v>
      </c>
      <c r="BB175" s="2">
        <f t="shared" si="240"/>
        <v>104.10277836048006</v>
      </c>
      <c r="BC175" s="2">
        <f t="shared" si="241"/>
        <v>102.9488555760322</v>
      </c>
      <c r="BD175" s="2">
        <f t="shared" si="242"/>
        <v>100.01706755078634</v>
      </c>
      <c r="BE175" s="2">
        <f t="shared" si="243"/>
        <v>96.374032705809597</v>
      </c>
      <c r="BF175" s="2">
        <f t="shared" si="244"/>
        <v>90.034261953084325</v>
      </c>
      <c r="BG175" s="2">
        <f t="shared" si="245"/>
        <v>81.725702504218177</v>
      </c>
      <c r="BH175" s="2">
        <f t="shared" si="246"/>
        <v>71.522889589149614</v>
      </c>
      <c r="BK175" s="2" t="str">
        <f t="shared" si="247"/>
        <v/>
      </c>
      <c r="BL175" s="2" t="str">
        <f t="shared" si="248"/>
        <v/>
      </c>
      <c r="BM175" s="2" t="str">
        <f t="shared" si="249"/>
        <v/>
      </c>
      <c r="BN175" s="2" t="str">
        <f t="shared" si="250"/>
        <v/>
      </c>
      <c r="BO175" s="2" t="str">
        <f t="shared" si="251"/>
        <v/>
      </c>
      <c r="BP175" s="2" t="str">
        <f t="shared" si="252"/>
        <v/>
      </c>
      <c r="BQ175" s="2" t="str">
        <f t="shared" si="253"/>
        <v/>
      </c>
      <c r="BR175" s="2" t="str">
        <f t="shared" si="254"/>
        <v/>
      </c>
      <c r="BS175" s="2" t="str">
        <f t="shared" si="255"/>
        <v/>
      </c>
      <c r="BT175" s="2" t="str">
        <f t="shared" si="256"/>
        <v/>
      </c>
      <c r="BU175" s="2" t="str">
        <f t="shared" si="257"/>
        <v/>
      </c>
      <c r="BV175" s="2" t="str">
        <f t="shared" si="258"/>
        <v/>
      </c>
      <c r="BW175" s="2" t="str">
        <f t="shared" si="259"/>
        <v/>
      </c>
      <c r="BZ175" s="2" t="str">
        <f t="shared" si="260"/>
        <v/>
      </c>
      <c r="CA175" s="2" t="str">
        <f t="shared" si="261"/>
        <v/>
      </c>
      <c r="CB175" s="2" t="str">
        <f t="shared" si="262"/>
        <v/>
      </c>
      <c r="CC175" s="2">
        <f t="shared" si="263"/>
        <v>99.087999999999994</v>
      </c>
      <c r="CD175" s="2">
        <f t="shared" si="264"/>
        <v>103.16200000000001</v>
      </c>
      <c r="CE175" s="2">
        <f t="shared" si="265"/>
        <v>104.265</v>
      </c>
      <c r="CF175" s="2">
        <f t="shared" si="266"/>
        <v>104.2</v>
      </c>
      <c r="CG175" s="2">
        <f t="shared" si="267"/>
        <v>103.1</v>
      </c>
      <c r="CH175" s="2">
        <f t="shared" si="268"/>
        <v>100.086</v>
      </c>
      <c r="CI175" s="2" t="str">
        <f t="shared" si="269"/>
        <v/>
      </c>
      <c r="CJ175" s="2" t="str">
        <f t="shared" si="270"/>
        <v/>
      </c>
      <c r="CK175" s="2" t="str">
        <f t="shared" si="271"/>
        <v/>
      </c>
      <c r="CL175" s="2" t="str">
        <f t="shared" si="272"/>
        <v/>
      </c>
      <c r="CO175" s="2">
        <f t="shared" si="273"/>
        <v>91.397855172555111</v>
      </c>
      <c r="CP175" s="2">
        <f t="shared" si="274"/>
        <v>94.079426372820464</v>
      </c>
      <c r="CQ175" s="2">
        <f t="shared" si="275"/>
        <v>98.041510773483694</v>
      </c>
      <c r="CR175" s="2">
        <f t="shared" si="276"/>
        <v>103.8599677655891</v>
      </c>
      <c r="CS175" s="2">
        <f t="shared" si="277"/>
        <v>106.41526946124853</v>
      </c>
      <c r="CT175" s="2">
        <f t="shared" si="278"/>
        <v>107.5756052984046</v>
      </c>
      <c r="CU175" s="2">
        <f t="shared" si="279"/>
        <v>107.18862445947501</v>
      </c>
      <c r="CV175" s="2">
        <f t="shared" si="280"/>
        <v>106.8733800823461</v>
      </c>
      <c r="CW175" s="2">
        <f t="shared" si="281"/>
        <v>102.39839133747009</v>
      </c>
      <c r="CX175" s="2">
        <f t="shared" si="282"/>
        <v>98.304231483134004</v>
      </c>
      <c r="CY175" s="2">
        <f t="shared" si="283"/>
        <v>93.00082426017596</v>
      </c>
      <c r="CZ175" s="2">
        <f t="shared" si="284"/>
        <v>83.869581094544742</v>
      </c>
      <c r="DA175" s="2">
        <f t="shared" si="285"/>
        <v>75.444215136071676</v>
      </c>
      <c r="DD175" s="2">
        <f t="shared" si="286"/>
        <v>90.108101414427153</v>
      </c>
      <c r="DE175" s="2">
        <f t="shared" si="287"/>
        <v>94.821330791667819</v>
      </c>
      <c r="DF175" s="2">
        <f t="shared" si="288"/>
        <v>97.046051403402402</v>
      </c>
      <c r="DG175" s="2">
        <f t="shared" si="289"/>
        <v>99.183654754770103</v>
      </c>
      <c r="DH175" s="2">
        <f t="shared" si="290"/>
        <v>102.14151375282354</v>
      </c>
      <c r="DI175" s="2">
        <f t="shared" si="291"/>
        <v>104.37568176442548</v>
      </c>
      <c r="DJ175" s="2">
        <f t="shared" si="292"/>
        <v>104.1004159195965</v>
      </c>
      <c r="DK175" s="2">
        <f t="shared" si="293"/>
        <v>102.94341842929713</v>
      </c>
      <c r="DL175" s="2">
        <f t="shared" si="294"/>
        <v>100.01339374068552</v>
      </c>
      <c r="DM175" s="2">
        <f t="shared" si="295"/>
        <v>96.370596904874645</v>
      </c>
      <c r="DN175" s="2">
        <f t="shared" si="296"/>
        <v>90.029274306736923</v>
      </c>
      <c r="DO175" s="2">
        <f t="shared" si="297"/>
        <v>81.72238095603295</v>
      </c>
      <c r="DP175" s="2">
        <f t="shared" si="298"/>
        <v>71.516182888302069</v>
      </c>
      <c r="DS175" s="2">
        <f t="shared" si="299"/>
        <v>0.99730744234126212</v>
      </c>
      <c r="DT175" s="2">
        <f t="shared" si="300"/>
        <v>0.99828189493983677</v>
      </c>
      <c r="DU175" s="2">
        <f t="shared" si="301"/>
        <v>0.99815970646060181</v>
      </c>
      <c r="DV175" s="2">
        <f t="shared" si="302"/>
        <v>0.99867856218456386</v>
      </c>
      <c r="DW175" s="2">
        <f t="shared" si="303"/>
        <v>0.9989233127333389</v>
      </c>
      <c r="DX175" s="2">
        <f t="shared" si="304"/>
        <v>0.99909419352212192</v>
      </c>
      <c r="DY175" s="2">
        <f t="shared" si="305"/>
        <v>0.99923501251516988</v>
      </c>
      <c r="DZ175" s="2">
        <f t="shared" si="306"/>
        <v>0.99861648860342866</v>
      </c>
      <c r="EA175" s="2">
        <f t="shared" si="307"/>
        <v>0.99845961685421381</v>
      </c>
      <c r="EB175" s="2">
        <f t="shared" si="308"/>
        <v>0.99822313844943134</v>
      </c>
      <c r="EC175" s="2">
        <f t="shared" si="309"/>
        <v>0.99832153373641619</v>
      </c>
      <c r="ED175" s="2">
        <f t="shared" si="310"/>
        <v>0.99845307937268868</v>
      </c>
      <c r="EE175" s="2">
        <f t="shared" si="311"/>
        <v>0.99829260545114995</v>
      </c>
    </row>
    <row r="176" spans="2:135" x14ac:dyDescent="0.25">
      <c r="B176" s="2">
        <v>170</v>
      </c>
      <c r="C176">
        <v>89.092299999999994</v>
      </c>
      <c r="D176">
        <v>93.835800000000006</v>
      </c>
      <c r="E176">
        <v>97.284000000000006</v>
      </c>
      <c r="F176">
        <v>99.912000000000006</v>
      </c>
      <c r="G176">
        <v>101.794</v>
      </c>
      <c r="H176">
        <v>104.544</v>
      </c>
      <c r="I176">
        <v>104.68600000000001</v>
      </c>
      <c r="J176">
        <v>103.571</v>
      </c>
      <c r="K176">
        <v>98.742999999999995</v>
      </c>
      <c r="L176">
        <v>95.786000000000001</v>
      </c>
      <c r="M176">
        <v>91</v>
      </c>
      <c r="N176">
        <v>81.333299999999994</v>
      </c>
      <c r="O176">
        <v>70.972200000000001</v>
      </c>
      <c r="R176" s="5">
        <f t="shared" si="208"/>
        <v>90.083737339042074</v>
      </c>
      <c r="S176" s="5">
        <f t="shared" si="209"/>
        <v>94.812256126545236</v>
      </c>
      <c r="T176" s="5">
        <f t="shared" si="210"/>
        <v>97.039051629303032</v>
      </c>
      <c r="U176" s="5">
        <f t="shared" si="211"/>
        <v>99.148796423579554</v>
      </c>
      <c r="V176" s="5">
        <f t="shared" si="212"/>
        <v>102.1036979640796</v>
      </c>
      <c r="W176" s="5">
        <f t="shared" si="213"/>
        <v>104.34488900316879</v>
      </c>
      <c r="X176" s="5">
        <f t="shared" si="214"/>
        <v>104.06529165888861</v>
      </c>
      <c r="Y176" s="5">
        <f t="shared" si="215"/>
        <v>102.91592595883438</v>
      </c>
      <c r="Z176" s="5">
        <f t="shared" si="216"/>
        <v>99.995603216637932</v>
      </c>
      <c r="AA176" s="5">
        <f t="shared" si="217"/>
        <v>96.401561361766227</v>
      </c>
      <c r="AB176" s="5">
        <f t="shared" si="218"/>
        <v>90.060747533066632</v>
      </c>
      <c r="AC176" s="5">
        <f t="shared" si="219"/>
        <v>81.790762965359335</v>
      </c>
      <c r="AD176" s="5">
        <f t="shared" si="220"/>
        <v>71.712041562169929</v>
      </c>
      <c r="AE176" s="5"/>
      <c r="AG176" s="5">
        <f t="shared" si="221"/>
        <v>-0.9914373390420792</v>
      </c>
      <c r="AH176" s="5">
        <f t="shared" si="222"/>
        <v>-0.97645612654523006</v>
      </c>
      <c r="AI176" s="5">
        <f t="shared" si="223"/>
        <v>0.24494837069697439</v>
      </c>
      <c r="AJ176" s="5">
        <f t="shared" si="224"/>
        <v>0.76320357642045167</v>
      </c>
      <c r="AK176" s="5">
        <f t="shared" si="225"/>
        <v>-0.30969796407960359</v>
      </c>
      <c r="AL176" s="5">
        <f t="shared" si="226"/>
        <v>0.19911099683120881</v>
      </c>
      <c r="AM176" s="5">
        <f t="shared" si="227"/>
        <v>0.62070834111139561</v>
      </c>
      <c r="AN176" s="5">
        <f t="shared" si="228"/>
        <v>0.65507404116561929</v>
      </c>
      <c r="AO176" s="5">
        <f t="shared" si="229"/>
        <v>-1.2526032166379366</v>
      </c>
      <c r="AP176" s="5">
        <f t="shared" si="230"/>
        <v>-0.61556136176622545</v>
      </c>
      <c r="AQ176" s="5">
        <f t="shared" si="231"/>
        <v>0.93925246693336817</v>
      </c>
      <c r="AR176" s="5">
        <f t="shared" si="232"/>
        <v>-0.4574629653593405</v>
      </c>
      <c r="AS176" s="5">
        <f t="shared" si="233"/>
        <v>-0.73984156216992858</v>
      </c>
      <c r="AV176" s="2">
        <f t="shared" si="234"/>
        <v>90.083736932041106</v>
      </c>
      <c r="AW176" s="2">
        <f t="shared" si="235"/>
        <v>94.812256126545236</v>
      </c>
      <c r="AX176" s="2">
        <f t="shared" si="236"/>
        <v>97.027982132722187</v>
      </c>
      <c r="AY176" s="2">
        <f t="shared" si="237"/>
        <v>99.147446141556401</v>
      </c>
      <c r="AZ176" s="2">
        <f t="shared" si="238"/>
        <v>102.10355359898641</v>
      </c>
      <c r="BA176" s="2">
        <f t="shared" si="239"/>
        <v>104.3448782523438</v>
      </c>
      <c r="BB176" s="2">
        <f t="shared" si="240"/>
        <v>104.06529118858805</v>
      </c>
      <c r="BC176" s="2">
        <f t="shared" si="241"/>
        <v>102.91121016786346</v>
      </c>
      <c r="BD176" s="2">
        <f t="shared" si="242"/>
        <v>99.982224282804353</v>
      </c>
      <c r="BE176" s="2">
        <f t="shared" si="243"/>
        <v>96.349590166406827</v>
      </c>
      <c r="BF176" s="2">
        <f t="shared" si="244"/>
        <v>90.002844235056443</v>
      </c>
      <c r="BG176" s="2">
        <f t="shared" si="245"/>
        <v>81.704531392893784</v>
      </c>
      <c r="BH176" s="2">
        <f t="shared" si="246"/>
        <v>71.501963298082998</v>
      </c>
      <c r="BK176" s="2" t="str">
        <f t="shared" si="247"/>
        <v/>
      </c>
      <c r="BL176" s="2" t="str">
        <f t="shared" si="248"/>
        <v/>
      </c>
      <c r="BM176" s="2" t="str">
        <f t="shared" si="249"/>
        <v/>
      </c>
      <c r="BN176" s="2" t="str">
        <f t="shared" si="250"/>
        <v/>
      </c>
      <c r="BO176" s="2" t="str">
        <f t="shared" si="251"/>
        <v/>
      </c>
      <c r="BP176" s="2" t="str">
        <f t="shared" si="252"/>
        <v/>
      </c>
      <c r="BQ176" s="2" t="str">
        <f t="shared" si="253"/>
        <v/>
      </c>
      <c r="BR176" s="2" t="str">
        <f t="shared" si="254"/>
        <v/>
      </c>
      <c r="BS176" s="2" t="str">
        <f t="shared" si="255"/>
        <v/>
      </c>
      <c r="BT176" s="2" t="str">
        <f t="shared" si="256"/>
        <v/>
      </c>
      <c r="BU176" s="2" t="str">
        <f t="shared" si="257"/>
        <v/>
      </c>
      <c r="BV176" s="2" t="str">
        <f t="shared" si="258"/>
        <v/>
      </c>
      <c r="BW176" s="2" t="str">
        <f t="shared" si="259"/>
        <v/>
      </c>
      <c r="BZ176" s="2" t="str">
        <f t="shared" si="260"/>
        <v/>
      </c>
      <c r="CA176" s="2" t="str">
        <f t="shared" si="261"/>
        <v/>
      </c>
      <c r="CB176" s="2" t="str">
        <f t="shared" si="262"/>
        <v/>
      </c>
      <c r="CC176" s="2">
        <f t="shared" si="263"/>
        <v>99.912000000000006</v>
      </c>
      <c r="CD176" s="2">
        <f t="shared" si="264"/>
        <v>101.794</v>
      </c>
      <c r="CE176" s="2">
        <f t="shared" si="265"/>
        <v>104.544</v>
      </c>
      <c r="CF176" s="2">
        <f t="shared" si="266"/>
        <v>104.68600000000001</v>
      </c>
      <c r="CG176" s="2">
        <f t="shared" si="267"/>
        <v>103.571</v>
      </c>
      <c r="CH176" s="2">
        <f t="shared" si="268"/>
        <v>98.742999999999995</v>
      </c>
      <c r="CI176" s="2">
        <f t="shared" si="269"/>
        <v>95.786000000000001</v>
      </c>
      <c r="CJ176" s="2" t="str">
        <f t="shared" si="270"/>
        <v/>
      </c>
      <c r="CK176" s="2" t="str">
        <f t="shared" si="271"/>
        <v/>
      </c>
      <c r="CL176" s="2" t="str">
        <f t="shared" si="272"/>
        <v/>
      </c>
      <c r="CO176" s="2">
        <f t="shared" si="273"/>
        <v>91.376840097958834</v>
      </c>
      <c r="CP176" s="2">
        <f t="shared" si="274"/>
        <v>94.053476839392005</v>
      </c>
      <c r="CQ176" s="2">
        <f t="shared" si="275"/>
        <v>98.025159112221047</v>
      </c>
      <c r="CR176" s="2">
        <f t="shared" si="276"/>
        <v>103.87192647882995</v>
      </c>
      <c r="CS176" s="2">
        <f t="shared" si="277"/>
        <v>106.41707356610152</v>
      </c>
      <c r="CT176" s="2">
        <f t="shared" si="278"/>
        <v>107.57269354393289</v>
      </c>
      <c r="CU176" s="2">
        <f t="shared" si="279"/>
        <v>107.17488463914394</v>
      </c>
      <c r="CV176" s="2">
        <f t="shared" si="280"/>
        <v>106.87657442247085</v>
      </c>
      <c r="CW176" s="2">
        <f t="shared" si="281"/>
        <v>102.38671453778478</v>
      </c>
      <c r="CX176" s="2">
        <f t="shared" si="282"/>
        <v>98.297777262180944</v>
      </c>
      <c r="CY176" s="2">
        <f t="shared" si="283"/>
        <v>93.002573665057952</v>
      </c>
      <c r="CZ176" s="2">
        <f t="shared" si="284"/>
        <v>83.869954037434468</v>
      </c>
      <c r="DA176" s="2">
        <f t="shared" si="285"/>
        <v>75.472875768570503</v>
      </c>
      <c r="DD176" s="2">
        <f t="shared" si="286"/>
        <v>90.080552960867522</v>
      </c>
      <c r="DE176" s="2">
        <f t="shared" si="287"/>
        <v>94.813447127170221</v>
      </c>
      <c r="DF176" s="2">
        <f t="shared" si="288"/>
        <v>97.026305417484735</v>
      </c>
      <c r="DG176" s="2">
        <f t="shared" si="289"/>
        <v>99.141744826389612</v>
      </c>
      <c r="DH176" s="2">
        <f t="shared" si="290"/>
        <v>102.09931337068018</v>
      </c>
      <c r="DI176" s="2">
        <f t="shared" si="291"/>
        <v>104.34220931940274</v>
      </c>
      <c r="DJ176" s="2">
        <f t="shared" si="292"/>
        <v>104.0631200362328</v>
      </c>
      <c r="DK176" s="2">
        <f t="shared" si="293"/>
        <v>102.90619982904283</v>
      </c>
      <c r="DL176" s="2">
        <f t="shared" si="294"/>
        <v>99.978841132637825</v>
      </c>
      <c r="DM176" s="2">
        <f t="shared" si="295"/>
        <v>96.346427476448156</v>
      </c>
      <c r="DN176" s="2">
        <f t="shared" si="296"/>
        <v>89.998244590613766</v>
      </c>
      <c r="DO176" s="2">
        <f t="shared" si="297"/>
        <v>81.701471663322423</v>
      </c>
      <c r="DP176" s="2">
        <f t="shared" si="298"/>
        <v>71.495769367262241</v>
      </c>
      <c r="DS176" s="2">
        <f t="shared" si="299"/>
        <v>0.99754377631122304</v>
      </c>
      <c r="DT176" s="2">
        <f t="shared" si="300"/>
        <v>0.99843283264604632</v>
      </c>
      <c r="DU176" s="2">
        <f t="shared" si="301"/>
        <v>0.99832136052929221</v>
      </c>
      <c r="DV176" s="2">
        <f t="shared" si="302"/>
        <v>0.99879469424523049</v>
      </c>
      <c r="DW176" s="2">
        <f t="shared" si="303"/>
        <v>0.99901795650654179</v>
      </c>
      <c r="DX176" s="2">
        <f t="shared" si="304"/>
        <v>0.99917382882702244</v>
      </c>
      <c r="DY176" s="2">
        <f t="shared" si="305"/>
        <v>0.99930227615764822</v>
      </c>
      <c r="DZ176" s="2">
        <f t="shared" si="306"/>
        <v>0.9987380689900367</v>
      </c>
      <c r="EA176" s="2">
        <f t="shared" si="307"/>
        <v>0.99859496343981335</v>
      </c>
      <c r="EB176" s="2">
        <f t="shared" si="308"/>
        <v>0.99837922960721859</v>
      </c>
      <c r="EC176" s="2">
        <f t="shared" si="309"/>
        <v>0.99846899446475235</v>
      </c>
      <c r="ED176" s="2">
        <f t="shared" si="310"/>
        <v>0.99858899956582847</v>
      </c>
      <c r="EE176" s="2">
        <f t="shared" si="311"/>
        <v>0.99844260369329751</v>
      </c>
    </row>
    <row r="177" spans="2:135" x14ac:dyDescent="0.25">
      <c r="B177" s="2">
        <v>171</v>
      </c>
      <c r="C177">
        <v>89.338499999999996</v>
      </c>
      <c r="D177">
        <v>94.238799999999998</v>
      </c>
      <c r="E177">
        <v>96.134</v>
      </c>
      <c r="F177">
        <v>99.528999999999996</v>
      </c>
      <c r="G177">
        <v>101.294</v>
      </c>
      <c r="H177">
        <v>103.86799999999999</v>
      </c>
      <c r="I177">
        <v>103.3</v>
      </c>
      <c r="J177">
        <v>102.32899999999999</v>
      </c>
      <c r="K177">
        <v>100.6</v>
      </c>
      <c r="L177">
        <v>97.043000000000006</v>
      </c>
      <c r="M177">
        <v>90.928600000000003</v>
      </c>
      <c r="N177">
        <v>82.638900000000007</v>
      </c>
      <c r="O177">
        <v>71.263900000000007</v>
      </c>
      <c r="R177" s="5">
        <f t="shared" si="208"/>
        <v>90.055923903481201</v>
      </c>
      <c r="S177" s="5">
        <f t="shared" si="209"/>
        <v>94.804451282760553</v>
      </c>
      <c r="T177" s="5">
        <f t="shared" si="210"/>
        <v>97.014153359824334</v>
      </c>
      <c r="U177" s="5">
        <f t="shared" si="211"/>
        <v>99.105698526236765</v>
      </c>
      <c r="V177" s="5">
        <f t="shared" si="212"/>
        <v>102.06107642702942</v>
      </c>
      <c r="W177" s="5">
        <f t="shared" si="213"/>
        <v>104.31119794669246</v>
      </c>
      <c r="X177" s="5">
        <f t="shared" si="214"/>
        <v>104.02781952009492</v>
      </c>
      <c r="Y177" s="5">
        <f t="shared" si="215"/>
        <v>102.8757627604131</v>
      </c>
      <c r="Z177" s="5">
        <f t="shared" si="216"/>
        <v>99.953988385664431</v>
      </c>
      <c r="AA177" s="5">
        <f t="shared" si="217"/>
        <v>96.352637553756566</v>
      </c>
      <c r="AB177" s="5">
        <f t="shared" si="218"/>
        <v>90.002417608298927</v>
      </c>
      <c r="AC177" s="5">
        <f t="shared" si="219"/>
        <v>81.730712920888308</v>
      </c>
      <c r="AD177" s="5">
        <f t="shared" si="220"/>
        <v>71.609426102030127</v>
      </c>
      <c r="AE177" s="5"/>
      <c r="AG177" s="5">
        <f t="shared" si="221"/>
        <v>-0.71742390348120466</v>
      </c>
      <c r="AH177" s="5">
        <f t="shared" si="222"/>
        <v>-0.56565128276055532</v>
      </c>
      <c r="AI177" s="5">
        <f t="shared" si="223"/>
        <v>-0.88015335982433385</v>
      </c>
      <c r="AJ177" s="5">
        <f t="shared" si="224"/>
        <v>0.42330147376323168</v>
      </c>
      <c r="AK177" s="5">
        <f t="shared" si="225"/>
        <v>-0.7670764270294228</v>
      </c>
      <c r="AL177" s="5">
        <f t="shared" si="226"/>
        <v>-0.44319794669246448</v>
      </c>
      <c r="AM177" s="5">
        <f t="shared" si="227"/>
        <v>-0.72781952009492556</v>
      </c>
      <c r="AN177" s="5">
        <f t="shared" si="228"/>
        <v>-0.54676276041310246</v>
      </c>
      <c r="AO177" s="5">
        <f t="shared" si="229"/>
        <v>0.64601161433556342</v>
      </c>
      <c r="AP177" s="5">
        <f t="shared" si="230"/>
        <v>0.69036244624344079</v>
      </c>
      <c r="AQ177" s="5">
        <f t="shared" si="231"/>
        <v>0.92618239170107586</v>
      </c>
      <c r="AR177" s="5">
        <f t="shared" si="232"/>
        <v>0.90818707911169838</v>
      </c>
      <c r="AS177" s="5">
        <f t="shared" si="233"/>
        <v>-0.3455261020301208</v>
      </c>
      <c r="AV177" s="2">
        <f t="shared" si="234"/>
        <v>90.055923589844966</v>
      </c>
      <c r="AW177" s="2">
        <f t="shared" si="235"/>
        <v>94.804451282760553</v>
      </c>
      <c r="AX177" s="2">
        <f t="shared" si="236"/>
        <v>97.008094037201133</v>
      </c>
      <c r="AY177" s="2">
        <f t="shared" si="237"/>
        <v>99.105094332230379</v>
      </c>
      <c r="AZ177" s="2">
        <f t="shared" si="238"/>
        <v>102.06101987223245</v>
      </c>
      <c r="BA177" s="2">
        <f t="shared" si="239"/>
        <v>104.31119417556251</v>
      </c>
      <c r="BB177" s="2">
        <f t="shared" si="240"/>
        <v>104.02781937931201</v>
      </c>
      <c r="BC177" s="2">
        <f t="shared" si="241"/>
        <v>102.87359773574271</v>
      </c>
      <c r="BD177" s="2">
        <f t="shared" si="242"/>
        <v>99.947403692592076</v>
      </c>
      <c r="BE177" s="2">
        <f t="shared" si="243"/>
        <v>96.325169056599108</v>
      </c>
      <c r="BF177" s="2">
        <f t="shared" si="244"/>
        <v>89.971456140706806</v>
      </c>
      <c r="BG177" s="2">
        <f t="shared" si="245"/>
        <v>81.68338061403486</v>
      </c>
      <c r="BH177" s="2">
        <f t="shared" si="246"/>
        <v>71.481075265102206</v>
      </c>
      <c r="BK177" s="2" t="str">
        <f t="shared" si="247"/>
        <v/>
      </c>
      <c r="BL177" s="2" t="str">
        <f t="shared" si="248"/>
        <v/>
      </c>
      <c r="BM177" s="2" t="str">
        <f t="shared" si="249"/>
        <v/>
      </c>
      <c r="BN177" s="2" t="str">
        <f t="shared" si="250"/>
        <v/>
      </c>
      <c r="BO177" s="2" t="str">
        <f t="shared" si="251"/>
        <v/>
      </c>
      <c r="BP177" s="2" t="str">
        <f t="shared" si="252"/>
        <v/>
      </c>
      <c r="BQ177" s="2" t="str">
        <f t="shared" si="253"/>
        <v/>
      </c>
      <c r="BR177" s="2" t="str">
        <f t="shared" si="254"/>
        <v/>
      </c>
      <c r="BS177" s="2" t="str">
        <f t="shared" si="255"/>
        <v/>
      </c>
      <c r="BT177" s="2" t="str">
        <f t="shared" si="256"/>
        <v/>
      </c>
      <c r="BU177" s="2" t="str">
        <f t="shared" si="257"/>
        <v/>
      </c>
      <c r="BV177" s="2" t="str">
        <f t="shared" si="258"/>
        <v/>
      </c>
      <c r="BW177" s="2" t="str">
        <f t="shared" si="259"/>
        <v/>
      </c>
      <c r="BZ177" s="2" t="str">
        <f t="shared" si="260"/>
        <v/>
      </c>
      <c r="CA177" s="2" t="str">
        <f t="shared" si="261"/>
        <v/>
      </c>
      <c r="CB177" s="2">
        <f t="shared" si="262"/>
        <v>96.134</v>
      </c>
      <c r="CC177" s="2">
        <f t="shared" si="263"/>
        <v>99.528999999999996</v>
      </c>
      <c r="CD177" s="2">
        <f t="shared" si="264"/>
        <v>101.294</v>
      </c>
      <c r="CE177" s="2">
        <f t="shared" si="265"/>
        <v>103.86799999999999</v>
      </c>
      <c r="CF177" s="2">
        <f t="shared" si="266"/>
        <v>103.3</v>
      </c>
      <c r="CG177" s="2">
        <f t="shared" si="267"/>
        <v>102.32899999999999</v>
      </c>
      <c r="CH177" s="2">
        <f t="shared" si="268"/>
        <v>100.6</v>
      </c>
      <c r="CI177" s="2">
        <f t="shared" si="269"/>
        <v>97.043000000000006</v>
      </c>
      <c r="CJ177" s="2">
        <f t="shared" si="270"/>
        <v>90.928600000000003</v>
      </c>
      <c r="CK177" s="2">
        <f t="shared" si="271"/>
        <v>82.638900000000007</v>
      </c>
      <c r="CL177" s="2" t="str">
        <f t="shared" si="272"/>
        <v/>
      </c>
      <c r="CO177" s="2">
        <f t="shared" si="273"/>
        <v>91.355825023362542</v>
      </c>
      <c r="CP177" s="2">
        <f t="shared" si="274"/>
        <v>94.027527305963545</v>
      </c>
      <c r="CQ177" s="2">
        <f t="shared" si="275"/>
        <v>98.0088074509584</v>
      </c>
      <c r="CR177" s="2">
        <f t="shared" si="276"/>
        <v>103.88388519207078</v>
      </c>
      <c r="CS177" s="2">
        <f t="shared" si="277"/>
        <v>106.41887767095452</v>
      </c>
      <c r="CT177" s="2">
        <f t="shared" si="278"/>
        <v>107.56978178946116</v>
      </c>
      <c r="CU177" s="2">
        <f t="shared" si="279"/>
        <v>107.16114481881287</v>
      </c>
      <c r="CV177" s="2">
        <f t="shared" si="280"/>
        <v>106.8797687625956</v>
      </c>
      <c r="CW177" s="2">
        <f t="shared" si="281"/>
        <v>102.37503773809946</v>
      </c>
      <c r="CX177" s="2">
        <f t="shared" si="282"/>
        <v>98.291323041227884</v>
      </c>
      <c r="CY177" s="2">
        <f t="shared" si="283"/>
        <v>93.004323069939943</v>
      </c>
      <c r="CZ177" s="2">
        <f t="shared" si="284"/>
        <v>83.870326980324194</v>
      </c>
      <c r="DA177" s="2">
        <f t="shared" si="285"/>
        <v>75.50153640106933</v>
      </c>
      <c r="DD177" s="2">
        <f t="shared" si="286"/>
        <v>90.053004507307875</v>
      </c>
      <c r="DE177" s="2">
        <f t="shared" si="287"/>
        <v>94.805563462672637</v>
      </c>
      <c r="DF177" s="2">
        <f t="shared" si="288"/>
        <v>97.006559431567084</v>
      </c>
      <c r="DG177" s="2">
        <f t="shared" si="289"/>
        <v>99.099834898009121</v>
      </c>
      <c r="DH177" s="2">
        <f t="shared" si="290"/>
        <v>102.05711298853683</v>
      </c>
      <c r="DI177" s="2">
        <f t="shared" si="291"/>
        <v>104.30873687438</v>
      </c>
      <c r="DJ177" s="2">
        <f t="shared" si="292"/>
        <v>104.02582415286912</v>
      </c>
      <c r="DK177" s="2">
        <f t="shared" si="293"/>
        <v>102.86898122878854</v>
      </c>
      <c r="DL177" s="2">
        <f t="shared" si="294"/>
        <v>99.944288524590135</v>
      </c>
      <c r="DM177" s="2">
        <f t="shared" si="295"/>
        <v>96.322258048021652</v>
      </c>
      <c r="DN177" s="2">
        <f t="shared" si="296"/>
        <v>89.967214874490608</v>
      </c>
      <c r="DO177" s="2">
        <f t="shared" si="297"/>
        <v>81.680562370611895</v>
      </c>
      <c r="DP177" s="2">
        <f t="shared" si="298"/>
        <v>71.475355846222428</v>
      </c>
      <c r="DS177" s="2">
        <f t="shared" si="299"/>
        <v>0.99775941313394245</v>
      </c>
      <c r="DT177" s="2">
        <f t="shared" si="300"/>
        <v>0.99857052927104439</v>
      </c>
      <c r="DU177" s="2">
        <f t="shared" si="301"/>
        <v>0.9984688364513058</v>
      </c>
      <c r="DV177" s="2">
        <f t="shared" si="302"/>
        <v>0.9989006314946588</v>
      </c>
      <c r="DW177" s="2">
        <f t="shared" si="303"/>
        <v>0.99910428829153053</v>
      </c>
      <c r="DX177" s="2">
        <f t="shared" si="304"/>
        <v>0.99924646815775586</v>
      </c>
      <c r="DY177" s="2">
        <f t="shared" si="305"/>
        <v>0.99936362922473743</v>
      </c>
      <c r="DZ177" s="2">
        <f t="shared" si="306"/>
        <v>0.99884897743516443</v>
      </c>
      <c r="EA177" s="2">
        <f t="shared" si="307"/>
        <v>0.99871843298986795</v>
      </c>
      <c r="EB177" s="2">
        <f t="shared" si="308"/>
        <v>0.99852162900285346</v>
      </c>
      <c r="EC177" s="2">
        <f t="shared" si="309"/>
        <v>0.99860351823403948</v>
      </c>
      <c r="ED177" s="2">
        <f t="shared" si="310"/>
        <v>0.9987129925241901</v>
      </c>
      <c r="EE177" s="2">
        <f t="shared" si="311"/>
        <v>0.99857944302251833</v>
      </c>
    </row>
    <row r="178" spans="2:135" x14ac:dyDescent="0.25">
      <c r="B178" s="2">
        <v>172</v>
      </c>
      <c r="C178">
        <v>89.4</v>
      </c>
      <c r="D178">
        <v>94.537300000000002</v>
      </c>
      <c r="E178">
        <v>96.06</v>
      </c>
      <c r="F178">
        <v>99.456000000000003</v>
      </c>
      <c r="G178">
        <v>101.441</v>
      </c>
      <c r="H178">
        <v>105.426</v>
      </c>
      <c r="I178">
        <v>105.014</v>
      </c>
      <c r="J178">
        <v>104.68600000000001</v>
      </c>
      <c r="K178">
        <v>100.729</v>
      </c>
      <c r="L178">
        <v>96.7</v>
      </c>
      <c r="M178">
        <v>90.5</v>
      </c>
      <c r="N178">
        <v>81.708299999999994</v>
      </c>
      <c r="O178">
        <v>71.25</v>
      </c>
      <c r="R178" s="5">
        <f t="shared" si="208"/>
        <v>90.02813239916739</v>
      </c>
      <c r="S178" s="5">
        <f t="shared" si="209"/>
        <v>94.796641795138797</v>
      </c>
      <c r="T178" s="5">
        <f t="shared" si="210"/>
        <v>96.991398456648128</v>
      </c>
      <c r="U178" s="5">
        <f t="shared" si="211"/>
        <v>99.063035173852683</v>
      </c>
      <c r="V178" s="5">
        <f t="shared" si="212"/>
        <v>102.01853317711169</v>
      </c>
      <c r="W178" s="5">
        <f t="shared" si="213"/>
        <v>104.27752793333582</v>
      </c>
      <c r="X178" s="5">
        <f t="shared" si="214"/>
        <v>103.99036175201562</v>
      </c>
      <c r="Y178" s="5">
        <f t="shared" si="215"/>
        <v>102.83696830874464</v>
      </c>
      <c r="Z178" s="5">
        <f t="shared" si="216"/>
        <v>99.915710557382027</v>
      </c>
      <c r="AA178" s="5">
        <f t="shared" si="217"/>
        <v>96.314685349254702</v>
      </c>
      <c r="AB178" s="5">
        <f t="shared" si="218"/>
        <v>89.955974695714417</v>
      </c>
      <c r="AC178" s="5">
        <f t="shared" si="219"/>
        <v>81.687190042719934</v>
      </c>
      <c r="AD178" s="5">
        <f t="shared" si="220"/>
        <v>71.535571744199601</v>
      </c>
      <c r="AE178" s="5"/>
      <c r="AG178" s="5">
        <f t="shared" si="221"/>
        <v>-0.62813239916738439</v>
      </c>
      <c r="AH178" s="5">
        <f t="shared" si="222"/>
        <v>-0.25934179513879485</v>
      </c>
      <c r="AI178" s="5">
        <f t="shared" si="223"/>
        <v>-0.93139845664812526</v>
      </c>
      <c r="AJ178" s="5">
        <f t="shared" si="224"/>
        <v>0.39296482614732042</v>
      </c>
      <c r="AK178" s="5">
        <f t="shared" si="225"/>
        <v>-0.57753317711168961</v>
      </c>
      <c r="AL178" s="5">
        <f t="shared" si="226"/>
        <v>1.1484720666641834</v>
      </c>
      <c r="AM178" s="5">
        <f t="shared" si="227"/>
        <v>1.0236382479843797</v>
      </c>
      <c r="AN178" s="5">
        <f t="shared" si="228"/>
        <v>1.8490316912553624</v>
      </c>
      <c r="AO178" s="5">
        <f t="shared" si="229"/>
        <v>0.81328944261797176</v>
      </c>
      <c r="AP178" s="5">
        <f t="shared" si="230"/>
        <v>0.38531465074530047</v>
      </c>
      <c r="AQ178" s="5">
        <f t="shared" si="231"/>
        <v>0.54402530428558293</v>
      </c>
      <c r="AR178" s="5">
        <f t="shared" si="232"/>
        <v>2.1109957280060598E-2</v>
      </c>
      <c r="AS178" s="5">
        <f t="shared" si="233"/>
        <v>-0.28557174419960063</v>
      </c>
      <c r="AV178" s="2">
        <f t="shared" si="234"/>
        <v>90.028132166816363</v>
      </c>
      <c r="AW178" s="2">
        <f t="shared" si="235"/>
        <v>94.796641795138797</v>
      </c>
      <c r="AX178" s="2">
        <f t="shared" si="236"/>
        <v>96.98821795180811</v>
      </c>
      <c r="AY178" s="2">
        <f t="shared" si="237"/>
        <v>99.062776110549336</v>
      </c>
      <c r="AZ178" s="2">
        <f t="shared" si="238"/>
        <v>102.01851195755943</v>
      </c>
      <c r="BA178" s="2">
        <f t="shared" si="239"/>
        <v>104.27752666686273</v>
      </c>
      <c r="BB178" s="2">
        <f t="shared" si="240"/>
        <v>103.99036171170782</v>
      </c>
      <c r="BC178" s="2">
        <f t="shared" si="241"/>
        <v>102.83601578695004</v>
      </c>
      <c r="BD178" s="2">
        <f t="shared" si="242"/>
        <v>99.912604044261741</v>
      </c>
      <c r="BE178" s="2">
        <f t="shared" si="243"/>
        <v>96.300767724714632</v>
      </c>
      <c r="BF178" s="2">
        <f t="shared" si="244"/>
        <v>89.940095467311266</v>
      </c>
      <c r="BG178" s="2">
        <f t="shared" si="245"/>
        <v>81.662248620715673</v>
      </c>
      <c r="BH178" s="2">
        <f t="shared" si="246"/>
        <v>71.460222735888749</v>
      </c>
      <c r="BK178" s="2" t="str">
        <f t="shared" si="247"/>
        <v/>
      </c>
      <c r="BL178" s="2" t="str">
        <f t="shared" si="248"/>
        <v/>
      </c>
      <c r="BM178" s="2" t="str">
        <f t="shared" si="249"/>
        <v/>
      </c>
      <c r="BN178" s="2" t="str">
        <f t="shared" si="250"/>
        <v/>
      </c>
      <c r="BO178" s="2" t="str">
        <f t="shared" si="251"/>
        <v/>
      </c>
      <c r="BP178" s="2" t="str">
        <f t="shared" si="252"/>
        <v/>
      </c>
      <c r="BQ178" s="2" t="str">
        <f t="shared" si="253"/>
        <v/>
      </c>
      <c r="BR178" s="2" t="str">
        <f t="shared" si="254"/>
        <v/>
      </c>
      <c r="BS178" s="2" t="str">
        <f t="shared" si="255"/>
        <v/>
      </c>
      <c r="BT178" s="2" t="str">
        <f t="shared" si="256"/>
        <v/>
      </c>
      <c r="BU178" s="2" t="str">
        <f t="shared" si="257"/>
        <v/>
      </c>
      <c r="BV178" s="2" t="str">
        <f t="shared" si="258"/>
        <v/>
      </c>
      <c r="BW178" s="2" t="str">
        <f t="shared" si="259"/>
        <v/>
      </c>
      <c r="BZ178" s="2" t="str">
        <f t="shared" si="260"/>
        <v/>
      </c>
      <c r="CA178" s="2">
        <f t="shared" si="261"/>
        <v>94.537300000000002</v>
      </c>
      <c r="CB178" s="2">
        <f t="shared" si="262"/>
        <v>96.06</v>
      </c>
      <c r="CC178" s="2">
        <f t="shared" si="263"/>
        <v>99.456000000000003</v>
      </c>
      <c r="CD178" s="2">
        <f t="shared" si="264"/>
        <v>101.441</v>
      </c>
      <c r="CE178" s="2">
        <f t="shared" si="265"/>
        <v>105.426</v>
      </c>
      <c r="CF178" s="2">
        <f t="shared" si="266"/>
        <v>105.014</v>
      </c>
      <c r="CG178" s="2">
        <f t="shared" si="267"/>
        <v>104.68600000000001</v>
      </c>
      <c r="CH178" s="2">
        <f t="shared" si="268"/>
        <v>100.729</v>
      </c>
      <c r="CI178" s="2">
        <f t="shared" si="269"/>
        <v>96.7</v>
      </c>
      <c r="CJ178" s="2">
        <f t="shared" si="270"/>
        <v>90.5</v>
      </c>
      <c r="CK178" s="2">
        <f t="shared" si="271"/>
        <v>81.708299999999994</v>
      </c>
      <c r="CL178" s="2" t="str">
        <f t="shared" si="272"/>
        <v/>
      </c>
      <c r="CO178" s="2">
        <f t="shared" si="273"/>
        <v>91.334809948766264</v>
      </c>
      <c r="CP178" s="2">
        <f t="shared" si="274"/>
        <v>94.001577772535086</v>
      </c>
      <c r="CQ178" s="2">
        <f t="shared" si="275"/>
        <v>97.992455789695754</v>
      </c>
      <c r="CR178" s="2">
        <f t="shared" si="276"/>
        <v>103.89584390531162</v>
      </c>
      <c r="CS178" s="2">
        <f t="shared" si="277"/>
        <v>106.42068177580749</v>
      </c>
      <c r="CT178" s="2">
        <f t="shared" si="278"/>
        <v>107.56687003498944</v>
      </c>
      <c r="CU178" s="2">
        <f t="shared" si="279"/>
        <v>107.1474049984818</v>
      </c>
      <c r="CV178" s="2">
        <f t="shared" si="280"/>
        <v>106.88296310272034</v>
      </c>
      <c r="CW178" s="2">
        <f t="shared" si="281"/>
        <v>102.36336093841416</v>
      </c>
      <c r="CX178" s="2">
        <f t="shared" si="282"/>
        <v>98.284868820274824</v>
      </c>
      <c r="CY178" s="2">
        <f t="shared" si="283"/>
        <v>93.00607247482192</v>
      </c>
      <c r="CZ178" s="2">
        <f t="shared" si="284"/>
        <v>83.87069992321392</v>
      </c>
      <c r="DA178" s="2">
        <f t="shared" si="285"/>
        <v>75.530197033568172</v>
      </c>
      <c r="DD178" s="2">
        <f t="shared" si="286"/>
        <v>90.025456053748229</v>
      </c>
      <c r="DE178" s="2">
        <f t="shared" si="287"/>
        <v>94.797679798175039</v>
      </c>
      <c r="DF178" s="2">
        <f t="shared" si="288"/>
        <v>96.986813445649418</v>
      </c>
      <c r="DG178" s="2">
        <f t="shared" si="289"/>
        <v>99.05792496962863</v>
      </c>
      <c r="DH178" s="2">
        <f t="shared" si="290"/>
        <v>102.01491260639347</v>
      </c>
      <c r="DI178" s="2">
        <f t="shared" si="291"/>
        <v>104.27526442935726</v>
      </c>
      <c r="DJ178" s="2">
        <f t="shared" si="292"/>
        <v>103.98852826950542</v>
      </c>
      <c r="DK178" s="2">
        <f t="shared" si="293"/>
        <v>102.83176262853425</v>
      </c>
      <c r="DL178" s="2">
        <f t="shared" si="294"/>
        <v>99.909735916542445</v>
      </c>
      <c r="DM178" s="2">
        <f t="shared" si="295"/>
        <v>96.298088619595163</v>
      </c>
      <c r="DN178" s="2">
        <f t="shared" si="296"/>
        <v>89.936185158367451</v>
      </c>
      <c r="DO178" s="2">
        <f t="shared" si="297"/>
        <v>81.659653077901353</v>
      </c>
      <c r="DP178" s="2">
        <f t="shared" si="298"/>
        <v>71.454942325182614</v>
      </c>
      <c r="DS178" s="2">
        <f t="shared" si="299"/>
        <v>0.9979561575534992</v>
      </c>
      <c r="DT178" s="2">
        <f t="shared" si="300"/>
        <v>0.99869614320424216</v>
      </c>
      <c r="DU178" s="2">
        <f t="shared" si="301"/>
        <v>0.99860337408522692</v>
      </c>
      <c r="DV178" s="2">
        <f t="shared" si="302"/>
        <v>0.99899726700980129</v>
      </c>
      <c r="DW178" s="2">
        <f t="shared" si="303"/>
        <v>0.99918303682568332</v>
      </c>
      <c r="DX178" s="2">
        <f t="shared" si="304"/>
        <v>0.99931272522394543</v>
      </c>
      <c r="DY178" s="2">
        <f t="shared" si="305"/>
        <v>0.99941959045581574</v>
      </c>
      <c r="DZ178" s="2">
        <f t="shared" si="306"/>
        <v>0.99895014861819353</v>
      </c>
      <c r="EA178" s="2">
        <f t="shared" si="307"/>
        <v>0.99883106518162634</v>
      </c>
      <c r="EB178" s="2">
        <f t="shared" si="308"/>
        <v>0.99865153421674357</v>
      </c>
      <c r="EC178" s="2">
        <f t="shared" si="309"/>
        <v>0.99872623697852059</v>
      </c>
      <c r="ED178" s="2">
        <f t="shared" si="310"/>
        <v>0.99882610229637503</v>
      </c>
      <c r="EE178" s="2">
        <f t="shared" si="311"/>
        <v>0.99870427468122103</v>
      </c>
    </row>
    <row r="179" spans="2:135" x14ac:dyDescent="0.25">
      <c r="B179" s="2">
        <v>173</v>
      </c>
      <c r="C179">
        <v>88.615399999999994</v>
      </c>
      <c r="D179">
        <v>93.388099999999994</v>
      </c>
      <c r="E179">
        <v>96.328000000000003</v>
      </c>
      <c r="F179">
        <v>100.191</v>
      </c>
      <c r="G179">
        <v>101.985</v>
      </c>
      <c r="H179">
        <v>103.029</v>
      </c>
      <c r="I179">
        <v>104.2</v>
      </c>
      <c r="J179">
        <v>102.657</v>
      </c>
      <c r="K179">
        <v>99.757000000000005</v>
      </c>
      <c r="L179">
        <v>96.686000000000007</v>
      </c>
      <c r="M179">
        <v>90.314300000000003</v>
      </c>
      <c r="N179">
        <v>81.972200000000001</v>
      </c>
      <c r="O179">
        <v>71.680599999999998</v>
      </c>
      <c r="R179" s="5">
        <f t="shared" si="208"/>
        <v>90.000361029241688</v>
      </c>
      <c r="S179" s="5">
        <f t="shared" si="209"/>
        <v>94.788827869878418</v>
      </c>
      <c r="T179" s="5">
        <f t="shared" si="210"/>
        <v>96.969953690883315</v>
      </c>
      <c r="U179" s="5">
        <f t="shared" si="211"/>
        <v>99.020595434119656</v>
      </c>
      <c r="V179" s="5">
        <f t="shared" si="212"/>
        <v>101.97603552210036</v>
      </c>
      <c r="W179" s="5">
        <f t="shared" si="213"/>
        <v>104.24387485810347</v>
      </c>
      <c r="X179" s="5">
        <f t="shared" si="214"/>
        <v>103.95291707153922</v>
      </c>
      <c r="Y179" s="5">
        <f t="shared" si="215"/>
        <v>102.79886360847652</v>
      </c>
      <c r="Z179" s="5">
        <f t="shared" si="216"/>
        <v>99.879228595724157</v>
      </c>
      <c r="AA179" s="5">
        <f t="shared" si="217"/>
        <v>96.283144746723579</v>
      </c>
      <c r="AB179" s="5">
        <f t="shared" si="218"/>
        <v>89.916571533366294</v>
      </c>
      <c r="AC179" s="5">
        <f t="shared" si="219"/>
        <v>81.6537510040081</v>
      </c>
      <c r="AD179" s="5">
        <f t="shared" si="220"/>
        <v>71.481905951815364</v>
      </c>
      <c r="AE179" s="5"/>
      <c r="AG179" s="5">
        <f t="shared" si="221"/>
        <v>-1.3849610292416941</v>
      </c>
      <c r="AH179" s="5">
        <f t="shared" si="222"/>
        <v>-1.4007278698784233</v>
      </c>
      <c r="AI179" s="5">
        <f t="shared" si="223"/>
        <v>-0.64195369088331233</v>
      </c>
      <c r="AJ179" s="5">
        <f t="shared" si="224"/>
        <v>1.1704045658803466</v>
      </c>
      <c r="AK179" s="5">
        <f t="shared" si="225"/>
        <v>8.9644778996387231E-3</v>
      </c>
      <c r="AL179" s="5">
        <f t="shared" si="226"/>
        <v>-1.214874858103471</v>
      </c>
      <c r="AM179" s="5">
        <f t="shared" si="227"/>
        <v>0.2470829284607845</v>
      </c>
      <c r="AN179" s="5">
        <f t="shared" si="228"/>
        <v>-0.14186360847652679</v>
      </c>
      <c r="AO179" s="5">
        <f t="shared" si="229"/>
        <v>-0.12222859572415246</v>
      </c>
      <c r="AP179" s="5">
        <f t="shared" si="230"/>
        <v>0.40285525327642802</v>
      </c>
      <c r="AQ179" s="5">
        <f t="shared" si="231"/>
        <v>0.39772846663370842</v>
      </c>
      <c r="AR179" s="5">
        <f t="shared" si="232"/>
        <v>0.31844899599190057</v>
      </c>
      <c r="AS179" s="5">
        <f t="shared" si="233"/>
        <v>0.19869404818463465</v>
      </c>
      <c r="AV179" s="2">
        <f t="shared" si="234"/>
        <v>90.000360863759767</v>
      </c>
      <c r="AW179" s="2">
        <f t="shared" si="235"/>
        <v>94.788827869878418</v>
      </c>
      <c r="AX179" s="2">
        <f t="shared" si="236"/>
        <v>96.968352866013561</v>
      </c>
      <c r="AY179" s="2">
        <f t="shared" si="237"/>
        <v>99.02048899213969</v>
      </c>
      <c r="AZ179" s="2">
        <f t="shared" si="238"/>
        <v>101.97602789670263</v>
      </c>
      <c r="BA179" s="2">
        <f t="shared" si="239"/>
        <v>104.2438744508965</v>
      </c>
      <c r="BB179" s="2">
        <f t="shared" si="240"/>
        <v>103.95291706050115</v>
      </c>
      <c r="BC179" s="2">
        <f t="shared" si="241"/>
        <v>102.79846201119649</v>
      </c>
      <c r="BD179" s="2">
        <f t="shared" si="242"/>
        <v>99.877823731110169</v>
      </c>
      <c r="BE179" s="2">
        <f t="shared" si="243"/>
        <v>96.27638464303935</v>
      </c>
      <c r="BF179" s="2">
        <f t="shared" si="244"/>
        <v>89.908760169430067</v>
      </c>
      <c r="BG179" s="2">
        <f t="shared" si="245"/>
        <v>81.641133980174956</v>
      </c>
      <c r="BH179" s="2">
        <f t="shared" si="246"/>
        <v>71.439403143355037</v>
      </c>
      <c r="BK179" s="2" t="str">
        <f t="shared" si="247"/>
        <v/>
      </c>
      <c r="BL179" s="2" t="str">
        <f t="shared" si="248"/>
        <v/>
      </c>
      <c r="BM179" s="2" t="str">
        <f t="shared" si="249"/>
        <v/>
      </c>
      <c r="BN179" s="2" t="str">
        <f t="shared" si="250"/>
        <v/>
      </c>
      <c r="BO179" s="2" t="str">
        <f t="shared" si="251"/>
        <v/>
      </c>
      <c r="BP179" s="2" t="str">
        <f t="shared" si="252"/>
        <v/>
      </c>
      <c r="BQ179" s="2" t="str">
        <f t="shared" si="253"/>
        <v/>
      </c>
      <c r="BR179" s="2" t="str">
        <f t="shared" si="254"/>
        <v/>
      </c>
      <c r="BS179" s="2" t="str">
        <f t="shared" si="255"/>
        <v/>
      </c>
      <c r="BT179" s="2" t="str">
        <f t="shared" si="256"/>
        <v/>
      </c>
      <c r="BU179" s="2" t="str">
        <f t="shared" si="257"/>
        <v/>
      </c>
      <c r="BV179" s="2" t="str">
        <f t="shared" si="258"/>
        <v/>
      </c>
      <c r="BW179" s="2" t="str">
        <f t="shared" si="259"/>
        <v/>
      </c>
      <c r="BZ179" s="2" t="str">
        <f t="shared" si="260"/>
        <v/>
      </c>
      <c r="CA179" s="2">
        <f t="shared" si="261"/>
        <v>93.388099999999994</v>
      </c>
      <c r="CB179" s="2">
        <f t="shared" si="262"/>
        <v>96.328000000000003</v>
      </c>
      <c r="CC179" s="2">
        <f t="shared" si="263"/>
        <v>100.191</v>
      </c>
      <c r="CD179" s="2">
        <f t="shared" si="264"/>
        <v>101.985</v>
      </c>
      <c r="CE179" s="2">
        <f t="shared" si="265"/>
        <v>103.029</v>
      </c>
      <c r="CF179" s="2">
        <f t="shared" si="266"/>
        <v>104.2</v>
      </c>
      <c r="CG179" s="2">
        <f t="shared" si="267"/>
        <v>102.657</v>
      </c>
      <c r="CH179" s="2">
        <f t="shared" si="268"/>
        <v>99.757000000000005</v>
      </c>
      <c r="CI179" s="2">
        <f t="shared" si="269"/>
        <v>96.686000000000007</v>
      </c>
      <c r="CJ179" s="2">
        <f t="shared" si="270"/>
        <v>90.314300000000003</v>
      </c>
      <c r="CK179" s="2">
        <f t="shared" si="271"/>
        <v>81.972200000000001</v>
      </c>
      <c r="CL179" s="2" t="str">
        <f t="shared" si="272"/>
        <v/>
      </c>
      <c r="CO179" s="2">
        <f t="shared" si="273"/>
        <v>91.313794874169986</v>
      </c>
      <c r="CP179" s="2">
        <f t="shared" si="274"/>
        <v>93.975628239106626</v>
      </c>
      <c r="CQ179" s="2">
        <f t="shared" si="275"/>
        <v>97.976104128433093</v>
      </c>
      <c r="CR179" s="2">
        <f t="shared" si="276"/>
        <v>103.90780261855245</v>
      </c>
      <c r="CS179" s="2">
        <f t="shared" si="277"/>
        <v>106.42248588066049</v>
      </c>
      <c r="CT179" s="2">
        <f t="shared" si="278"/>
        <v>107.56395828051772</v>
      </c>
      <c r="CU179" s="2">
        <f t="shared" si="279"/>
        <v>107.13366517815074</v>
      </c>
      <c r="CV179" s="2">
        <f t="shared" si="280"/>
        <v>106.88615744284509</v>
      </c>
      <c r="CW179" s="2">
        <f t="shared" si="281"/>
        <v>102.35168413872886</v>
      </c>
      <c r="CX179" s="2">
        <f t="shared" si="282"/>
        <v>98.278414599321763</v>
      </c>
      <c r="CY179" s="2">
        <f t="shared" si="283"/>
        <v>93.007821879703911</v>
      </c>
      <c r="CZ179" s="2">
        <f t="shared" si="284"/>
        <v>83.871072866103631</v>
      </c>
      <c r="DA179" s="2">
        <f t="shared" si="285"/>
        <v>75.558857666066999</v>
      </c>
      <c r="DD179" s="2">
        <f t="shared" si="286"/>
        <v>89.997907600188597</v>
      </c>
      <c r="DE179" s="2">
        <f t="shared" si="287"/>
        <v>94.789796133677456</v>
      </c>
      <c r="DF179" s="2">
        <f t="shared" si="288"/>
        <v>96.967067459731751</v>
      </c>
      <c r="DG179" s="2">
        <f t="shared" si="289"/>
        <v>99.016015041248153</v>
      </c>
      <c r="DH179" s="2">
        <f t="shared" si="290"/>
        <v>101.9727122242501</v>
      </c>
      <c r="DI179" s="2">
        <f t="shared" si="291"/>
        <v>104.24179198433453</v>
      </c>
      <c r="DJ179" s="2">
        <f t="shared" si="292"/>
        <v>103.95123238614174</v>
      </c>
      <c r="DK179" s="2">
        <f t="shared" si="293"/>
        <v>102.79454402827996</v>
      </c>
      <c r="DL179" s="2">
        <f t="shared" si="294"/>
        <v>99.875183308494755</v>
      </c>
      <c r="DM179" s="2">
        <f t="shared" si="295"/>
        <v>96.273919191168673</v>
      </c>
      <c r="DN179" s="2">
        <f t="shared" si="296"/>
        <v>89.905155442244293</v>
      </c>
      <c r="DO179" s="2">
        <f t="shared" si="297"/>
        <v>81.638743785190826</v>
      </c>
      <c r="DP179" s="2">
        <f t="shared" si="298"/>
        <v>71.434528804142801</v>
      </c>
      <c r="DS179" s="2">
        <f t="shared" si="299"/>
        <v>0.99813565825912898</v>
      </c>
      <c r="DT179" s="2">
        <f t="shared" si="300"/>
        <v>0.99881073203021797</v>
      </c>
      <c r="DU179" s="2">
        <f t="shared" si="301"/>
        <v>0.99872610548092589</v>
      </c>
      <c r="DV179" s="2">
        <f t="shared" si="302"/>
        <v>0.9990854159505429</v>
      </c>
      <c r="DW179" s="2">
        <f t="shared" si="303"/>
        <v>0.9992548671666116</v>
      </c>
      <c r="DX179" s="2">
        <f t="shared" si="304"/>
        <v>0.99937316004789867</v>
      </c>
      <c r="DY179" s="2">
        <f t="shared" si="305"/>
        <v>0.99947063316980733</v>
      </c>
      <c r="DZ179" s="2">
        <f t="shared" si="306"/>
        <v>0.99904243570455908</v>
      </c>
      <c r="EA179" s="2">
        <f t="shared" si="307"/>
        <v>0.99893380911357865</v>
      </c>
      <c r="EB179" s="2">
        <f t="shared" si="308"/>
        <v>0.99877003865379776</v>
      </c>
      <c r="EC179" s="2">
        <f t="shared" si="309"/>
        <v>0.99883818410440595</v>
      </c>
      <c r="ED179" s="2">
        <f t="shared" si="310"/>
        <v>0.99892928197524122</v>
      </c>
      <c r="EE179" s="2">
        <f t="shared" si="311"/>
        <v>0.99881814972195171</v>
      </c>
    </row>
    <row r="180" spans="2:135" x14ac:dyDescent="0.25">
      <c r="B180" s="2">
        <v>174</v>
      </c>
      <c r="C180">
        <v>89.753799999999998</v>
      </c>
      <c r="D180">
        <v>95.029899999999998</v>
      </c>
      <c r="E180">
        <v>96.820999999999998</v>
      </c>
      <c r="F180">
        <v>99.867999999999995</v>
      </c>
      <c r="G180">
        <v>101.574</v>
      </c>
      <c r="H180">
        <v>103.85299999999999</v>
      </c>
      <c r="I180">
        <v>104.114</v>
      </c>
      <c r="J180">
        <v>103.786</v>
      </c>
      <c r="K180">
        <v>100.357</v>
      </c>
      <c r="L180">
        <v>97.257000000000005</v>
      </c>
      <c r="M180">
        <v>90.257099999999994</v>
      </c>
      <c r="N180">
        <v>81.25</v>
      </c>
      <c r="O180">
        <v>70.569400000000002</v>
      </c>
      <c r="R180" s="5">
        <f t="shared" si="208"/>
        <v>89.972608140515362</v>
      </c>
      <c r="S180" s="5">
        <f t="shared" si="209"/>
        <v>94.781009712934804</v>
      </c>
      <c r="T180" s="5">
        <f t="shared" si="210"/>
        <v>96.949270476200297</v>
      </c>
      <c r="U180" s="5">
        <f t="shared" si="211"/>
        <v>98.978272577035767</v>
      </c>
      <c r="V180" s="5">
        <f t="shared" si="212"/>
        <v>101.93356850016205</v>
      </c>
      <c r="W180" s="5">
        <f t="shared" si="213"/>
        <v>104.21023647354534</v>
      </c>
      <c r="X180" s="5">
        <f t="shared" si="214"/>
        <v>103.91548439163529</v>
      </c>
      <c r="Y180" s="5">
        <f t="shared" si="215"/>
        <v>102.76109652755255</v>
      </c>
      <c r="Z180" s="5">
        <f t="shared" si="216"/>
        <v>99.843670269364353</v>
      </c>
      <c r="AA180" s="5">
        <f t="shared" si="217"/>
        <v>96.25516614448614</v>
      </c>
      <c r="AB180" s="5">
        <f t="shared" si="218"/>
        <v>89.881133997397555</v>
      </c>
      <c r="AC180" s="5">
        <f t="shared" si="219"/>
        <v>81.626162604646822</v>
      </c>
      <c r="AD180" s="5">
        <f t="shared" si="220"/>
        <v>71.441650727225735</v>
      </c>
      <c r="AE180" s="5"/>
      <c r="AG180" s="5">
        <f t="shared" si="221"/>
        <v>-0.2188081405153639</v>
      </c>
      <c r="AH180" s="5">
        <f t="shared" si="222"/>
        <v>0.24889028706519412</v>
      </c>
      <c r="AI180" s="5">
        <f t="shared" si="223"/>
        <v>-0.1282704762002993</v>
      </c>
      <c r="AJ180" s="5">
        <f t="shared" si="224"/>
        <v>0.8897274229642278</v>
      </c>
      <c r="AK180" s="5">
        <f t="shared" si="225"/>
        <v>-0.35956850016205522</v>
      </c>
      <c r="AL180" s="5">
        <f t="shared" si="226"/>
        <v>-0.35723647354534194</v>
      </c>
      <c r="AM180" s="5">
        <f t="shared" si="227"/>
        <v>0.19851560836471549</v>
      </c>
      <c r="AN180" s="5">
        <f t="shared" si="228"/>
        <v>1.0249034724474484</v>
      </c>
      <c r="AO180" s="5">
        <f t="shared" si="229"/>
        <v>0.5133297306356468</v>
      </c>
      <c r="AP180" s="5">
        <f t="shared" si="230"/>
        <v>1.0018338555138655</v>
      </c>
      <c r="AQ180" s="5">
        <f t="shared" si="231"/>
        <v>0.37596600260243918</v>
      </c>
      <c r="AR180" s="5">
        <f t="shared" si="232"/>
        <v>-0.37616260464682227</v>
      </c>
      <c r="AS180" s="5">
        <f t="shared" si="233"/>
        <v>-0.87225072722573316</v>
      </c>
      <c r="AV180" s="2">
        <f t="shared" si="234"/>
        <v>89.972608027211663</v>
      </c>
      <c r="AW180" s="2">
        <f t="shared" si="235"/>
        <v>94.781009712934804</v>
      </c>
      <c r="AX180" s="2">
        <f t="shared" si="236"/>
        <v>96.948497853680635</v>
      </c>
      <c r="AY180" s="2">
        <f t="shared" si="237"/>
        <v>98.978230668976536</v>
      </c>
      <c r="AZ180" s="2">
        <f t="shared" si="238"/>
        <v>101.93356587565162</v>
      </c>
      <c r="BA180" s="2">
        <f t="shared" si="239"/>
        <v>104.21023634819393</v>
      </c>
      <c r="BB180" s="2">
        <f t="shared" si="240"/>
        <v>103.9154843887442</v>
      </c>
      <c r="BC180" s="2">
        <f t="shared" si="241"/>
        <v>102.76093426796299</v>
      </c>
      <c r="BD180" s="2">
        <f t="shared" si="242"/>
        <v>99.843061266436749</v>
      </c>
      <c r="BE180" s="2">
        <f t="shared" si="243"/>
        <v>96.252018398914174</v>
      </c>
      <c r="BF180" s="2">
        <f t="shared" si="244"/>
        <v>89.877448348435763</v>
      </c>
      <c r="BG180" s="2">
        <f t="shared" si="245"/>
        <v>81.620035365801968</v>
      </c>
      <c r="BH180" s="2">
        <f t="shared" si="246"/>
        <v>71.418614096210973</v>
      </c>
      <c r="BK180" s="2" t="str">
        <f t="shared" si="247"/>
        <v/>
      </c>
      <c r="BL180" s="2" t="str">
        <f t="shared" si="248"/>
        <v/>
      </c>
      <c r="BM180" s="2" t="str">
        <f t="shared" si="249"/>
        <v/>
      </c>
      <c r="BN180" s="2" t="str">
        <f t="shared" si="250"/>
        <v/>
      </c>
      <c r="BO180" s="2" t="str">
        <f t="shared" si="251"/>
        <v/>
      </c>
      <c r="BP180" s="2" t="str">
        <f t="shared" si="252"/>
        <v/>
      </c>
      <c r="BQ180" s="2" t="str">
        <f t="shared" si="253"/>
        <v/>
      </c>
      <c r="BR180" s="2" t="str">
        <f t="shared" si="254"/>
        <v/>
      </c>
      <c r="BS180" s="2" t="str">
        <f t="shared" si="255"/>
        <v/>
      </c>
      <c r="BT180" s="2" t="str">
        <f t="shared" si="256"/>
        <v/>
      </c>
      <c r="BU180" s="2" t="str">
        <f t="shared" si="257"/>
        <v/>
      </c>
      <c r="BV180" s="2" t="str">
        <f t="shared" si="258"/>
        <v/>
      </c>
      <c r="BW180" s="2" t="str">
        <f t="shared" si="259"/>
        <v/>
      </c>
      <c r="BZ180" s="2" t="str">
        <f t="shared" si="260"/>
        <v/>
      </c>
      <c r="CA180" s="2">
        <f t="shared" si="261"/>
        <v>95.029899999999998</v>
      </c>
      <c r="CB180" s="2">
        <f t="shared" si="262"/>
        <v>96.820999999999998</v>
      </c>
      <c r="CC180" s="2">
        <f t="shared" si="263"/>
        <v>99.867999999999995</v>
      </c>
      <c r="CD180" s="2">
        <f t="shared" si="264"/>
        <v>101.574</v>
      </c>
      <c r="CE180" s="2">
        <f t="shared" si="265"/>
        <v>103.85299999999999</v>
      </c>
      <c r="CF180" s="2">
        <f t="shared" si="266"/>
        <v>104.114</v>
      </c>
      <c r="CG180" s="2">
        <f t="shared" si="267"/>
        <v>103.786</v>
      </c>
      <c r="CH180" s="2">
        <f t="shared" si="268"/>
        <v>100.357</v>
      </c>
      <c r="CI180" s="2">
        <f t="shared" si="269"/>
        <v>97.257000000000005</v>
      </c>
      <c r="CJ180" s="2">
        <f t="shared" si="270"/>
        <v>90.257099999999994</v>
      </c>
      <c r="CK180" s="2">
        <f t="shared" si="271"/>
        <v>81.25</v>
      </c>
      <c r="CL180" s="2">
        <f t="shared" si="272"/>
        <v>70.569400000000002</v>
      </c>
      <c r="CO180" s="2">
        <f t="shared" si="273"/>
        <v>91.292779799573708</v>
      </c>
      <c r="CP180" s="2">
        <f t="shared" si="274"/>
        <v>93.949678705678167</v>
      </c>
      <c r="CQ180" s="2">
        <f t="shared" si="275"/>
        <v>97.959752467170446</v>
      </c>
      <c r="CR180" s="2">
        <f t="shared" si="276"/>
        <v>103.9197613317933</v>
      </c>
      <c r="CS180" s="2">
        <f t="shared" si="277"/>
        <v>106.42428998551347</v>
      </c>
      <c r="CT180" s="2">
        <f t="shared" si="278"/>
        <v>107.561046526046</v>
      </c>
      <c r="CU180" s="2">
        <f t="shared" si="279"/>
        <v>107.11992535781967</v>
      </c>
      <c r="CV180" s="2">
        <f t="shared" si="280"/>
        <v>106.88935178296984</v>
      </c>
      <c r="CW180" s="2">
        <f t="shared" si="281"/>
        <v>102.34000733904355</v>
      </c>
      <c r="CX180" s="2">
        <f t="shared" si="282"/>
        <v>98.271960378368703</v>
      </c>
      <c r="CY180" s="2">
        <f t="shared" si="283"/>
        <v>93.009571284585888</v>
      </c>
      <c r="CZ180" s="2">
        <f t="shared" si="284"/>
        <v>83.871445808993357</v>
      </c>
      <c r="DA180" s="2">
        <f t="shared" si="285"/>
        <v>75.587518298565826</v>
      </c>
      <c r="DD180" s="2">
        <f t="shared" si="286"/>
        <v>89.970359146628951</v>
      </c>
      <c r="DE180" s="2">
        <f t="shared" si="287"/>
        <v>94.781912469179858</v>
      </c>
      <c r="DF180" s="2">
        <f t="shared" si="288"/>
        <v>96.9473214738141</v>
      </c>
      <c r="DG180" s="2">
        <f t="shared" si="289"/>
        <v>98.974105112867662</v>
      </c>
      <c r="DH180" s="2">
        <f t="shared" si="290"/>
        <v>101.93051184210675</v>
      </c>
      <c r="DI180" s="2">
        <f t="shared" si="291"/>
        <v>104.20831953931179</v>
      </c>
      <c r="DJ180" s="2">
        <f t="shared" si="292"/>
        <v>103.91393650277804</v>
      </c>
      <c r="DK180" s="2">
        <f t="shared" si="293"/>
        <v>102.75732542802567</v>
      </c>
      <c r="DL180" s="2">
        <f t="shared" si="294"/>
        <v>99.840630700447065</v>
      </c>
      <c r="DM180" s="2">
        <f t="shared" si="295"/>
        <v>96.249749762742184</v>
      </c>
      <c r="DN180" s="2">
        <f t="shared" si="296"/>
        <v>89.874125726121136</v>
      </c>
      <c r="DO180" s="2">
        <f t="shared" si="297"/>
        <v>81.617834492480299</v>
      </c>
      <c r="DP180" s="2">
        <f t="shared" si="298"/>
        <v>71.414115283102987</v>
      </c>
      <c r="DS180" s="2">
        <f t="shared" si="299"/>
        <v>0.99829942115793724</v>
      </c>
      <c r="DT180" s="2">
        <f t="shared" si="300"/>
        <v>0.99891526121067464</v>
      </c>
      <c r="DU180" s="2">
        <f t="shared" si="301"/>
        <v>0.99883806415028598</v>
      </c>
      <c r="DV180" s="2">
        <f t="shared" si="302"/>
        <v>0.99916582230420858</v>
      </c>
      <c r="DW180" s="2">
        <f t="shared" si="303"/>
        <v>0.9993203862212553</v>
      </c>
      <c r="DX180" s="2">
        <f t="shared" si="304"/>
        <v>0.99942828363605696</v>
      </c>
      <c r="DY180" s="2">
        <f t="shared" si="305"/>
        <v>0.99951718922424626</v>
      </c>
      <c r="DZ180" s="2">
        <f t="shared" si="306"/>
        <v>0.99912661739608299</v>
      </c>
      <c r="EA180" s="2">
        <f t="shared" si="307"/>
        <v>0.99902753112430409</v>
      </c>
      <c r="EB180" s="2">
        <f t="shared" si="308"/>
        <v>0.99887814050897616</v>
      </c>
      <c r="EC180" s="2">
        <f t="shared" si="309"/>
        <v>0.99894030298001724</v>
      </c>
      <c r="ED180" s="2">
        <f t="shared" si="310"/>
        <v>0.99902340154864289</v>
      </c>
      <c r="EE180" s="2">
        <f t="shared" si="311"/>
        <v>0.9989220276375631</v>
      </c>
    </row>
    <row r="181" spans="2:135" x14ac:dyDescent="0.25">
      <c r="B181" s="2">
        <v>175</v>
      </c>
      <c r="C181">
        <v>90.584599999999995</v>
      </c>
      <c r="D181">
        <v>94.820899999999995</v>
      </c>
      <c r="E181">
        <v>96.596999999999994</v>
      </c>
      <c r="F181">
        <v>97.941000000000003</v>
      </c>
      <c r="G181">
        <v>101.279</v>
      </c>
      <c r="H181">
        <v>104.074</v>
      </c>
      <c r="I181">
        <v>104.6</v>
      </c>
      <c r="J181">
        <v>102.557</v>
      </c>
      <c r="K181">
        <v>100.3</v>
      </c>
      <c r="L181">
        <v>96.043000000000006</v>
      </c>
      <c r="M181">
        <v>89.5</v>
      </c>
      <c r="N181">
        <v>81.847200000000001</v>
      </c>
      <c r="O181">
        <v>71.402799999999999</v>
      </c>
      <c r="R181" s="5">
        <f t="shared" si="208"/>
        <v>89.944872212496961</v>
      </c>
      <c r="S181" s="5">
        <f t="shared" si="209"/>
        <v>94.773187528458351</v>
      </c>
      <c r="T181" s="5">
        <f t="shared" si="210"/>
        <v>96.929009640727358</v>
      </c>
      <c r="U181" s="5">
        <f t="shared" si="211"/>
        <v>98.936014808721723</v>
      </c>
      <c r="V181" s="5">
        <f t="shared" si="212"/>
        <v>101.89112507966033</v>
      </c>
      <c r="W181" s="5">
        <f t="shared" si="213"/>
        <v>104.17661130515266</v>
      </c>
      <c r="X181" s="5">
        <f t="shared" si="214"/>
        <v>103.87806274174226</v>
      </c>
      <c r="Y181" s="5">
        <f t="shared" si="215"/>
        <v>102.72349339981456</v>
      </c>
      <c r="Z181" s="5">
        <f t="shared" si="216"/>
        <v>99.808568337528953</v>
      </c>
      <c r="AA181" s="5">
        <f t="shared" si="217"/>
        <v>96.229072775666651</v>
      </c>
      <c r="AB181" s="5">
        <f t="shared" si="218"/>
        <v>89.847826222050188</v>
      </c>
      <c r="AC181" s="5">
        <f t="shared" si="219"/>
        <v>81.601808119626583</v>
      </c>
      <c r="AD181" s="5">
        <f t="shared" si="220"/>
        <v>71.40985061382942</v>
      </c>
      <c r="AE181" s="5"/>
      <c r="AG181" s="5">
        <f t="shared" si="221"/>
        <v>0.63972778750303405</v>
      </c>
      <c r="AH181" s="5">
        <f t="shared" si="222"/>
        <v>4.7712471541643708E-2</v>
      </c>
      <c r="AI181" s="5">
        <f t="shared" si="223"/>
        <v>-0.33200964072736383</v>
      </c>
      <c r="AJ181" s="5">
        <f t="shared" si="224"/>
        <v>-0.9950148087217201</v>
      </c>
      <c r="AK181" s="5">
        <f t="shared" si="225"/>
        <v>-0.61212507966033058</v>
      </c>
      <c r="AL181" s="5">
        <f t="shared" si="226"/>
        <v>-0.10261130515266359</v>
      </c>
      <c r="AM181" s="5">
        <f t="shared" si="227"/>
        <v>0.72193725825773924</v>
      </c>
      <c r="AN181" s="5">
        <f t="shared" si="228"/>
        <v>-0.16649339981455569</v>
      </c>
      <c r="AO181" s="5">
        <f t="shared" si="229"/>
        <v>0.49143166247104375</v>
      </c>
      <c r="AP181" s="5">
        <f t="shared" si="230"/>
        <v>-0.18607277566664493</v>
      </c>
      <c r="AQ181" s="5">
        <f t="shared" si="231"/>
        <v>-0.34782622205018754</v>
      </c>
      <c r="AR181" s="5">
        <f t="shared" si="232"/>
        <v>0.2453918803734183</v>
      </c>
      <c r="AS181" s="5">
        <f t="shared" si="233"/>
        <v>-7.0506138294206266E-3</v>
      </c>
      <c r="AV181" s="2">
        <f t="shared" si="234"/>
        <v>89.944872137916477</v>
      </c>
      <c r="AW181" s="2">
        <f t="shared" si="235"/>
        <v>94.773187528458351</v>
      </c>
      <c r="AX181" s="2">
        <f t="shared" si="236"/>
        <v>96.928652066112207</v>
      </c>
      <c r="AY181" s="2">
        <f t="shared" si="237"/>
        <v>98.935998997708097</v>
      </c>
      <c r="AZ181" s="2">
        <f t="shared" si="238"/>
        <v>101.89112421450594</v>
      </c>
      <c r="BA181" s="2">
        <f t="shared" si="239"/>
        <v>104.17661126820917</v>
      </c>
      <c r="BB181" s="2">
        <f t="shared" si="240"/>
        <v>103.878062741018</v>
      </c>
      <c r="BC181" s="2">
        <f t="shared" si="241"/>
        <v>102.72343057463297</v>
      </c>
      <c r="BD181" s="2">
        <f t="shared" si="242"/>
        <v>99.808315274959853</v>
      </c>
      <c r="BE181" s="2">
        <f t="shared" si="243"/>
        <v>96.227667686420062</v>
      </c>
      <c r="BF181" s="2">
        <f t="shared" si="244"/>
        <v>89.846158242643156</v>
      </c>
      <c r="BG181" s="2">
        <f t="shared" si="245"/>
        <v>81.598951549633725</v>
      </c>
      <c r="BH181" s="2">
        <f t="shared" si="246"/>
        <v>71.397853368064716</v>
      </c>
      <c r="BK181" s="2" t="str">
        <f t="shared" si="247"/>
        <v/>
      </c>
      <c r="BL181" s="2" t="str">
        <f t="shared" si="248"/>
        <v/>
      </c>
      <c r="BM181" s="2" t="str">
        <f t="shared" si="249"/>
        <v/>
      </c>
      <c r="BN181" s="2" t="str">
        <f t="shared" si="250"/>
        <v/>
      </c>
      <c r="BO181" s="2" t="str">
        <f t="shared" si="251"/>
        <v/>
      </c>
      <c r="BP181" s="2" t="str">
        <f t="shared" si="252"/>
        <v/>
      </c>
      <c r="BQ181" s="2" t="str">
        <f t="shared" si="253"/>
        <v/>
      </c>
      <c r="BR181" s="2" t="str">
        <f t="shared" si="254"/>
        <v/>
      </c>
      <c r="BS181" s="2" t="str">
        <f t="shared" si="255"/>
        <v/>
      </c>
      <c r="BT181" s="2" t="str">
        <f t="shared" si="256"/>
        <v/>
      </c>
      <c r="BU181" s="2" t="str">
        <f t="shared" si="257"/>
        <v/>
      </c>
      <c r="BV181" s="2" t="str">
        <f t="shared" si="258"/>
        <v/>
      </c>
      <c r="BW181" s="2" t="str">
        <f t="shared" si="259"/>
        <v/>
      </c>
      <c r="BZ181" s="2" t="str">
        <f t="shared" si="260"/>
        <v/>
      </c>
      <c r="CA181" s="2">
        <f t="shared" si="261"/>
        <v>94.820899999999995</v>
      </c>
      <c r="CB181" s="2">
        <f t="shared" si="262"/>
        <v>96.596999999999994</v>
      </c>
      <c r="CC181" s="2">
        <f t="shared" si="263"/>
        <v>97.941000000000003</v>
      </c>
      <c r="CD181" s="2">
        <f t="shared" si="264"/>
        <v>101.279</v>
      </c>
      <c r="CE181" s="2">
        <f t="shared" si="265"/>
        <v>104.074</v>
      </c>
      <c r="CF181" s="2">
        <f t="shared" si="266"/>
        <v>104.6</v>
      </c>
      <c r="CG181" s="2">
        <f t="shared" si="267"/>
        <v>102.557</v>
      </c>
      <c r="CH181" s="2">
        <f t="shared" si="268"/>
        <v>100.3</v>
      </c>
      <c r="CI181" s="2">
        <f t="shared" si="269"/>
        <v>96.043000000000006</v>
      </c>
      <c r="CJ181" s="2">
        <f t="shared" si="270"/>
        <v>89.5</v>
      </c>
      <c r="CK181" s="2">
        <f t="shared" si="271"/>
        <v>81.847200000000001</v>
      </c>
      <c r="CL181" s="2">
        <f t="shared" si="272"/>
        <v>71.402799999999999</v>
      </c>
      <c r="CO181" s="2">
        <f t="shared" si="273"/>
        <v>91.27176472497743</v>
      </c>
      <c r="CP181" s="2">
        <f t="shared" si="274"/>
        <v>93.923729172249708</v>
      </c>
      <c r="CQ181" s="2">
        <f t="shared" si="275"/>
        <v>97.9434008059078</v>
      </c>
      <c r="CR181" s="2">
        <f t="shared" si="276"/>
        <v>103.93172004503414</v>
      </c>
      <c r="CS181" s="2">
        <f t="shared" si="277"/>
        <v>106.42609409036646</v>
      </c>
      <c r="CT181" s="2">
        <f t="shared" si="278"/>
        <v>107.55813477157427</v>
      </c>
      <c r="CU181" s="2">
        <f t="shared" si="279"/>
        <v>107.1061855374886</v>
      </c>
      <c r="CV181" s="2">
        <f t="shared" si="280"/>
        <v>106.89254612309458</v>
      </c>
      <c r="CW181" s="2">
        <f t="shared" si="281"/>
        <v>102.32833053935823</v>
      </c>
      <c r="CX181" s="2">
        <f t="shared" si="282"/>
        <v>98.265506157415643</v>
      </c>
      <c r="CY181" s="2">
        <f t="shared" si="283"/>
        <v>93.01132068946788</v>
      </c>
      <c r="CZ181" s="2">
        <f t="shared" si="284"/>
        <v>83.871818751883083</v>
      </c>
      <c r="DA181" s="2">
        <f t="shared" si="285"/>
        <v>75.616178931064653</v>
      </c>
      <c r="DD181" s="2">
        <f t="shared" si="286"/>
        <v>89.942810693069305</v>
      </c>
      <c r="DE181" s="2">
        <f t="shared" si="287"/>
        <v>94.774028804682274</v>
      </c>
      <c r="DF181" s="2">
        <f t="shared" si="288"/>
        <v>96.927575487896434</v>
      </c>
      <c r="DG181" s="2">
        <f t="shared" si="289"/>
        <v>98.932195184487171</v>
      </c>
      <c r="DH181" s="2">
        <f t="shared" si="290"/>
        <v>101.88831145996339</v>
      </c>
      <c r="DI181" s="2">
        <f t="shared" si="291"/>
        <v>104.17484709428905</v>
      </c>
      <c r="DJ181" s="2">
        <f t="shared" si="292"/>
        <v>103.87664061941436</v>
      </c>
      <c r="DK181" s="2">
        <f t="shared" si="293"/>
        <v>102.72010682777136</v>
      </c>
      <c r="DL181" s="2">
        <f t="shared" si="294"/>
        <v>99.806078092399375</v>
      </c>
      <c r="DM181" s="2">
        <f t="shared" si="295"/>
        <v>96.22558033431568</v>
      </c>
      <c r="DN181" s="2">
        <f t="shared" si="296"/>
        <v>89.843096009997979</v>
      </c>
      <c r="DO181" s="2">
        <f t="shared" si="297"/>
        <v>81.596925199769757</v>
      </c>
      <c r="DP181" s="2">
        <f t="shared" si="298"/>
        <v>71.393701762063174</v>
      </c>
      <c r="DS181" s="2">
        <f t="shared" si="299"/>
        <v>0.99844882155614334</v>
      </c>
      <c r="DT181" s="2">
        <f t="shared" si="300"/>
        <v>0.9990106120338782</v>
      </c>
      <c r="DU181" s="2">
        <f t="shared" si="301"/>
        <v>0.99894019355818786</v>
      </c>
      <c r="DV181" s="2">
        <f t="shared" si="302"/>
        <v>0.9992391650552731</v>
      </c>
      <c r="DW181" s="2">
        <f t="shared" si="303"/>
        <v>0.99938014780088702</v>
      </c>
      <c r="DX181" s="2">
        <f t="shared" si="304"/>
        <v>0.99947856224820253</v>
      </c>
      <c r="DY181" s="2">
        <f t="shared" si="305"/>
        <v>0.99955965263226731</v>
      </c>
      <c r="DZ181" s="2">
        <f t="shared" si="306"/>
        <v>0.99920340438138167</v>
      </c>
      <c r="EA181" s="2">
        <f t="shared" si="307"/>
        <v>0.99911302194862639</v>
      </c>
      <c r="EB181" s="2">
        <f t="shared" si="308"/>
        <v>0.99897675097753169</v>
      </c>
      <c r="EC181" s="2">
        <f t="shared" si="309"/>
        <v>0.99903345470887028</v>
      </c>
      <c r="ED181" s="2">
        <f t="shared" si="310"/>
        <v>0.99910925508488402</v>
      </c>
      <c r="EE181" s="2">
        <f t="shared" si="311"/>
        <v>0.99901678426303342</v>
      </c>
    </row>
    <row r="182" spans="2:135" x14ac:dyDescent="0.25">
      <c r="B182" s="2">
        <v>176</v>
      </c>
      <c r="C182">
        <v>88.569199999999995</v>
      </c>
      <c r="D182">
        <v>93</v>
      </c>
      <c r="E182">
        <v>95.760999999999996</v>
      </c>
      <c r="F182">
        <v>98.543999999999997</v>
      </c>
      <c r="G182">
        <v>101.61799999999999</v>
      </c>
      <c r="H182">
        <v>103.221</v>
      </c>
      <c r="I182">
        <v>103.67100000000001</v>
      </c>
      <c r="J182">
        <v>103.629</v>
      </c>
      <c r="K182">
        <v>100.6</v>
      </c>
      <c r="L182">
        <v>96.885999999999996</v>
      </c>
      <c r="M182">
        <v>89.185699999999997</v>
      </c>
      <c r="N182">
        <v>81.902799999999999</v>
      </c>
      <c r="O182">
        <v>72.277799999999999</v>
      </c>
      <c r="R182" s="5">
        <f t="shared" si="208"/>
        <v>89.9171518473661</v>
      </c>
      <c r="S182" s="5">
        <f t="shared" si="209"/>
        <v>94.76536151750939</v>
      </c>
      <c r="T182" s="5">
        <f t="shared" si="210"/>
        <v>96.908973412811321</v>
      </c>
      <c r="U182" s="5">
        <f t="shared" si="211"/>
        <v>98.893797704745509</v>
      </c>
      <c r="V182" s="5">
        <f t="shared" si="212"/>
        <v>101.84870163113537</v>
      </c>
      <c r="W182" s="5">
        <f t="shared" si="213"/>
        <v>104.1429982132649</v>
      </c>
      <c r="X182" s="5">
        <f t="shared" si="214"/>
        <v>103.84065123731499</v>
      </c>
      <c r="Y182" s="5">
        <f t="shared" si="215"/>
        <v>102.68597240637996</v>
      </c>
      <c r="Z182" s="5">
        <f t="shared" si="216"/>
        <v>99.773685284692831</v>
      </c>
      <c r="AA182" s="5">
        <f t="shared" si="217"/>
        <v>96.203932564032158</v>
      </c>
      <c r="AB182" s="5">
        <f t="shared" si="218"/>
        <v>89.815612248784191</v>
      </c>
      <c r="AC182" s="5">
        <f t="shared" si="219"/>
        <v>81.579159884654345</v>
      </c>
      <c r="AD182" s="5">
        <f t="shared" si="220"/>
        <v>71.383122399235916</v>
      </c>
      <c r="AE182" s="5"/>
      <c r="AG182" s="5">
        <f t="shared" si="221"/>
        <v>-1.3479518473661045</v>
      </c>
      <c r="AH182" s="5">
        <f t="shared" si="222"/>
        <v>-1.7653615175093904</v>
      </c>
      <c r="AI182" s="5">
        <f t="shared" si="223"/>
        <v>-1.147973412811325</v>
      </c>
      <c r="AJ182" s="5">
        <f t="shared" si="224"/>
        <v>-0.34979770474551231</v>
      </c>
      <c r="AK182" s="5">
        <f t="shared" si="225"/>
        <v>-0.2307016311353749</v>
      </c>
      <c r="AL182" s="5">
        <f t="shared" si="226"/>
        <v>-0.92199821326489939</v>
      </c>
      <c r="AM182" s="5">
        <f t="shared" si="227"/>
        <v>-0.16965123731498011</v>
      </c>
      <c r="AN182" s="5">
        <f t="shared" si="228"/>
        <v>0.94302759362004451</v>
      </c>
      <c r="AO182" s="5">
        <f t="shared" si="229"/>
        <v>0.82631471530716283</v>
      </c>
      <c r="AP182" s="5">
        <f t="shared" si="230"/>
        <v>0.68206743596783781</v>
      </c>
      <c r="AQ182" s="5">
        <f t="shared" si="231"/>
        <v>-0.62991224878419416</v>
      </c>
      <c r="AR182" s="5">
        <f t="shared" si="232"/>
        <v>0.32364011534565407</v>
      </c>
      <c r="AS182" s="5">
        <f t="shared" si="233"/>
        <v>0.89467760076408354</v>
      </c>
      <c r="AV182" s="2">
        <f t="shared" si="234"/>
        <v>89.917151800171325</v>
      </c>
      <c r="AW182" s="2">
        <f t="shared" si="235"/>
        <v>94.76536151750939</v>
      </c>
      <c r="AX182" s="2">
        <f t="shared" si="236"/>
        <v>96.908814725655887</v>
      </c>
      <c r="AY182" s="2">
        <f t="shared" si="237"/>
        <v>98.893791988650534</v>
      </c>
      <c r="AZ182" s="2">
        <f t="shared" si="238"/>
        <v>101.8487013579871</v>
      </c>
      <c r="BA182" s="2">
        <f t="shared" si="239"/>
        <v>104.14299820284073</v>
      </c>
      <c r="BB182" s="2">
        <f t="shared" si="240"/>
        <v>103.84065123714144</v>
      </c>
      <c r="BC182" s="2">
        <f t="shared" si="241"/>
        <v>102.68594909538012</v>
      </c>
      <c r="BD182" s="2">
        <f t="shared" si="242"/>
        <v>99.773584484799969</v>
      </c>
      <c r="BE182" s="2">
        <f t="shared" si="243"/>
        <v>96.203331298619332</v>
      </c>
      <c r="BF182" s="2">
        <f t="shared" si="244"/>
        <v>89.81488821801986</v>
      </c>
      <c r="BG182" s="2">
        <f t="shared" si="245"/>
        <v>81.577881395337641</v>
      </c>
      <c r="BH182" s="2">
        <f t="shared" si="246"/>
        <v>71.377118887056398</v>
      </c>
      <c r="BK182" s="2" t="str">
        <f t="shared" si="247"/>
        <v/>
      </c>
      <c r="BL182" s="2" t="str">
        <f t="shared" si="248"/>
        <v/>
      </c>
      <c r="BM182" s="2" t="str">
        <f t="shared" si="249"/>
        <v/>
      </c>
      <c r="BN182" s="2" t="str">
        <f t="shared" si="250"/>
        <v/>
      </c>
      <c r="BO182" s="2" t="str">
        <f t="shared" si="251"/>
        <v/>
      </c>
      <c r="BP182" s="2" t="str">
        <f t="shared" si="252"/>
        <v/>
      </c>
      <c r="BQ182" s="2" t="str">
        <f t="shared" si="253"/>
        <v/>
      </c>
      <c r="BR182" s="2" t="str">
        <f t="shared" si="254"/>
        <v/>
      </c>
      <c r="BS182" s="2" t="str">
        <f t="shared" si="255"/>
        <v/>
      </c>
      <c r="BT182" s="2" t="str">
        <f t="shared" si="256"/>
        <v/>
      </c>
      <c r="BU182" s="2" t="str">
        <f t="shared" si="257"/>
        <v/>
      </c>
      <c r="BV182" s="2" t="str">
        <f t="shared" si="258"/>
        <v/>
      </c>
      <c r="BW182" s="2" t="str">
        <f t="shared" si="259"/>
        <v/>
      </c>
      <c r="BZ182" s="2" t="str">
        <f t="shared" si="260"/>
        <v/>
      </c>
      <c r="CA182" s="2">
        <f t="shared" si="261"/>
        <v>93</v>
      </c>
      <c r="CB182" s="2">
        <f t="shared" si="262"/>
        <v>95.760999999999996</v>
      </c>
      <c r="CC182" s="2">
        <f t="shared" si="263"/>
        <v>98.543999999999997</v>
      </c>
      <c r="CD182" s="2">
        <f t="shared" si="264"/>
        <v>101.61799999999999</v>
      </c>
      <c r="CE182" s="2">
        <f t="shared" si="265"/>
        <v>103.221</v>
      </c>
      <c r="CF182" s="2">
        <f t="shared" si="266"/>
        <v>103.67100000000001</v>
      </c>
      <c r="CG182" s="2">
        <f t="shared" si="267"/>
        <v>103.629</v>
      </c>
      <c r="CH182" s="2">
        <f t="shared" si="268"/>
        <v>100.6</v>
      </c>
      <c r="CI182" s="2">
        <f t="shared" si="269"/>
        <v>96.885999999999996</v>
      </c>
      <c r="CJ182" s="2">
        <f t="shared" si="270"/>
        <v>89.185699999999997</v>
      </c>
      <c r="CK182" s="2">
        <f t="shared" si="271"/>
        <v>81.902799999999999</v>
      </c>
      <c r="CL182" s="2">
        <f t="shared" si="272"/>
        <v>72.277799999999999</v>
      </c>
      <c r="CO182" s="2">
        <f t="shared" si="273"/>
        <v>91.250749650381152</v>
      </c>
      <c r="CP182" s="2">
        <f t="shared" si="274"/>
        <v>93.897779638821248</v>
      </c>
      <c r="CQ182" s="2">
        <f t="shared" si="275"/>
        <v>97.927049144645153</v>
      </c>
      <c r="CR182" s="2">
        <f t="shared" si="276"/>
        <v>103.94367875827497</v>
      </c>
      <c r="CS182" s="2">
        <f t="shared" si="277"/>
        <v>106.42789819521946</v>
      </c>
      <c r="CT182" s="2">
        <f t="shared" si="278"/>
        <v>107.55522301710256</v>
      </c>
      <c r="CU182" s="2">
        <f t="shared" si="279"/>
        <v>107.09244571715753</v>
      </c>
      <c r="CV182" s="2">
        <f t="shared" si="280"/>
        <v>106.89574046321933</v>
      </c>
      <c r="CW182" s="2">
        <f t="shared" si="281"/>
        <v>102.31665373967293</v>
      </c>
      <c r="CX182" s="2">
        <f t="shared" si="282"/>
        <v>98.259051936462583</v>
      </c>
      <c r="CY182" s="2">
        <f t="shared" si="283"/>
        <v>93.013070094349857</v>
      </c>
      <c r="CZ182" s="2">
        <f t="shared" si="284"/>
        <v>83.872191694772809</v>
      </c>
      <c r="DA182" s="2">
        <f t="shared" si="285"/>
        <v>75.64483956356348</v>
      </c>
      <c r="DD182" s="2">
        <f t="shared" si="286"/>
        <v>89.915262239509673</v>
      </c>
      <c r="DE182" s="2">
        <f t="shared" si="287"/>
        <v>94.766145140184676</v>
      </c>
      <c r="DF182" s="2">
        <f t="shared" si="288"/>
        <v>96.907829501978767</v>
      </c>
      <c r="DG182" s="2">
        <f t="shared" si="289"/>
        <v>98.890285256106679</v>
      </c>
      <c r="DH182" s="2">
        <f t="shared" si="290"/>
        <v>101.84611107782003</v>
      </c>
      <c r="DI182" s="2">
        <f t="shared" si="291"/>
        <v>104.14137464926631</v>
      </c>
      <c r="DJ182" s="2">
        <f t="shared" si="292"/>
        <v>103.83934473605066</v>
      </c>
      <c r="DK182" s="2">
        <f t="shared" si="293"/>
        <v>102.68288822751707</v>
      </c>
      <c r="DL182" s="2">
        <f t="shared" si="294"/>
        <v>99.771525484351685</v>
      </c>
      <c r="DM182" s="2">
        <f t="shared" si="295"/>
        <v>96.20141090588919</v>
      </c>
      <c r="DN182" s="2">
        <f t="shared" si="296"/>
        <v>89.812066293874821</v>
      </c>
      <c r="DO182" s="2">
        <f t="shared" si="297"/>
        <v>81.576015907059229</v>
      </c>
      <c r="DP182" s="2">
        <f t="shared" si="298"/>
        <v>71.373288241023346</v>
      </c>
      <c r="DS182" s="2">
        <f t="shared" si="299"/>
        <v>0.9985851153322205</v>
      </c>
      <c r="DT182" s="2">
        <f t="shared" si="300"/>
        <v>0.99909758889079348</v>
      </c>
      <c r="DU182" s="2">
        <f t="shared" si="301"/>
        <v>0.99903335489636225</v>
      </c>
      <c r="DV182" s="2">
        <f t="shared" si="302"/>
        <v>0.9993060638277329</v>
      </c>
      <c r="DW182" s="2">
        <f t="shared" si="303"/>
        <v>0.99943465724166103</v>
      </c>
      <c r="DX182" s="2">
        <f t="shared" si="304"/>
        <v>0.99952442129834673</v>
      </c>
      <c r="DY182" s="2">
        <f t="shared" si="305"/>
        <v>0.99959838286657077</v>
      </c>
      <c r="DZ182" s="2">
        <f t="shared" si="306"/>
        <v>0.99927344523572004</v>
      </c>
      <c r="EA182" s="2">
        <f t="shared" si="307"/>
        <v>0.99919100326516785</v>
      </c>
      <c r="EB182" s="2">
        <f t="shared" si="308"/>
        <v>0.99906670177080803</v>
      </c>
      <c r="EC182" s="2">
        <f t="shared" si="309"/>
        <v>0.99911842524378747</v>
      </c>
      <c r="ED182" s="2">
        <f t="shared" si="310"/>
        <v>0.99918756730717162</v>
      </c>
      <c r="EE182" s="2">
        <f t="shared" si="311"/>
        <v>0.99910321900785037</v>
      </c>
    </row>
    <row r="183" spans="2:135" x14ac:dyDescent="0.25">
      <c r="B183" s="2">
        <v>177</v>
      </c>
      <c r="C183">
        <v>88.523099999999999</v>
      </c>
      <c r="D183">
        <v>94.119399999999999</v>
      </c>
      <c r="E183">
        <v>96.820999999999998</v>
      </c>
      <c r="F183">
        <v>99.308999999999997</v>
      </c>
      <c r="G183">
        <v>101.324</v>
      </c>
      <c r="H183">
        <v>103.25</v>
      </c>
      <c r="I183">
        <v>103.81399999999999</v>
      </c>
      <c r="J183">
        <v>102.129</v>
      </c>
      <c r="K183">
        <v>99.728999999999999</v>
      </c>
      <c r="L183">
        <v>96.286000000000001</v>
      </c>
      <c r="M183">
        <v>89.314300000000003</v>
      </c>
      <c r="N183">
        <v>82.347200000000001</v>
      </c>
      <c r="O183">
        <v>71.041700000000006</v>
      </c>
      <c r="R183" s="5">
        <f t="shared" si="208"/>
        <v>89.889445760691871</v>
      </c>
      <c r="S183" s="5">
        <f t="shared" si="209"/>
        <v>94.757531877013847</v>
      </c>
      <c r="T183" s="5">
        <f t="shared" si="210"/>
        <v>96.88905264918678</v>
      </c>
      <c r="U183" s="5">
        <f t="shared" si="211"/>
        <v>98.851609775663704</v>
      </c>
      <c r="V183" s="5">
        <f t="shared" si="212"/>
        <v>101.80629594916807</v>
      </c>
      <c r="W183" s="5">
        <f t="shared" si="213"/>
        <v>104.10939622321391</v>
      </c>
      <c r="X183" s="5">
        <f t="shared" si="214"/>
        <v>103.80324906639169</v>
      </c>
      <c r="Y183" s="5">
        <f t="shared" si="215"/>
        <v>102.64849641957646</v>
      </c>
      <c r="Z183" s="5">
        <f t="shared" si="216"/>
        <v>99.738906207157498</v>
      </c>
      <c r="AA183" s="5">
        <f t="shared" si="217"/>
        <v>96.179254773410662</v>
      </c>
      <c r="AB183" s="5">
        <f t="shared" si="218"/>
        <v>89.783938207848848</v>
      </c>
      <c r="AC183" s="5">
        <f t="shared" si="219"/>
        <v>81.557373166719984</v>
      </c>
      <c r="AD183" s="5">
        <f t="shared" si="220"/>
        <v>71.359295351810729</v>
      </c>
      <c r="AE183" s="5"/>
      <c r="AG183" s="5">
        <f t="shared" si="221"/>
        <v>-1.3663457606918712</v>
      </c>
      <c r="AH183" s="5">
        <f t="shared" si="222"/>
        <v>-0.63813187701384777</v>
      </c>
      <c r="AI183" s="5">
        <f t="shared" si="223"/>
        <v>-6.8052649186782332E-2</v>
      </c>
      <c r="AJ183" s="5">
        <f t="shared" si="224"/>
        <v>0.45739022433629373</v>
      </c>
      <c r="AK183" s="5">
        <f t="shared" si="225"/>
        <v>-0.48229594916807628</v>
      </c>
      <c r="AL183" s="5">
        <f t="shared" si="226"/>
        <v>-0.8593962232139063</v>
      </c>
      <c r="AM183" s="5">
        <f t="shared" si="227"/>
        <v>1.0750933608306923E-2</v>
      </c>
      <c r="AN183" s="5">
        <f t="shared" si="228"/>
        <v>-0.51949641957645554</v>
      </c>
      <c r="AO183" s="5">
        <f t="shared" si="229"/>
        <v>-9.9062071574991251E-3</v>
      </c>
      <c r="AP183" s="5">
        <f t="shared" si="230"/>
        <v>0.10674522658933938</v>
      </c>
      <c r="AQ183" s="5">
        <f t="shared" si="231"/>
        <v>-0.46963820784884547</v>
      </c>
      <c r="AR183" s="5">
        <f t="shared" si="232"/>
        <v>0.78982683328001713</v>
      </c>
      <c r="AS183" s="5">
        <f t="shared" si="233"/>
        <v>-0.31759535181072351</v>
      </c>
      <c r="AV183" s="2">
        <f t="shared" si="234"/>
        <v>89.889445731980743</v>
      </c>
      <c r="AW183" s="2">
        <f t="shared" si="235"/>
        <v>94.757531877013847</v>
      </c>
      <c r="AX183" s="2">
        <f t="shared" si="236"/>
        <v>96.888985119824525</v>
      </c>
      <c r="AY183" s="2">
        <f t="shared" si="237"/>
        <v>98.851607795428762</v>
      </c>
      <c r="AZ183" s="2">
        <f t="shared" si="238"/>
        <v>101.80629586657136</v>
      </c>
      <c r="BA183" s="2">
        <f t="shared" si="239"/>
        <v>104.10939622039785</v>
      </c>
      <c r="BB183" s="2">
        <f t="shared" si="240"/>
        <v>103.80324906635191</v>
      </c>
      <c r="BC183" s="2">
        <f t="shared" si="241"/>
        <v>102.64848813077344</v>
      </c>
      <c r="BD183" s="2">
        <f t="shared" si="242"/>
        <v>99.738867719998524</v>
      </c>
      <c r="BE183" s="2">
        <f t="shared" si="243"/>
        <v>96.17900812032201</v>
      </c>
      <c r="BF183" s="2">
        <f t="shared" si="244"/>
        <v>89.783636759454552</v>
      </c>
      <c r="BG183" s="2">
        <f t="shared" si="245"/>
        <v>81.556823851654087</v>
      </c>
      <c r="BH183" s="2">
        <f t="shared" si="246"/>
        <v>71.35640872601877</v>
      </c>
      <c r="BK183" s="2" t="str">
        <f t="shared" si="247"/>
        <v/>
      </c>
      <c r="BL183" s="2" t="str">
        <f t="shared" si="248"/>
        <v/>
      </c>
      <c r="BM183" s="2" t="str">
        <f t="shared" si="249"/>
        <v/>
      </c>
      <c r="BN183" s="2" t="str">
        <f t="shared" si="250"/>
        <v/>
      </c>
      <c r="BO183" s="2" t="str">
        <f t="shared" si="251"/>
        <v/>
      </c>
      <c r="BP183" s="2" t="str">
        <f t="shared" si="252"/>
        <v/>
      </c>
      <c r="BQ183" s="2" t="str">
        <f t="shared" si="253"/>
        <v/>
      </c>
      <c r="BR183" s="2" t="str">
        <f t="shared" si="254"/>
        <v/>
      </c>
      <c r="BS183" s="2" t="str">
        <f t="shared" si="255"/>
        <v/>
      </c>
      <c r="BT183" s="2" t="str">
        <f t="shared" si="256"/>
        <v/>
      </c>
      <c r="BU183" s="2" t="str">
        <f t="shared" si="257"/>
        <v/>
      </c>
      <c r="BV183" s="2" t="str">
        <f t="shared" si="258"/>
        <v/>
      </c>
      <c r="BW183" s="2" t="str">
        <f t="shared" si="259"/>
        <v/>
      </c>
      <c r="BZ183" s="2" t="str">
        <f t="shared" si="260"/>
        <v/>
      </c>
      <c r="CA183" s="2">
        <f t="shared" si="261"/>
        <v>94.119399999999999</v>
      </c>
      <c r="CB183" s="2">
        <f t="shared" si="262"/>
        <v>96.820999999999998</v>
      </c>
      <c r="CC183" s="2">
        <f t="shared" si="263"/>
        <v>99.308999999999997</v>
      </c>
      <c r="CD183" s="2">
        <f t="shared" si="264"/>
        <v>101.324</v>
      </c>
      <c r="CE183" s="2">
        <f t="shared" si="265"/>
        <v>103.25</v>
      </c>
      <c r="CF183" s="2">
        <f t="shared" si="266"/>
        <v>103.81399999999999</v>
      </c>
      <c r="CG183" s="2">
        <f t="shared" si="267"/>
        <v>102.129</v>
      </c>
      <c r="CH183" s="2">
        <f t="shared" si="268"/>
        <v>99.728999999999999</v>
      </c>
      <c r="CI183" s="2">
        <f t="shared" si="269"/>
        <v>96.286000000000001</v>
      </c>
      <c r="CJ183" s="2">
        <f t="shared" si="270"/>
        <v>89.314300000000003</v>
      </c>
      <c r="CK183" s="2">
        <f t="shared" si="271"/>
        <v>82.347200000000001</v>
      </c>
      <c r="CL183" s="2">
        <f t="shared" si="272"/>
        <v>71.041700000000006</v>
      </c>
      <c r="CO183" s="2">
        <f t="shared" si="273"/>
        <v>91.229734575784875</v>
      </c>
      <c r="CP183" s="2">
        <f t="shared" si="274"/>
        <v>93.871830105392789</v>
      </c>
      <c r="CQ183" s="2">
        <f t="shared" si="275"/>
        <v>97.910697483382506</v>
      </c>
      <c r="CR183" s="2">
        <f t="shared" si="276"/>
        <v>103.95563747151581</v>
      </c>
      <c r="CS183" s="2">
        <f t="shared" si="277"/>
        <v>106.42970230007244</v>
      </c>
      <c r="CT183" s="2">
        <f t="shared" si="278"/>
        <v>107.55231126263084</v>
      </c>
      <c r="CU183" s="2">
        <f t="shared" si="279"/>
        <v>107.07870589682645</v>
      </c>
      <c r="CV183" s="2">
        <f t="shared" si="280"/>
        <v>106.89893480334408</v>
      </c>
      <c r="CW183" s="2">
        <f t="shared" si="281"/>
        <v>102.30497693998763</v>
      </c>
      <c r="CX183" s="2">
        <f t="shared" si="282"/>
        <v>98.252597715509523</v>
      </c>
      <c r="CY183" s="2">
        <f t="shared" si="283"/>
        <v>93.014819499231848</v>
      </c>
      <c r="CZ183" s="2">
        <f t="shared" si="284"/>
        <v>83.872564637662535</v>
      </c>
      <c r="DA183" s="2">
        <f t="shared" si="285"/>
        <v>75.673500196062307</v>
      </c>
      <c r="DD183" s="2">
        <f t="shared" si="286"/>
        <v>89.887713785950027</v>
      </c>
      <c r="DE183" s="2">
        <f t="shared" si="287"/>
        <v>94.758261475687092</v>
      </c>
      <c r="DF183" s="2">
        <f t="shared" si="288"/>
        <v>96.888083516061101</v>
      </c>
      <c r="DG183" s="2">
        <f t="shared" si="289"/>
        <v>98.848375327726188</v>
      </c>
      <c r="DH183" s="2">
        <f t="shared" si="290"/>
        <v>101.80391069567668</v>
      </c>
      <c r="DI183" s="2">
        <f t="shared" si="291"/>
        <v>104.10790220424357</v>
      </c>
      <c r="DJ183" s="2">
        <f t="shared" si="292"/>
        <v>103.80204885268697</v>
      </c>
      <c r="DK183" s="2">
        <f t="shared" si="293"/>
        <v>102.64566962726278</v>
      </c>
      <c r="DL183" s="2">
        <f t="shared" si="294"/>
        <v>99.736972876303994</v>
      </c>
      <c r="DM183" s="2">
        <f t="shared" si="295"/>
        <v>96.177241477462701</v>
      </c>
      <c r="DN183" s="2">
        <f t="shared" si="296"/>
        <v>89.781036577751664</v>
      </c>
      <c r="DO183" s="2">
        <f t="shared" si="297"/>
        <v>81.555106614348702</v>
      </c>
      <c r="DP183" s="2">
        <f t="shared" si="298"/>
        <v>71.352874719983532</v>
      </c>
      <c r="DS183" s="2">
        <f t="shared" si="299"/>
        <v>0.99870944918004911</v>
      </c>
      <c r="DT183" s="2">
        <f t="shared" si="300"/>
        <v>0.99917692593279539</v>
      </c>
      <c r="DU183" s="2">
        <f t="shared" si="301"/>
        <v>0.99911833419821205</v>
      </c>
      <c r="DV183" s="2">
        <f t="shared" si="302"/>
        <v>0.9993670840439437</v>
      </c>
      <c r="DW183" s="2">
        <f t="shared" si="303"/>
        <v>0.99948437562720671</v>
      </c>
      <c r="DX183" s="2">
        <f t="shared" si="304"/>
        <v>0.99956624891847701</v>
      </c>
      <c r="DY183" s="2">
        <f t="shared" si="305"/>
        <v>0.9996337078770271</v>
      </c>
      <c r="DZ183" s="2">
        <f t="shared" si="306"/>
        <v>0.99933733181591389</v>
      </c>
      <c r="EA183" s="2">
        <f t="shared" si="307"/>
        <v>0.99926213368533323</v>
      </c>
      <c r="EB183" s="2">
        <f t="shared" si="308"/>
        <v>0.99914875199403019</v>
      </c>
      <c r="EC183" s="2">
        <f t="shared" si="309"/>
        <v>0.99919593189585454</v>
      </c>
      <c r="ED183" s="2">
        <f t="shared" si="310"/>
        <v>0.99925899960727982</v>
      </c>
      <c r="EE183" s="2">
        <f t="shared" si="311"/>
        <v>0.99918206147355038</v>
      </c>
    </row>
    <row r="184" spans="2:135" x14ac:dyDescent="0.25">
      <c r="B184" s="2">
        <v>178</v>
      </c>
      <c r="C184">
        <v>89.6</v>
      </c>
      <c r="D184">
        <v>94.790999999999997</v>
      </c>
      <c r="E184">
        <v>97.388000000000005</v>
      </c>
      <c r="F184">
        <v>98.337999999999994</v>
      </c>
      <c r="G184">
        <v>101.765</v>
      </c>
      <c r="H184">
        <v>104.176</v>
      </c>
      <c r="I184">
        <v>102.771</v>
      </c>
      <c r="J184">
        <v>102.071</v>
      </c>
      <c r="K184">
        <v>100.229</v>
      </c>
      <c r="L184">
        <v>95.786000000000001</v>
      </c>
      <c r="M184">
        <v>91.3857</v>
      </c>
      <c r="N184">
        <v>81.597200000000001</v>
      </c>
      <c r="O184">
        <v>71.541700000000006</v>
      </c>
      <c r="R184" s="5">
        <f t="shared" si="208"/>
        <v>89.861752772757413</v>
      </c>
      <c r="S184" s="5">
        <f t="shared" si="209"/>
        <v>94.749698798926815</v>
      </c>
      <c r="T184" s="5">
        <f t="shared" si="210"/>
        <v>96.869190152091136</v>
      </c>
      <c r="U184" s="5">
        <f t="shared" si="211"/>
        <v>98.809445362609594</v>
      </c>
      <c r="V184" s="5">
        <f t="shared" si="212"/>
        <v>101.76390643213057</v>
      </c>
      <c r="W184" s="5">
        <f t="shared" si="213"/>
        <v>104.07580446071384</v>
      </c>
      <c r="X184" s="5">
        <f t="shared" si="214"/>
        <v>103.76585548193231</v>
      </c>
      <c r="Y184" s="5">
        <f t="shared" si="215"/>
        <v>102.61104893246349</v>
      </c>
      <c r="Z184" s="5">
        <f t="shared" si="216"/>
        <v>99.704177979787914</v>
      </c>
      <c r="AA184" s="5">
        <f t="shared" si="217"/>
        <v>96.154794119825041</v>
      </c>
      <c r="AB184" s="5">
        <f t="shared" si="218"/>
        <v>89.752522843726496</v>
      </c>
      <c r="AC184" s="5">
        <f t="shared" si="219"/>
        <v>81.536004524457994</v>
      </c>
      <c r="AD184" s="5">
        <f t="shared" si="220"/>
        <v>71.337054727682286</v>
      </c>
      <c r="AE184" s="5"/>
      <c r="AG184" s="5">
        <f t="shared" si="221"/>
        <v>-0.26175277275741848</v>
      </c>
      <c r="AH184" s="5">
        <f t="shared" si="222"/>
        <v>4.1301201073181915E-2</v>
      </c>
      <c r="AI184" s="5">
        <f t="shared" si="223"/>
        <v>0.51880984790886941</v>
      </c>
      <c r="AJ184" s="5">
        <f t="shared" si="224"/>
        <v>-0.47144536260960024</v>
      </c>
      <c r="AK184" s="5">
        <f t="shared" si="225"/>
        <v>1.0935678694323769E-3</v>
      </c>
      <c r="AL184" s="5">
        <f t="shared" si="226"/>
        <v>0.10019553928616176</v>
      </c>
      <c r="AM184" s="5">
        <f t="shared" si="227"/>
        <v>-0.994855481932305</v>
      </c>
      <c r="AN184" s="5">
        <f t="shared" si="228"/>
        <v>-0.54004893246349184</v>
      </c>
      <c r="AO184" s="5">
        <f t="shared" si="229"/>
        <v>0.52482202021208479</v>
      </c>
      <c r="AP184" s="5">
        <f t="shared" si="230"/>
        <v>-0.36879411982503996</v>
      </c>
      <c r="AQ184" s="5">
        <f t="shared" si="231"/>
        <v>1.6331771562735042</v>
      </c>
      <c r="AR184" s="5">
        <f t="shared" si="232"/>
        <v>6.1195475542007216E-2</v>
      </c>
      <c r="AS184" s="5">
        <f t="shared" si="233"/>
        <v>0.20464527231771967</v>
      </c>
      <c r="AV184" s="2">
        <f t="shared" si="234"/>
        <v>89.861752755965739</v>
      </c>
      <c r="AW184" s="2">
        <f t="shared" si="235"/>
        <v>94.749698798926815</v>
      </c>
      <c r="AX184" s="2">
        <f t="shared" si="236"/>
        <v>96.869162595892973</v>
      </c>
      <c r="AY184" s="2">
        <f t="shared" si="237"/>
        <v>98.809444705237055</v>
      </c>
      <c r="AZ184" s="2">
        <f t="shared" si="238"/>
        <v>101.76390640820917</v>
      </c>
      <c r="BA184" s="2">
        <f t="shared" si="239"/>
        <v>104.07580445998551</v>
      </c>
      <c r="BB184" s="2">
        <f t="shared" si="240"/>
        <v>103.76585548192359</v>
      </c>
      <c r="BC184" s="2">
        <f t="shared" si="241"/>
        <v>102.61104610806152</v>
      </c>
      <c r="BD184" s="2">
        <f t="shared" si="242"/>
        <v>99.704163893542116</v>
      </c>
      <c r="BE184" s="2">
        <f t="shared" si="243"/>
        <v>96.154697121347468</v>
      </c>
      <c r="BF184" s="2">
        <f t="shared" si="244"/>
        <v>89.752402462559431</v>
      </c>
      <c r="BG184" s="2">
        <f t="shared" si="245"/>
        <v>81.535777946274266</v>
      </c>
      <c r="BH184" s="2">
        <f t="shared" si="246"/>
        <v>71.335721093155414</v>
      </c>
      <c r="BK184" s="2" t="str">
        <f t="shared" si="247"/>
        <v/>
      </c>
      <c r="BL184" s="2" t="str">
        <f t="shared" si="248"/>
        <v/>
      </c>
      <c r="BM184" s="2" t="str">
        <f t="shared" si="249"/>
        <v/>
      </c>
      <c r="BN184" s="2" t="str">
        <f t="shared" si="250"/>
        <v/>
      </c>
      <c r="BO184" s="2" t="str">
        <f t="shared" si="251"/>
        <v/>
      </c>
      <c r="BP184" s="2" t="str">
        <f t="shared" si="252"/>
        <v/>
      </c>
      <c r="BQ184" s="2" t="str">
        <f t="shared" si="253"/>
        <v/>
      </c>
      <c r="BR184" s="2" t="str">
        <f t="shared" si="254"/>
        <v/>
      </c>
      <c r="BS184" s="2" t="str">
        <f t="shared" si="255"/>
        <v/>
      </c>
      <c r="BT184" s="2" t="str">
        <f t="shared" si="256"/>
        <v/>
      </c>
      <c r="BU184" s="2" t="str">
        <f t="shared" si="257"/>
        <v/>
      </c>
      <c r="BV184" s="2" t="str">
        <f t="shared" si="258"/>
        <v/>
      </c>
      <c r="BW184" s="2" t="str">
        <f t="shared" si="259"/>
        <v/>
      </c>
      <c r="BZ184" s="2" t="str">
        <f t="shared" si="260"/>
        <v/>
      </c>
      <c r="CA184" s="2">
        <f t="shared" si="261"/>
        <v>94.790999999999997</v>
      </c>
      <c r="CB184" s="2">
        <f t="shared" si="262"/>
        <v>97.388000000000005</v>
      </c>
      <c r="CC184" s="2">
        <f t="shared" si="263"/>
        <v>98.337999999999994</v>
      </c>
      <c r="CD184" s="2">
        <f t="shared" si="264"/>
        <v>101.765</v>
      </c>
      <c r="CE184" s="2">
        <f t="shared" si="265"/>
        <v>104.176</v>
      </c>
      <c r="CF184" s="2">
        <f t="shared" si="266"/>
        <v>102.771</v>
      </c>
      <c r="CG184" s="2">
        <f t="shared" si="267"/>
        <v>102.071</v>
      </c>
      <c r="CH184" s="2">
        <f t="shared" si="268"/>
        <v>100.229</v>
      </c>
      <c r="CI184" s="2">
        <f t="shared" si="269"/>
        <v>95.786000000000001</v>
      </c>
      <c r="CJ184" s="2">
        <f t="shared" si="270"/>
        <v>91.3857</v>
      </c>
      <c r="CK184" s="2">
        <f t="shared" si="271"/>
        <v>81.597200000000001</v>
      </c>
      <c r="CL184" s="2">
        <f t="shared" si="272"/>
        <v>71.541700000000006</v>
      </c>
      <c r="CO184" s="2">
        <f t="shared" si="273"/>
        <v>91.208719501188597</v>
      </c>
      <c r="CP184" s="2">
        <f t="shared" si="274"/>
        <v>93.845880571964329</v>
      </c>
      <c r="CQ184" s="2">
        <f t="shared" si="275"/>
        <v>97.894345822119845</v>
      </c>
      <c r="CR184" s="2">
        <f t="shared" si="276"/>
        <v>103.96759618475664</v>
      </c>
      <c r="CS184" s="2">
        <f t="shared" si="277"/>
        <v>106.43150640492543</v>
      </c>
      <c r="CT184" s="2">
        <f t="shared" si="278"/>
        <v>107.54939950815913</v>
      </c>
      <c r="CU184" s="2">
        <f t="shared" si="279"/>
        <v>107.06496607649538</v>
      </c>
      <c r="CV184" s="2">
        <f t="shared" si="280"/>
        <v>106.90212914346881</v>
      </c>
      <c r="CW184" s="2">
        <f t="shared" si="281"/>
        <v>102.29330014030231</v>
      </c>
      <c r="CX184" s="2">
        <f t="shared" si="282"/>
        <v>98.246143494556463</v>
      </c>
      <c r="CY184" s="2">
        <f t="shared" si="283"/>
        <v>93.016568904113839</v>
      </c>
      <c r="CZ184" s="2">
        <f t="shared" si="284"/>
        <v>83.872937580552261</v>
      </c>
      <c r="DA184" s="2">
        <f t="shared" si="285"/>
        <v>75.702160828561134</v>
      </c>
      <c r="DD184" s="2">
        <f t="shared" si="286"/>
        <v>89.86016533239038</v>
      </c>
      <c r="DE184" s="2">
        <f t="shared" si="287"/>
        <v>94.750377811189495</v>
      </c>
      <c r="DF184" s="2">
        <f t="shared" si="288"/>
        <v>96.868337530143449</v>
      </c>
      <c r="DG184" s="2">
        <f t="shared" si="289"/>
        <v>98.806465399345697</v>
      </c>
      <c r="DH184" s="2">
        <f t="shared" si="290"/>
        <v>101.76171031353331</v>
      </c>
      <c r="DI184" s="2">
        <f t="shared" si="291"/>
        <v>104.07442975922083</v>
      </c>
      <c r="DJ184" s="2">
        <f t="shared" si="292"/>
        <v>103.76475296932328</v>
      </c>
      <c r="DK184" s="2">
        <f t="shared" si="293"/>
        <v>102.60845102700848</v>
      </c>
      <c r="DL184" s="2">
        <f t="shared" si="294"/>
        <v>99.702420268256304</v>
      </c>
      <c r="DM184" s="2">
        <f t="shared" si="295"/>
        <v>96.153072049036211</v>
      </c>
      <c r="DN184" s="2">
        <f t="shared" si="296"/>
        <v>89.750006861628506</v>
      </c>
      <c r="DO184" s="2">
        <f t="shared" si="297"/>
        <v>81.53419732163816</v>
      </c>
      <c r="DP184" s="2">
        <f t="shared" si="298"/>
        <v>71.332461198943719</v>
      </c>
      <c r="DS184" s="2">
        <f t="shared" si="299"/>
        <v>0.99882286999507541</v>
      </c>
      <c r="DT184" s="2">
        <f t="shared" si="300"/>
        <v>0.99924929316172906</v>
      </c>
      <c r="DU184" s="2">
        <f t="shared" si="301"/>
        <v>0.99919584884841894</v>
      </c>
      <c r="DV184" s="2">
        <f t="shared" si="302"/>
        <v>0.9994227416403052</v>
      </c>
      <c r="DW184" s="2">
        <f t="shared" si="303"/>
        <v>0.99952972364684123</v>
      </c>
      <c r="DX184" s="2">
        <f t="shared" si="304"/>
        <v>0.99960439921380895</v>
      </c>
      <c r="DY184" s="2">
        <f t="shared" si="305"/>
        <v>0.99966592684638833</v>
      </c>
      <c r="DZ184" s="2">
        <f t="shared" si="306"/>
        <v>0.99939560419233764</v>
      </c>
      <c r="EA184" s="2">
        <f t="shared" si="307"/>
        <v>0.99932701422994019</v>
      </c>
      <c r="EB184" s="2">
        <f t="shared" si="308"/>
        <v>0.99922359443833497</v>
      </c>
      <c r="EC184" s="2">
        <f t="shared" si="309"/>
        <v>0.99926662928799082</v>
      </c>
      <c r="ED184" s="2">
        <f t="shared" si="310"/>
        <v>0.99932415554481191</v>
      </c>
      <c r="EE184" s="2">
        <f t="shared" si="311"/>
        <v>0.99925397750691791</v>
      </c>
    </row>
    <row r="185" spans="2:135" x14ac:dyDescent="0.25">
      <c r="B185" s="2">
        <v>179</v>
      </c>
      <c r="C185">
        <v>88.123099999999994</v>
      </c>
      <c r="D185">
        <v>94.328400000000002</v>
      </c>
      <c r="E185">
        <v>96.775999999999996</v>
      </c>
      <c r="F185">
        <v>99.573999999999998</v>
      </c>
      <c r="G185">
        <v>103.559</v>
      </c>
      <c r="H185">
        <v>103.471</v>
      </c>
      <c r="I185">
        <v>103.54300000000001</v>
      </c>
      <c r="J185">
        <v>102.057</v>
      </c>
      <c r="K185">
        <v>101.571</v>
      </c>
      <c r="L185">
        <v>96.186000000000007</v>
      </c>
      <c r="M185">
        <v>90.471400000000003</v>
      </c>
      <c r="N185">
        <v>80.833299999999994</v>
      </c>
      <c r="O185">
        <v>71.013900000000007</v>
      </c>
      <c r="R185" s="5">
        <f t="shared" si="208"/>
        <v>89.834071800415117</v>
      </c>
      <c r="S185" s="5">
        <f t="shared" si="209"/>
        <v>94.741862469576176</v>
      </c>
      <c r="T185" s="5">
        <f t="shared" si="210"/>
        <v>96.849357338489995</v>
      </c>
      <c r="U185" s="5">
        <f t="shared" si="211"/>
        <v>98.767301338806988</v>
      </c>
      <c r="V185" s="5">
        <f t="shared" si="212"/>
        <v>101.72153175723359</v>
      </c>
      <c r="W185" s="5">
        <f t="shared" si="213"/>
        <v>104.04222212646194</v>
      </c>
      <c r="X185" s="5">
        <f t="shared" si="214"/>
        <v>103.72846979619396</v>
      </c>
      <c r="Y185" s="5">
        <f t="shared" si="215"/>
        <v>102.57362249438387</v>
      </c>
      <c r="Z185" s="5">
        <f t="shared" si="216"/>
        <v>99.669476942812395</v>
      </c>
      <c r="AA185" s="5">
        <f t="shared" si="217"/>
        <v>96.130433918259413</v>
      </c>
      <c r="AB185" s="5">
        <f t="shared" si="218"/>
        <v>89.721230135835896</v>
      </c>
      <c r="AC185" s="5">
        <f t="shared" si="219"/>
        <v>81.514832499629065</v>
      </c>
      <c r="AD185" s="5">
        <f t="shared" si="220"/>
        <v>71.315646354192197</v>
      </c>
      <c r="AE185" s="5"/>
      <c r="AG185" s="5">
        <f t="shared" si="221"/>
        <v>-1.7109718004151233</v>
      </c>
      <c r="AH185" s="5">
        <f t="shared" si="222"/>
        <v>-0.41346246957617439</v>
      </c>
      <c r="AI185" s="5">
        <f t="shared" si="223"/>
        <v>-7.3357338489998369E-2</v>
      </c>
      <c r="AJ185" s="5">
        <f t="shared" si="224"/>
        <v>0.80669866119301048</v>
      </c>
      <c r="AK185" s="5">
        <f t="shared" si="225"/>
        <v>1.8374682427664055</v>
      </c>
      <c r="AL185" s="5">
        <f t="shared" si="226"/>
        <v>-0.57122212646193304</v>
      </c>
      <c r="AM185" s="5">
        <f t="shared" si="227"/>
        <v>-0.18546979619395643</v>
      </c>
      <c r="AN185" s="5">
        <f t="shared" si="228"/>
        <v>-0.51662249438386709</v>
      </c>
      <c r="AO185" s="5">
        <f t="shared" si="229"/>
        <v>1.9015230571876032</v>
      </c>
      <c r="AP185" s="5">
        <f t="shared" si="230"/>
        <v>5.5566081740593631E-2</v>
      </c>
      <c r="AQ185" s="5">
        <f t="shared" si="231"/>
        <v>0.75016986416410703</v>
      </c>
      <c r="AR185" s="5">
        <f t="shared" si="232"/>
        <v>-0.68153249962907125</v>
      </c>
      <c r="AS185" s="5">
        <f t="shared" si="233"/>
        <v>-0.30174635419218987</v>
      </c>
      <c r="AV185" s="2">
        <f t="shared" si="234"/>
        <v>89.834071790973951</v>
      </c>
      <c r="AW185" s="2">
        <f t="shared" si="235"/>
        <v>94.741862469576176</v>
      </c>
      <c r="AX185" s="2">
        <f t="shared" si="236"/>
        <v>96.849346555933849</v>
      </c>
      <c r="AY185" s="2">
        <f t="shared" si="237"/>
        <v>98.767301129692584</v>
      </c>
      <c r="AZ185" s="2">
        <f t="shared" si="238"/>
        <v>101.72153175059815</v>
      </c>
      <c r="BA185" s="2">
        <f t="shared" si="239"/>
        <v>104.04222212628159</v>
      </c>
      <c r="BB185" s="2">
        <f t="shared" si="240"/>
        <v>103.72846979619213</v>
      </c>
      <c r="BC185" s="2">
        <f t="shared" si="241"/>
        <v>102.57362157209926</v>
      </c>
      <c r="BD185" s="2">
        <f t="shared" si="242"/>
        <v>99.669472000862967</v>
      </c>
      <c r="BE185" s="2">
        <f t="shared" si="243"/>
        <v>96.13039735025157</v>
      </c>
      <c r="BF185" s="2">
        <f t="shared" si="244"/>
        <v>89.721184025982282</v>
      </c>
      <c r="BG185" s="2">
        <f t="shared" si="245"/>
        <v>81.514742780128898</v>
      </c>
      <c r="BH185" s="2">
        <f t="shared" si="246"/>
        <v>71.315054323224061</v>
      </c>
      <c r="BK185" s="2" t="str">
        <f t="shared" si="247"/>
        <v/>
      </c>
      <c r="BL185" s="2" t="str">
        <f t="shared" si="248"/>
        <v/>
      </c>
      <c r="BM185" s="2" t="str">
        <f t="shared" si="249"/>
        <v/>
      </c>
      <c r="BN185" s="2" t="str">
        <f t="shared" si="250"/>
        <v/>
      </c>
      <c r="BO185" s="2" t="str">
        <f t="shared" si="251"/>
        <v/>
      </c>
      <c r="BP185" s="2" t="str">
        <f t="shared" si="252"/>
        <v/>
      </c>
      <c r="BQ185" s="2" t="str">
        <f t="shared" si="253"/>
        <v/>
      </c>
      <c r="BR185" s="2" t="str">
        <f t="shared" si="254"/>
        <v/>
      </c>
      <c r="BS185" s="2" t="str">
        <f t="shared" si="255"/>
        <v/>
      </c>
      <c r="BT185" s="2" t="str">
        <f t="shared" si="256"/>
        <v/>
      </c>
      <c r="BU185" s="2" t="str">
        <f t="shared" si="257"/>
        <v/>
      </c>
      <c r="BV185" s="2" t="str">
        <f t="shared" si="258"/>
        <v/>
      </c>
      <c r="BW185" s="2" t="str">
        <f t="shared" si="259"/>
        <v/>
      </c>
      <c r="BZ185" s="2">
        <f t="shared" si="260"/>
        <v>88.123099999999994</v>
      </c>
      <c r="CA185" s="2">
        <f t="shared" si="261"/>
        <v>94.328400000000002</v>
      </c>
      <c r="CB185" s="2">
        <f t="shared" si="262"/>
        <v>96.775999999999996</v>
      </c>
      <c r="CC185" s="2">
        <f t="shared" si="263"/>
        <v>99.573999999999998</v>
      </c>
      <c r="CD185" s="2">
        <f t="shared" si="264"/>
        <v>103.559</v>
      </c>
      <c r="CE185" s="2">
        <f t="shared" si="265"/>
        <v>103.471</v>
      </c>
      <c r="CF185" s="2">
        <f t="shared" si="266"/>
        <v>103.54300000000001</v>
      </c>
      <c r="CG185" s="2">
        <f t="shared" si="267"/>
        <v>102.057</v>
      </c>
      <c r="CH185" s="2">
        <f t="shared" si="268"/>
        <v>101.571</v>
      </c>
      <c r="CI185" s="2">
        <f t="shared" si="269"/>
        <v>96.186000000000007</v>
      </c>
      <c r="CJ185" s="2">
        <f t="shared" si="270"/>
        <v>90.471400000000003</v>
      </c>
      <c r="CK185" s="2">
        <f t="shared" si="271"/>
        <v>80.833299999999994</v>
      </c>
      <c r="CL185" s="2">
        <f t="shared" si="272"/>
        <v>71.013900000000007</v>
      </c>
      <c r="CO185" s="2">
        <f t="shared" si="273"/>
        <v>91.187704426592319</v>
      </c>
      <c r="CP185" s="2">
        <f t="shared" si="274"/>
        <v>93.81993103853587</v>
      </c>
      <c r="CQ185" s="2">
        <f t="shared" si="275"/>
        <v>97.877994160857199</v>
      </c>
      <c r="CR185" s="2">
        <f t="shared" si="276"/>
        <v>103.97955489799749</v>
      </c>
      <c r="CS185" s="2">
        <f t="shared" si="277"/>
        <v>106.43331050977842</v>
      </c>
      <c r="CT185" s="2">
        <f t="shared" si="278"/>
        <v>107.5464877536874</v>
      </c>
      <c r="CU185" s="2">
        <f t="shared" si="279"/>
        <v>107.05122625616431</v>
      </c>
      <c r="CV185" s="2">
        <f t="shared" si="280"/>
        <v>106.90532348359356</v>
      </c>
      <c r="CW185" s="2">
        <f t="shared" si="281"/>
        <v>102.281623340617</v>
      </c>
      <c r="CX185" s="2">
        <f t="shared" si="282"/>
        <v>98.239689273603403</v>
      </c>
      <c r="CY185" s="2">
        <f t="shared" si="283"/>
        <v>93.018318308995816</v>
      </c>
      <c r="CZ185" s="2">
        <f t="shared" si="284"/>
        <v>83.873310523441987</v>
      </c>
      <c r="DA185" s="2">
        <f t="shared" si="285"/>
        <v>75.730821461059961</v>
      </c>
      <c r="DD185" s="2">
        <f t="shared" si="286"/>
        <v>89.832616878830748</v>
      </c>
      <c r="DE185" s="2">
        <f t="shared" si="287"/>
        <v>94.742494146691911</v>
      </c>
      <c r="DF185" s="2">
        <f t="shared" si="288"/>
        <v>96.848591544225783</v>
      </c>
      <c r="DG185" s="2">
        <f t="shared" si="289"/>
        <v>98.76455547096522</v>
      </c>
      <c r="DH185" s="2">
        <f t="shared" si="290"/>
        <v>101.71950993138995</v>
      </c>
      <c r="DI185" s="2">
        <f t="shared" si="291"/>
        <v>104.0409573141981</v>
      </c>
      <c r="DJ185" s="2">
        <f t="shared" si="292"/>
        <v>103.72745708595959</v>
      </c>
      <c r="DK185" s="2">
        <f t="shared" si="293"/>
        <v>102.57123242675419</v>
      </c>
      <c r="DL185" s="2">
        <f t="shared" si="294"/>
        <v>99.667867660208614</v>
      </c>
      <c r="DM185" s="2">
        <f t="shared" si="295"/>
        <v>96.128902620609722</v>
      </c>
      <c r="DN185" s="2">
        <f t="shared" si="296"/>
        <v>89.718977145505335</v>
      </c>
      <c r="DO185" s="2">
        <f t="shared" si="297"/>
        <v>81.513288028927633</v>
      </c>
      <c r="DP185" s="2">
        <f t="shared" si="298"/>
        <v>71.312047677903905</v>
      </c>
      <c r="DS185" s="2">
        <f t="shared" si="299"/>
        <v>0.9989263334715095</v>
      </c>
      <c r="DT185" s="2">
        <f t="shared" si="300"/>
        <v>0.99931530199923235</v>
      </c>
      <c r="DU185" s="2">
        <f t="shared" si="301"/>
        <v>0.99926655353711058</v>
      </c>
      <c r="DV185" s="2">
        <f t="shared" si="302"/>
        <v>0.99947350737698426</v>
      </c>
      <c r="DW185" s="2">
        <f t="shared" si="303"/>
        <v>0.9995710851202626</v>
      </c>
      <c r="DX185" s="2">
        <f t="shared" si="304"/>
        <v>0.99963919523583422</v>
      </c>
      <c r="DY185" s="2">
        <f t="shared" si="305"/>
        <v>0.99969531270654133</v>
      </c>
      <c r="DZ185" s="2">
        <f t="shared" si="306"/>
        <v>0.99944875515679565</v>
      </c>
      <c r="EA185" s="2">
        <f t="shared" si="307"/>
        <v>0.99938619333613343</v>
      </c>
      <c r="EB185" s="2">
        <f t="shared" si="308"/>
        <v>0.99929186133533854</v>
      </c>
      <c r="EC185" s="2">
        <f t="shared" si="309"/>
        <v>0.99933111479910686</v>
      </c>
      <c r="ED185" s="2">
        <f t="shared" si="310"/>
        <v>0.99938358587485954</v>
      </c>
      <c r="EE185" s="2">
        <f t="shared" si="311"/>
        <v>0.99931957473550337</v>
      </c>
    </row>
    <row r="186" spans="2:135" x14ac:dyDescent="0.25">
      <c r="B186" s="2">
        <v>180</v>
      </c>
      <c r="C186">
        <v>88.938500000000005</v>
      </c>
      <c r="D186">
        <v>94.940299999999993</v>
      </c>
      <c r="E186">
        <v>95.730999999999995</v>
      </c>
      <c r="F186">
        <v>97.912000000000006</v>
      </c>
      <c r="G186">
        <v>102.58799999999999</v>
      </c>
      <c r="H186">
        <v>104.074</v>
      </c>
      <c r="I186">
        <v>104.486</v>
      </c>
      <c r="J186">
        <v>101.74299999999999</v>
      </c>
      <c r="K186">
        <v>98.971000000000004</v>
      </c>
      <c r="L186">
        <v>96.629000000000005</v>
      </c>
      <c r="M186">
        <v>90.128600000000006</v>
      </c>
      <c r="N186">
        <v>82.194400000000002</v>
      </c>
      <c r="O186">
        <v>71.236099999999993</v>
      </c>
      <c r="R186" s="5">
        <f t="shared" si="208"/>
        <v>89.806401849444043</v>
      </c>
      <c r="S186" s="5">
        <f t="shared" si="209"/>
        <v>94.734023069160543</v>
      </c>
      <c r="T186" s="5">
        <f t="shared" si="210"/>
        <v>96.829540498016613</v>
      </c>
      <c r="U186" s="5">
        <f t="shared" si="211"/>
        <v>98.725175659997745</v>
      </c>
      <c r="V186" s="5">
        <f t="shared" si="212"/>
        <v>101.6791707557402</v>
      </c>
      <c r="W186" s="5">
        <f t="shared" si="213"/>
        <v>104.00864848472452</v>
      </c>
      <c r="X186" s="5">
        <f t="shared" si="214"/>
        <v>103.69109137595704</v>
      </c>
      <c r="Y186" s="5">
        <f t="shared" si="215"/>
        <v>102.536213465488</v>
      </c>
      <c r="Z186" s="5">
        <f t="shared" si="216"/>
        <v>99.634792775763472</v>
      </c>
      <c r="AA186" s="5">
        <f t="shared" si="217"/>
        <v>96.106121144359662</v>
      </c>
      <c r="AB186" s="5">
        <f t="shared" si="218"/>
        <v>89.689997184405172</v>
      </c>
      <c r="AC186" s="5">
        <f t="shared" si="219"/>
        <v>81.493751627827066</v>
      </c>
      <c r="AD186" s="5">
        <f t="shared" si="220"/>
        <v>71.294659399379725</v>
      </c>
      <c r="AE186" s="5"/>
      <c r="AG186" s="5">
        <f t="shared" si="221"/>
        <v>-0.86790184944403848</v>
      </c>
      <c r="AH186" s="5">
        <f t="shared" si="222"/>
        <v>0.20627693083945076</v>
      </c>
      <c r="AI186" s="5">
        <f t="shared" si="223"/>
        <v>-1.098540498016618</v>
      </c>
      <c r="AJ186" s="5">
        <f t="shared" si="224"/>
        <v>-0.81317565999773933</v>
      </c>
      <c r="AK186" s="5">
        <f t="shared" si="225"/>
        <v>0.90882924425979184</v>
      </c>
      <c r="AL186" s="5">
        <f t="shared" si="226"/>
        <v>6.5351515275480665E-2</v>
      </c>
      <c r="AM186" s="5">
        <f t="shared" si="227"/>
        <v>0.79490862404296081</v>
      </c>
      <c r="AN186" s="5">
        <f t="shared" si="228"/>
        <v>-0.79321346548800875</v>
      </c>
      <c r="AO186" s="5">
        <f t="shared" si="229"/>
        <v>-0.66379277576346851</v>
      </c>
      <c r="AP186" s="5">
        <f t="shared" si="230"/>
        <v>0.52287885564034298</v>
      </c>
      <c r="AQ186" s="5">
        <f t="shared" si="231"/>
        <v>0.43860281559483383</v>
      </c>
      <c r="AR186" s="5">
        <f t="shared" si="232"/>
        <v>0.7006483721729353</v>
      </c>
      <c r="AS186" s="5">
        <f t="shared" si="233"/>
        <v>-5.8559399379731758E-2</v>
      </c>
      <c r="AV186" s="2">
        <f t="shared" si="234"/>
        <v>89.806401844340826</v>
      </c>
      <c r="AW186" s="2">
        <f t="shared" si="235"/>
        <v>94.734023069160543</v>
      </c>
      <c r="AX186" s="2">
        <f t="shared" si="236"/>
        <v>96.82953645225831</v>
      </c>
      <c r="AY186" s="2">
        <f t="shared" si="237"/>
        <v>98.72517559625453</v>
      </c>
      <c r="AZ186" s="2">
        <f t="shared" si="238"/>
        <v>101.67917075397736</v>
      </c>
      <c r="BA186" s="2">
        <f t="shared" si="239"/>
        <v>104.00864848468176</v>
      </c>
      <c r="BB186" s="2">
        <f t="shared" si="240"/>
        <v>103.69109137595667</v>
      </c>
      <c r="BC186" s="2">
        <f t="shared" si="241"/>
        <v>102.53621317688079</v>
      </c>
      <c r="BD186" s="2">
        <f t="shared" si="242"/>
        <v>99.634791113786676</v>
      </c>
      <c r="BE186" s="2">
        <f t="shared" si="243"/>
        <v>96.106107928491156</v>
      </c>
      <c r="BF186" s="2">
        <f t="shared" si="244"/>
        <v>89.68998024420425</v>
      </c>
      <c r="BG186" s="2">
        <f t="shared" si="245"/>
        <v>81.493717522063804</v>
      </c>
      <c r="BH186" s="2">
        <f t="shared" si="246"/>
        <v>71.294406869210562</v>
      </c>
      <c r="BK186" s="2" t="str">
        <f t="shared" si="247"/>
        <v/>
      </c>
      <c r="BL186" s="2" t="str">
        <f t="shared" si="248"/>
        <v/>
      </c>
      <c r="BM186" s="2" t="str">
        <f t="shared" si="249"/>
        <v/>
      </c>
      <c r="BN186" s="2" t="str">
        <f t="shared" si="250"/>
        <v/>
      </c>
      <c r="BO186" s="2" t="str">
        <f t="shared" si="251"/>
        <v/>
      </c>
      <c r="BP186" s="2" t="str">
        <f t="shared" si="252"/>
        <v/>
      </c>
      <c r="BQ186" s="2" t="str">
        <f t="shared" si="253"/>
        <v/>
      </c>
      <c r="BR186" s="2" t="str">
        <f t="shared" si="254"/>
        <v/>
      </c>
      <c r="BS186" s="2" t="str">
        <f t="shared" si="255"/>
        <v/>
      </c>
      <c r="BT186" s="2" t="str">
        <f t="shared" si="256"/>
        <v/>
      </c>
      <c r="BU186" s="2" t="str">
        <f t="shared" si="257"/>
        <v/>
      </c>
      <c r="BV186" s="2" t="str">
        <f t="shared" si="258"/>
        <v/>
      </c>
      <c r="BW186" s="2" t="str">
        <f t="shared" si="259"/>
        <v/>
      </c>
      <c r="BZ186" s="2">
        <f t="shared" si="260"/>
        <v>88.938500000000005</v>
      </c>
      <c r="CA186" s="2">
        <f t="shared" si="261"/>
        <v>94.940299999999993</v>
      </c>
      <c r="CB186" s="2">
        <f t="shared" si="262"/>
        <v>95.730999999999995</v>
      </c>
      <c r="CC186" s="2">
        <f t="shared" si="263"/>
        <v>97.912000000000006</v>
      </c>
      <c r="CD186" s="2">
        <f t="shared" si="264"/>
        <v>102.58799999999999</v>
      </c>
      <c r="CE186" s="2">
        <f t="shared" si="265"/>
        <v>104.074</v>
      </c>
      <c r="CF186" s="2">
        <f t="shared" si="266"/>
        <v>104.486</v>
      </c>
      <c r="CG186" s="2">
        <f t="shared" si="267"/>
        <v>101.74299999999999</v>
      </c>
      <c r="CH186" s="2">
        <f t="shared" si="268"/>
        <v>98.971000000000004</v>
      </c>
      <c r="CI186" s="2">
        <f t="shared" si="269"/>
        <v>96.629000000000005</v>
      </c>
      <c r="CJ186" s="2">
        <f t="shared" si="270"/>
        <v>90.128600000000006</v>
      </c>
      <c r="CK186" s="2">
        <f t="shared" si="271"/>
        <v>82.194400000000002</v>
      </c>
      <c r="CL186" s="2">
        <f t="shared" si="272"/>
        <v>71.236099999999993</v>
      </c>
      <c r="CO186" s="2">
        <f t="shared" si="273"/>
        <v>91.166689351996041</v>
      </c>
      <c r="CP186" s="2">
        <f t="shared" si="274"/>
        <v>93.793981505107411</v>
      </c>
      <c r="CQ186" s="2">
        <f t="shared" si="275"/>
        <v>97.861642499594552</v>
      </c>
      <c r="CR186" s="2">
        <f t="shared" si="276"/>
        <v>103.99151361123832</v>
      </c>
      <c r="CS186" s="2">
        <f t="shared" si="277"/>
        <v>106.4351146146314</v>
      </c>
      <c r="CT186" s="2">
        <f t="shared" si="278"/>
        <v>107.54357599921568</v>
      </c>
      <c r="CU186" s="2">
        <f t="shared" si="279"/>
        <v>107.03748643583324</v>
      </c>
      <c r="CV186" s="2">
        <f t="shared" si="280"/>
        <v>106.9085178237183</v>
      </c>
      <c r="CW186" s="2">
        <f t="shared" si="281"/>
        <v>102.2699465409317</v>
      </c>
      <c r="CX186" s="2">
        <f t="shared" si="282"/>
        <v>98.233235052650343</v>
      </c>
      <c r="CY186" s="2">
        <f t="shared" si="283"/>
        <v>93.020067713877808</v>
      </c>
      <c r="CZ186" s="2">
        <f t="shared" si="284"/>
        <v>83.873683466331713</v>
      </c>
      <c r="DA186" s="2">
        <f t="shared" si="285"/>
        <v>75.759482093558788</v>
      </c>
      <c r="DD186" s="2">
        <f t="shared" si="286"/>
        <v>89.805068425271102</v>
      </c>
      <c r="DE186" s="2">
        <f t="shared" si="287"/>
        <v>94.734610482194313</v>
      </c>
      <c r="DF186" s="2">
        <f t="shared" si="288"/>
        <v>96.828845558308117</v>
      </c>
      <c r="DG186" s="2">
        <f t="shared" si="289"/>
        <v>98.722645542584729</v>
      </c>
      <c r="DH186" s="2">
        <f t="shared" si="290"/>
        <v>101.6773095492466</v>
      </c>
      <c r="DI186" s="2">
        <f t="shared" si="291"/>
        <v>104.00748486917536</v>
      </c>
      <c r="DJ186" s="2">
        <f t="shared" si="292"/>
        <v>103.6901612025959</v>
      </c>
      <c r="DK186" s="2">
        <f t="shared" si="293"/>
        <v>102.5340138264999</v>
      </c>
      <c r="DL186" s="2">
        <f t="shared" si="294"/>
        <v>99.633315052160924</v>
      </c>
      <c r="DM186" s="2">
        <f t="shared" si="295"/>
        <v>96.104733192183218</v>
      </c>
      <c r="DN186" s="2">
        <f t="shared" si="296"/>
        <v>89.687947429382177</v>
      </c>
      <c r="DO186" s="2">
        <f t="shared" si="297"/>
        <v>81.492378736217105</v>
      </c>
      <c r="DP186" s="2">
        <f t="shared" si="298"/>
        <v>71.291634156864092</v>
      </c>
      <c r="DS186" s="2">
        <f t="shared" si="299"/>
        <v>0.99902071197382758</v>
      </c>
      <c r="DT186" s="2">
        <f t="shared" si="300"/>
        <v>0.99937551037861128</v>
      </c>
      <c r="DU186" s="2">
        <f t="shared" si="301"/>
        <v>0.99933104570456566</v>
      </c>
      <c r="DV186" s="2">
        <f t="shared" si="302"/>
        <v>0.99951981077589369</v>
      </c>
      <c r="DW186" s="2">
        <f t="shared" si="303"/>
        <v>0.99960881021707071</v>
      </c>
      <c r="DX186" s="2">
        <f t="shared" si="304"/>
        <v>0.99967093169728827</v>
      </c>
      <c r="DY186" s="2">
        <f t="shared" si="305"/>
        <v>0.99972211443586778</v>
      </c>
      <c r="DZ186" s="2">
        <f t="shared" si="306"/>
        <v>0.99949723434192883</v>
      </c>
      <c r="EA186" s="2">
        <f t="shared" si="307"/>
        <v>0.99944017143387709</v>
      </c>
      <c r="EB186" s="2">
        <f t="shared" si="308"/>
        <v>0.99935412961882986</v>
      </c>
      <c r="EC186" s="2">
        <f t="shared" si="309"/>
        <v>0.99938993354125438</v>
      </c>
      <c r="ED186" s="2">
        <f t="shared" si="310"/>
        <v>0.99943779314349845</v>
      </c>
      <c r="EE186" s="2">
        <f t="shared" si="311"/>
        <v>0.99937940762851252</v>
      </c>
    </row>
    <row r="187" spans="2:135" x14ac:dyDescent="0.25">
      <c r="B187" s="2">
        <v>181</v>
      </c>
      <c r="C187">
        <v>88.876900000000006</v>
      </c>
      <c r="D187">
        <v>96.209000000000003</v>
      </c>
      <c r="E187">
        <v>96.954999999999998</v>
      </c>
      <c r="F187">
        <v>97.897000000000006</v>
      </c>
      <c r="G187">
        <v>101.441</v>
      </c>
      <c r="H187">
        <v>104.044</v>
      </c>
      <c r="I187">
        <v>102.18600000000001</v>
      </c>
      <c r="J187">
        <v>102.657</v>
      </c>
      <c r="K187">
        <v>99.971000000000004</v>
      </c>
      <c r="L187">
        <v>96.429000000000002</v>
      </c>
      <c r="M187">
        <v>89.985699999999994</v>
      </c>
      <c r="N187">
        <v>81.222200000000001</v>
      </c>
      <c r="O187">
        <v>71.402799999999999</v>
      </c>
      <c r="R187" s="5">
        <f t="shared" si="208"/>
        <v>89.778742007406777</v>
      </c>
      <c r="S187" s="5">
        <f t="shared" si="209"/>
        <v>94.726180771379873</v>
      </c>
      <c r="T187" s="5">
        <f t="shared" si="210"/>
        <v>96.809733238869697</v>
      </c>
      <c r="U187" s="5">
        <f t="shared" si="211"/>
        <v>98.683066758801104</v>
      </c>
      <c r="V187" s="5">
        <f t="shared" si="212"/>
        <v>101.63682236486054</v>
      </c>
      <c r="W187" s="5">
        <f t="shared" si="213"/>
        <v>103.97508285679756</v>
      </c>
      <c r="X187" s="5">
        <f t="shared" si="214"/>
        <v>103.65371963823118</v>
      </c>
      <c r="Y187" s="5">
        <f t="shared" si="215"/>
        <v>102.4988197641911</v>
      </c>
      <c r="Z187" s="5">
        <f t="shared" si="216"/>
        <v>99.600120910666774</v>
      </c>
      <c r="AA187" s="5">
        <f t="shared" si="217"/>
        <v>96.08183262376194</v>
      </c>
      <c r="AB187" s="5">
        <f t="shared" si="218"/>
        <v>89.658795970229974</v>
      </c>
      <c r="AC187" s="5">
        <f t="shared" si="219"/>
        <v>81.472713850197394</v>
      </c>
      <c r="AD187" s="5">
        <f t="shared" si="220"/>
        <v>71.273880795196291</v>
      </c>
      <c r="AE187" s="5"/>
      <c r="AG187" s="5">
        <f t="shared" si="221"/>
        <v>-0.90184200740677056</v>
      </c>
      <c r="AH187" s="5">
        <f t="shared" si="222"/>
        <v>1.48281922862013</v>
      </c>
      <c r="AI187" s="5">
        <f t="shared" si="223"/>
        <v>0.14526676113030135</v>
      </c>
      <c r="AJ187" s="5">
        <f t="shared" si="224"/>
        <v>-0.78606675880109833</v>
      </c>
      <c r="AK187" s="5">
        <f t="shared" si="225"/>
        <v>-0.19582236486053262</v>
      </c>
      <c r="AL187" s="5">
        <f t="shared" si="226"/>
        <v>6.8917143202440911E-2</v>
      </c>
      <c r="AM187" s="5">
        <f t="shared" si="227"/>
        <v>-1.4677196382311735</v>
      </c>
      <c r="AN187" s="5">
        <f t="shared" si="228"/>
        <v>0.15818023580889928</v>
      </c>
      <c r="AO187" s="5">
        <f t="shared" si="229"/>
        <v>0.37087908933322922</v>
      </c>
      <c r="AP187" s="5">
        <f t="shared" si="230"/>
        <v>0.34716737623806182</v>
      </c>
      <c r="AQ187" s="5">
        <f t="shared" si="231"/>
        <v>0.32690402977002009</v>
      </c>
      <c r="AR187" s="5">
        <f t="shared" si="232"/>
        <v>-0.25051385019739314</v>
      </c>
      <c r="AS187" s="5">
        <f t="shared" si="233"/>
        <v>0.128919204803708</v>
      </c>
      <c r="AV187" s="2">
        <f t="shared" si="234"/>
        <v>89.778742004754918</v>
      </c>
      <c r="AW187" s="2">
        <f t="shared" si="235"/>
        <v>94.726180771379873</v>
      </c>
      <c r="AX187" s="2">
        <f t="shared" si="236"/>
        <v>96.809731783229907</v>
      </c>
      <c r="AY187" s="2">
        <f t="shared" si="237"/>
        <v>98.683066740181886</v>
      </c>
      <c r="AZ187" s="2">
        <f t="shared" si="238"/>
        <v>101.63682236441198</v>
      </c>
      <c r="BA187" s="2">
        <f t="shared" si="239"/>
        <v>103.97508285678785</v>
      </c>
      <c r="BB187" s="2">
        <f t="shared" si="240"/>
        <v>103.65371963823111</v>
      </c>
      <c r="BC187" s="2">
        <f t="shared" si="241"/>
        <v>102.49881967764387</v>
      </c>
      <c r="BD187" s="2">
        <f t="shared" si="242"/>
        <v>99.600120374900655</v>
      </c>
      <c r="BE187" s="2">
        <f t="shared" si="243"/>
        <v>96.081828044999199</v>
      </c>
      <c r="BF187" s="2">
        <f t="shared" si="244"/>
        <v>89.658790000798234</v>
      </c>
      <c r="BG187" s="2">
        <f t="shared" si="245"/>
        <v>81.47270140387991</v>
      </c>
      <c r="BH187" s="2">
        <f t="shared" si="246"/>
        <v>71.273777294477483</v>
      </c>
      <c r="BK187" s="2" t="str">
        <f t="shared" si="247"/>
        <v/>
      </c>
      <c r="BL187" s="2" t="str">
        <f t="shared" si="248"/>
        <v/>
      </c>
      <c r="BM187" s="2" t="str">
        <f t="shared" si="249"/>
        <v/>
      </c>
      <c r="BN187" s="2" t="str">
        <f t="shared" si="250"/>
        <v/>
      </c>
      <c r="BO187" s="2" t="str">
        <f t="shared" si="251"/>
        <v/>
      </c>
      <c r="BP187" s="2" t="str">
        <f t="shared" si="252"/>
        <v/>
      </c>
      <c r="BQ187" s="2" t="str">
        <f t="shared" si="253"/>
        <v/>
      </c>
      <c r="BR187" s="2" t="str">
        <f t="shared" si="254"/>
        <v/>
      </c>
      <c r="BS187" s="2" t="str">
        <f t="shared" si="255"/>
        <v/>
      </c>
      <c r="BT187" s="2" t="str">
        <f t="shared" si="256"/>
        <v/>
      </c>
      <c r="BU187" s="2" t="str">
        <f t="shared" si="257"/>
        <v/>
      </c>
      <c r="BV187" s="2" t="str">
        <f t="shared" si="258"/>
        <v/>
      </c>
      <c r="BW187" s="2" t="str">
        <f t="shared" si="259"/>
        <v/>
      </c>
      <c r="BZ187" s="2">
        <f t="shared" si="260"/>
        <v>88.876900000000006</v>
      </c>
      <c r="CA187" s="2">
        <f t="shared" si="261"/>
        <v>96.209000000000003</v>
      </c>
      <c r="CB187" s="2">
        <f t="shared" si="262"/>
        <v>96.954999999999998</v>
      </c>
      <c r="CC187" s="2">
        <f t="shared" si="263"/>
        <v>97.897000000000006</v>
      </c>
      <c r="CD187" s="2">
        <f t="shared" si="264"/>
        <v>101.441</v>
      </c>
      <c r="CE187" s="2">
        <f t="shared" si="265"/>
        <v>104.044</v>
      </c>
      <c r="CF187" s="2">
        <f t="shared" si="266"/>
        <v>102.18600000000001</v>
      </c>
      <c r="CG187" s="2">
        <f t="shared" si="267"/>
        <v>102.657</v>
      </c>
      <c r="CH187" s="2">
        <f t="shared" si="268"/>
        <v>99.971000000000004</v>
      </c>
      <c r="CI187" s="2">
        <f t="shared" si="269"/>
        <v>96.429000000000002</v>
      </c>
      <c r="CJ187" s="2">
        <f t="shared" si="270"/>
        <v>89.985699999999994</v>
      </c>
      <c r="CK187" s="2">
        <f t="shared" si="271"/>
        <v>81.222200000000001</v>
      </c>
      <c r="CL187" s="2">
        <f t="shared" si="272"/>
        <v>71.402799999999999</v>
      </c>
      <c r="CO187" s="2">
        <f t="shared" si="273"/>
        <v>91.145674277399763</v>
      </c>
      <c r="CP187" s="2">
        <f t="shared" si="274"/>
        <v>93.768031971678951</v>
      </c>
      <c r="CQ187" s="2">
        <f t="shared" si="275"/>
        <v>97.845290838331906</v>
      </c>
      <c r="CR187" s="2">
        <f t="shared" si="276"/>
        <v>104.00347232447916</v>
      </c>
      <c r="CS187" s="2">
        <f t="shared" si="277"/>
        <v>106.4369187194844</v>
      </c>
      <c r="CT187" s="2">
        <f t="shared" si="278"/>
        <v>107.54066424474397</v>
      </c>
      <c r="CU187" s="2">
        <f t="shared" si="279"/>
        <v>107.02374661550218</v>
      </c>
      <c r="CV187" s="2">
        <f t="shared" si="280"/>
        <v>106.91171216384305</v>
      </c>
      <c r="CW187" s="2">
        <f t="shared" si="281"/>
        <v>102.25826974124639</v>
      </c>
      <c r="CX187" s="2">
        <f t="shared" si="282"/>
        <v>98.226780831697283</v>
      </c>
      <c r="CY187" s="2">
        <f t="shared" si="283"/>
        <v>93.021817118759785</v>
      </c>
      <c r="CZ187" s="2">
        <f t="shared" si="284"/>
        <v>83.874056409221438</v>
      </c>
      <c r="DA187" s="2">
        <f t="shared" si="285"/>
        <v>75.788142726057615</v>
      </c>
      <c r="DD187" s="2">
        <f t="shared" si="286"/>
        <v>89.777519971711456</v>
      </c>
      <c r="DE187" s="2">
        <f t="shared" si="287"/>
        <v>94.726726817696729</v>
      </c>
      <c r="DF187" s="2">
        <f t="shared" si="288"/>
        <v>96.809099572390465</v>
      </c>
      <c r="DG187" s="2">
        <f t="shared" si="289"/>
        <v>98.680735614204238</v>
      </c>
      <c r="DH187" s="2">
        <f t="shared" si="290"/>
        <v>101.63510916710324</v>
      </c>
      <c r="DI187" s="2">
        <f t="shared" si="291"/>
        <v>103.97401242415262</v>
      </c>
      <c r="DJ187" s="2">
        <f t="shared" si="292"/>
        <v>103.65286531923221</v>
      </c>
      <c r="DK187" s="2">
        <f t="shared" si="293"/>
        <v>102.49679522624561</v>
      </c>
      <c r="DL187" s="2">
        <f t="shared" si="294"/>
        <v>99.598762444113234</v>
      </c>
      <c r="DM187" s="2">
        <f t="shared" si="295"/>
        <v>96.080563763756729</v>
      </c>
      <c r="DN187" s="2">
        <f t="shared" si="296"/>
        <v>89.65691771325902</v>
      </c>
      <c r="DO187" s="2">
        <f t="shared" si="297"/>
        <v>81.471469443506578</v>
      </c>
      <c r="DP187" s="2">
        <f t="shared" si="298"/>
        <v>71.271220635824264</v>
      </c>
      <c r="DS187" s="2">
        <f t="shared" si="299"/>
        <v>0.99910680174130484</v>
      </c>
      <c r="DT187" s="2">
        <f t="shared" si="300"/>
        <v>0.99943042739917209</v>
      </c>
      <c r="DU187" s="2">
        <f t="shared" si="301"/>
        <v>0.99938987051886541</v>
      </c>
      <c r="DV187" s="2">
        <f t="shared" si="302"/>
        <v>0.99956204371838664</v>
      </c>
      <c r="DW187" s="2">
        <f t="shared" si="303"/>
        <v>0.9996432183971361</v>
      </c>
      <c r="DX187" s="2">
        <f t="shared" si="304"/>
        <v>0.99969987745115696</v>
      </c>
      <c r="DY187" s="2">
        <f t="shared" si="305"/>
        <v>0.99974655915654964</v>
      </c>
      <c r="DZ187" s="2">
        <f t="shared" si="306"/>
        <v>0.99954145198496902</v>
      </c>
      <c r="EA187" s="2">
        <f t="shared" si="307"/>
        <v>0.99948940512820095</v>
      </c>
      <c r="EB187" s="2">
        <f t="shared" si="308"/>
        <v>0.99941092573470325</v>
      </c>
      <c r="EC187" s="2">
        <f t="shared" si="309"/>
        <v>0.99944358290885238</v>
      </c>
      <c r="ED187" s="2">
        <f t="shared" si="310"/>
        <v>0.99948723588743915</v>
      </c>
      <c r="EE187" s="2">
        <f t="shared" si="311"/>
        <v>0.99943398212274814</v>
      </c>
    </row>
    <row r="188" spans="2:135" x14ac:dyDescent="0.25">
      <c r="B188" s="2">
        <v>182</v>
      </c>
      <c r="C188">
        <v>89.523099999999999</v>
      </c>
      <c r="D188">
        <v>93.970100000000002</v>
      </c>
      <c r="E188">
        <v>96.522000000000006</v>
      </c>
      <c r="F188">
        <v>98.662000000000006</v>
      </c>
      <c r="G188">
        <v>102.059</v>
      </c>
      <c r="H188">
        <v>104.235</v>
      </c>
      <c r="I188">
        <v>101.771</v>
      </c>
      <c r="J188">
        <v>102.586</v>
      </c>
      <c r="K188">
        <v>98.885999999999996</v>
      </c>
      <c r="L188">
        <v>96.956999999999994</v>
      </c>
      <c r="M188">
        <v>89.371399999999994</v>
      </c>
      <c r="N188">
        <v>81.722200000000001</v>
      </c>
      <c r="O188">
        <v>71.680599999999998</v>
      </c>
      <c r="R188" s="5">
        <f t="shared" si="208"/>
        <v>89.751091437007517</v>
      </c>
      <c r="S188" s="5">
        <f t="shared" si="209"/>
        <v>94.718335743178926</v>
      </c>
      <c r="T188" s="5">
        <f t="shared" si="210"/>
        <v>96.789932591629977</v>
      </c>
      <c r="U188" s="5">
        <f t="shared" si="211"/>
        <v>98.640973302213894</v>
      </c>
      <c r="V188" s="5">
        <f t="shared" si="212"/>
        <v>101.59448560764811</v>
      </c>
      <c r="W188" s="5">
        <f t="shared" si="213"/>
        <v>103.94152461621991</v>
      </c>
      <c r="X188" s="5">
        <f t="shared" si="214"/>
        <v>103.61635404631981</v>
      </c>
      <c r="Y188" s="5">
        <f t="shared" si="215"/>
        <v>102.46143994838314</v>
      </c>
      <c r="Z188" s="5">
        <f t="shared" si="216"/>
        <v>99.56545915787423</v>
      </c>
      <c r="AA188" s="5">
        <f t="shared" si="217"/>
        <v>96.057558471896456</v>
      </c>
      <c r="AB188" s="5">
        <f t="shared" si="218"/>
        <v>89.627614279733791</v>
      </c>
      <c r="AC188" s="5">
        <f t="shared" si="219"/>
        <v>81.451698076113644</v>
      </c>
      <c r="AD188" s="5">
        <f t="shared" si="220"/>
        <v>71.253205025420073</v>
      </c>
      <c r="AE188" s="5"/>
      <c r="AG188" s="5">
        <f t="shared" si="221"/>
        <v>-0.22799143700751756</v>
      </c>
      <c r="AH188" s="5">
        <f t="shared" si="222"/>
        <v>-0.74823574317892394</v>
      </c>
      <c r="AI188" s="5">
        <f t="shared" si="223"/>
        <v>-0.26793259162997174</v>
      </c>
      <c r="AJ188" s="5">
        <f t="shared" si="224"/>
        <v>2.1026697786112436E-2</v>
      </c>
      <c r="AK188" s="5">
        <f t="shared" si="225"/>
        <v>0.4645143923518873</v>
      </c>
      <c r="AL188" s="5">
        <f t="shared" si="226"/>
        <v>0.29347538378009119</v>
      </c>
      <c r="AM188" s="5">
        <f t="shared" si="227"/>
        <v>-1.8453540463198124</v>
      </c>
      <c r="AN188" s="5">
        <f t="shared" si="228"/>
        <v>0.12456005161685368</v>
      </c>
      <c r="AO188" s="5">
        <f t="shared" si="229"/>
        <v>-0.67945915787423417</v>
      </c>
      <c r="AP188" s="5">
        <f t="shared" si="230"/>
        <v>0.89944152810353728</v>
      </c>
      <c r="AQ188" s="5">
        <f t="shared" si="231"/>
        <v>-0.25621427973379696</v>
      </c>
      <c r="AR188" s="5">
        <f t="shared" si="232"/>
        <v>0.27050192388635708</v>
      </c>
      <c r="AS188" s="5">
        <f t="shared" si="233"/>
        <v>0.4273949745799257</v>
      </c>
      <c r="AV188" s="2">
        <f t="shared" si="234"/>
        <v>89.751091435682739</v>
      </c>
      <c r="AW188" s="2">
        <f t="shared" si="235"/>
        <v>94.718335743178926</v>
      </c>
      <c r="AX188" s="2">
        <f t="shared" si="236"/>
        <v>96.78993208942191</v>
      </c>
      <c r="AY188" s="2">
        <f t="shared" si="237"/>
        <v>98.640973297002347</v>
      </c>
      <c r="AZ188" s="2">
        <f t="shared" si="238"/>
        <v>101.5944856075388</v>
      </c>
      <c r="BA188" s="2">
        <f t="shared" si="239"/>
        <v>103.94152461621781</v>
      </c>
      <c r="BB188" s="2">
        <f t="shared" si="240"/>
        <v>103.6163540463198</v>
      </c>
      <c r="BC188" s="2">
        <f t="shared" si="241"/>
        <v>102.46143992351159</v>
      </c>
      <c r="BD188" s="2">
        <f t="shared" si="242"/>
        <v>99.565458992316621</v>
      </c>
      <c r="BE188" s="2">
        <f t="shared" si="243"/>
        <v>96.057556951143766</v>
      </c>
      <c r="BF188" s="2">
        <f t="shared" si="244"/>
        <v>89.627612262124629</v>
      </c>
      <c r="BG188" s="2">
        <f t="shared" si="245"/>
        <v>81.451693715715464</v>
      </c>
      <c r="BH188" s="2">
        <f t="shared" si="246"/>
        <v>71.253164265369577</v>
      </c>
      <c r="BK188" s="2" t="str">
        <f t="shared" si="247"/>
        <v/>
      </c>
      <c r="BL188" s="2" t="str">
        <f t="shared" si="248"/>
        <v/>
      </c>
      <c r="BM188" s="2" t="str">
        <f t="shared" si="249"/>
        <v/>
      </c>
      <c r="BN188" s="2" t="str">
        <f t="shared" si="250"/>
        <v/>
      </c>
      <c r="BO188" s="2" t="str">
        <f t="shared" si="251"/>
        <v/>
      </c>
      <c r="BP188" s="2" t="str">
        <f t="shared" si="252"/>
        <v/>
      </c>
      <c r="BQ188" s="2" t="str">
        <f t="shared" si="253"/>
        <v/>
      </c>
      <c r="BR188" s="2" t="str">
        <f t="shared" si="254"/>
        <v/>
      </c>
      <c r="BS188" s="2" t="str">
        <f t="shared" si="255"/>
        <v/>
      </c>
      <c r="BT188" s="2" t="str">
        <f t="shared" si="256"/>
        <v/>
      </c>
      <c r="BU188" s="2" t="str">
        <f t="shared" si="257"/>
        <v/>
      </c>
      <c r="BV188" s="2" t="str">
        <f t="shared" si="258"/>
        <v/>
      </c>
      <c r="BW188" s="2" t="str">
        <f t="shared" si="259"/>
        <v/>
      </c>
      <c r="BZ188" s="2">
        <f t="shared" si="260"/>
        <v>89.523099999999999</v>
      </c>
      <c r="CA188" s="2">
        <f t="shared" si="261"/>
        <v>93.970100000000002</v>
      </c>
      <c r="CB188" s="2">
        <f t="shared" si="262"/>
        <v>96.522000000000006</v>
      </c>
      <c r="CC188" s="2">
        <f t="shared" si="263"/>
        <v>98.662000000000006</v>
      </c>
      <c r="CD188" s="2">
        <f t="shared" si="264"/>
        <v>102.059</v>
      </c>
      <c r="CE188" s="2">
        <f t="shared" si="265"/>
        <v>104.235</v>
      </c>
      <c r="CF188" s="2">
        <f t="shared" si="266"/>
        <v>101.771</v>
      </c>
      <c r="CG188" s="2">
        <f t="shared" si="267"/>
        <v>102.586</v>
      </c>
      <c r="CH188" s="2">
        <f t="shared" si="268"/>
        <v>98.885999999999996</v>
      </c>
      <c r="CI188" s="2">
        <f t="shared" si="269"/>
        <v>96.956999999999994</v>
      </c>
      <c r="CJ188" s="2">
        <f t="shared" si="270"/>
        <v>89.371399999999994</v>
      </c>
      <c r="CK188" s="2">
        <f t="shared" si="271"/>
        <v>81.722200000000001</v>
      </c>
      <c r="CL188" s="2">
        <f t="shared" si="272"/>
        <v>71.680599999999998</v>
      </c>
      <c r="CO188" s="2">
        <f t="shared" si="273"/>
        <v>91.124659202803485</v>
      </c>
      <c r="CP188" s="2">
        <f t="shared" si="274"/>
        <v>93.742082438250492</v>
      </c>
      <c r="CQ188" s="2">
        <f t="shared" si="275"/>
        <v>97.828939177069245</v>
      </c>
      <c r="CR188" s="2">
        <f t="shared" si="276"/>
        <v>104.01543103771999</v>
      </c>
      <c r="CS188" s="2">
        <f t="shared" si="277"/>
        <v>106.43872282433738</v>
      </c>
      <c r="CT188" s="2">
        <f t="shared" si="278"/>
        <v>107.53775249027224</v>
      </c>
      <c r="CU188" s="2">
        <f t="shared" si="279"/>
        <v>107.01000679517111</v>
      </c>
      <c r="CV188" s="2">
        <f t="shared" si="280"/>
        <v>106.9149065039678</v>
      </c>
      <c r="CW188" s="2">
        <f t="shared" si="281"/>
        <v>102.24659294156108</v>
      </c>
      <c r="CX188" s="2">
        <f t="shared" si="282"/>
        <v>98.220326610744223</v>
      </c>
      <c r="CY188" s="2">
        <f t="shared" si="283"/>
        <v>93.023566523641776</v>
      </c>
      <c r="CZ188" s="2">
        <f t="shared" si="284"/>
        <v>83.87442935211115</v>
      </c>
      <c r="DA188" s="2">
        <f t="shared" si="285"/>
        <v>75.816803358556442</v>
      </c>
      <c r="DD188" s="2">
        <f t="shared" si="286"/>
        <v>89.749971518151824</v>
      </c>
      <c r="DE188" s="2">
        <f t="shared" si="287"/>
        <v>94.718843153199131</v>
      </c>
      <c r="DF188" s="2">
        <f t="shared" si="288"/>
        <v>96.789353586472799</v>
      </c>
      <c r="DG188" s="2">
        <f t="shared" si="289"/>
        <v>98.638825685823747</v>
      </c>
      <c r="DH188" s="2">
        <f t="shared" si="290"/>
        <v>101.59290878495987</v>
      </c>
      <c r="DI188" s="2">
        <f t="shared" si="291"/>
        <v>103.94053997912988</v>
      </c>
      <c r="DJ188" s="2">
        <f t="shared" si="292"/>
        <v>103.61556943586852</v>
      </c>
      <c r="DK188" s="2">
        <f t="shared" si="293"/>
        <v>102.4595766259913</v>
      </c>
      <c r="DL188" s="2">
        <f t="shared" si="294"/>
        <v>99.564209836065544</v>
      </c>
      <c r="DM188" s="2">
        <f t="shared" si="295"/>
        <v>96.056394335330239</v>
      </c>
      <c r="DN188" s="2">
        <f t="shared" si="296"/>
        <v>89.625887997135862</v>
      </c>
      <c r="DO188" s="2">
        <f t="shared" si="297"/>
        <v>81.450560150796036</v>
      </c>
      <c r="DP188" s="2">
        <f t="shared" si="298"/>
        <v>71.25080711478445</v>
      </c>
      <c r="DS188" s="2">
        <f t="shared" si="299"/>
        <v>0.99918532947998207</v>
      </c>
      <c r="DT188" s="2">
        <f t="shared" si="300"/>
        <v>0.99948051757975209</v>
      </c>
      <c r="DU188" s="2">
        <f t="shared" si="301"/>
        <v>0.99944352542557902</v>
      </c>
      <c r="DV188" s="2">
        <f t="shared" si="302"/>
        <v>0.99960056373156603</v>
      </c>
      <c r="DW188" s="2">
        <f t="shared" si="303"/>
        <v>0.99967460109568562</v>
      </c>
      <c r="DX188" s="2">
        <f t="shared" si="304"/>
        <v>0.99972627775399137</v>
      </c>
      <c r="DY188" s="2">
        <f t="shared" si="305"/>
        <v>0.99976885404907223</v>
      </c>
      <c r="DZ188" s="2">
        <f t="shared" si="306"/>
        <v>0.99958178236599304</v>
      </c>
      <c r="EA188" s="2">
        <f t="shared" si="307"/>
        <v>0.99953431102047741</v>
      </c>
      <c r="EB188" s="2">
        <f t="shared" si="308"/>
        <v>0.99946273003700636</v>
      </c>
      <c r="EC188" s="2">
        <f t="shared" si="309"/>
        <v>0.9994925167359634</v>
      </c>
      <c r="ED188" s="2">
        <f t="shared" si="310"/>
        <v>0.99953233247123607</v>
      </c>
      <c r="EE188" s="2">
        <f t="shared" si="311"/>
        <v>0.99948375985014282</v>
      </c>
    </row>
    <row r="189" spans="2:135" x14ac:dyDescent="0.25">
      <c r="B189" s="2">
        <v>183</v>
      </c>
      <c r="C189">
        <v>89.8</v>
      </c>
      <c r="D189">
        <v>94.790999999999997</v>
      </c>
      <c r="E189">
        <v>96.462999999999994</v>
      </c>
      <c r="F189">
        <v>99.162000000000006</v>
      </c>
      <c r="G189">
        <v>101.735</v>
      </c>
      <c r="H189">
        <v>104.544</v>
      </c>
      <c r="I189">
        <v>102.95699999999999</v>
      </c>
      <c r="J189">
        <v>102.371</v>
      </c>
      <c r="K189">
        <v>99.643000000000001</v>
      </c>
      <c r="L189">
        <v>95.456999999999994</v>
      </c>
      <c r="M189">
        <v>89.6143</v>
      </c>
      <c r="N189">
        <v>82.208299999999994</v>
      </c>
      <c r="O189">
        <v>71.472200000000001</v>
      </c>
      <c r="R189" s="5">
        <f t="shared" si="208"/>
        <v>89.723449369947986</v>
      </c>
      <c r="S189" s="5">
        <f t="shared" si="209"/>
        <v>94.710488144586805</v>
      </c>
      <c r="T189" s="5">
        <f t="shared" si="210"/>
        <v>96.770137116236555</v>
      </c>
      <c r="U189" s="5">
        <f t="shared" si="211"/>
        <v>98.598894096864043</v>
      </c>
      <c r="V189" s="5">
        <f t="shared" si="212"/>
        <v>101.55215958276933</v>
      </c>
      <c r="W189" s="5">
        <f t="shared" si="213"/>
        <v>103.90797318471596</v>
      </c>
      <c r="X189" s="5">
        <f t="shared" si="214"/>
        <v>103.57899410619335</v>
      </c>
      <c r="Y189" s="5">
        <f t="shared" si="215"/>
        <v>102.42407285748904</v>
      </c>
      <c r="Z189" s="5">
        <f t="shared" si="216"/>
        <v>99.530806283841954</v>
      </c>
      <c r="AA189" s="5">
        <f t="shared" si="217"/>
        <v>96.033294440249733</v>
      </c>
      <c r="AB189" s="5">
        <f t="shared" si="218"/>
        <v>89.596446725520181</v>
      </c>
      <c r="AC189" s="5">
        <f t="shared" si="219"/>
        <v>81.430695268254581</v>
      </c>
      <c r="AD189" s="5">
        <f t="shared" si="220"/>
        <v>71.232581967913433</v>
      </c>
      <c r="AE189" s="5"/>
      <c r="AG189" s="5">
        <f t="shared" si="221"/>
        <v>7.655063005201157E-2</v>
      </c>
      <c r="AH189" s="5">
        <f t="shared" si="222"/>
        <v>8.0511855413192279E-2</v>
      </c>
      <c r="AI189" s="5">
        <f t="shared" si="223"/>
        <v>-0.30713711623656081</v>
      </c>
      <c r="AJ189" s="5">
        <f t="shared" si="224"/>
        <v>0.56310590313596265</v>
      </c>
      <c r="AK189" s="5">
        <f t="shared" si="225"/>
        <v>0.1828404172306648</v>
      </c>
      <c r="AL189" s="5">
        <f t="shared" si="226"/>
        <v>0.63602681528404048</v>
      </c>
      <c r="AM189" s="5">
        <f t="shared" si="227"/>
        <v>-0.62199410619335538</v>
      </c>
      <c r="AN189" s="5">
        <f t="shared" si="228"/>
        <v>-5.307285748904178E-2</v>
      </c>
      <c r="AO189" s="5">
        <f t="shared" si="229"/>
        <v>0.11219371615804619</v>
      </c>
      <c r="AP189" s="5">
        <f t="shared" si="230"/>
        <v>-0.57629444024973964</v>
      </c>
      <c r="AQ189" s="5">
        <f t="shared" si="231"/>
        <v>1.7853274479818992E-2</v>
      </c>
      <c r="AR189" s="5">
        <f t="shared" si="232"/>
        <v>0.77760473174541289</v>
      </c>
      <c r="AS189" s="5">
        <f t="shared" si="233"/>
        <v>0.23961803208656818</v>
      </c>
      <c r="AV189" s="2">
        <f t="shared" si="234"/>
        <v>89.723449369311737</v>
      </c>
      <c r="AW189" s="2">
        <f t="shared" si="235"/>
        <v>94.710488144586805</v>
      </c>
      <c r="AX189" s="2">
        <f t="shared" si="236"/>
        <v>96.770136950090816</v>
      </c>
      <c r="AY189" s="2">
        <f t="shared" si="237"/>
        <v>98.598894095466235</v>
      </c>
      <c r="AZ189" s="2">
        <f t="shared" si="238"/>
        <v>101.55215958274383</v>
      </c>
      <c r="BA189" s="2">
        <f t="shared" si="239"/>
        <v>103.90797318471552</v>
      </c>
      <c r="BB189" s="2">
        <f t="shared" si="240"/>
        <v>103.57899410619335</v>
      </c>
      <c r="BC189" s="2">
        <f t="shared" si="241"/>
        <v>102.42407285063958</v>
      </c>
      <c r="BD189" s="2">
        <f t="shared" si="242"/>
        <v>99.530806234802384</v>
      </c>
      <c r="BE189" s="2">
        <f t="shared" si="243"/>
        <v>96.033293956047189</v>
      </c>
      <c r="BF189" s="2">
        <f t="shared" si="244"/>
        <v>89.596446071440411</v>
      </c>
      <c r="BG189" s="2">
        <f t="shared" si="245"/>
        <v>81.430693801749413</v>
      </c>
      <c r="BH189" s="2">
        <f t="shared" si="246"/>
        <v>71.232566544258091</v>
      </c>
      <c r="BK189" s="2" t="str">
        <f t="shared" si="247"/>
        <v/>
      </c>
      <c r="BL189" s="2" t="str">
        <f t="shared" si="248"/>
        <v/>
      </c>
      <c r="BM189" s="2" t="str">
        <f t="shared" si="249"/>
        <v/>
      </c>
      <c r="BN189" s="2" t="str">
        <f t="shared" si="250"/>
        <v/>
      </c>
      <c r="BO189" s="2" t="str">
        <f t="shared" si="251"/>
        <v/>
      </c>
      <c r="BP189" s="2" t="str">
        <f t="shared" si="252"/>
        <v/>
      </c>
      <c r="BQ189" s="2" t="str">
        <f t="shared" si="253"/>
        <v/>
      </c>
      <c r="BR189" s="2" t="str">
        <f t="shared" si="254"/>
        <v/>
      </c>
      <c r="BS189" s="2" t="str">
        <f t="shared" si="255"/>
        <v/>
      </c>
      <c r="BT189" s="2" t="str">
        <f t="shared" si="256"/>
        <v/>
      </c>
      <c r="BU189" s="2" t="str">
        <f t="shared" si="257"/>
        <v/>
      </c>
      <c r="BV189" s="2" t="str">
        <f t="shared" si="258"/>
        <v/>
      </c>
      <c r="BW189" s="2" t="str">
        <f t="shared" si="259"/>
        <v/>
      </c>
      <c r="BZ189" s="2">
        <f t="shared" si="260"/>
        <v>89.8</v>
      </c>
      <c r="CA189" s="2">
        <f t="shared" si="261"/>
        <v>94.790999999999997</v>
      </c>
      <c r="CB189" s="2">
        <f t="shared" si="262"/>
        <v>96.462999999999994</v>
      </c>
      <c r="CC189" s="2">
        <f t="shared" si="263"/>
        <v>99.162000000000006</v>
      </c>
      <c r="CD189" s="2">
        <f t="shared" si="264"/>
        <v>101.735</v>
      </c>
      <c r="CE189" s="2">
        <f t="shared" si="265"/>
        <v>104.544</v>
      </c>
      <c r="CF189" s="2">
        <f t="shared" si="266"/>
        <v>102.95699999999999</v>
      </c>
      <c r="CG189" s="2">
        <f t="shared" si="267"/>
        <v>102.371</v>
      </c>
      <c r="CH189" s="2">
        <f t="shared" si="268"/>
        <v>99.643000000000001</v>
      </c>
      <c r="CI189" s="2">
        <f t="shared" si="269"/>
        <v>95.456999999999994</v>
      </c>
      <c r="CJ189" s="2">
        <f t="shared" si="270"/>
        <v>89.6143</v>
      </c>
      <c r="CK189" s="2">
        <f t="shared" si="271"/>
        <v>82.208299999999994</v>
      </c>
      <c r="CL189" s="2">
        <f t="shared" si="272"/>
        <v>71.472200000000001</v>
      </c>
      <c r="CO189" s="2">
        <f t="shared" si="273"/>
        <v>91.103644128207208</v>
      </c>
      <c r="CP189" s="2">
        <f t="shared" si="274"/>
        <v>93.716132904822032</v>
      </c>
      <c r="CQ189" s="2">
        <f t="shared" si="275"/>
        <v>97.812587515806598</v>
      </c>
      <c r="CR189" s="2">
        <f t="shared" si="276"/>
        <v>104.02738975096084</v>
      </c>
      <c r="CS189" s="2">
        <f t="shared" si="277"/>
        <v>106.44052692919037</v>
      </c>
      <c r="CT189" s="2">
        <f t="shared" si="278"/>
        <v>107.53484073580051</v>
      </c>
      <c r="CU189" s="2">
        <f t="shared" si="279"/>
        <v>106.99626697484004</v>
      </c>
      <c r="CV189" s="2">
        <f t="shared" si="280"/>
        <v>106.91810084409254</v>
      </c>
      <c r="CW189" s="2">
        <f t="shared" si="281"/>
        <v>102.23491614187577</v>
      </c>
      <c r="CX189" s="2">
        <f t="shared" si="282"/>
        <v>98.213872389791163</v>
      </c>
      <c r="CY189" s="2">
        <f t="shared" si="283"/>
        <v>93.025315928523753</v>
      </c>
      <c r="CZ189" s="2">
        <f t="shared" si="284"/>
        <v>83.874802295000876</v>
      </c>
      <c r="DA189" s="2">
        <f t="shared" si="285"/>
        <v>75.845463991055269</v>
      </c>
      <c r="DD189" s="2">
        <f t="shared" si="286"/>
        <v>89.722423064592178</v>
      </c>
      <c r="DE189" s="2">
        <f t="shared" si="287"/>
        <v>94.710959488701548</v>
      </c>
      <c r="DF189" s="2">
        <f t="shared" si="288"/>
        <v>96.769607600555133</v>
      </c>
      <c r="DG189" s="2">
        <f t="shared" si="289"/>
        <v>98.596915757443256</v>
      </c>
      <c r="DH189" s="2">
        <f t="shared" si="290"/>
        <v>101.55070840281653</v>
      </c>
      <c r="DI189" s="2">
        <f t="shared" si="291"/>
        <v>103.90706753410714</v>
      </c>
      <c r="DJ189" s="2">
        <f t="shared" si="292"/>
        <v>103.57827355250483</v>
      </c>
      <c r="DK189" s="2">
        <f t="shared" si="293"/>
        <v>102.42235802573701</v>
      </c>
      <c r="DL189" s="2">
        <f t="shared" si="294"/>
        <v>99.529657228017854</v>
      </c>
      <c r="DM189" s="2">
        <f t="shared" si="295"/>
        <v>96.03222490690375</v>
      </c>
      <c r="DN189" s="2">
        <f t="shared" si="296"/>
        <v>89.594858281012705</v>
      </c>
      <c r="DO189" s="2">
        <f t="shared" si="297"/>
        <v>81.429650858085509</v>
      </c>
      <c r="DP189" s="2">
        <f t="shared" si="298"/>
        <v>71.230393593744637</v>
      </c>
      <c r="DS189" s="2">
        <f t="shared" si="299"/>
        <v>0.99925695839240114</v>
      </c>
      <c r="DT189" s="2">
        <f t="shared" si="300"/>
        <v>0.999526204745256</v>
      </c>
      <c r="DU189" s="2">
        <f t="shared" si="301"/>
        <v>0.99949246430546101</v>
      </c>
      <c r="DV189" s="2">
        <f t="shared" si="302"/>
        <v>0.99963569698974009</v>
      </c>
      <c r="DW189" s="2">
        <f t="shared" si="303"/>
        <v>0.99970322417499102</v>
      </c>
      <c r="DX189" s="2">
        <f t="shared" si="304"/>
        <v>0.99975035633210163</v>
      </c>
      <c r="DY189" s="2">
        <f t="shared" si="305"/>
        <v>0.99978918809971695</v>
      </c>
      <c r="DZ189" s="2">
        <f t="shared" si="306"/>
        <v>0.99961856694836648</v>
      </c>
      <c r="EA189" s="2">
        <f t="shared" si="307"/>
        <v>0.99957526919931483</v>
      </c>
      <c r="EB189" s="2">
        <f t="shared" si="308"/>
        <v>0.99950998080495479</v>
      </c>
      <c r="EC189" s="2">
        <f t="shared" si="309"/>
        <v>0.99953714909471314</v>
      </c>
      <c r="ED189" s="2">
        <f t="shared" si="310"/>
        <v>0.99957346459275986</v>
      </c>
      <c r="EE189" s="2">
        <f t="shared" si="311"/>
        <v>0.99952916200049202</v>
      </c>
    </row>
    <row r="190" spans="2:135" x14ac:dyDescent="0.25">
      <c r="B190" s="2">
        <v>184</v>
      </c>
      <c r="C190">
        <v>89.353800000000007</v>
      </c>
      <c r="D190">
        <v>95.790999999999997</v>
      </c>
      <c r="E190">
        <v>95.97</v>
      </c>
      <c r="F190">
        <v>99.337999999999994</v>
      </c>
      <c r="G190">
        <v>100.88200000000001</v>
      </c>
      <c r="H190">
        <v>103.426</v>
      </c>
      <c r="I190">
        <v>102.81399999999999</v>
      </c>
      <c r="J190">
        <v>101.74299999999999</v>
      </c>
      <c r="K190">
        <v>98.7</v>
      </c>
      <c r="L190">
        <v>96.070999999999998</v>
      </c>
      <c r="M190">
        <v>88.328599999999994</v>
      </c>
      <c r="N190">
        <v>81.430599999999998</v>
      </c>
      <c r="O190">
        <v>70.652799999999999</v>
      </c>
      <c r="R190" s="5">
        <f t="shared" si="208"/>
        <v>89.695815101266547</v>
      </c>
      <c r="S190" s="5">
        <f t="shared" si="209"/>
        <v>94.702638128637503</v>
      </c>
      <c r="T190" s="5">
        <f t="shared" si="210"/>
        <v>96.75034603264811</v>
      </c>
      <c r="U190" s="5">
        <f t="shared" si="211"/>
        <v>98.556828051317993</v>
      </c>
      <c r="V190" s="5">
        <f t="shared" si="212"/>
        <v>101.50984345775107</v>
      </c>
      <c r="W190" s="5">
        <f t="shared" si="213"/>
        <v>103.87442802854098</v>
      </c>
      <c r="X190" s="5">
        <f t="shared" si="214"/>
        <v>103.54163936314247</v>
      </c>
      <c r="Y190" s="5">
        <f t="shared" si="215"/>
        <v>102.38671747764471</v>
      </c>
      <c r="Z190" s="5">
        <f t="shared" si="216"/>
        <v>99.496161441183375</v>
      </c>
      <c r="AA190" s="5">
        <f t="shared" si="217"/>
        <v>96.00903857003388</v>
      </c>
      <c r="AB190" s="5">
        <f t="shared" si="218"/>
        <v>89.565290746781116</v>
      </c>
      <c r="AC190" s="5">
        <f t="shared" si="219"/>
        <v>81.409701529698339</v>
      </c>
      <c r="AD190" s="5">
        <f t="shared" si="220"/>
        <v>71.211988590916775</v>
      </c>
      <c r="AE190" s="5"/>
      <c r="AG190" s="5">
        <f t="shared" si="221"/>
        <v>-0.34201510126654</v>
      </c>
      <c r="AH190" s="5">
        <f t="shared" si="222"/>
        <v>1.0883618713624941</v>
      </c>
      <c r="AI190" s="5">
        <f t="shared" si="223"/>
        <v>-0.78034603264811153</v>
      </c>
      <c r="AJ190" s="5">
        <f t="shared" si="224"/>
        <v>0.78117194868200102</v>
      </c>
      <c r="AK190" s="5">
        <f t="shared" si="225"/>
        <v>-0.62784345775106942</v>
      </c>
      <c r="AL190" s="5">
        <f t="shared" si="226"/>
        <v>-0.44842802854097386</v>
      </c>
      <c r="AM190" s="5">
        <f t="shared" si="227"/>
        <v>-0.72763936314247246</v>
      </c>
      <c r="AN190" s="5">
        <f t="shared" si="228"/>
        <v>-0.64371747764471365</v>
      </c>
      <c r="AO190" s="5">
        <f t="shared" si="229"/>
        <v>-0.79616144118337218</v>
      </c>
      <c r="AP190" s="5">
        <f t="shared" si="230"/>
        <v>6.1961429966117976E-2</v>
      </c>
      <c r="AQ190" s="5">
        <f t="shared" si="231"/>
        <v>-1.2366907467811217</v>
      </c>
      <c r="AR190" s="5">
        <f t="shared" si="232"/>
        <v>2.08984703016597E-2</v>
      </c>
      <c r="AS190" s="5">
        <f t="shared" si="233"/>
        <v>-0.55918859091677575</v>
      </c>
      <c r="AV190" s="2">
        <f t="shared" si="234"/>
        <v>89.69581510097278</v>
      </c>
      <c r="AW190" s="2">
        <f t="shared" si="235"/>
        <v>94.702638128637503</v>
      </c>
      <c r="AX190" s="2">
        <f t="shared" si="236"/>
        <v>96.750345979940832</v>
      </c>
      <c r="AY190" s="2">
        <f t="shared" si="237"/>
        <v>98.556828050958728</v>
      </c>
      <c r="AZ190" s="2">
        <f t="shared" si="238"/>
        <v>101.50984345774538</v>
      </c>
      <c r="BA190" s="2">
        <f t="shared" si="239"/>
        <v>103.87442802854089</v>
      </c>
      <c r="BB190" s="2">
        <f t="shared" si="240"/>
        <v>103.54163936314247</v>
      </c>
      <c r="BC190" s="2">
        <f t="shared" si="241"/>
        <v>102.38671747583706</v>
      </c>
      <c r="BD190" s="2">
        <f t="shared" si="242"/>
        <v>99.496161427259253</v>
      </c>
      <c r="BE190" s="2">
        <f t="shared" si="243"/>
        <v>96.009038422240977</v>
      </c>
      <c r="BF190" s="2">
        <f t="shared" si="244"/>
        <v>89.565290543398419</v>
      </c>
      <c r="BG190" s="2">
        <f t="shared" si="245"/>
        <v>81.409701056205705</v>
      </c>
      <c r="BH190" s="2">
        <f t="shared" si="246"/>
        <v>71.211982983005143</v>
      </c>
      <c r="BK190" s="2" t="str">
        <f t="shared" si="247"/>
        <v/>
      </c>
      <c r="BL190" s="2" t="str">
        <f t="shared" si="248"/>
        <v/>
      </c>
      <c r="BM190" s="2" t="str">
        <f t="shared" si="249"/>
        <v/>
      </c>
      <c r="BN190" s="2" t="str">
        <f t="shared" si="250"/>
        <v/>
      </c>
      <c r="BO190" s="2" t="str">
        <f t="shared" si="251"/>
        <v/>
      </c>
      <c r="BP190" s="2" t="str">
        <f t="shared" si="252"/>
        <v/>
      </c>
      <c r="BQ190" s="2" t="str">
        <f t="shared" si="253"/>
        <v/>
      </c>
      <c r="BR190" s="2" t="str">
        <f t="shared" si="254"/>
        <v/>
      </c>
      <c r="BS190" s="2" t="str">
        <f t="shared" si="255"/>
        <v/>
      </c>
      <c r="BT190" s="2" t="str">
        <f t="shared" si="256"/>
        <v/>
      </c>
      <c r="BU190" s="2" t="str">
        <f t="shared" si="257"/>
        <v/>
      </c>
      <c r="BV190" s="2" t="str">
        <f t="shared" si="258"/>
        <v/>
      </c>
      <c r="BW190" s="2" t="str">
        <f t="shared" si="259"/>
        <v/>
      </c>
      <c r="BZ190" s="2">
        <f t="shared" si="260"/>
        <v>89.353800000000007</v>
      </c>
      <c r="CA190" s="2">
        <f t="shared" si="261"/>
        <v>95.790999999999997</v>
      </c>
      <c r="CB190" s="2">
        <f t="shared" si="262"/>
        <v>95.97</v>
      </c>
      <c r="CC190" s="2">
        <f t="shared" si="263"/>
        <v>99.337999999999994</v>
      </c>
      <c r="CD190" s="2">
        <f t="shared" si="264"/>
        <v>100.88200000000001</v>
      </c>
      <c r="CE190" s="2">
        <f t="shared" si="265"/>
        <v>103.426</v>
      </c>
      <c r="CF190" s="2">
        <f t="shared" si="266"/>
        <v>102.81399999999999</v>
      </c>
      <c r="CG190" s="2">
        <f t="shared" si="267"/>
        <v>101.74299999999999</v>
      </c>
      <c r="CH190" s="2">
        <f t="shared" si="268"/>
        <v>98.7</v>
      </c>
      <c r="CI190" s="2">
        <f t="shared" si="269"/>
        <v>96.070999999999998</v>
      </c>
      <c r="CJ190" s="2">
        <f t="shared" si="270"/>
        <v>88.328599999999994</v>
      </c>
      <c r="CK190" s="2">
        <f t="shared" si="271"/>
        <v>81.430599999999998</v>
      </c>
      <c r="CL190" s="2">
        <f t="shared" si="272"/>
        <v>70.652799999999999</v>
      </c>
      <c r="CO190" s="2">
        <f t="shared" si="273"/>
        <v>91.08262905361093</v>
      </c>
      <c r="CP190" s="2">
        <f t="shared" si="274"/>
        <v>93.690183371393573</v>
      </c>
      <c r="CQ190" s="2">
        <f t="shared" si="275"/>
        <v>97.796235854543951</v>
      </c>
      <c r="CR190" s="2">
        <f t="shared" si="276"/>
        <v>104.03934846420167</v>
      </c>
      <c r="CS190" s="2">
        <f t="shared" si="277"/>
        <v>106.44233103404336</v>
      </c>
      <c r="CT190" s="2">
        <f t="shared" si="278"/>
        <v>107.5319289813288</v>
      </c>
      <c r="CU190" s="2">
        <f t="shared" si="279"/>
        <v>106.98252715450897</v>
      </c>
      <c r="CV190" s="2">
        <f t="shared" si="280"/>
        <v>106.92129518421729</v>
      </c>
      <c r="CW190" s="2">
        <f t="shared" si="281"/>
        <v>102.22323934219047</v>
      </c>
      <c r="CX190" s="2">
        <f t="shared" si="282"/>
        <v>98.207418168838103</v>
      </c>
      <c r="CY190" s="2">
        <f t="shared" si="283"/>
        <v>93.027065333405744</v>
      </c>
      <c r="CZ190" s="2">
        <f t="shared" si="284"/>
        <v>83.875175237890602</v>
      </c>
      <c r="DA190" s="2">
        <f t="shared" si="285"/>
        <v>75.87412462355411</v>
      </c>
      <c r="DD190" s="2">
        <f t="shared" si="286"/>
        <v>89.694874611032532</v>
      </c>
      <c r="DE190" s="2">
        <f t="shared" si="287"/>
        <v>94.70307582420395</v>
      </c>
      <c r="DF190" s="2">
        <f t="shared" si="288"/>
        <v>96.749861614637481</v>
      </c>
      <c r="DG190" s="2">
        <f t="shared" si="289"/>
        <v>98.555005829062765</v>
      </c>
      <c r="DH190" s="2">
        <f t="shared" si="290"/>
        <v>101.50850802067316</v>
      </c>
      <c r="DI190" s="2">
        <f t="shared" si="291"/>
        <v>103.8735950890844</v>
      </c>
      <c r="DJ190" s="2">
        <f t="shared" si="292"/>
        <v>103.54097766914114</v>
      </c>
      <c r="DK190" s="2">
        <f t="shared" si="293"/>
        <v>102.38513942548272</v>
      </c>
      <c r="DL190" s="2">
        <f t="shared" si="294"/>
        <v>99.495104619970164</v>
      </c>
      <c r="DM190" s="2">
        <f t="shared" si="295"/>
        <v>96.008055478477246</v>
      </c>
      <c r="DN190" s="2">
        <f t="shared" si="296"/>
        <v>89.563828564889548</v>
      </c>
      <c r="DO190" s="2">
        <f t="shared" si="297"/>
        <v>81.408741565374982</v>
      </c>
      <c r="DP190" s="2">
        <f t="shared" si="298"/>
        <v>71.209980072704823</v>
      </c>
      <c r="DS190" s="2">
        <f t="shared" si="299"/>
        <v>0.99932229369160508</v>
      </c>
      <c r="DT190" s="2">
        <f t="shared" si="300"/>
        <v>0.99956787557726923</v>
      </c>
      <c r="DU190" s="2">
        <f t="shared" si="301"/>
        <v>0.99953710127325579</v>
      </c>
      <c r="DV190" s="2">
        <f t="shared" si="302"/>
        <v>0.99966774105536682</v>
      </c>
      <c r="DW190" s="2">
        <f t="shared" si="303"/>
        <v>0.99972933016271648</v>
      </c>
      <c r="DX190" s="2">
        <f t="shared" si="304"/>
        <v>0.9997723172676356</v>
      </c>
      <c r="DY190" s="2">
        <f t="shared" si="305"/>
        <v>0.9998077336954978</v>
      </c>
      <c r="DZ190" s="2">
        <f t="shared" si="306"/>
        <v>0.99965211724678971</v>
      </c>
      <c r="EA190" s="2">
        <f t="shared" si="307"/>
        <v>0.99961262642915538</v>
      </c>
      <c r="EB190" s="2">
        <f t="shared" si="308"/>
        <v>0.99955307791296488</v>
      </c>
      <c r="EC190" s="2">
        <f t="shared" si="309"/>
        <v>0.99957785776526609</v>
      </c>
      <c r="ED190" s="2">
        <f t="shared" si="310"/>
        <v>0.99961098048513386</v>
      </c>
      <c r="EE190" s="2">
        <f t="shared" si="311"/>
        <v>0.99957057285028517</v>
      </c>
    </row>
    <row r="191" spans="2:135" x14ac:dyDescent="0.25">
      <c r="B191" s="2">
        <v>185</v>
      </c>
      <c r="C191">
        <v>89.523099999999999</v>
      </c>
      <c r="D191">
        <v>96.149299999999997</v>
      </c>
      <c r="E191">
        <v>96.462999999999994</v>
      </c>
      <c r="F191">
        <v>98.956000000000003</v>
      </c>
      <c r="G191">
        <v>101.5</v>
      </c>
      <c r="H191">
        <v>102.5</v>
      </c>
      <c r="I191">
        <v>102.729</v>
      </c>
      <c r="J191">
        <v>102.657</v>
      </c>
      <c r="K191">
        <v>100.014</v>
      </c>
      <c r="L191">
        <v>95.271000000000001</v>
      </c>
      <c r="M191">
        <v>88.871399999999994</v>
      </c>
      <c r="N191">
        <v>81.458299999999994</v>
      </c>
      <c r="O191">
        <v>71.444400000000002</v>
      </c>
      <c r="R191" s="5">
        <f t="shared" si="208"/>
        <v>89.668187984135969</v>
      </c>
      <c r="S191" s="5">
        <f t="shared" si="209"/>
        <v>94.694785841358353</v>
      </c>
      <c r="T191" s="5">
        <f t="shared" si="210"/>
        <v>96.730558842189083</v>
      </c>
      <c r="U191" s="5">
        <f t="shared" si="211"/>
        <v>98.514774159434054</v>
      </c>
      <c r="V191" s="5">
        <f t="shared" si="212"/>
        <v>101.46753646355783</v>
      </c>
      <c r="W191" s="5">
        <f t="shared" si="213"/>
        <v>103.84088865512098</v>
      </c>
      <c r="X191" s="5">
        <f t="shared" si="214"/>
        <v>103.5042893986892</v>
      </c>
      <c r="Y191" s="5">
        <f t="shared" si="215"/>
        <v>102.34937289108983</v>
      </c>
      <c r="Z191" s="5">
        <f t="shared" si="216"/>
        <v>99.461523950312142</v>
      </c>
      <c r="AA191" s="5">
        <f t="shared" si="217"/>
        <v>95.984789804880165</v>
      </c>
      <c r="AB191" s="5">
        <f t="shared" si="218"/>
        <v>89.534144919573009</v>
      </c>
      <c r="AC191" s="5">
        <f t="shared" si="219"/>
        <v>81.388715066402042</v>
      </c>
      <c r="AD191" s="5">
        <f t="shared" si="220"/>
        <v>71.191414476017727</v>
      </c>
      <c r="AE191" s="5"/>
      <c r="AG191" s="5">
        <f t="shared" si="221"/>
        <v>-0.14508798413596935</v>
      </c>
      <c r="AH191" s="5">
        <f t="shared" si="222"/>
        <v>1.4545141586416435</v>
      </c>
      <c r="AI191" s="5">
        <f t="shared" si="223"/>
        <v>-0.26755884218908932</v>
      </c>
      <c r="AJ191" s="5">
        <f t="shared" si="224"/>
        <v>0.4412258405659486</v>
      </c>
      <c r="AK191" s="5">
        <f t="shared" si="225"/>
        <v>3.2463536442165264E-2</v>
      </c>
      <c r="AL191" s="5">
        <f t="shared" si="226"/>
        <v>-1.3408886551209775</v>
      </c>
      <c r="AM191" s="5">
        <f t="shared" si="227"/>
        <v>-0.77528939868919622</v>
      </c>
      <c r="AN191" s="5">
        <f t="shared" si="228"/>
        <v>0.30762710891016809</v>
      </c>
      <c r="AO191" s="5">
        <f t="shared" si="229"/>
        <v>0.55247604968785424</v>
      </c>
      <c r="AP191" s="5">
        <f t="shared" si="230"/>
        <v>-0.71378980488016452</v>
      </c>
      <c r="AQ191" s="5">
        <f t="shared" si="231"/>
        <v>-0.66274491957301507</v>
      </c>
      <c r="AR191" s="5">
        <f t="shared" si="232"/>
        <v>6.9584933597951704E-2</v>
      </c>
      <c r="AS191" s="5">
        <f t="shared" si="233"/>
        <v>0.25298552398227514</v>
      </c>
      <c r="AV191" s="2">
        <f t="shared" si="234"/>
        <v>89.66818798400557</v>
      </c>
      <c r="AW191" s="2">
        <f t="shared" si="235"/>
        <v>94.694785841358353</v>
      </c>
      <c r="AX191" s="2">
        <f t="shared" si="236"/>
        <v>96.730558826155615</v>
      </c>
      <c r="AY191" s="2">
        <f t="shared" si="237"/>
        <v>98.514774159345578</v>
      </c>
      <c r="AZ191" s="2">
        <f t="shared" si="238"/>
        <v>101.46753646355661</v>
      </c>
      <c r="BA191" s="2">
        <f t="shared" si="239"/>
        <v>103.84088865512096</v>
      </c>
      <c r="BB191" s="2">
        <f t="shared" si="240"/>
        <v>103.5042893986892</v>
      </c>
      <c r="BC191" s="2">
        <f t="shared" si="241"/>
        <v>102.34937289063267</v>
      </c>
      <c r="BD191" s="2">
        <f t="shared" si="242"/>
        <v>99.461523946522377</v>
      </c>
      <c r="BE191" s="2">
        <f t="shared" si="243"/>
        <v>95.984789761634943</v>
      </c>
      <c r="BF191" s="2">
        <f t="shared" si="244"/>
        <v>89.53414485891517</v>
      </c>
      <c r="BG191" s="2">
        <f t="shared" si="245"/>
        <v>81.388714919639568</v>
      </c>
      <c r="BH191" s="2">
        <f t="shared" si="246"/>
        <v>71.191412516829047</v>
      </c>
      <c r="BK191" s="2" t="str">
        <f t="shared" si="247"/>
        <v/>
      </c>
      <c r="BL191" s="2" t="str">
        <f t="shared" si="248"/>
        <v/>
      </c>
      <c r="BM191" s="2" t="str">
        <f t="shared" si="249"/>
        <v/>
      </c>
      <c r="BN191" s="2" t="str">
        <f t="shared" si="250"/>
        <v/>
      </c>
      <c r="BO191" s="2" t="str">
        <f t="shared" si="251"/>
        <v/>
      </c>
      <c r="BP191" s="2" t="str">
        <f t="shared" si="252"/>
        <v/>
      </c>
      <c r="BQ191" s="2" t="str">
        <f t="shared" si="253"/>
        <v/>
      </c>
      <c r="BR191" s="2" t="str">
        <f t="shared" si="254"/>
        <v/>
      </c>
      <c r="BS191" s="2" t="str">
        <f t="shared" si="255"/>
        <v/>
      </c>
      <c r="BT191" s="2" t="str">
        <f t="shared" si="256"/>
        <v/>
      </c>
      <c r="BU191" s="2" t="str">
        <f t="shared" si="257"/>
        <v/>
      </c>
      <c r="BV191" s="2" t="str">
        <f t="shared" si="258"/>
        <v/>
      </c>
      <c r="BW191" s="2" t="str">
        <f t="shared" si="259"/>
        <v/>
      </c>
      <c r="BZ191" s="2">
        <f t="shared" si="260"/>
        <v>89.523099999999999</v>
      </c>
      <c r="CA191" s="2">
        <f t="shared" si="261"/>
        <v>96.149299999999997</v>
      </c>
      <c r="CB191" s="2">
        <f t="shared" si="262"/>
        <v>96.462999999999994</v>
      </c>
      <c r="CC191" s="2">
        <f t="shared" si="263"/>
        <v>98.956000000000003</v>
      </c>
      <c r="CD191" s="2">
        <f t="shared" si="264"/>
        <v>101.5</v>
      </c>
      <c r="CE191" s="2">
        <f t="shared" si="265"/>
        <v>102.5</v>
      </c>
      <c r="CF191" s="2">
        <f t="shared" si="266"/>
        <v>102.729</v>
      </c>
      <c r="CG191" s="2">
        <f t="shared" si="267"/>
        <v>102.657</v>
      </c>
      <c r="CH191" s="2">
        <f t="shared" si="268"/>
        <v>100.014</v>
      </c>
      <c r="CI191" s="2">
        <f t="shared" si="269"/>
        <v>95.271000000000001</v>
      </c>
      <c r="CJ191" s="2">
        <f t="shared" si="270"/>
        <v>88.871399999999994</v>
      </c>
      <c r="CK191" s="2">
        <f t="shared" si="271"/>
        <v>81.458299999999994</v>
      </c>
      <c r="CL191" s="2">
        <f t="shared" si="272"/>
        <v>71.444400000000002</v>
      </c>
      <c r="CO191" s="2">
        <f t="shared" si="273"/>
        <v>91.061613979014652</v>
      </c>
      <c r="CP191" s="2">
        <f t="shared" si="274"/>
        <v>93.664233837965114</v>
      </c>
      <c r="CQ191" s="2">
        <f t="shared" si="275"/>
        <v>97.779884193281305</v>
      </c>
      <c r="CR191" s="2">
        <f t="shared" si="276"/>
        <v>104.05130717744251</v>
      </c>
      <c r="CS191" s="2">
        <f t="shared" si="277"/>
        <v>106.44413513889634</v>
      </c>
      <c r="CT191" s="2">
        <f t="shared" si="278"/>
        <v>107.52901722685708</v>
      </c>
      <c r="CU191" s="2">
        <f t="shared" si="279"/>
        <v>106.9687873341779</v>
      </c>
      <c r="CV191" s="2">
        <f t="shared" si="280"/>
        <v>106.92448952434204</v>
      </c>
      <c r="CW191" s="2">
        <f t="shared" si="281"/>
        <v>102.21156254250516</v>
      </c>
      <c r="CX191" s="2">
        <f t="shared" si="282"/>
        <v>98.200963947885043</v>
      </c>
      <c r="CY191" s="2">
        <f t="shared" si="283"/>
        <v>93.028814738287736</v>
      </c>
      <c r="CZ191" s="2">
        <f t="shared" si="284"/>
        <v>83.875548180780328</v>
      </c>
      <c r="DA191" s="2">
        <f t="shared" si="285"/>
        <v>75.902785256052937</v>
      </c>
      <c r="DD191" s="2">
        <f t="shared" si="286"/>
        <v>89.667326157472885</v>
      </c>
      <c r="DE191" s="2">
        <f t="shared" si="287"/>
        <v>94.695192159706366</v>
      </c>
      <c r="DF191" s="2">
        <f t="shared" si="288"/>
        <v>96.730115628719815</v>
      </c>
      <c r="DG191" s="2">
        <f t="shared" si="289"/>
        <v>98.513095900682274</v>
      </c>
      <c r="DH191" s="2">
        <f t="shared" si="290"/>
        <v>101.4663076385298</v>
      </c>
      <c r="DI191" s="2">
        <f t="shared" si="291"/>
        <v>103.84012264406167</v>
      </c>
      <c r="DJ191" s="2">
        <f t="shared" si="292"/>
        <v>103.50368178577745</v>
      </c>
      <c r="DK191" s="2">
        <f t="shared" si="293"/>
        <v>102.34792082522843</v>
      </c>
      <c r="DL191" s="2">
        <f t="shared" si="294"/>
        <v>99.460552011922474</v>
      </c>
      <c r="DM191" s="2">
        <f t="shared" si="295"/>
        <v>95.983886050050756</v>
      </c>
      <c r="DN191" s="2">
        <f t="shared" si="296"/>
        <v>89.53279884876639</v>
      </c>
      <c r="DO191" s="2">
        <f t="shared" si="297"/>
        <v>81.38783227266444</v>
      </c>
      <c r="DP191" s="2">
        <f t="shared" si="298"/>
        <v>71.18956655166501</v>
      </c>
      <c r="DS191" s="2">
        <f t="shared" si="299"/>
        <v>0.99938188764230385</v>
      </c>
      <c r="DT191" s="2">
        <f t="shared" si="300"/>
        <v>0.99960588285729257</v>
      </c>
      <c r="DU191" s="2">
        <f t="shared" si="301"/>
        <v>0.99957781414802571</v>
      </c>
      <c r="DV191" s="2">
        <f t="shared" si="302"/>
        <v>0.9996969673818068</v>
      </c>
      <c r="DW191" s="2">
        <f t="shared" si="303"/>
        <v>0.99975314029529705</v>
      </c>
      <c r="DX191" s="2">
        <f t="shared" si="304"/>
        <v>0.9997923467201042</v>
      </c>
      <c r="DY191" s="2">
        <f t="shared" si="305"/>
        <v>0.99982464807976112</v>
      </c>
      <c r="DZ191" s="2">
        <f t="shared" si="306"/>
        <v>0.99968271744625636</v>
      </c>
      <c r="EA191" s="2">
        <f t="shared" si="307"/>
        <v>0.99964669906236192</v>
      </c>
      <c r="EB191" s="2">
        <f t="shared" si="308"/>
        <v>0.99959238618314861</v>
      </c>
      <c r="EC191" s="2">
        <f t="shared" si="309"/>
        <v>0.99961498740528765</v>
      </c>
      <c r="ED191" s="2">
        <f t="shared" si="310"/>
        <v>0.99964519784102046</v>
      </c>
      <c r="EE191" s="2">
        <f t="shared" si="311"/>
        <v>0.99960834298601176</v>
      </c>
    </row>
    <row r="192" spans="2:135" x14ac:dyDescent="0.25">
      <c r="B192" s="2">
        <v>186</v>
      </c>
      <c r="C192">
        <v>89.738500000000002</v>
      </c>
      <c r="D192">
        <v>95.343299999999999</v>
      </c>
      <c r="E192">
        <v>97.760999999999996</v>
      </c>
      <c r="F192">
        <v>99.028999999999996</v>
      </c>
      <c r="G192">
        <v>102.25</v>
      </c>
      <c r="H192">
        <v>103.5</v>
      </c>
      <c r="I192">
        <v>103.857</v>
      </c>
      <c r="J192">
        <v>101.371</v>
      </c>
      <c r="K192">
        <v>98.543000000000006</v>
      </c>
      <c r="L192">
        <v>94.557000000000002</v>
      </c>
      <c r="M192">
        <v>89.6143</v>
      </c>
      <c r="N192">
        <v>81.236099999999993</v>
      </c>
      <c r="O192">
        <v>71.458299999999994</v>
      </c>
      <c r="R192" s="5">
        <f t="shared" si="208"/>
        <v>89.640567425089216</v>
      </c>
      <c r="S192" s="5">
        <f t="shared" si="209"/>
        <v>94.686931421815203</v>
      </c>
      <c r="T192" s="5">
        <f t="shared" si="210"/>
        <v>96.710775170353003</v>
      </c>
      <c r="U192" s="5">
        <f t="shared" si="211"/>
        <v>98.472731491248297</v>
      </c>
      <c r="V192" s="5">
        <f t="shared" si="212"/>
        <v>101.42523788980344</v>
      </c>
      <c r="W192" s="5">
        <f t="shared" si="213"/>
        <v>103.80735460994453</v>
      </c>
      <c r="X192" s="5">
        <f t="shared" si="214"/>
        <v>103.46694382773646</v>
      </c>
      <c r="Y192" s="5">
        <f t="shared" si="215"/>
        <v>102.31203825586728</v>
      </c>
      <c r="Z192" s="5">
        <f t="shared" si="216"/>
        <v>99.426893218451681</v>
      </c>
      <c r="AA192" s="5">
        <f t="shared" si="217"/>
        <v>95.96054744390959</v>
      </c>
      <c r="AB192" s="5">
        <f t="shared" si="218"/>
        <v>89.503008277736924</v>
      </c>
      <c r="AC192" s="5">
        <f t="shared" si="219"/>
        <v>81.367734919157968</v>
      </c>
      <c r="AD192" s="5">
        <f t="shared" si="220"/>
        <v>71.170854816228299</v>
      </c>
      <c r="AE192" s="5"/>
      <c r="AG192" s="5">
        <f t="shared" si="221"/>
        <v>9.7932574910785775E-2</v>
      </c>
      <c r="AH192" s="5">
        <f t="shared" si="222"/>
        <v>0.65636857818479655</v>
      </c>
      <c r="AI192" s="5">
        <f t="shared" si="223"/>
        <v>1.0502248296469929</v>
      </c>
      <c r="AJ192" s="5">
        <f t="shared" si="224"/>
        <v>0.55626850875169964</v>
      </c>
      <c r="AK192" s="5">
        <f t="shared" si="225"/>
        <v>0.82476211019655921</v>
      </c>
      <c r="AL192" s="5">
        <f t="shared" si="226"/>
        <v>-0.30735460994452524</v>
      </c>
      <c r="AM192" s="5">
        <f t="shared" si="227"/>
        <v>0.39005617226354161</v>
      </c>
      <c r="AN192" s="5">
        <f t="shared" si="228"/>
        <v>-0.94103825586728362</v>
      </c>
      <c r="AO192" s="5">
        <f t="shared" si="229"/>
        <v>-0.88389321845167501</v>
      </c>
      <c r="AP192" s="5">
        <f t="shared" si="230"/>
        <v>-1.4035474439095879</v>
      </c>
      <c r="AQ192" s="5">
        <f t="shared" si="231"/>
        <v>0.1112917222630756</v>
      </c>
      <c r="AR192" s="5">
        <f t="shared" si="232"/>
        <v>-0.13163491915797465</v>
      </c>
      <c r="AS192" s="5">
        <f t="shared" si="233"/>
        <v>0.2874451837716947</v>
      </c>
      <c r="AV192" s="2">
        <f t="shared" si="234"/>
        <v>89.640567425033581</v>
      </c>
      <c r="AW192" s="2">
        <f t="shared" si="235"/>
        <v>94.686931421815203</v>
      </c>
      <c r="AX192" s="2">
        <f t="shared" si="236"/>
        <v>96.710775165676083</v>
      </c>
      <c r="AY192" s="2">
        <f t="shared" si="237"/>
        <v>98.472731491227421</v>
      </c>
      <c r="AZ192" s="2">
        <f t="shared" si="238"/>
        <v>101.42523788980318</v>
      </c>
      <c r="BA192" s="2">
        <f t="shared" si="239"/>
        <v>103.80735460994453</v>
      </c>
      <c r="BB192" s="2">
        <f t="shared" si="240"/>
        <v>103.46694382773646</v>
      </c>
      <c r="BC192" s="2">
        <f t="shared" si="241"/>
        <v>102.31203825575648</v>
      </c>
      <c r="BD192" s="2">
        <f t="shared" si="242"/>
        <v>99.426893217462947</v>
      </c>
      <c r="BE192" s="2">
        <f t="shared" si="243"/>
        <v>95.960547431779034</v>
      </c>
      <c r="BF192" s="2">
        <f t="shared" si="244"/>
        <v>89.503008260384931</v>
      </c>
      <c r="BG192" s="2">
        <f t="shared" si="245"/>
        <v>81.367734875487386</v>
      </c>
      <c r="BH192" s="2">
        <f t="shared" si="246"/>
        <v>71.170854158551364</v>
      </c>
      <c r="BK192" s="2" t="str">
        <f t="shared" si="247"/>
        <v/>
      </c>
      <c r="BL192" s="2" t="str">
        <f t="shared" si="248"/>
        <v/>
      </c>
      <c r="BM192" s="2" t="str">
        <f t="shared" si="249"/>
        <v/>
      </c>
      <c r="BN192" s="2" t="str">
        <f t="shared" si="250"/>
        <v/>
      </c>
      <c r="BO192" s="2" t="str">
        <f t="shared" si="251"/>
        <v/>
      </c>
      <c r="BP192" s="2" t="str">
        <f t="shared" si="252"/>
        <v/>
      </c>
      <c r="BQ192" s="2" t="str">
        <f t="shared" si="253"/>
        <v/>
      </c>
      <c r="BR192" s="2" t="str">
        <f t="shared" si="254"/>
        <v/>
      </c>
      <c r="BS192" s="2" t="str">
        <f t="shared" si="255"/>
        <v/>
      </c>
      <c r="BT192" s="2" t="str">
        <f t="shared" si="256"/>
        <v/>
      </c>
      <c r="BU192" s="2" t="str">
        <f t="shared" si="257"/>
        <v/>
      </c>
      <c r="BV192" s="2" t="str">
        <f t="shared" si="258"/>
        <v/>
      </c>
      <c r="BW192" s="2" t="str">
        <f t="shared" si="259"/>
        <v/>
      </c>
      <c r="BZ192" s="2">
        <f t="shared" si="260"/>
        <v>89.738500000000002</v>
      </c>
      <c r="CA192" s="2">
        <f t="shared" si="261"/>
        <v>95.343299999999999</v>
      </c>
      <c r="CB192" s="2">
        <f t="shared" si="262"/>
        <v>97.760999999999996</v>
      </c>
      <c r="CC192" s="2">
        <f t="shared" si="263"/>
        <v>99.028999999999996</v>
      </c>
      <c r="CD192" s="2">
        <f t="shared" si="264"/>
        <v>102.25</v>
      </c>
      <c r="CE192" s="2">
        <f t="shared" si="265"/>
        <v>103.5</v>
      </c>
      <c r="CF192" s="2">
        <f t="shared" si="266"/>
        <v>103.857</v>
      </c>
      <c r="CG192" s="2">
        <f t="shared" si="267"/>
        <v>101.371</v>
      </c>
      <c r="CH192" s="2">
        <f t="shared" si="268"/>
        <v>98.543000000000006</v>
      </c>
      <c r="CI192" s="2">
        <f t="shared" si="269"/>
        <v>94.557000000000002</v>
      </c>
      <c r="CJ192" s="2">
        <f t="shared" si="270"/>
        <v>89.6143</v>
      </c>
      <c r="CK192" s="2">
        <f t="shared" si="271"/>
        <v>81.236099999999993</v>
      </c>
      <c r="CL192" s="2">
        <f t="shared" si="272"/>
        <v>71.458299999999994</v>
      </c>
      <c r="CO192" s="2">
        <f t="shared" si="273"/>
        <v>91.040598904418374</v>
      </c>
      <c r="CP192" s="2">
        <f t="shared" si="274"/>
        <v>93.638284304536654</v>
      </c>
      <c r="CQ192" s="2">
        <f t="shared" si="275"/>
        <v>97.763532532018658</v>
      </c>
      <c r="CR192" s="2">
        <f t="shared" si="276"/>
        <v>104.06326589068334</v>
      </c>
      <c r="CS192" s="2">
        <f t="shared" si="277"/>
        <v>106.44593924374934</v>
      </c>
      <c r="CT192" s="2">
        <f t="shared" si="278"/>
        <v>107.52610547238537</v>
      </c>
      <c r="CU192" s="2">
        <f t="shared" si="279"/>
        <v>106.95504751384684</v>
      </c>
      <c r="CV192" s="2">
        <f t="shared" si="280"/>
        <v>106.92768386446677</v>
      </c>
      <c r="CW192" s="2">
        <f t="shared" si="281"/>
        <v>102.19988574281984</v>
      </c>
      <c r="CX192" s="2">
        <f t="shared" si="282"/>
        <v>98.194509726931983</v>
      </c>
      <c r="CY192" s="2">
        <f t="shared" si="283"/>
        <v>93.030564143169713</v>
      </c>
      <c r="CZ192" s="2">
        <f t="shared" si="284"/>
        <v>83.875921123670054</v>
      </c>
      <c r="DA192" s="2">
        <f t="shared" si="285"/>
        <v>75.931445888551764</v>
      </c>
      <c r="DD192" s="2">
        <f t="shared" si="286"/>
        <v>89.639777703913254</v>
      </c>
      <c r="DE192" s="2">
        <f t="shared" si="287"/>
        <v>94.687308495208768</v>
      </c>
      <c r="DF192" s="2">
        <f t="shared" si="288"/>
        <v>96.710369642802149</v>
      </c>
      <c r="DG192" s="2">
        <f t="shared" si="289"/>
        <v>98.471185972301797</v>
      </c>
      <c r="DH192" s="2">
        <f t="shared" si="290"/>
        <v>101.42410725638645</v>
      </c>
      <c r="DI192" s="2">
        <f t="shared" si="291"/>
        <v>103.80665019903893</v>
      </c>
      <c r="DJ192" s="2">
        <f t="shared" si="292"/>
        <v>103.46638590241376</v>
      </c>
      <c r="DK192" s="2">
        <f t="shared" si="293"/>
        <v>102.31070222497414</v>
      </c>
      <c r="DL192" s="2">
        <f t="shared" si="294"/>
        <v>99.425999403874783</v>
      </c>
      <c r="DM192" s="2">
        <f t="shared" si="295"/>
        <v>95.959716621624267</v>
      </c>
      <c r="DN192" s="2">
        <f t="shared" si="296"/>
        <v>89.501769132643233</v>
      </c>
      <c r="DO192" s="2">
        <f t="shared" si="297"/>
        <v>81.366922979953912</v>
      </c>
      <c r="DP192" s="2">
        <f t="shared" si="298"/>
        <v>71.169153030625182</v>
      </c>
      <c r="DS192" s="2">
        <f t="shared" si="299"/>
        <v>0.9994362441687471</v>
      </c>
      <c r="DT192" s="2">
        <f t="shared" si="300"/>
        <v>0.99964054842880012</v>
      </c>
      <c r="DU192" s="2">
        <f t="shared" si="301"/>
        <v>0.99961494762293623</v>
      </c>
      <c r="DV192" s="2">
        <f t="shared" si="302"/>
        <v>0.99972362359834355</v>
      </c>
      <c r="DW192" s="2">
        <f t="shared" si="303"/>
        <v>0.9997748563831711</v>
      </c>
      <c r="DX192" s="2">
        <f t="shared" si="304"/>
        <v>0.99981061449759967</v>
      </c>
      <c r="DY192" s="2">
        <f t="shared" si="305"/>
        <v>0.99984007468054159</v>
      </c>
      <c r="DZ192" s="2">
        <f t="shared" si="306"/>
        <v>0.99971062679329226</v>
      </c>
      <c r="EA192" s="2">
        <f t="shared" si="307"/>
        <v>0.99967777569844452</v>
      </c>
      <c r="EB192" s="2">
        <f t="shared" si="308"/>
        <v>0.99962823844731008</v>
      </c>
      <c r="EC192" s="2">
        <f t="shared" si="309"/>
        <v>0.99964885244453083</v>
      </c>
      <c r="ED192" s="2">
        <f t="shared" si="310"/>
        <v>0.99967640648300049</v>
      </c>
      <c r="EE192" s="2">
        <f t="shared" si="311"/>
        <v>0.99964279224799224</v>
      </c>
    </row>
    <row r="193" spans="2:137" x14ac:dyDescent="0.25">
      <c r="B193" s="2">
        <v>187</v>
      </c>
      <c r="C193">
        <v>89.769199999999998</v>
      </c>
      <c r="D193">
        <v>94.746300000000005</v>
      </c>
      <c r="E193">
        <v>96.537000000000006</v>
      </c>
      <c r="F193">
        <v>98.456000000000003</v>
      </c>
      <c r="G193">
        <v>101.309</v>
      </c>
      <c r="H193">
        <v>103.61799999999999</v>
      </c>
      <c r="I193">
        <v>103.943</v>
      </c>
      <c r="J193">
        <v>102.5</v>
      </c>
      <c r="K193">
        <v>99.471000000000004</v>
      </c>
      <c r="L193">
        <v>95.429000000000002</v>
      </c>
      <c r="M193">
        <v>89.7714</v>
      </c>
      <c r="N193">
        <v>81.069400000000002</v>
      </c>
      <c r="O193">
        <v>71.736099999999993</v>
      </c>
      <c r="R193" s="5">
        <f t="shared" si="208"/>
        <v>89.612952879639565</v>
      </c>
      <c r="S193" s="5">
        <f t="shared" si="209"/>
        <v>94.679075002204172</v>
      </c>
      <c r="T193" s="5">
        <f t="shared" si="210"/>
        <v>96.690994704012084</v>
      </c>
      <c r="U193" s="5">
        <f t="shared" si="211"/>
        <v>98.430699186583624</v>
      </c>
      <c r="V193" s="5">
        <f t="shared" si="212"/>
        <v>101.38294708037299</v>
      </c>
      <c r="W193" s="5">
        <f t="shared" si="213"/>
        <v>103.77382547368329</v>
      </c>
      <c r="X193" s="5">
        <f t="shared" si="214"/>
        <v>103.4296022959377</v>
      </c>
      <c r="Y193" s="5">
        <f t="shared" si="215"/>
        <v>102.27471279603733</v>
      </c>
      <c r="Z193" s="5">
        <f t="shared" si="216"/>
        <v>99.39226870961906</v>
      </c>
      <c r="AA193" s="5">
        <f t="shared" si="217"/>
        <v>95.936310935660117</v>
      </c>
      <c r="AB193" s="5">
        <f t="shared" si="218"/>
        <v>89.471880051981003</v>
      </c>
      <c r="AC193" s="5">
        <f t="shared" si="219"/>
        <v>81.346760459337759</v>
      </c>
      <c r="AD193" s="5">
        <f t="shared" si="220"/>
        <v>71.150307205341079</v>
      </c>
      <c r="AE193" s="5"/>
      <c r="AG193" s="5">
        <f t="shared" si="221"/>
        <v>0.1562471203604332</v>
      </c>
      <c r="AH193" s="5">
        <f t="shared" si="222"/>
        <v>6.7224997795833019E-2</v>
      </c>
      <c r="AI193" s="5">
        <f t="shared" si="223"/>
        <v>-0.15399470401207793</v>
      </c>
      <c r="AJ193" s="5">
        <f t="shared" si="224"/>
        <v>2.5300813416379242E-2</v>
      </c>
      <c r="AK193" s="5">
        <f t="shared" si="225"/>
        <v>-7.3947080372988694E-2</v>
      </c>
      <c r="AL193" s="5">
        <f t="shared" si="226"/>
        <v>-0.15582547368329358</v>
      </c>
      <c r="AM193" s="5">
        <f t="shared" si="227"/>
        <v>0.51339770406229945</v>
      </c>
      <c r="AN193" s="5">
        <f t="shared" si="228"/>
        <v>0.22528720396266522</v>
      </c>
      <c r="AO193" s="5">
        <f t="shared" si="229"/>
        <v>7.8731290380943619E-2</v>
      </c>
      <c r="AP193" s="5">
        <f t="shared" si="230"/>
        <v>-0.50731093566011509</v>
      </c>
      <c r="AQ193" s="5">
        <f t="shared" si="231"/>
        <v>0.29951994801899673</v>
      </c>
      <c r="AR193" s="5">
        <f t="shared" si="232"/>
        <v>-0.27736045933775699</v>
      </c>
      <c r="AS193" s="5">
        <f t="shared" si="233"/>
        <v>0.58579279465891432</v>
      </c>
      <c r="AV193" s="2">
        <f t="shared" si="234"/>
        <v>89.612952879616742</v>
      </c>
      <c r="AW193" s="2">
        <f t="shared" si="235"/>
        <v>94.679075002204172</v>
      </c>
      <c r="AX193" s="2">
        <f t="shared" si="236"/>
        <v>96.690994702703904</v>
      </c>
      <c r="AY193" s="2">
        <f t="shared" si="237"/>
        <v>98.430699186578906</v>
      </c>
      <c r="AZ193" s="2">
        <f t="shared" si="238"/>
        <v>101.38294708037294</v>
      </c>
      <c r="BA193" s="2">
        <f t="shared" si="239"/>
        <v>103.77382547368329</v>
      </c>
      <c r="BB193" s="2">
        <f t="shared" si="240"/>
        <v>103.4296022959377</v>
      </c>
      <c r="BC193" s="2">
        <f t="shared" si="241"/>
        <v>102.2747127960116</v>
      </c>
      <c r="BD193" s="2">
        <f t="shared" si="242"/>
        <v>99.392268709371791</v>
      </c>
      <c r="BE193" s="2">
        <f t="shared" si="243"/>
        <v>95.936310932398143</v>
      </c>
      <c r="BF193" s="2">
        <f t="shared" si="244"/>
        <v>89.471880047219969</v>
      </c>
      <c r="BG193" s="2">
        <f t="shared" si="245"/>
        <v>81.346760446862916</v>
      </c>
      <c r="BH193" s="2">
        <f t="shared" si="246"/>
        <v>71.15030699320711</v>
      </c>
      <c r="BK193" s="2" t="str">
        <f t="shared" si="247"/>
        <v/>
      </c>
      <c r="BL193" s="2" t="str">
        <f t="shared" si="248"/>
        <v/>
      </c>
      <c r="BM193" s="2" t="str">
        <f t="shared" si="249"/>
        <v/>
      </c>
      <c r="BN193" s="2" t="str">
        <f t="shared" si="250"/>
        <v/>
      </c>
      <c r="BO193" s="2" t="str">
        <f t="shared" si="251"/>
        <v/>
      </c>
      <c r="BP193" s="2" t="str">
        <f t="shared" si="252"/>
        <v/>
      </c>
      <c r="BQ193" s="2" t="str">
        <f t="shared" si="253"/>
        <v/>
      </c>
      <c r="BR193" s="2" t="str">
        <f t="shared" si="254"/>
        <v/>
      </c>
      <c r="BS193" s="2" t="str">
        <f t="shared" si="255"/>
        <v/>
      </c>
      <c r="BT193" s="2" t="str">
        <f t="shared" si="256"/>
        <v/>
      </c>
      <c r="BU193" s="2" t="str">
        <f t="shared" si="257"/>
        <v/>
      </c>
      <c r="BV193" s="2" t="str">
        <f t="shared" si="258"/>
        <v/>
      </c>
      <c r="BW193" s="2" t="str">
        <f t="shared" si="259"/>
        <v/>
      </c>
      <c r="BZ193" s="2">
        <f t="shared" si="260"/>
        <v>89.769199999999998</v>
      </c>
      <c r="CA193" s="2">
        <f t="shared" si="261"/>
        <v>94.746300000000005</v>
      </c>
      <c r="CB193" s="2">
        <f t="shared" si="262"/>
        <v>96.537000000000006</v>
      </c>
      <c r="CC193" s="2">
        <f t="shared" si="263"/>
        <v>98.456000000000003</v>
      </c>
      <c r="CD193" s="2">
        <f t="shared" si="264"/>
        <v>101.309</v>
      </c>
      <c r="CE193" s="2">
        <f t="shared" si="265"/>
        <v>103.61799999999999</v>
      </c>
      <c r="CF193" s="2">
        <f t="shared" si="266"/>
        <v>103.943</v>
      </c>
      <c r="CG193" s="2">
        <f t="shared" si="267"/>
        <v>102.5</v>
      </c>
      <c r="CH193" s="2">
        <f t="shared" si="268"/>
        <v>99.471000000000004</v>
      </c>
      <c r="CI193" s="2">
        <f t="shared" si="269"/>
        <v>95.429000000000002</v>
      </c>
      <c r="CJ193" s="2">
        <f t="shared" si="270"/>
        <v>89.7714</v>
      </c>
      <c r="CK193" s="2">
        <f t="shared" si="271"/>
        <v>81.069400000000002</v>
      </c>
      <c r="CL193" s="2">
        <f t="shared" si="272"/>
        <v>71.736099999999993</v>
      </c>
      <c r="CO193" s="2">
        <f t="shared" si="273"/>
        <v>91.019583829822096</v>
      </c>
      <c r="CP193" s="2">
        <f t="shared" si="274"/>
        <v>93.612334771108195</v>
      </c>
      <c r="CQ193" s="2">
        <f t="shared" si="275"/>
        <v>97.747180870755997</v>
      </c>
      <c r="CR193" s="2">
        <f t="shared" si="276"/>
        <v>104.07522460392418</v>
      </c>
      <c r="CS193" s="2">
        <f t="shared" si="277"/>
        <v>106.44774334860233</v>
      </c>
      <c r="CT193" s="2">
        <f t="shared" si="278"/>
        <v>107.52319371791364</v>
      </c>
      <c r="CU193" s="2">
        <f t="shared" si="279"/>
        <v>106.94130769351577</v>
      </c>
      <c r="CV193" s="2">
        <f t="shared" si="280"/>
        <v>106.93087820459152</v>
      </c>
      <c r="CW193" s="2">
        <f t="shared" si="281"/>
        <v>102.18820894313454</v>
      </c>
      <c r="CX193" s="2">
        <f t="shared" si="282"/>
        <v>98.188055505978909</v>
      </c>
      <c r="CY193" s="2">
        <f t="shared" si="283"/>
        <v>93.032313548051704</v>
      </c>
      <c r="CZ193" s="2">
        <f t="shared" si="284"/>
        <v>83.87629406655978</v>
      </c>
      <c r="DA193" s="2">
        <f t="shared" si="285"/>
        <v>75.960106521050591</v>
      </c>
      <c r="DD193" s="2">
        <f t="shared" si="286"/>
        <v>89.612229250353607</v>
      </c>
      <c r="DE193" s="2">
        <f t="shared" si="287"/>
        <v>94.679424830711184</v>
      </c>
      <c r="DF193" s="2">
        <f t="shared" si="288"/>
        <v>96.690623656884497</v>
      </c>
      <c r="DG193" s="2">
        <f t="shared" si="289"/>
        <v>98.429276043921305</v>
      </c>
      <c r="DH193" s="2">
        <f t="shared" si="290"/>
        <v>101.38190687424309</v>
      </c>
      <c r="DI193" s="2">
        <f t="shared" si="291"/>
        <v>103.77317775401619</v>
      </c>
      <c r="DJ193" s="2">
        <f t="shared" si="292"/>
        <v>103.42909001905007</v>
      </c>
      <c r="DK193" s="2">
        <f t="shared" si="293"/>
        <v>102.27348362471984</v>
      </c>
      <c r="DL193" s="2">
        <f t="shared" si="294"/>
        <v>99.391446795827093</v>
      </c>
      <c r="DM193" s="2">
        <f t="shared" si="295"/>
        <v>95.935547193197777</v>
      </c>
      <c r="DN193" s="2">
        <f t="shared" si="296"/>
        <v>89.470739416520075</v>
      </c>
      <c r="DO193" s="2">
        <f t="shared" si="297"/>
        <v>81.346013687243385</v>
      </c>
      <c r="DP193" s="2">
        <f t="shared" si="298"/>
        <v>71.148739509585369</v>
      </c>
      <c r="DS193" s="2">
        <f t="shared" si="299"/>
        <v>0.99948582306570777</v>
      </c>
      <c r="DT193" s="2">
        <f t="shared" si="300"/>
        <v>0.99967216590215713</v>
      </c>
      <c r="DU193" s="2">
        <f t="shared" si="301"/>
        <v>0.99964881616013668</v>
      </c>
      <c r="DV193" s="2">
        <f t="shared" si="302"/>
        <v>0.99974793559621278</v>
      </c>
      <c r="DW193" s="2">
        <f t="shared" si="303"/>
        <v>0.99979466251326399</v>
      </c>
      <c r="DX193" s="2">
        <f t="shared" si="304"/>
        <v>0.99982727549073502</v>
      </c>
      <c r="DY193" s="2">
        <f t="shared" si="305"/>
        <v>0.9998541443227299</v>
      </c>
      <c r="DZ193" s="2">
        <f t="shared" si="306"/>
        <v>0.99973608177905537</v>
      </c>
      <c r="EA193" s="2">
        <f t="shared" si="307"/>
        <v>0.99970611961210842</v>
      </c>
      <c r="EB193" s="2">
        <f t="shared" si="308"/>
        <v>0.99966093834324954</v>
      </c>
      <c r="EC193" s="2">
        <f t="shared" si="309"/>
        <v>0.99967973972806001</v>
      </c>
      <c r="ED193" s="2">
        <f t="shared" si="310"/>
        <v>0.99970487080181958</v>
      </c>
      <c r="EE193" s="2">
        <f t="shared" si="311"/>
        <v>0.99967421241862964</v>
      </c>
    </row>
    <row r="194" spans="2:137" x14ac:dyDescent="0.25">
      <c r="B194" s="2">
        <v>188</v>
      </c>
      <c r="C194">
        <v>88.815399999999997</v>
      </c>
      <c r="D194">
        <v>95.253699999999995</v>
      </c>
      <c r="E194">
        <v>97.715999999999994</v>
      </c>
      <c r="F194">
        <v>97.602999999999994</v>
      </c>
      <c r="G194">
        <v>101.721</v>
      </c>
      <c r="H194">
        <v>104.08799999999999</v>
      </c>
      <c r="I194">
        <v>103.75700000000001</v>
      </c>
      <c r="J194">
        <v>100.586</v>
      </c>
      <c r="K194">
        <v>99.870999999999995</v>
      </c>
      <c r="L194">
        <v>96.228999999999999</v>
      </c>
      <c r="M194">
        <v>89.085700000000003</v>
      </c>
      <c r="N194">
        <v>81.388900000000007</v>
      </c>
      <c r="O194">
        <v>70.527799999999999</v>
      </c>
      <c r="R194" s="5">
        <f t="shared" si="208"/>
        <v>89.585343848262042</v>
      </c>
      <c r="S194" s="5">
        <f t="shared" si="209"/>
        <v>94.671216707981458</v>
      </c>
      <c r="T194" s="5">
        <f t="shared" si="210"/>
        <v>96.671217166763512</v>
      </c>
      <c r="U194" s="5">
        <f t="shared" si="211"/>
        <v>98.388676449751244</v>
      </c>
      <c r="V194" s="5">
        <f t="shared" si="212"/>
        <v>101.34066342937565</v>
      </c>
      <c r="W194" s="5">
        <f t="shared" si="213"/>
        <v>103.74030085952425</v>
      </c>
      <c r="X194" s="5">
        <f t="shared" si="214"/>
        <v>103.39226447727052</v>
      </c>
      <c r="Y194" s="5">
        <f t="shared" si="215"/>
        <v>102.23739579551581</v>
      </c>
      <c r="Z194" s="5">
        <f t="shared" si="216"/>
        <v>99.357649932664899</v>
      </c>
      <c r="AA194" s="5">
        <f t="shared" si="217"/>
        <v>95.91207980302228</v>
      </c>
      <c r="AB194" s="5">
        <f t="shared" si="218"/>
        <v>89.440759572949858</v>
      </c>
      <c r="AC194" s="5">
        <f t="shared" si="219"/>
        <v>81.325791197004563</v>
      </c>
      <c r="AD194" s="5">
        <f t="shared" si="220"/>
        <v>71.12977023874484</v>
      </c>
      <c r="AE194" s="5"/>
      <c r="AG194" s="5">
        <f t="shared" si="221"/>
        <v>-0.76994384826204509</v>
      </c>
      <c r="AH194" s="5">
        <f t="shared" si="222"/>
        <v>0.58248329201853721</v>
      </c>
      <c r="AI194" s="5">
        <f t="shared" si="223"/>
        <v>1.0447828332364821</v>
      </c>
      <c r="AJ194" s="5">
        <f t="shared" si="224"/>
        <v>-0.78567644975125006</v>
      </c>
      <c r="AK194" s="5">
        <f t="shared" si="225"/>
        <v>0.38033657062435111</v>
      </c>
      <c r="AL194" s="5">
        <f t="shared" si="226"/>
        <v>0.34769914047573991</v>
      </c>
      <c r="AM194" s="5">
        <f t="shared" si="227"/>
        <v>0.3647355227294895</v>
      </c>
      <c r="AN194" s="5">
        <f t="shared" si="228"/>
        <v>-1.6513957955158105</v>
      </c>
      <c r="AO194" s="5">
        <f t="shared" si="229"/>
        <v>0.51335006733509658</v>
      </c>
      <c r="AP194" s="5">
        <f t="shared" si="230"/>
        <v>0.31692019697771912</v>
      </c>
      <c r="AQ194" s="5">
        <f t="shared" si="231"/>
        <v>-0.35505957294985535</v>
      </c>
      <c r="AR194" s="5">
        <f t="shared" si="232"/>
        <v>6.310880299544408E-2</v>
      </c>
      <c r="AS194" s="5">
        <f t="shared" si="233"/>
        <v>-0.60197023874484046</v>
      </c>
      <c r="AV194" s="2">
        <f t="shared" si="234"/>
        <v>89.585343848253046</v>
      </c>
      <c r="AW194" s="2">
        <f t="shared" si="235"/>
        <v>94.671216707981458</v>
      </c>
      <c r="AX194" s="2">
        <f t="shared" si="236"/>
        <v>96.671217166412632</v>
      </c>
      <c r="AY194" s="2">
        <f t="shared" si="237"/>
        <v>98.388676449750221</v>
      </c>
      <c r="AZ194" s="2">
        <f t="shared" si="238"/>
        <v>101.34066342937564</v>
      </c>
      <c r="BA194" s="2">
        <f t="shared" si="239"/>
        <v>103.74030085952425</v>
      </c>
      <c r="BB194" s="2">
        <f t="shared" si="240"/>
        <v>103.39226447727052</v>
      </c>
      <c r="BC194" s="2">
        <f t="shared" si="241"/>
        <v>102.23739579551008</v>
      </c>
      <c r="BD194" s="2">
        <f t="shared" si="242"/>
        <v>99.357649932605625</v>
      </c>
      <c r="BE194" s="2">
        <f t="shared" si="243"/>
        <v>95.912079802181395</v>
      </c>
      <c r="BF194" s="2">
        <f t="shared" si="244"/>
        <v>89.440759571696887</v>
      </c>
      <c r="BG194" s="2">
        <f t="shared" si="245"/>
        <v>81.325791193583555</v>
      </c>
      <c r="BH194" s="2">
        <f t="shared" si="246"/>
        <v>71.129770172998875</v>
      </c>
      <c r="BK194" s="2" t="str">
        <f t="shared" si="247"/>
        <v/>
      </c>
      <c r="BL194" s="2" t="str">
        <f t="shared" si="248"/>
        <v/>
      </c>
      <c r="BM194" s="2" t="str">
        <f t="shared" si="249"/>
        <v/>
      </c>
      <c r="BN194" s="2" t="str">
        <f t="shared" si="250"/>
        <v/>
      </c>
      <c r="BO194" s="2" t="str">
        <f t="shared" si="251"/>
        <v/>
      </c>
      <c r="BP194" s="2" t="str">
        <f t="shared" si="252"/>
        <v/>
      </c>
      <c r="BQ194" s="2" t="str">
        <f t="shared" si="253"/>
        <v/>
      </c>
      <c r="BR194" s="2" t="str">
        <f t="shared" si="254"/>
        <v/>
      </c>
      <c r="BS194" s="2" t="str">
        <f t="shared" si="255"/>
        <v/>
      </c>
      <c r="BT194" s="2" t="str">
        <f t="shared" si="256"/>
        <v/>
      </c>
      <c r="BU194" s="2" t="str">
        <f t="shared" si="257"/>
        <v/>
      </c>
      <c r="BV194" s="2" t="str">
        <f t="shared" si="258"/>
        <v/>
      </c>
      <c r="BW194" s="2" t="str">
        <f t="shared" si="259"/>
        <v/>
      </c>
      <c r="BZ194" s="2">
        <f t="shared" si="260"/>
        <v>88.815399999999997</v>
      </c>
      <c r="CA194" s="2">
        <f t="shared" si="261"/>
        <v>95.253699999999995</v>
      </c>
      <c r="CB194" s="2">
        <f t="shared" si="262"/>
        <v>97.715999999999994</v>
      </c>
      <c r="CC194" s="2">
        <f t="shared" si="263"/>
        <v>97.602999999999994</v>
      </c>
      <c r="CD194" s="2">
        <f t="shared" si="264"/>
        <v>101.721</v>
      </c>
      <c r="CE194" s="2">
        <f t="shared" si="265"/>
        <v>104.08799999999999</v>
      </c>
      <c r="CF194" s="2">
        <f t="shared" si="266"/>
        <v>103.75700000000001</v>
      </c>
      <c r="CG194" s="2">
        <f t="shared" si="267"/>
        <v>100.586</v>
      </c>
      <c r="CH194" s="2">
        <f t="shared" si="268"/>
        <v>99.870999999999995</v>
      </c>
      <c r="CI194" s="2">
        <f t="shared" si="269"/>
        <v>96.228999999999999</v>
      </c>
      <c r="CJ194" s="2">
        <f t="shared" si="270"/>
        <v>89.085700000000003</v>
      </c>
      <c r="CK194" s="2">
        <f t="shared" si="271"/>
        <v>81.388900000000007</v>
      </c>
      <c r="CL194" s="2">
        <f t="shared" si="272"/>
        <v>70.527799999999999</v>
      </c>
      <c r="CO194" s="2">
        <f t="shared" si="273"/>
        <v>90.998568755225818</v>
      </c>
      <c r="CP194" s="2">
        <f t="shared" si="274"/>
        <v>93.586385237679735</v>
      </c>
      <c r="CQ194" s="2">
        <f t="shared" si="275"/>
        <v>97.730829209493351</v>
      </c>
      <c r="CR194" s="2">
        <f t="shared" si="276"/>
        <v>104.08718331716501</v>
      </c>
      <c r="CS194" s="2">
        <f t="shared" si="277"/>
        <v>106.44954745345531</v>
      </c>
      <c r="CT194" s="2">
        <f t="shared" si="278"/>
        <v>107.52028196344192</v>
      </c>
      <c r="CU194" s="2">
        <f t="shared" si="279"/>
        <v>106.9275678731847</v>
      </c>
      <c r="CV194" s="2">
        <f t="shared" si="280"/>
        <v>106.93407254471627</v>
      </c>
      <c r="CW194" s="2">
        <f t="shared" si="281"/>
        <v>102.17653214344924</v>
      </c>
      <c r="CX194" s="2">
        <f t="shared" si="282"/>
        <v>98.181601285025849</v>
      </c>
      <c r="CY194" s="2">
        <f t="shared" si="283"/>
        <v>93.034062952933681</v>
      </c>
      <c r="CZ194" s="2">
        <f t="shared" si="284"/>
        <v>83.876667009449505</v>
      </c>
      <c r="DA194" s="2">
        <f t="shared" si="285"/>
        <v>75.988767153549418</v>
      </c>
      <c r="DD194" s="2">
        <f t="shared" si="286"/>
        <v>89.584680796793961</v>
      </c>
      <c r="DE194" s="2">
        <f t="shared" si="287"/>
        <v>94.671541166213586</v>
      </c>
      <c r="DF194" s="2">
        <f t="shared" si="288"/>
        <v>96.670877670966831</v>
      </c>
      <c r="DG194" s="2">
        <f t="shared" si="289"/>
        <v>98.387366115540814</v>
      </c>
      <c r="DH194" s="2">
        <f t="shared" si="290"/>
        <v>101.33970649209972</v>
      </c>
      <c r="DI194" s="2">
        <f t="shared" si="291"/>
        <v>103.73970530899345</v>
      </c>
      <c r="DJ194" s="2">
        <f t="shared" si="292"/>
        <v>103.39179413568637</v>
      </c>
      <c r="DK194" s="2">
        <f t="shared" si="293"/>
        <v>102.23626502446554</v>
      </c>
      <c r="DL194" s="2">
        <f t="shared" si="294"/>
        <v>99.356894187779403</v>
      </c>
      <c r="DM194" s="2">
        <f t="shared" si="295"/>
        <v>95.911377764771288</v>
      </c>
      <c r="DN194" s="2">
        <f t="shared" si="296"/>
        <v>89.439709700396918</v>
      </c>
      <c r="DO194" s="2">
        <f t="shared" si="297"/>
        <v>81.325104394532843</v>
      </c>
      <c r="DP194" s="2">
        <f t="shared" si="298"/>
        <v>71.128325988545555</v>
      </c>
      <c r="DS194" s="2">
        <f t="shared" si="299"/>
        <v>0.99953104384606584</v>
      </c>
      <c r="DT194" s="2">
        <f t="shared" si="300"/>
        <v>0.99970100312443866</v>
      </c>
      <c r="DU194" s="2">
        <f t="shared" si="301"/>
        <v>0.99967970663425409</v>
      </c>
      <c r="DV194" s="2">
        <f t="shared" si="302"/>
        <v>0.9997701094328022</v>
      </c>
      <c r="DW194" s="2">
        <f t="shared" si="303"/>
        <v>0.99981272660281362</v>
      </c>
      <c r="DX194" s="2">
        <f t="shared" si="304"/>
        <v>0.99984247098122003</v>
      </c>
      <c r="DY194" s="2">
        <f t="shared" si="305"/>
        <v>0.99986697633415977</v>
      </c>
      <c r="DZ194" s="2">
        <f t="shared" si="306"/>
        <v>0.99975929813222997</v>
      </c>
      <c r="EA194" s="2">
        <f t="shared" si="307"/>
        <v>0.99973197096999677</v>
      </c>
      <c r="EB194" s="2">
        <f t="shared" si="308"/>
        <v>0.99969076286813019</v>
      </c>
      <c r="EC194" s="2">
        <f t="shared" si="309"/>
        <v>0.99970791092967137</v>
      </c>
      <c r="ED194" s="2">
        <f t="shared" si="310"/>
        <v>0.99973083198244805</v>
      </c>
      <c r="EE194" s="2">
        <f t="shared" si="311"/>
        <v>0.99970286967699151</v>
      </c>
    </row>
    <row r="195" spans="2:137" x14ac:dyDescent="0.25">
      <c r="B195" s="2">
        <v>189</v>
      </c>
      <c r="C195">
        <v>89.584599999999995</v>
      </c>
      <c r="D195">
        <v>95.596999999999994</v>
      </c>
      <c r="E195">
        <v>98.09</v>
      </c>
      <c r="F195">
        <v>98.382000000000005</v>
      </c>
      <c r="G195">
        <v>101.544</v>
      </c>
      <c r="H195">
        <v>102.64700000000001</v>
      </c>
      <c r="I195">
        <v>103.343</v>
      </c>
      <c r="J195">
        <v>101.343</v>
      </c>
      <c r="K195">
        <v>98.471000000000004</v>
      </c>
      <c r="L195">
        <v>96.757000000000005</v>
      </c>
      <c r="M195">
        <v>89.428600000000003</v>
      </c>
      <c r="N195">
        <v>81.277799999999999</v>
      </c>
      <c r="O195">
        <v>71.25</v>
      </c>
      <c r="R195" s="5">
        <f t="shared" si="208"/>
        <v>89.557739872705071</v>
      </c>
      <c r="S195" s="5">
        <f t="shared" si="209"/>
        <v>94.663356658023901</v>
      </c>
      <c r="T195" s="5">
        <f t="shared" si="210"/>
        <v>96.651442308939636</v>
      </c>
      <c r="U195" s="5">
        <f t="shared" si="211"/>
        <v>98.346662544809007</v>
      </c>
      <c r="V195" s="5">
        <f t="shared" si="212"/>
        <v>101.29838637739223</v>
      </c>
      <c r="W195" s="5">
        <f t="shared" si="213"/>
        <v>103.7067804106982</v>
      </c>
      <c r="X195" s="5">
        <f t="shared" si="214"/>
        <v>103.35493007179852</v>
      </c>
      <c r="Y195" s="5">
        <f t="shared" si="215"/>
        <v>102.20008659325012</v>
      </c>
      <c r="Z195" s="5">
        <f t="shared" si="216"/>
        <v>99.323036435491545</v>
      </c>
      <c r="AA195" s="5">
        <f t="shared" si="217"/>
        <v>95.887853616015718</v>
      </c>
      <c r="AB195" s="5">
        <f t="shared" si="218"/>
        <v>89.40964623540637</v>
      </c>
      <c r="AC195" s="5">
        <f t="shared" si="219"/>
        <v>81.304826710312071</v>
      </c>
      <c r="AD195" s="5">
        <f t="shared" si="220"/>
        <v>71.10924293215588</v>
      </c>
      <c r="AE195" s="5"/>
      <c r="AG195" s="5">
        <f t="shared" si="221"/>
        <v>2.6860127294924041E-2</v>
      </c>
      <c r="AH195" s="5">
        <f t="shared" si="222"/>
        <v>0.93364334197609367</v>
      </c>
      <c r="AI195" s="5">
        <f t="shared" si="223"/>
        <v>1.4385576910603675</v>
      </c>
      <c r="AJ195" s="5">
        <f t="shared" si="224"/>
        <v>3.5337455190997957E-2</v>
      </c>
      <c r="AK195" s="5">
        <f t="shared" si="225"/>
        <v>0.2456136226077632</v>
      </c>
      <c r="AL195" s="5">
        <f t="shared" si="226"/>
        <v>-1.0597804106981954</v>
      </c>
      <c r="AM195" s="5">
        <f t="shared" si="227"/>
        <v>-1.1930071798516906E-2</v>
      </c>
      <c r="AN195" s="5">
        <f t="shared" si="228"/>
        <v>-0.85708659325011638</v>
      </c>
      <c r="AO195" s="5">
        <f t="shared" si="229"/>
        <v>-0.85203643549154151</v>
      </c>
      <c r="AP195" s="5">
        <f t="shared" si="230"/>
        <v>0.86914638398428679</v>
      </c>
      <c r="AQ195" s="5">
        <f t="shared" si="231"/>
        <v>1.8953764593632627E-2</v>
      </c>
      <c r="AR195" s="5">
        <f t="shared" si="232"/>
        <v>-2.70267103120716E-2</v>
      </c>
      <c r="AS195" s="5">
        <f t="shared" si="233"/>
        <v>0.14075706784412034</v>
      </c>
      <c r="AV195" s="2">
        <f t="shared" si="234"/>
        <v>89.55773987270166</v>
      </c>
      <c r="AW195" s="2">
        <f t="shared" si="235"/>
        <v>94.663356658023901</v>
      </c>
      <c r="AX195" s="2">
        <f t="shared" si="236"/>
        <v>96.651442308849397</v>
      </c>
      <c r="AY195" s="2">
        <f t="shared" si="237"/>
        <v>98.346662544808794</v>
      </c>
      <c r="AZ195" s="2">
        <f t="shared" si="238"/>
        <v>101.29838637739223</v>
      </c>
      <c r="BA195" s="2">
        <f t="shared" si="239"/>
        <v>103.7067804106982</v>
      </c>
      <c r="BB195" s="2">
        <f t="shared" si="240"/>
        <v>103.35493007179852</v>
      </c>
      <c r="BC195" s="2">
        <f t="shared" si="241"/>
        <v>102.2000865932489</v>
      </c>
      <c r="BD195" s="2">
        <f t="shared" si="242"/>
        <v>99.323036435477917</v>
      </c>
      <c r="BE195" s="2">
        <f t="shared" si="243"/>
        <v>95.887853615807913</v>
      </c>
      <c r="BF195" s="2">
        <f t="shared" si="244"/>
        <v>89.409646235090094</v>
      </c>
      <c r="BG195" s="2">
        <f t="shared" si="245"/>
        <v>81.304826709411444</v>
      </c>
      <c r="BH195" s="2">
        <f t="shared" si="246"/>
        <v>71.109242912576946</v>
      </c>
      <c r="BK195" s="2" t="str">
        <f t="shared" si="247"/>
        <v/>
      </c>
      <c r="BL195" s="2" t="str">
        <f t="shared" si="248"/>
        <v/>
      </c>
      <c r="BM195" s="2" t="str">
        <f t="shared" si="249"/>
        <v/>
      </c>
      <c r="BN195" s="2" t="str">
        <f t="shared" si="250"/>
        <v/>
      </c>
      <c r="BO195" s="2" t="str">
        <f t="shared" si="251"/>
        <v/>
      </c>
      <c r="BP195" s="2" t="str">
        <f t="shared" si="252"/>
        <v/>
      </c>
      <c r="BQ195" s="2" t="str">
        <f t="shared" si="253"/>
        <v/>
      </c>
      <c r="BR195" s="2" t="str">
        <f t="shared" si="254"/>
        <v/>
      </c>
      <c r="BS195" s="2" t="str">
        <f t="shared" si="255"/>
        <v/>
      </c>
      <c r="BT195" s="2" t="str">
        <f t="shared" si="256"/>
        <v/>
      </c>
      <c r="BU195" s="2" t="str">
        <f t="shared" si="257"/>
        <v/>
      </c>
      <c r="BV195" s="2" t="str">
        <f t="shared" si="258"/>
        <v/>
      </c>
      <c r="BW195" s="2" t="str">
        <f t="shared" si="259"/>
        <v/>
      </c>
      <c r="BZ195" s="2">
        <f t="shared" si="260"/>
        <v>89.584599999999995</v>
      </c>
      <c r="CA195" s="2">
        <f t="shared" si="261"/>
        <v>95.596999999999994</v>
      </c>
      <c r="CB195" s="2">
        <f t="shared" si="262"/>
        <v>98.09</v>
      </c>
      <c r="CC195" s="2">
        <f t="shared" si="263"/>
        <v>98.382000000000005</v>
      </c>
      <c r="CD195" s="2">
        <f t="shared" si="264"/>
        <v>101.544</v>
      </c>
      <c r="CE195" s="2">
        <f t="shared" si="265"/>
        <v>102.64700000000001</v>
      </c>
      <c r="CF195" s="2">
        <f t="shared" si="266"/>
        <v>103.343</v>
      </c>
      <c r="CG195" s="2">
        <f t="shared" si="267"/>
        <v>101.343</v>
      </c>
      <c r="CH195" s="2">
        <f t="shared" si="268"/>
        <v>98.471000000000004</v>
      </c>
      <c r="CI195" s="2">
        <f t="shared" si="269"/>
        <v>96.757000000000005</v>
      </c>
      <c r="CJ195" s="2">
        <f t="shared" si="270"/>
        <v>89.428600000000003</v>
      </c>
      <c r="CK195" s="2">
        <f t="shared" si="271"/>
        <v>81.277799999999999</v>
      </c>
      <c r="CL195" s="2">
        <f t="shared" si="272"/>
        <v>71.25</v>
      </c>
      <c r="CO195" s="2">
        <f t="shared" si="273"/>
        <v>90.977553680629541</v>
      </c>
      <c r="CP195" s="2">
        <f t="shared" si="274"/>
        <v>93.560435704251276</v>
      </c>
      <c r="CQ195" s="2">
        <f t="shared" si="275"/>
        <v>97.714477548230704</v>
      </c>
      <c r="CR195" s="2">
        <f t="shared" si="276"/>
        <v>104.09914203040586</v>
      </c>
      <c r="CS195" s="2">
        <f t="shared" si="277"/>
        <v>106.4513515583083</v>
      </c>
      <c r="CT195" s="2">
        <f t="shared" si="278"/>
        <v>107.51737020897021</v>
      </c>
      <c r="CU195" s="2">
        <f t="shared" si="279"/>
        <v>106.91382805285363</v>
      </c>
      <c r="CV195" s="2">
        <f t="shared" si="280"/>
        <v>106.93726688484101</v>
      </c>
      <c r="CW195" s="2">
        <f t="shared" si="281"/>
        <v>102.16485534376392</v>
      </c>
      <c r="CX195" s="2">
        <f t="shared" si="282"/>
        <v>98.175147064072789</v>
      </c>
      <c r="CY195" s="2">
        <f t="shared" si="283"/>
        <v>93.035812357815672</v>
      </c>
      <c r="CZ195" s="2">
        <f t="shared" si="284"/>
        <v>83.877039952339231</v>
      </c>
      <c r="DA195" s="2">
        <f t="shared" si="285"/>
        <v>76.017427786048245</v>
      </c>
      <c r="DD195" s="2">
        <f t="shared" si="286"/>
        <v>89.557132343234329</v>
      </c>
      <c r="DE195" s="2">
        <f t="shared" si="287"/>
        <v>94.663657501716003</v>
      </c>
      <c r="DF195" s="2">
        <f t="shared" si="288"/>
        <v>96.651131685049165</v>
      </c>
      <c r="DG195" s="2">
        <f t="shared" si="289"/>
        <v>98.345456187160323</v>
      </c>
      <c r="DH195" s="2">
        <f t="shared" si="290"/>
        <v>101.29750610995637</v>
      </c>
      <c r="DI195" s="2">
        <f t="shared" si="291"/>
        <v>103.70623286397071</v>
      </c>
      <c r="DJ195" s="2">
        <f t="shared" si="292"/>
        <v>103.35449825232268</v>
      </c>
      <c r="DK195" s="2">
        <f t="shared" si="293"/>
        <v>102.19904642421125</v>
      </c>
      <c r="DL195" s="2">
        <f t="shared" si="294"/>
        <v>99.322341579731713</v>
      </c>
      <c r="DM195" s="2">
        <f t="shared" si="295"/>
        <v>95.887208336344784</v>
      </c>
      <c r="DN195" s="2">
        <f t="shared" si="296"/>
        <v>89.408679984273761</v>
      </c>
      <c r="DO195" s="2">
        <f t="shared" si="297"/>
        <v>81.304195101822316</v>
      </c>
      <c r="DP195" s="2">
        <f t="shared" si="298"/>
        <v>71.107912467505741</v>
      </c>
      <c r="DS195" s="2">
        <f t="shared" si="299"/>
        <v>0.99957228925577601</v>
      </c>
      <c r="DT195" s="2">
        <f t="shared" si="300"/>
        <v>0.99972730443434765</v>
      </c>
      <c r="DU195" s="2">
        <f t="shared" si="301"/>
        <v>0.99970788074606054</v>
      </c>
      <c r="DV195" s="2">
        <f t="shared" si="302"/>
        <v>0.99979033306973286</v>
      </c>
      <c r="DW195" s="2">
        <f t="shared" si="303"/>
        <v>0.99982920181742563</v>
      </c>
      <c r="DX195" s="2">
        <f t="shared" si="304"/>
        <v>0.99985632983596961</v>
      </c>
      <c r="DY195" s="2">
        <f t="shared" si="305"/>
        <v>0.99987867955485066</v>
      </c>
      <c r="DZ195" s="2">
        <f t="shared" si="306"/>
        <v>0.99978047263813641</v>
      </c>
      <c r="EA195" s="2">
        <f t="shared" si="307"/>
        <v>0.99975554885432494</v>
      </c>
      <c r="EB195" s="2">
        <f t="shared" si="308"/>
        <v>0.99971796470975971</v>
      </c>
      <c r="EC195" s="2">
        <f t="shared" si="309"/>
        <v>0.99973360475526607</v>
      </c>
      <c r="ED195" s="2">
        <f t="shared" si="310"/>
        <v>0.99975451003623284</v>
      </c>
      <c r="EE195" s="2">
        <f t="shared" si="311"/>
        <v>0.99972900683980259</v>
      </c>
    </row>
    <row r="196" spans="2:137" x14ac:dyDescent="0.25">
      <c r="B196" s="2">
        <v>190</v>
      </c>
      <c r="C196">
        <v>90.046199999999999</v>
      </c>
      <c r="D196">
        <v>94.790999999999997</v>
      </c>
      <c r="E196">
        <v>95.745999999999995</v>
      </c>
      <c r="F196">
        <v>98.5</v>
      </c>
      <c r="G196">
        <v>99.662000000000006</v>
      </c>
      <c r="H196">
        <v>103.63200000000001</v>
      </c>
      <c r="I196">
        <v>102.357</v>
      </c>
      <c r="J196">
        <v>103.371</v>
      </c>
      <c r="K196">
        <v>100.1</v>
      </c>
      <c r="L196">
        <v>96.686000000000007</v>
      </c>
      <c r="M196">
        <v>89.642899999999997</v>
      </c>
      <c r="N196">
        <v>80.638900000000007</v>
      </c>
      <c r="O196">
        <v>71.305599999999998</v>
      </c>
      <c r="R196" s="5">
        <f t="shared" si="208"/>
        <v>89.530140532603809</v>
      </c>
      <c r="S196" s="5">
        <f t="shared" si="209"/>
        <v>94.655494964813641</v>
      </c>
      <c r="T196" s="5">
        <f t="shared" si="210"/>
        <v>96.631669903033682</v>
      </c>
      <c r="U196" s="5">
        <f t="shared" si="211"/>
        <v>98.304656791200543</v>
      </c>
      <c r="V196" s="5">
        <f t="shared" si="212"/>
        <v>101.25611540799409</v>
      </c>
      <c r="W196" s="5">
        <f t="shared" si="213"/>
        <v>103.67326379819092</v>
      </c>
      <c r="X196" s="5">
        <f t="shared" si="214"/>
        <v>103.3175988036073</v>
      </c>
      <c r="Y196" s="5">
        <f t="shared" si="215"/>
        <v>102.1627845790037</v>
      </c>
      <c r="Z196" s="5">
        <f t="shared" si="216"/>
        <v>99.288427801380607</v>
      </c>
      <c r="AA196" s="5">
        <f t="shared" si="217"/>
        <v>95.863631981242264</v>
      </c>
      <c r="AB196" s="5">
        <f t="shared" si="218"/>
        <v>89.37853948415119</v>
      </c>
      <c r="AC196" s="5">
        <f t="shared" si="219"/>
        <v>81.283866619721934</v>
      </c>
      <c r="AD196" s="5">
        <f t="shared" si="220"/>
        <v>71.088724490229922</v>
      </c>
      <c r="AE196" s="5"/>
      <c r="AG196" s="5">
        <f t="shared" si="221"/>
        <v>0.51605946739618958</v>
      </c>
      <c r="AH196" s="5">
        <f t="shared" si="222"/>
        <v>0.13550503518635537</v>
      </c>
      <c r="AI196" s="5">
        <f t="shared" si="223"/>
        <v>-0.88566990303368698</v>
      </c>
      <c r="AJ196" s="5">
        <f t="shared" si="224"/>
        <v>0.1953432087994571</v>
      </c>
      <c r="AK196" s="5">
        <f t="shared" si="225"/>
        <v>-1.5941154079940816</v>
      </c>
      <c r="AL196" s="5">
        <f t="shared" si="226"/>
        <v>-4.1263798190911416E-2</v>
      </c>
      <c r="AM196" s="5">
        <f t="shared" si="227"/>
        <v>-0.96059880360729721</v>
      </c>
      <c r="AN196" s="5">
        <f t="shared" si="228"/>
        <v>1.2082154209962965</v>
      </c>
      <c r="AO196" s="5">
        <f t="shared" si="229"/>
        <v>0.81157219861938756</v>
      </c>
      <c r="AP196" s="5">
        <f t="shared" si="230"/>
        <v>0.8223680187577429</v>
      </c>
      <c r="AQ196" s="5">
        <f t="shared" si="231"/>
        <v>0.26436051584880715</v>
      </c>
      <c r="AR196" s="5">
        <f t="shared" si="232"/>
        <v>-0.64496661972192726</v>
      </c>
      <c r="AS196" s="5">
        <f t="shared" si="233"/>
        <v>0.21687550977007675</v>
      </c>
      <c r="AV196" s="2">
        <f t="shared" si="234"/>
        <v>89.530140532602559</v>
      </c>
      <c r="AW196" s="2">
        <f t="shared" si="235"/>
        <v>94.655494964813641</v>
      </c>
      <c r="AX196" s="2">
        <f t="shared" si="236"/>
        <v>96.631669903011428</v>
      </c>
      <c r="AY196" s="2">
        <f t="shared" si="237"/>
        <v>98.3046567912005</v>
      </c>
      <c r="AZ196" s="2">
        <f t="shared" si="238"/>
        <v>101.25611540799409</v>
      </c>
      <c r="BA196" s="2">
        <f t="shared" si="239"/>
        <v>103.67326379819092</v>
      </c>
      <c r="BB196" s="2">
        <f t="shared" si="240"/>
        <v>103.3175988036073</v>
      </c>
      <c r="BC196" s="2">
        <f t="shared" si="241"/>
        <v>102.16278457900344</v>
      </c>
      <c r="BD196" s="2">
        <f t="shared" si="242"/>
        <v>99.288427801377608</v>
      </c>
      <c r="BE196" s="2">
        <f t="shared" si="243"/>
        <v>95.863631981193038</v>
      </c>
      <c r="BF196" s="2">
        <f t="shared" si="244"/>
        <v>89.378539484074608</v>
      </c>
      <c r="BG196" s="2">
        <f t="shared" si="245"/>
        <v>81.283866619494319</v>
      </c>
      <c r="BH196" s="2">
        <f t="shared" si="246"/>
        <v>71.088724484627562</v>
      </c>
      <c r="BK196" s="2" t="str">
        <f t="shared" si="247"/>
        <v/>
      </c>
      <c r="BL196" s="2" t="str">
        <f t="shared" si="248"/>
        <v/>
      </c>
      <c r="BM196" s="2" t="str">
        <f t="shared" si="249"/>
        <v/>
      </c>
      <c r="BN196" s="2" t="str">
        <f t="shared" si="250"/>
        <v/>
      </c>
      <c r="BO196" s="2" t="str">
        <f t="shared" si="251"/>
        <v/>
      </c>
      <c r="BP196" s="2" t="str">
        <f t="shared" si="252"/>
        <v/>
      </c>
      <c r="BQ196" s="2" t="str">
        <f t="shared" si="253"/>
        <v/>
      </c>
      <c r="BR196" s="2" t="str">
        <f t="shared" si="254"/>
        <v/>
      </c>
      <c r="BS196" s="2" t="str">
        <f t="shared" si="255"/>
        <v/>
      </c>
      <c r="BT196" s="2" t="str">
        <f t="shared" si="256"/>
        <v/>
      </c>
      <c r="BU196" s="2" t="str">
        <f t="shared" si="257"/>
        <v/>
      </c>
      <c r="BV196" s="2" t="str">
        <f t="shared" si="258"/>
        <v/>
      </c>
      <c r="BW196" s="2" t="str">
        <f t="shared" si="259"/>
        <v/>
      </c>
      <c r="BZ196" s="2">
        <f t="shared" si="260"/>
        <v>90.046199999999999</v>
      </c>
      <c r="CA196" s="2">
        <f t="shared" si="261"/>
        <v>94.790999999999997</v>
      </c>
      <c r="CB196" s="2">
        <f t="shared" si="262"/>
        <v>95.745999999999995</v>
      </c>
      <c r="CC196" s="2">
        <f t="shared" si="263"/>
        <v>98.5</v>
      </c>
      <c r="CD196" s="2">
        <f t="shared" si="264"/>
        <v>99.662000000000006</v>
      </c>
      <c r="CE196" s="2">
        <f t="shared" si="265"/>
        <v>103.63200000000001</v>
      </c>
      <c r="CF196" s="2">
        <f t="shared" si="266"/>
        <v>102.357</v>
      </c>
      <c r="CG196" s="2">
        <f t="shared" si="267"/>
        <v>103.371</v>
      </c>
      <c r="CH196" s="2">
        <f t="shared" si="268"/>
        <v>100.1</v>
      </c>
      <c r="CI196" s="2">
        <f t="shared" si="269"/>
        <v>96.686000000000007</v>
      </c>
      <c r="CJ196" s="2">
        <f t="shared" si="270"/>
        <v>89.642899999999997</v>
      </c>
      <c r="CK196" s="2">
        <f t="shared" si="271"/>
        <v>80.638900000000007</v>
      </c>
      <c r="CL196" s="2">
        <f t="shared" si="272"/>
        <v>71.305599999999998</v>
      </c>
      <c r="CO196" s="2">
        <f t="shared" si="273"/>
        <v>90.956538606033263</v>
      </c>
      <c r="CP196" s="2">
        <f t="shared" si="274"/>
        <v>93.534486170822817</v>
      </c>
      <c r="CQ196" s="2">
        <f t="shared" si="275"/>
        <v>97.698125886968057</v>
      </c>
      <c r="CR196" s="2">
        <f t="shared" si="276"/>
        <v>104.11110074364669</v>
      </c>
      <c r="CS196" s="2">
        <f t="shared" si="277"/>
        <v>106.45315566316128</v>
      </c>
      <c r="CT196" s="2">
        <f t="shared" si="278"/>
        <v>107.51445845449848</v>
      </c>
      <c r="CU196" s="2">
        <f t="shared" si="279"/>
        <v>106.90008823252256</v>
      </c>
      <c r="CV196" s="2">
        <f t="shared" si="280"/>
        <v>106.94046122496576</v>
      </c>
      <c r="CW196" s="2">
        <f t="shared" si="281"/>
        <v>102.15317854407861</v>
      </c>
      <c r="CX196" s="2">
        <f t="shared" si="282"/>
        <v>98.168692843119729</v>
      </c>
      <c r="CY196" s="2">
        <f t="shared" si="283"/>
        <v>93.037561762697649</v>
      </c>
      <c r="CZ196" s="2">
        <f t="shared" si="284"/>
        <v>83.877412895228957</v>
      </c>
      <c r="DA196" s="2">
        <f t="shared" si="285"/>
        <v>76.046088418547072</v>
      </c>
      <c r="DD196" s="2">
        <f t="shared" si="286"/>
        <v>89.529583889674683</v>
      </c>
      <c r="DE196" s="2">
        <f t="shared" si="287"/>
        <v>94.655773837218419</v>
      </c>
      <c r="DF196" s="2">
        <f t="shared" si="288"/>
        <v>96.631385699131513</v>
      </c>
      <c r="DG196" s="2">
        <f t="shared" si="289"/>
        <v>98.303546258779832</v>
      </c>
      <c r="DH196" s="2">
        <f t="shared" si="290"/>
        <v>101.25530572781301</v>
      </c>
      <c r="DI196" s="2">
        <f t="shared" si="291"/>
        <v>103.67276041894797</v>
      </c>
      <c r="DJ196" s="2">
        <f t="shared" si="292"/>
        <v>103.31720236895899</v>
      </c>
      <c r="DK196" s="2">
        <f t="shared" si="293"/>
        <v>102.16182782395695</v>
      </c>
      <c r="DL196" s="2">
        <f t="shared" si="294"/>
        <v>99.287788971684023</v>
      </c>
      <c r="DM196" s="2">
        <f t="shared" si="295"/>
        <v>95.863038907918295</v>
      </c>
      <c r="DN196" s="2">
        <f t="shared" si="296"/>
        <v>89.377650268150603</v>
      </c>
      <c r="DO196" s="2">
        <f t="shared" si="297"/>
        <v>81.283285809111788</v>
      </c>
      <c r="DP196" s="2">
        <f t="shared" si="298"/>
        <v>71.087498946465928</v>
      </c>
      <c r="DS196" s="2">
        <f t="shared" si="299"/>
        <v>0.99960990848448994</v>
      </c>
      <c r="DT196" s="2">
        <f t="shared" si="300"/>
        <v>0.99975129272073515</v>
      </c>
      <c r="DU196" s="2">
        <f t="shared" si="301"/>
        <v>0.9997335772260707</v>
      </c>
      <c r="DV196" s="2">
        <f t="shared" si="302"/>
        <v>0.99980877795919787</v>
      </c>
      <c r="DW196" s="2">
        <f t="shared" si="303"/>
        <v>0.99984422786514571</v>
      </c>
      <c r="DX196" s="2">
        <f t="shared" si="304"/>
        <v>0.99986896959670224</v>
      </c>
      <c r="DY196" s="2">
        <f t="shared" si="305"/>
        <v>0.99988935325784711</v>
      </c>
      <c r="DZ196" s="2">
        <f t="shared" si="306"/>
        <v>0.99979978479908271</v>
      </c>
      <c r="EA196" s="2">
        <f t="shared" si="307"/>
        <v>0.99977705311007525</v>
      </c>
      <c r="EB196" s="2">
        <f t="shared" si="308"/>
        <v>0.99974277437489645</v>
      </c>
      <c r="EC196" s="2">
        <f t="shared" si="309"/>
        <v>0.9997570389542686</v>
      </c>
      <c r="ED196" s="2">
        <f t="shared" si="310"/>
        <v>0.99977610565587138</v>
      </c>
      <c r="EE196" s="2">
        <f t="shared" si="311"/>
        <v>0.99975284540724063</v>
      </c>
    </row>
    <row r="197" spans="2:137" x14ac:dyDescent="0.25">
      <c r="B197" s="2">
        <v>191</v>
      </c>
      <c r="C197">
        <v>90.076899999999995</v>
      </c>
      <c r="D197">
        <v>94.179100000000005</v>
      </c>
      <c r="E197">
        <v>97.09</v>
      </c>
      <c r="F197">
        <v>98.058999999999997</v>
      </c>
      <c r="G197">
        <v>100.029</v>
      </c>
      <c r="H197">
        <v>102.794</v>
      </c>
      <c r="I197">
        <v>103.04300000000001</v>
      </c>
      <c r="J197">
        <v>101.786</v>
      </c>
      <c r="K197">
        <v>99.771000000000001</v>
      </c>
      <c r="L197">
        <v>96.313999999999993</v>
      </c>
      <c r="M197">
        <v>88.3429</v>
      </c>
      <c r="N197">
        <v>82.194400000000002</v>
      </c>
      <c r="O197">
        <v>70.194400000000002</v>
      </c>
      <c r="R197" s="5">
        <f t="shared" si="208"/>
        <v>89.502545442369851</v>
      </c>
      <c r="S197" s="5">
        <f t="shared" si="209"/>
        <v>94.647631734641465</v>
      </c>
      <c r="T197" s="5">
        <f t="shared" si="210"/>
        <v>96.611899741088379</v>
      </c>
      <c r="U197" s="5">
        <f t="shared" si="211"/>
        <v>98.262658559710474</v>
      </c>
      <c r="V197" s="5">
        <f t="shared" si="212"/>
        <v>101.21385004451422</v>
      </c>
      <c r="W197" s="5">
        <f t="shared" si="213"/>
        <v>103.63975071862382</v>
      </c>
      <c r="X197" s="5">
        <f t="shared" si="214"/>
        <v>103.28027041890134</v>
      </c>
      <c r="Y197" s="5">
        <f t="shared" si="215"/>
        <v>102.12548918951748</v>
      </c>
      <c r="Z197" s="5">
        <f t="shared" si="216"/>
        <v>99.253823646100358</v>
      </c>
      <c r="AA197" s="5">
        <f t="shared" si="217"/>
        <v>95.839414536950258</v>
      </c>
      <c r="AB197" s="5">
        <f t="shared" si="218"/>
        <v>89.347438807398532</v>
      </c>
      <c r="AC197" s="5">
        <f t="shared" si="219"/>
        <v>81.262910578048391</v>
      </c>
      <c r="AD197" s="5">
        <f t="shared" si="220"/>
        <v>71.068214217292109</v>
      </c>
      <c r="AE197" s="5"/>
      <c r="AG197" s="5">
        <f t="shared" si="221"/>
        <v>0.57435455763014431</v>
      </c>
      <c r="AH197" s="5">
        <f t="shared" si="222"/>
        <v>-0.46853173464145925</v>
      </c>
      <c r="AI197" s="5">
        <f t="shared" si="223"/>
        <v>0.47810025891162411</v>
      </c>
      <c r="AJ197" s="5">
        <f t="shared" si="224"/>
        <v>-0.20365855971047608</v>
      </c>
      <c r="AK197" s="5">
        <f t="shared" si="225"/>
        <v>-1.1848500445142207</v>
      </c>
      <c r="AL197" s="5">
        <f t="shared" si="226"/>
        <v>-0.8457507186238189</v>
      </c>
      <c r="AM197" s="5">
        <f t="shared" si="227"/>
        <v>-0.23727041890133194</v>
      </c>
      <c r="AN197" s="5">
        <f t="shared" si="228"/>
        <v>-0.33948918951747942</v>
      </c>
      <c r="AO197" s="5">
        <f t="shared" si="229"/>
        <v>0.517176353899643</v>
      </c>
      <c r="AP197" s="5">
        <f t="shared" si="230"/>
        <v>0.47458546304973481</v>
      </c>
      <c r="AQ197" s="5">
        <f t="shared" si="231"/>
        <v>-1.0045388073985322</v>
      </c>
      <c r="AR197" s="5">
        <f t="shared" si="232"/>
        <v>0.93148942195161055</v>
      </c>
      <c r="AS197" s="5">
        <f t="shared" si="233"/>
        <v>-0.87381421729210729</v>
      </c>
      <c r="AV197" s="2">
        <f t="shared" si="234"/>
        <v>89.50254544236941</v>
      </c>
      <c r="AW197" s="2">
        <f t="shared" si="235"/>
        <v>94.647631734641465</v>
      </c>
      <c r="AX197" s="2">
        <f t="shared" si="236"/>
        <v>96.611899741083121</v>
      </c>
      <c r="AY197" s="2">
        <f t="shared" si="237"/>
        <v>98.262658559710459</v>
      </c>
      <c r="AZ197" s="2">
        <f t="shared" si="238"/>
        <v>101.21385004451422</v>
      </c>
      <c r="BA197" s="2">
        <f t="shared" si="239"/>
        <v>103.63975071862382</v>
      </c>
      <c r="BB197" s="2">
        <f t="shared" si="240"/>
        <v>103.28027041890134</v>
      </c>
      <c r="BC197" s="2">
        <f t="shared" si="241"/>
        <v>102.12548918951744</v>
      </c>
      <c r="BD197" s="2">
        <f t="shared" si="242"/>
        <v>99.253823646099718</v>
      </c>
      <c r="BE197" s="2">
        <f t="shared" si="243"/>
        <v>95.839414536939074</v>
      </c>
      <c r="BF197" s="2">
        <f t="shared" si="244"/>
        <v>89.347438807380755</v>
      </c>
      <c r="BG197" s="2">
        <f t="shared" si="245"/>
        <v>81.262910577993168</v>
      </c>
      <c r="BH197" s="2">
        <f t="shared" si="246"/>
        <v>71.06821421575178</v>
      </c>
      <c r="BK197" s="2" t="str">
        <f t="shared" si="247"/>
        <v/>
      </c>
      <c r="BL197" s="2" t="str">
        <f t="shared" si="248"/>
        <v/>
      </c>
      <c r="BM197" s="2" t="str">
        <f t="shared" si="249"/>
        <v/>
      </c>
      <c r="BN197" s="2" t="str">
        <f t="shared" si="250"/>
        <v/>
      </c>
      <c r="BO197" s="2" t="str">
        <f t="shared" si="251"/>
        <v/>
      </c>
      <c r="BP197" s="2" t="str">
        <f t="shared" si="252"/>
        <v/>
      </c>
      <c r="BQ197" s="2" t="str">
        <f t="shared" si="253"/>
        <v/>
      </c>
      <c r="BR197" s="2" t="str">
        <f t="shared" si="254"/>
        <v/>
      </c>
      <c r="BS197" s="2" t="str">
        <f t="shared" si="255"/>
        <v/>
      </c>
      <c r="BT197" s="2" t="str">
        <f t="shared" si="256"/>
        <v/>
      </c>
      <c r="BU197" s="2" t="str">
        <f t="shared" si="257"/>
        <v/>
      </c>
      <c r="BV197" s="2" t="str">
        <f t="shared" si="258"/>
        <v/>
      </c>
      <c r="BW197" s="2" t="str">
        <f t="shared" si="259"/>
        <v/>
      </c>
      <c r="BZ197" s="2">
        <f t="shared" si="260"/>
        <v>90.076899999999995</v>
      </c>
      <c r="CA197" s="2">
        <f t="shared" si="261"/>
        <v>94.179100000000005</v>
      </c>
      <c r="CB197" s="2">
        <f t="shared" si="262"/>
        <v>97.09</v>
      </c>
      <c r="CC197" s="2">
        <f t="shared" si="263"/>
        <v>98.058999999999997</v>
      </c>
      <c r="CD197" s="2">
        <f t="shared" si="264"/>
        <v>100.029</v>
      </c>
      <c r="CE197" s="2">
        <f t="shared" si="265"/>
        <v>102.794</v>
      </c>
      <c r="CF197" s="2">
        <f t="shared" si="266"/>
        <v>103.04300000000001</v>
      </c>
      <c r="CG197" s="2">
        <f t="shared" si="267"/>
        <v>101.786</v>
      </c>
      <c r="CH197" s="2">
        <f t="shared" si="268"/>
        <v>99.771000000000001</v>
      </c>
      <c r="CI197" s="2">
        <f t="shared" si="269"/>
        <v>96.313999999999993</v>
      </c>
      <c r="CJ197" s="2">
        <f t="shared" si="270"/>
        <v>88.3429</v>
      </c>
      <c r="CK197" s="2">
        <f t="shared" si="271"/>
        <v>82.194400000000002</v>
      </c>
      <c r="CL197" s="2">
        <f t="shared" si="272"/>
        <v>70.194400000000002</v>
      </c>
      <c r="CO197" s="2">
        <f t="shared" si="273"/>
        <v>90.935523531436985</v>
      </c>
      <c r="CP197" s="2">
        <f t="shared" si="274"/>
        <v>93.508536637394357</v>
      </c>
      <c r="CQ197" s="2">
        <f t="shared" si="275"/>
        <v>97.681774225705396</v>
      </c>
      <c r="CR197" s="2">
        <f t="shared" si="276"/>
        <v>104.12305945688753</v>
      </c>
      <c r="CS197" s="2">
        <f t="shared" si="277"/>
        <v>106.45495976801428</v>
      </c>
      <c r="CT197" s="2">
        <f t="shared" si="278"/>
        <v>107.51154670002676</v>
      </c>
      <c r="CU197" s="2">
        <f t="shared" si="279"/>
        <v>106.8863484121915</v>
      </c>
      <c r="CV197" s="2">
        <f t="shared" si="280"/>
        <v>106.94365556509049</v>
      </c>
      <c r="CW197" s="2">
        <f t="shared" si="281"/>
        <v>102.14150174439331</v>
      </c>
      <c r="CX197" s="2">
        <f t="shared" si="282"/>
        <v>98.162238622166669</v>
      </c>
      <c r="CY197" s="2">
        <f t="shared" si="283"/>
        <v>93.03931116757964</v>
      </c>
      <c r="CZ197" s="2">
        <f t="shared" si="284"/>
        <v>83.877785838118669</v>
      </c>
      <c r="DA197" s="2">
        <f t="shared" si="285"/>
        <v>76.074749051045899</v>
      </c>
      <c r="DD197" s="2">
        <f t="shared" si="286"/>
        <v>89.502035436115037</v>
      </c>
      <c r="DE197" s="2">
        <f t="shared" si="287"/>
        <v>94.647890172720821</v>
      </c>
      <c r="DF197" s="2">
        <f t="shared" si="288"/>
        <v>96.611639713213847</v>
      </c>
      <c r="DG197" s="2">
        <f t="shared" si="289"/>
        <v>98.261636330399341</v>
      </c>
      <c r="DH197" s="2">
        <f t="shared" si="290"/>
        <v>101.21310534566965</v>
      </c>
      <c r="DI197" s="2">
        <f t="shared" si="291"/>
        <v>103.63928797392524</v>
      </c>
      <c r="DJ197" s="2">
        <f t="shared" si="292"/>
        <v>103.2799064855953</v>
      </c>
      <c r="DK197" s="2">
        <f t="shared" si="293"/>
        <v>102.12460922370266</v>
      </c>
      <c r="DL197" s="2">
        <f t="shared" si="294"/>
        <v>99.253236363636333</v>
      </c>
      <c r="DM197" s="2">
        <f t="shared" si="295"/>
        <v>95.838869479491805</v>
      </c>
      <c r="DN197" s="2">
        <f t="shared" si="296"/>
        <v>89.346620552027431</v>
      </c>
      <c r="DO197" s="2">
        <f t="shared" si="297"/>
        <v>81.262376516401247</v>
      </c>
      <c r="DP197" s="2">
        <f t="shared" si="298"/>
        <v>71.067085425426114</v>
      </c>
      <c r="DS197" s="2">
        <f t="shared" si="299"/>
        <v>0.99964422009778697</v>
      </c>
      <c r="DT197" s="2">
        <f t="shared" si="300"/>
        <v>0.99977317130166776</v>
      </c>
      <c r="DU197" s="2">
        <f t="shared" si="301"/>
        <v>0.999757013846167</v>
      </c>
      <c r="DV197" s="2">
        <f t="shared" si="302"/>
        <v>0.99982560049171154</v>
      </c>
      <c r="DW197" s="2">
        <f t="shared" si="303"/>
        <v>0.99985793217732477</v>
      </c>
      <c r="DX197" s="2">
        <f t="shared" si="304"/>
        <v>0.9998804974741321</v>
      </c>
      <c r="DY197" s="2">
        <f t="shared" si="305"/>
        <v>0.99989908798936666</v>
      </c>
      <c r="DZ197" s="2">
        <f t="shared" si="306"/>
        <v>0.99981739834970884</v>
      </c>
      <c r="EA197" s="2">
        <f t="shared" si="307"/>
        <v>0.99979666603100381</v>
      </c>
      <c r="EB197" s="2">
        <f t="shared" si="308"/>
        <v>0.99976540213207621</v>
      </c>
      <c r="EC197" s="2">
        <f t="shared" si="309"/>
        <v>0.99977841215566043</v>
      </c>
      <c r="ED197" s="2">
        <f t="shared" si="310"/>
        <v>0.99979580190852557</v>
      </c>
      <c r="EE197" s="2">
        <f t="shared" si="311"/>
        <v>0.99977458743037662</v>
      </c>
    </row>
    <row r="198" spans="2:137" x14ac:dyDescent="0.25">
      <c r="B198" s="2">
        <v>192</v>
      </c>
      <c r="C198">
        <v>90.307699999999997</v>
      </c>
      <c r="D198">
        <v>93.268699999999995</v>
      </c>
      <c r="E198">
        <v>96.94</v>
      </c>
      <c r="F198">
        <v>97.823999999999998</v>
      </c>
      <c r="G198">
        <v>100.691</v>
      </c>
      <c r="H198">
        <v>104.779</v>
      </c>
      <c r="I198">
        <v>103.214</v>
      </c>
      <c r="J198">
        <v>101.9</v>
      </c>
      <c r="K198">
        <v>99.242999999999995</v>
      </c>
      <c r="L198">
        <v>96.6</v>
      </c>
      <c r="M198">
        <v>89.485699999999994</v>
      </c>
      <c r="N198">
        <v>80.708299999999994</v>
      </c>
      <c r="O198">
        <v>70.777799999999999</v>
      </c>
      <c r="R198" s="5">
        <f t="shared" ref="R198:R206" si="312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89.474954248334299</v>
      </c>
      <c r="S198" s="5">
        <f t="shared" ref="S198:S206" si="313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94.639767067824209</v>
      </c>
      <c r="T198" s="5">
        <f t="shared" ref="T198:T206" si="314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96.592131632821875</v>
      </c>
      <c r="U198" s="5">
        <f t="shared" ref="U198:U206" si="315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98.22066726870473</v>
      </c>
      <c r="V198" s="5">
        <f t="shared" ref="V198:V206" si="316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101.17158984705264</v>
      </c>
      <c r="W198" s="5">
        <f t="shared" ref="W198:W206" si="317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103.60624089229242</v>
      </c>
      <c r="X198" s="5">
        <f t="shared" ref="X198:X206" si="318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103.24294468424945</v>
      </c>
      <c r="Y198" s="5">
        <f t="shared" ref="Y198:Y206" si="319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102.08819990496869</v>
      </c>
      <c r="Z198" s="5">
        <f t="shared" ref="Z198:Z206" si="320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99.219223615373451</v>
      </c>
      <c r="AA198" s="5">
        <f t="shared" ref="AA198:AA206" si="321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95.815200949978689</v>
      </c>
      <c r="AB198" s="5">
        <f t="shared" ref="AB198:AB206" si="322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89.316343732688779</v>
      </c>
      <c r="AC198" s="5">
        <f t="shared" ref="AC198:AC206" si="323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81.241958265896272</v>
      </c>
      <c r="AD198" s="5">
        <f t="shared" ref="AD198:AD206" si="324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71.047711483025452</v>
      </c>
      <c r="AE198" s="5"/>
      <c r="AG198" s="5">
        <f t="shared" ref="AG198:AG206" si="325">C198-R198</f>
        <v>0.83274575166569775</v>
      </c>
      <c r="AH198" s="5">
        <f t="shared" ref="AH198:AH206" si="326">D198-S198</f>
        <v>-1.3710670678242138</v>
      </c>
      <c r="AI198" s="5">
        <f t="shared" ref="AI198:AI206" si="327">E198-T198</f>
        <v>0.34786836717812264</v>
      </c>
      <c r="AJ198" s="5">
        <f t="shared" ref="AJ198:AJ206" si="328">F198-U198</f>
        <v>-0.39666726870473212</v>
      </c>
      <c r="AK198" s="5">
        <f t="shared" ref="AK198:AK206" si="329">G198-V198</f>
        <v>-0.48058984705264152</v>
      </c>
      <c r="AL198" s="5">
        <f t="shared" ref="AL198:AL206" si="330">H198-W198</f>
        <v>1.1727591077075772</v>
      </c>
      <c r="AM198" s="5">
        <f t="shared" ref="AM198:AM206" si="331">I198-X198</f>
        <v>-2.8944684249452735E-2</v>
      </c>
      <c r="AN198" s="5">
        <f t="shared" ref="AN198:AN206" si="332">J198-Y198</f>
        <v>-0.188199904968684</v>
      </c>
      <c r="AO198" s="5">
        <f t="shared" ref="AO198:AO206" si="333">K198-Z198</f>
        <v>2.3776384626543745E-2</v>
      </c>
      <c r="AP198" s="5">
        <f t="shared" ref="AP198:AP206" si="334">L198-AA198</f>
        <v>0.78479905002130579</v>
      </c>
      <c r="AQ198" s="5">
        <f t="shared" ref="AQ198:AQ206" si="335">M198-AB198</f>
        <v>0.16935626731121545</v>
      </c>
      <c r="AR198" s="5">
        <f t="shared" ref="AR198:AR206" si="336">N198-AC198</f>
        <v>-0.53365826589627829</v>
      </c>
      <c r="AS198" s="5">
        <f t="shared" ref="AS198:AS206" si="337">O198-AD198</f>
        <v>-0.26991148302545298</v>
      </c>
      <c r="AV198" s="2">
        <f t="shared" ref="AV198:AV206" si="338">((1-DS198)*CO198) + (DS198*DD198)</f>
        <v>89.474954248334157</v>
      </c>
      <c r="AW198" s="2">
        <f t="shared" ref="AW198:AW206" si="339">((1-DT198)*CP198) + (DT198*DE198)</f>
        <v>94.639767067824209</v>
      </c>
      <c r="AX198" s="2">
        <f t="shared" ref="AX198:AX206" si="340">((1-DU198)*CQ198) + (DU198*DF198)</f>
        <v>96.592131632820681</v>
      </c>
      <c r="AY198" s="2">
        <f t="shared" ref="AY198:AY206" si="341">((1-DV198)*CR198) + (DV198*DG198)</f>
        <v>98.22066726870473</v>
      </c>
      <c r="AZ198" s="2">
        <f t="shared" ref="AZ198:AZ206" si="342">((1-DW198)*CS198) + (DW198*DH198)</f>
        <v>101.17158984705264</v>
      </c>
      <c r="BA198" s="2">
        <f t="shared" ref="BA198:BA206" si="343">((1-DX198)*CT198) + (DX198*DI198)</f>
        <v>103.60624089229242</v>
      </c>
      <c r="BB198" s="2">
        <f t="shared" ref="BB198:BB206" si="344">((1-DY198)*CU198) + (DY198*DJ198)</f>
        <v>103.24294468424945</v>
      </c>
      <c r="BC198" s="2">
        <f t="shared" ref="BC198:BC206" si="345">((1-DZ198)*CV198) + (DZ198*DK198)</f>
        <v>102.08819990496868</v>
      </c>
      <c r="BD198" s="2">
        <f t="shared" ref="BD198:BD206" si="346">((1-EA198)*CW198) + (EA198*DL198)</f>
        <v>99.219223615373323</v>
      </c>
      <c r="BE198" s="2">
        <f t="shared" ref="BE198:BE206" si="347">((1-EB198)*CX198) + (EB198*DM198)</f>
        <v>95.815200949976258</v>
      </c>
      <c r="BF198" s="2">
        <f t="shared" ref="BF198:BF206" si="348">((1-EC198)*CY198) + (EC198*DN198)</f>
        <v>89.316343732684814</v>
      </c>
      <c r="BG198" s="2">
        <f t="shared" ref="BG198:BG206" si="349">((1-ED198)*CZ198) + (ED198*DO198)</f>
        <v>81.241958265883412</v>
      </c>
      <c r="BH198" s="2">
        <f t="shared" ref="BH198:BH206" si="350">((1-EE198)*DA198) + (EE198*DP198)</f>
        <v>71.047711482618524</v>
      </c>
      <c r="BK198" s="2" t="str">
        <f t="shared" ref="BK198:BK206" si="351">IF(OR($B198&lt;C$229, AND($B198&gt;C$230, $B198&lt;C$231)), C198, "")</f>
        <v/>
      </c>
      <c r="BL198" s="2" t="str">
        <f t="shared" ref="BL198:BL206" si="352">IF(OR($B198&lt;D$229, AND($B198&gt;D$230, $B198&lt;D$231)), D198, "")</f>
        <v/>
      </c>
      <c r="BM198" s="2" t="str">
        <f t="shared" ref="BM198:BM206" si="353">IF(OR($B198&lt;E$229, AND($B198&gt;E$230, $B198&lt;E$231)), E198, "")</f>
        <v/>
      </c>
      <c r="BN198" s="2" t="str">
        <f t="shared" ref="BN198:BN206" si="354">IF(OR($B198&lt;F$229, AND($B198&gt;F$230, $B198&lt;F$231)), F198, "")</f>
        <v/>
      </c>
      <c r="BO198" s="2" t="str">
        <f t="shared" ref="BO198:BO206" si="355">IF(OR($B198&lt;G$229, AND($B198&gt;G$230, $B198&lt;G$231)), G198, "")</f>
        <v/>
      </c>
      <c r="BP198" s="2" t="str">
        <f t="shared" ref="BP198:BP206" si="356">IF(OR($B198&lt;H$229, AND($B198&gt;H$230, $B198&lt;H$231)), H198, "")</f>
        <v/>
      </c>
      <c r="BQ198" s="2" t="str">
        <f t="shared" ref="BQ198:BQ206" si="357">IF(OR($B198&lt;I$229, AND($B198&gt;I$230, $B198&lt;I$231)), I198, "")</f>
        <v/>
      </c>
      <c r="BR198" s="2" t="str">
        <f t="shared" ref="BR198:BR206" si="358">IF(OR($B198&lt;J$229, AND($B198&gt;J$230, $B198&lt;J$231)), J198, "")</f>
        <v/>
      </c>
      <c r="BS198" s="2" t="str">
        <f t="shared" ref="BS198:BS206" si="359">IF(OR($B198&lt;K$229, AND($B198&gt;K$230, $B198&lt;K$231)), K198, "")</f>
        <v/>
      </c>
      <c r="BT198" s="2" t="str">
        <f t="shared" ref="BT198:BT206" si="360">IF(OR($B198&lt;L$229, AND($B198&gt;L$230, $B198&lt;L$231)), L198, "")</f>
        <v/>
      </c>
      <c r="BU198" s="2" t="str">
        <f t="shared" ref="BU198:BU206" si="361">IF(OR($B198&lt;M$229, AND($B198&gt;M$230, $B198&lt;M$231)), M198, "")</f>
        <v/>
      </c>
      <c r="BV198" s="2" t="str">
        <f t="shared" ref="BV198:BV206" si="362">IF(OR($B198&lt;N$229, AND($B198&gt;N$230, $B198&lt;N$231)), N198, "")</f>
        <v/>
      </c>
      <c r="BW198" s="2" t="str">
        <f t="shared" ref="BW198:BW206" si="363">IF(OR($B198&lt;O$229, AND($B198&gt;O$230, $B198&lt;O$231)), O198, "")</f>
        <v/>
      </c>
      <c r="BZ198" s="2">
        <f t="shared" ref="BZ198:BZ206" si="364">IF(OR(AND($B198&gt;C$230, $B198&lt;C$231), $B198&gt;C$232), C198, "")</f>
        <v>90.307699999999997</v>
      </c>
      <c r="CA198" s="2">
        <f t="shared" ref="CA198:CA206" si="365">IF(OR(AND($B198&gt;D$230, $B198&lt;D$231), $B198&gt;D$232), D198, "")</f>
        <v>93.268699999999995</v>
      </c>
      <c r="CB198" s="2">
        <f t="shared" ref="CB198:CB206" si="366">IF(OR(AND($B198&gt;E$230, $B198&lt;E$231), $B198&gt;E$232), E198, "")</f>
        <v>96.94</v>
      </c>
      <c r="CC198" s="2">
        <f t="shared" ref="CC198:CC206" si="367">IF(OR(AND($B198&gt;F$230, $B198&lt;F$231), $B198&gt;F$232), F198, "")</f>
        <v>97.823999999999998</v>
      </c>
      <c r="CD198" s="2">
        <f t="shared" ref="CD198:CD206" si="368">IF(OR(AND($B198&gt;G$230, $B198&lt;G$231), $B198&gt;G$232), G198, "")</f>
        <v>100.691</v>
      </c>
      <c r="CE198" s="2">
        <f t="shared" ref="CE198:CE206" si="369">IF(OR(AND($B198&gt;H$230, $B198&lt;H$231), $B198&gt;H$232), H198, "")</f>
        <v>104.779</v>
      </c>
      <c r="CF198" s="2">
        <f t="shared" ref="CF198:CF206" si="370">IF(OR(AND($B198&gt;I$230, $B198&lt;I$231), $B198&gt;I$232), I198, "")</f>
        <v>103.214</v>
      </c>
      <c r="CG198" s="2">
        <f t="shared" ref="CG198:CG206" si="371">IF(OR(AND($B198&gt;J$230, $B198&lt;J$231), $B198&gt;J$232), J198, "")</f>
        <v>101.9</v>
      </c>
      <c r="CH198" s="2">
        <f t="shared" ref="CH198:CH206" si="372">IF(OR(AND($B198&gt;K$230, $B198&lt;K$231), $B198&gt;K$232), K198, "")</f>
        <v>99.242999999999995</v>
      </c>
      <c r="CI198" s="2">
        <f t="shared" ref="CI198:CI206" si="373">IF(OR(AND($B198&gt;L$230, $B198&lt;L$231), $B198&gt;L$232), L198, "")</f>
        <v>96.6</v>
      </c>
      <c r="CJ198" s="2">
        <f t="shared" ref="CJ198:CJ206" si="374">IF(OR(AND($B198&gt;M$230, $B198&lt;M$231), $B198&gt;M$232), M198, "")</f>
        <v>89.485699999999994</v>
      </c>
      <c r="CK198" s="2">
        <f t="shared" ref="CK198:CK206" si="375">IF(OR(AND($B198&gt;N$230, $B198&lt;N$231), $B198&gt;N$232), N198, "")</f>
        <v>80.708299999999994</v>
      </c>
      <c r="CL198" s="2">
        <f t="shared" ref="CL198:CL206" si="376">IF(OR(AND($B198&gt;O$230, $B198&lt;O$231), $B198&gt;O$232), O198, "")</f>
        <v>70.777799999999999</v>
      </c>
      <c r="CO198" s="2">
        <f t="shared" ref="CO198:CO206" si="377">BK$207*$B198+BK$209</f>
        <v>90.914508456840707</v>
      </c>
      <c r="CP198" s="2">
        <f t="shared" ref="CP198:CP206" si="378">BL$207*$B198+BL$209</f>
        <v>93.482587103965898</v>
      </c>
      <c r="CQ198" s="2">
        <f t="shared" ref="CQ198:CQ206" si="379">BM$207*$B198+BM$209</f>
        <v>97.66542256444275</v>
      </c>
      <c r="CR198" s="2">
        <f t="shared" ref="CR198:CR206" si="380">BN$207*$B198+BN$209</f>
        <v>104.13501817012838</v>
      </c>
      <c r="CS198" s="2">
        <f t="shared" ref="CS198:CS206" si="381">BO$207*$B198+BO$209</f>
        <v>106.45676387286727</v>
      </c>
      <c r="CT198" s="2">
        <f t="shared" ref="CT198:CT206" si="382">BP$207*$B198+BP$209</f>
        <v>107.50863494555504</v>
      </c>
      <c r="CU198" s="2">
        <f t="shared" ref="CU198:CU206" si="383">BQ$207*$B198+BQ$209</f>
        <v>106.87260859186043</v>
      </c>
      <c r="CV198" s="2">
        <f t="shared" ref="CV198:CV206" si="384">BR$207*$B198+BR$209</f>
        <v>106.94684990521525</v>
      </c>
      <c r="CW198" s="2">
        <f t="shared" ref="CW198:CW206" si="385">BS$207*$B198+BS$209</f>
        <v>102.12982494470801</v>
      </c>
      <c r="CX198" s="2">
        <f t="shared" ref="CX198:CX206" si="386">BT$207*$B198+BT$209</f>
        <v>98.155784401213609</v>
      </c>
      <c r="CY198" s="2">
        <f t="shared" ref="CY198:CY206" si="387">BU$207*$B198+BU$209</f>
        <v>93.041060572461618</v>
      </c>
      <c r="CZ198" s="2">
        <f t="shared" ref="CZ198:CZ206" si="388">BV$207*$B198+BV$209</f>
        <v>83.878158781008395</v>
      </c>
      <c r="DA198" s="2">
        <f t="shared" ref="DA198:DA206" si="389">BW$207*$B198+BW$209</f>
        <v>76.103409683544726</v>
      </c>
      <c r="DD198" s="2">
        <f t="shared" ref="DD198:DD206" si="390">BZ$207*$B198+BZ$209</f>
        <v>89.474486982555405</v>
      </c>
      <c r="DE198" s="2">
        <f t="shared" ref="DE198:DE206" si="391">CA$207*$B198+CA$209</f>
        <v>94.640006508223237</v>
      </c>
      <c r="DF198" s="2">
        <f t="shared" ref="DF198:DF206" si="392">CB$207*$B198+CB$209</f>
        <v>96.591893727296181</v>
      </c>
      <c r="DG198" s="2">
        <f t="shared" ref="DG198:DG206" si="393">CC$207*$B198+CC$209</f>
        <v>98.219726402018864</v>
      </c>
      <c r="DH198" s="2">
        <f t="shared" ref="DH198:DH206" si="394">CD$207*$B198+CD$209</f>
        <v>101.1709049635263</v>
      </c>
      <c r="DI198" s="2">
        <f t="shared" ref="DI198:DI206" si="395">CE$207*$B198+CE$209</f>
        <v>103.6058155289025</v>
      </c>
      <c r="DJ198" s="2">
        <f t="shared" ref="DJ198:DJ206" si="396">CF$207*$B198+CF$209</f>
        <v>103.24261060223161</v>
      </c>
      <c r="DK198" s="2">
        <f t="shared" ref="DK198:DK206" si="397">CG$207*$B198+CG$209</f>
        <v>102.08739062344837</v>
      </c>
      <c r="DL198" s="2">
        <f t="shared" ref="DL198:DL206" si="398">CH$207*$B198+CH$209</f>
        <v>99.218683755588643</v>
      </c>
      <c r="DM198" s="2">
        <f t="shared" ref="DM198:DM206" si="399">CI$207*$B198+CI$209</f>
        <v>95.814700051065316</v>
      </c>
      <c r="DN198" s="2">
        <f t="shared" ref="DN198:DN206" si="400">CJ$207*$B198+CJ$209</f>
        <v>89.315590835904274</v>
      </c>
      <c r="DO198" s="2">
        <f t="shared" ref="DO198:DO206" si="401">CK$207*$B198+CK$209</f>
        <v>81.241467223690719</v>
      </c>
      <c r="DP198" s="2">
        <f t="shared" ref="DP198:DP206" si="402">CL$207*$B198+CL$209</f>
        <v>71.046671904386287</v>
      </c>
      <c r="DS198" s="2">
        <f t="shared" ref="DS198:DS206" si="403">POWER(10,($B198-C$227)/C$228)/(1+POWER(10,($B198-C$227)/C$228))</f>
        <v>0.99967551471481786</v>
      </c>
      <c r="DT198" s="2">
        <f t="shared" ref="DT198:DT206" si="404">POWER(10,($B198-D$227)/D$228)/(1+POWER(10,($B198-D$227)/D$228))</f>
        <v>0.99979312563954892</v>
      </c>
      <c r="DU198" s="2">
        <f t="shared" ref="DU198:DU206" si="405">POWER(10,($B198-E$227)/E$228)/(1+POWER(10,($B198-E$227)/E$228))</f>
        <v>0.99977838925582041</v>
      </c>
      <c r="DV198" s="2">
        <f t="shared" ref="DV198:DV206" si="406">POWER(10,($B198-F$227)/F$228)/(1+POWER(10,($B198-F$227)/F$228))</f>
        <v>0.99984094331729545</v>
      </c>
      <c r="DW198" s="2">
        <f t="shared" ref="DW198:DW206" si="407">POWER(10,($B198-G$227)/G$228)/(1+POWER(10,($B198-G$227)/G$228))</f>
        <v>0.99987043098612838</v>
      </c>
      <c r="DX198" s="2">
        <f t="shared" ref="DX198:DX206" si="408">POWER(10,($B198-H$227)/H$228)/(1+POWER(10,($B198-H$227)/H$228))</f>
        <v>0.99989101125506941</v>
      </c>
      <c r="DY198" s="2">
        <f t="shared" ref="DY198:DY206" si="409">POWER(10,($B198-I$227)/I$228)/(1+POWER(10,($B198-I$227)/I$228))</f>
        <v>0.99990796633529933</v>
      </c>
      <c r="DZ198" s="2">
        <f t="shared" ref="DZ198:DZ206" si="410">POWER(10,($B198-J$227)/J$228)/(1+POWER(10,($B198-J$227)/J$228))</f>
        <v>0.99983346263990003</v>
      </c>
      <c r="EA198" s="2">
        <f t="shared" ref="EA198:EA206" si="411">POWER(10,($B198-K$227)/K$228)/(1+POWER(10,($B198-K$227)/K$228))</f>
        <v>0.99981455389841567</v>
      </c>
      <c r="EB198" s="2">
        <f t="shared" ref="EB198:EB206" si="412">POWER(10,($B198-L$227)/L$228)/(1+POWER(10,($B198-L$227)/L$228))</f>
        <v>0.99978603978498204</v>
      </c>
      <c r="EC198" s="2">
        <f t="shared" ref="EC198:EC206" si="413">POWER(10,($B198-M$227)/M$228)/(1+POWER(10,($B198-M$227)/M$228))</f>
        <v>0.99979790554379078</v>
      </c>
      <c r="ED198" s="2">
        <f t="shared" ref="ED198:ED206" si="414">POWER(10,($B198-N$227)/N$228)/(1+POWER(10,($B198-N$227)/N$228))</f>
        <v>0.9998137657810886</v>
      </c>
      <c r="EE198" s="2">
        <f t="shared" ref="EE198:EE206" si="415">POWER(10,($B198-O$227)/O$228)/(1+POWER(10,($B198-O$227)/O$228))</f>
        <v>0.99979441721567563</v>
      </c>
    </row>
    <row r="199" spans="2:137" x14ac:dyDescent="0.25">
      <c r="B199" s="2">
        <v>193</v>
      </c>
      <c r="C199">
        <v>89.138499999999993</v>
      </c>
      <c r="D199">
        <v>94.313400000000001</v>
      </c>
      <c r="E199">
        <v>97.686999999999998</v>
      </c>
      <c r="F199">
        <v>96.117999999999995</v>
      </c>
      <c r="G199">
        <v>101.824</v>
      </c>
      <c r="H199">
        <v>103.191</v>
      </c>
      <c r="I199">
        <v>103.17100000000001</v>
      </c>
      <c r="J199">
        <v>101.771</v>
      </c>
      <c r="K199">
        <v>99.385999999999996</v>
      </c>
      <c r="L199">
        <v>95.456999999999994</v>
      </c>
      <c r="M199">
        <v>88.6571</v>
      </c>
      <c r="N199">
        <v>81.680599999999998</v>
      </c>
      <c r="O199">
        <v>71.5</v>
      </c>
      <c r="R199" s="5">
        <f t="shared" si="312"/>
        <v>89.44736662612317</v>
      </c>
      <c r="S199" s="5">
        <f t="shared" si="313"/>
        <v>94.631901058931788</v>
      </c>
      <c r="T199" s="5">
        <f t="shared" si="314"/>
        <v>96.57236540407186</v>
      </c>
      <c r="U199" s="5">
        <f t="shared" si="315"/>
        <v>98.178682380634442</v>
      </c>
      <c r="V199" s="5">
        <f t="shared" si="316"/>
        <v>101.12933440970053</v>
      </c>
      <c r="W199" s="5">
        <f t="shared" si="317"/>
        <v>103.57273406135096</v>
      </c>
      <c r="X199" s="5">
        <f t="shared" si="318"/>
        <v>103.20562138496744</v>
      </c>
      <c r="Y199" s="5">
        <f t="shared" si="319"/>
        <v>102.05091624569222</v>
      </c>
      <c r="Z199" s="5">
        <f t="shared" si="320"/>
        <v>99.184627382572799</v>
      </c>
      <c r="AA199" s="5">
        <f t="shared" si="321"/>
        <v>95.790990913380952</v>
      </c>
      <c r="AB199" s="5">
        <f t="shared" si="322"/>
        <v>89.285253823720794</v>
      </c>
      <c r="AC199" s="5">
        <f t="shared" si="323"/>
        <v>81.221009388920422</v>
      </c>
      <c r="AD199" s="5">
        <f t="shared" si="324"/>
        <v>71.027215708479005</v>
      </c>
      <c r="AE199" s="5"/>
      <c r="AG199" s="5">
        <f t="shared" si="325"/>
        <v>-0.3088666261231765</v>
      </c>
      <c r="AH199" s="5">
        <f t="shared" si="326"/>
        <v>-0.31850105893178693</v>
      </c>
      <c r="AI199" s="5">
        <f t="shared" si="327"/>
        <v>1.1146345959281376</v>
      </c>
      <c r="AJ199" s="5">
        <f t="shared" si="328"/>
        <v>-2.0606823806344465</v>
      </c>
      <c r="AK199" s="5">
        <f t="shared" si="329"/>
        <v>0.69466559029946495</v>
      </c>
      <c r="AL199" s="5">
        <f t="shared" si="330"/>
        <v>-0.38173406135095433</v>
      </c>
      <c r="AM199" s="5">
        <f t="shared" si="331"/>
        <v>-3.4621384967437052E-2</v>
      </c>
      <c r="AN199" s="5">
        <f t="shared" si="332"/>
        <v>-0.2799162456922204</v>
      </c>
      <c r="AO199" s="5">
        <f t="shared" si="333"/>
        <v>0.20137261742719659</v>
      </c>
      <c r="AP199" s="5">
        <f t="shared" si="334"/>
        <v>-0.33399091338095843</v>
      </c>
      <c r="AQ199" s="5">
        <f t="shared" si="335"/>
        <v>-0.62815382372079398</v>
      </c>
      <c r="AR199" s="5">
        <f t="shared" si="336"/>
        <v>0.45959061107957666</v>
      </c>
      <c r="AS199" s="5">
        <f t="shared" si="337"/>
        <v>0.47278429152099477</v>
      </c>
      <c r="AV199" s="2">
        <f t="shared" si="338"/>
        <v>89.447366626123127</v>
      </c>
      <c r="AW199" s="2">
        <f t="shared" si="339"/>
        <v>94.631901058931788</v>
      </c>
      <c r="AX199" s="2">
        <f t="shared" si="340"/>
        <v>96.572365404071604</v>
      </c>
      <c r="AY199" s="2">
        <f t="shared" si="341"/>
        <v>98.178682380634442</v>
      </c>
      <c r="AZ199" s="2">
        <f t="shared" si="342"/>
        <v>101.12933440970053</v>
      </c>
      <c r="BA199" s="2">
        <f t="shared" si="343"/>
        <v>103.57273406135096</v>
      </c>
      <c r="BB199" s="2">
        <f t="shared" si="344"/>
        <v>103.20562138496744</v>
      </c>
      <c r="BC199" s="2">
        <f t="shared" si="345"/>
        <v>102.05091624569222</v>
      </c>
      <c r="BD199" s="2">
        <f t="shared" si="346"/>
        <v>99.184627382572771</v>
      </c>
      <c r="BE199" s="2">
        <f t="shared" si="347"/>
        <v>95.79099091338044</v>
      </c>
      <c r="BF199" s="2">
        <f t="shared" si="348"/>
        <v>89.285253823719941</v>
      </c>
      <c r="BG199" s="2">
        <f t="shared" si="349"/>
        <v>81.221009388917551</v>
      </c>
      <c r="BH199" s="2">
        <f t="shared" si="350"/>
        <v>71.027215708375707</v>
      </c>
      <c r="BK199" s="2" t="str">
        <f t="shared" si="351"/>
        <v/>
      </c>
      <c r="BL199" s="2" t="str">
        <f t="shared" si="352"/>
        <v/>
      </c>
      <c r="BM199" s="2" t="str">
        <f t="shared" si="353"/>
        <v/>
      </c>
      <c r="BN199" s="2" t="str">
        <f t="shared" si="354"/>
        <v/>
      </c>
      <c r="BO199" s="2" t="str">
        <f t="shared" si="355"/>
        <v/>
      </c>
      <c r="BP199" s="2" t="str">
        <f t="shared" si="356"/>
        <v/>
      </c>
      <c r="BQ199" s="2" t="str">
        <f t="shared" si="357"/>
        <v/>
      </c>
      <c r="BR199" s="2" t="str">
        <f t="shared" si="358"/>
        <v/>
      </c>
      <c r="BS199" s="2" t="str">
        <f t="shared" si="359"/>
        <v/>
      </c>
      <c r="BT199" s="2" t="str">
        <f t="shared" si="360"/>
        <v/>
      </c>
      <c r="BU199" s="2" t="str">
        <f t="shared" si="361"/>
        <v/>
      </c>
      <c r="BV199" s="2" t="str">
        <f t="shared" si="362"/>
        <v/>
      </c>
      <c r="BW199" s="2" t="str">
        <f t="shared" si="363"/>
        <v/>
      </c>
      <c r="BZ199" s="2">
        <f t="shared" si="364"/>
        <v>89.138499999999993</v>
      </c>
      <c r="CA199" s="2">
        <f t="shared" si="365"/>
        <v>94.313400000000001</v>
      </c>
      <c r="CB199" s="2">
        <f t="shared" si="366"/>
        <v>97.686999999999998</v>
      </c>
      <c r="CC199" s="2">
        <f t="shared" si="367"/>
        <v>96.117999999999995</v>
      </c>
      <c r="CD199" s="2">
        <f t="shared" si="368"/>
        <v>101.824</v>
      </c>
      <c r="CE199" s="2">
        <f t="shared" si="369"/>
        <v>103.191</v>
      </c>
      <c r="CF199" s="2">
        <f t="shared" si="370"/>
        <v>103.17100000000001</v>
      </c>
      <c r="CG199" s="2">
        <f t="shared" si="371"/>
        <v>101.771</v>
      </c>
      <c r="CH199" s="2">
        <f t="shared" si="372"/>
        <v>99.385999999999996</v>
      </c>
      <c r="CI199" s="2">
        <f t="shared" si="373"/>
        <v>95.456999999999994</v>
      </c>
      <c r="CJ199" s="2">
        <f t="shared" si="374"/>
        <v>88.6571</v>
      </c>
      <c r="CK199" s="2">
        <f t="shared" si="375"/>
        <v>81.680599999999998</v>
      </c>
      <c r="CL199" s="2">
        <f t="shared" si="376"/>
        <v>71.5</v>
      </c>
      <c r="CO199" s="2">
        <f t="shared" si="377"/>
        <v>90.893493382244429</v>
      </c>
      <c r="CP199" s="2">
        <f t="shared" si="378"/>
        <v>93.456637570537438</v>
      </c>
      <c r="CQ199" s="2">
        <f t="shared" si="379"/>
        <v>97.649070903180103</v>
      </c>
      <c r="CR199" s="2">
        <f t="shared" si="380"/>
        <v>104.14697688336921</v>
      </c>
      <c r="CS199" s="2">
        <f t="shared" si="381"/>
        <v>106.45856797772025</v>
      </c>
      <c r="CT199" s="2">
        <f t="shared" si="382"/>
        <v>107.50572319108332</v>
      </c>
      <c r="CU199" s="2">
        <f t="shared" si="383"/>
        <v>106.85886877152936</v>
      </c>
      <c r="CV199" s="2">
        <f t="shared" si="384"/>
        <v>106.95004424534</v>
      </c>
      <c r="CW199" s="2">
        <f t="shared" si="385"/>
        <v>102.11814814502269</v>
      </c>
      <c r="CX199" s="2">
        <f t="shared" si="386"/>
        <v>98.149330180260549</v>
      </c>
      <c r="CY199" s="2">
        <f t="shared" si="387"/>
        <v>93.042809977343609</v>
      </c>
      <c r="CZ199" s="2">
        <f t="shared" si="388"/>
        <v>83.878531723898121</v>
      </c>
      <c r="DA199" s="2">
        <f t="shared" si="389"/>
        <v>76.132070316043553</v>
      </c>
      <c r="DD199" s="2">
        <f t="shared" si="390"/>
        <v>89.446938528995759</v>
      </c>
      <c r="DE199" s="2">
        <f t="shared" si="391"/>
        <v>94.632122843725639</v>
      </c>
      <c r="DF199" s="2">
        <f t="shared" si="392"/>
        <v>96.572147741378529</v>
      </c>
      <c r="DG199" s="2">
        <f t="shared" si="393"/>
        <v>98.177816473638373</v>
      </c>
      <c r="DH199" s="2">
        <f t="shared" si="394"/>
        <v>101.12870458138293</v>
      </c>
      <c r="DI199" s="2">
        <f t="shared" si="395"/>
        <v>103.57234308387976</v>
      </c>
      <c r="DJ199" s="2">
        <f t="shared" si="396"/>
        <v>103.20531471886792</v>
      </c>
      <c r="DK199" s="2">
        <f t="shared" si="397"/>
        <v>102.05017202319408</v>
      </c>
      <c r="DL199" s="2">
        <f t="shared" si="398"/>
        <v>99.184131147540953</v>
      </c>
      <c r="DM199" s="2">
        <f t="shared" si="399"/>
        <v>95.790530622638812</v>
      </c>
      <c r="DN199" s="2">
        <f t="shared" si="400"/>
        <v>89.284561119781117</v>
      </c>
      <c r="DO199" s="2">
        <f t="shared" si="401"/>
        <v>81.220557930980192</v>
      </c>
      <c r="DP199" s="2">
        <f t="shared" si="402"/>
        <v>71.026258383346473</v>
      </c>
      <c r="DS199" s="2">
        <f t="shared" si="403"/>
        <v>0.99970405745319113</v>
      </c>
      <c r="DT199" s="2">
        <f t="shared" si="404"/>
        <v>0.99981132490648739</v>
      </c>
      <c r="DU199" s="2">
        <f t="shared" si="405"/>
        <v>0.99979788465807407</v>
      </c>
      <c r="DV199" s="2">
        <f t="shared" si="406"/>
        <v>0.99985493655110025</v>
      </c>
      <c r="DW199" s="2">
        <f t="shared" si="407"/>
        <v>0.99988183030769084</v>
      </c>
      <c r="DX199" s="2">
        <f t="shared" si="408"/>
        <v>0.99990060013002779</v>
      </c>
      <c r="DY199" s="2">
        <f t="shared" si="409"/>
        <v>0.99991606362049346</v>
      </c>
      <c r="DZ199" s="2">
        <f t="shared" si="410"/>
        <v>0.99984811389677075</v>
      </c>
      <c r="EA199" s="2">
        <f t="shared" si="411"/>
        <v>0.99983086838547652</v>
      </c>
      <c r="EB199" s="2">
        <f t="shared" si="412"/>
        <v>0.99980486229101517</v>
      </c>
      <c r="EC199" s="2">
        <f t="shared" si="413"/>
        <v>0.99981568438784085</v>
      </c>
      <c r="ED199" s="2">
        <f t="shared" si="414"/>
        <v>0.99983014959042438</v>
      </c>
      <c r="EE199" s="2">
        <f t="shared" si="415"/>
        <v>0.99981250288066525</v>
      </c>
    </row>
    <row r="200" spans="2:137" x14ac:dyDescent="0.25">
      <c r="B200" s="2">
        <v>194</v>
      </c>
      <c r="C200">
        <v>89.738500000000002</v>
      </c>
      <c r="D200">
        <v>94.283600000000007</v>
      </c>
      <c r="E200">
        <v>96.596999999999994</v>
      </c>
      <c r="F200">
        <v>98.265000000000001</v>
      </c>
      <c r="G200">
        <v>101.14700000000001</v>
      </c>
      <c r="H200">
        <v>104.294</v>
      </c>
      <c r="I200">
        <v>104.414</v>
      </c>
      <c r="J200">
        <v>101.929</v>
      </c>
      <c r="K200">
        <v>98.728999999999999</v>
      </c>
      <c r="L200">
        <v>95.986000000000004</v>
      </c>
      <c r="M200">
        <v>88.457099999999997</v>
      </c>
      <c r="N200">
        <v>81.569400000000002</v>
      </c>
      <c r="O200">
        <v>70.986099999999993</v>
      </c>
      <c r="R200" s="5">
        <f t="shared" si="312"/>
        <v>89.419782278246785</v>
      </c>
      <c r="S200" s="5">
        <f t="shared" si="313"/>
        <v>94.624033797020985</v>
      </c>
      <c r="T200" s="5">
        <f t="shared" si="314"/>
        <v>96.552600895418379</v>
      </c>
      <c r="U200" s="5">
        <f t="shared" si="315"/>
        <v>98.136703398786224</v>
      </c>
      <c r="V200" s="5">
        <f t="shared" si="316"/>
        <v>101.0870833579674</v>
      </c>
      <c r="W200" s="5">
        <f t="shared" si="317"/>
        <v>103.53922998813309</v>
      </c>
      <c r="X200" s="5">
        <f t="shared" si="318"/>
        <v>103.16830032362752</v>
      </c>
      <c r="Y200" s="5">
        <f t="shared" si="319"/>
        <v>102.01363776914295</v>
      </c>
      <c r="Z200" s="5">
        <f t="shared" si="320"/>
        <v>99.150034646599181</v>
      </c>
      <c r="AA200" s="5">
        <f t="shared" si="321"/>
        <v>95.766784144354929</v>
      </c>
      <c r="AB200" s="5">
        <f t="shared" si="322"/>
        <v>89.254168677593285</v>
      </c>
      <c r="AC200" s="5">
        <f t="shared" si="323"/>
        <v>81.200063675738917</v>
      </c>
      <c r="AD200" s="5">
        <f t="shared" si="324"/>
        <v>71.006726359329065</v>
      </c>
      <c r="AE200" s="5"/>
      <c r="AG200" s="5">
        <f t="shared" si="325"/>
        <v>0.31871772175321667</v>
      </c>
      <c r="AH200" s="5">
        <f t="shared" si="326"/>
        <v>-0.34043379702097809</v>
      </c>
      <c r="AI200" s="5">
        <f t="shared" si="327"/>
        <v>4.4399104581614779E-2</v>
      </c>
      <c r="AJ200" s="5">
        <f t="shared" si="328"/>
        <v>0.12829660121377628</v>
      </c>
      <c r="AK200" s="5">
        <f t="shared" si="329"/>
        <v>5.9916642032604273E-2</v>
      </c>
      <c r="AL200" s="5">
        <f t="shared" si="330"/>
        <v>0.75477001186690984</v>
      </c>
      <c r="AM200" s="5">
        <f t="shared" si="331"/>
        <v>1.2456996763724817</v>
      </c>
      <c r="AN200" s="5">
        <f t="shared" si="332"/>
        <v>-8.4637769142943853E-2</v>
      </c>
      <c r="AO200" s="5">
        <f t="shared" si="333"/>
        <v>-0.42103464659918188</v>
      </c>
      <c r="AP200" s="5">
        <f t="shared" si="334"/>
        <v>0.21921585564507495</v>
      </c>
      <c r="AQ200" s="5">
        <f t="shared" si="335"/>
        <v>-0.79706867759328759</v>
      </c>
      <c r="AR200" s="5">
        <f t="shared" si="336"/>
        <v>0.36933632426108431</v>
      </c>
      <c r="AS200" s="5">
        <f t="shared" si="337"/>
        <v>-2.062635932907142E-2</v>
      </c>
      <c r="AV200" s="2">
        <f t="shared" si="338"/>
        <v>89.419782278246771</v>
      </c>
      <c r="AW200" s="2">
        <f t="shared" si="339"/>
        <v>94.624033797020985</v>
      </c>
      <c r="AX200" s="2">
        <f t="shared" si="340"/>
        <v>96.552600895418323</v>
      </c>
      <c r="AY200" s="2">
        <f t="shared" si="341"/>
        <v>98.136703398786224</v>
      </c>
      <c r="AZ200" s="2">
        <f t="shared" si="342"/>
        <v>101.0870833579674</v>
      </c>
      <c r="BA200" s="2">
        <f t="shared" si="343"/>
        <v>103.53922998813309</v>
      </c>
      <c r="BB200" s="2">
        <f t="shared" si="344"/>
        <v>103.16830032362752</v>
      </c>
      <c r="BC200" s="2">
        <f t="shared" si="345"/>
        <v>102.01363776914295</v>
      </c>
      <c r="BD200" s="2">
        <f t="shared" si="346"/>
        <v>99.150034646599181</v>
      </c>
      <c r="BE200" s="2">
        <f t="shared" si="347"/>
        <v>95.76678414435483</v>
      </c>
      <c r="BF200" s="2">
        <f t="shared" si="348"/>
        <v>89.254168677593114</v>
      </c>
      <c r="BG200" s="2">
        <f t="shared" si="349"/>
        <v>81.200063675738306</v>
      </c>
      <c r="BH200" s="2">
        <f t="shared" si="350"/>
        <v>71.006726359303869</v>
      </c>
      <c r="BK200" s="2" t="str">
        <f t="shared" si="351"/>
        <v/>
      </c>
      <c r="BL200" s="2" t="str">
        <f t="shared" si="352"/>
        <v/>
      </c>
      <c r="BM200" s="2" t="str">
        <f t="shared" si="353"/>
        <v/>
      </c>
      <c r="BN200" s="2" t="str">
        <f t="shared" si="354"/>
        <v/>
      </c>
      <c r="BO200" s="2" t="str">
        <f t="shared" si="355"/>
        <v/>
      </c>
      <c r="BP200" s="2" t="str">
        <f t="shared" si="356"/>
        <v/>
      </c>
      <c r="BQ200" s="2" t="str">
        <f t="shared" si="357"/>
        <v/>
      </c>
      <c r="BR200" s="2" t="str">
        <f t="shared" si="358"/>
        <v/>
      </c>
      <c r="BS200" s="2" t="str">
        <f t="shared" si="359"/>
        <v/>
      </c>
      <c r="BT200" s="2" t="str">
        <f t="shared" si="360"/>
        <v/>
      </c>
      <c r="BU200" s="2" t="str">
        <f t="shared" si="361"/>
        <v/>
      </c>
      <c r="BV200" s="2" t="str">
        <f t="shared" si="362"/>
        <v/>
      </c>
      <c r="BW200" s="2" t="str">
        <f t="shared" si="363"/>
        <v/>
      </c>
      <c r="BZ200" s="2">
        <f t="shared" si="364"/>
        <v>89.738500000000002</v>
      </c>
      <c r="CA200" s="2">
        <f t="shared" si="365"/>
        <v>94.283600000000007</v>
      </c>
      <c r="CB200" s="2">
        <f t="shared" si="366"/>
        <v>96.596999999999994</v>
      </c>
      <c r="CC200" s="2">
        <f t="shared" si="367"/>
        <v>98.265000000000001</v>
      </c>
      <c r="CD200" s="2">
        <f t="shared" si="368"/>
        <v>101.14700000000001</v>
      </c>
      <c r="CE200" s="2">
        <f t="shared" si="369"/>
        <v>104.294</v>
      </c>
      <c r="CF200" s="2">
        <f t="shared" si="370"/>
        <v>104.414</v>
      </c>
      <c r="CG200" s="2">
        <f t="shared" si="371"/>
        <v>101.929</v>
      </c>
      <c r="CH200" s="2">
        <f t="shared" si="372"/>
        <v>98.728999999999999</v>
      </c>
      <c r="CI200" s="2">
        <f t="shared" si="373"/>
        <v>95.986000000000004</v>
      </c>
      <c r="CJ200" s="2">
        <f t="shared" si="374"/>
        <v>88.457099999999997</v>
      </c>
      <c r="CK200" s="2">
        <f t="shared" si="375"/>
        <v>81.569400000000002</v>
      </c>
      <c r="CL200" s="2">
        <f t="shared" si="376"/>
        <v>70.986099999999993</v>
      </c>
      <c r="CO200" s="2">
        <f t="shared" si="377"/>
        <v>90.872478307648151</v>
      </c>
      <c r="CP200" s="2">
        <f t="shared" si="378"/>
        <v>93.430688037108979</v>
      </c>
      <c r="CQ200" s="2">
        <f t="shared" si="379"/>
        <v>97.632719241917457</v>
      </c>
      <c r="CR200" s="2">
        <f t="shared" si="380"/>
        <v>104.15893559661005</v>
      </c>
      <c r="CS200" s="2">
        <f t="shared" si="381"/>
        <v>106.46037208257324</v>
      </c>
      <c r="CT200" s="2">
        <f t="shared" si="382"/>
        <v>107.50281143661161</v>
      </c>
      <c r="CU200" s="2">
        <f t="shared" si="383"/>
        <v>106.84512895119829</v>
      </c>
      <c r="CV200" s="2">
        <f t="shared" si="384"/>
        <v>106.95323858546473</v>
      </c>
      <c r="CW200" s="2">
        <f t="shared" si="385"/>
        <v>102.10647134533738</v>
      </c>
      <c r="CX200" s="2">
        <f t="shared" si="386"/>
        <v>98.142875959307489</v>
      </c>
      <c r="CY200" s="2">
        <f t="shared" si="387"/>
        <v>93.0445593822256</v>
      </c>
      <c r="CZ200" s="2">
        <f t="shared" si="388"/>
        <v>83.878904666787847</v>
      </c>
      <c r="DA200" s="2">
        <f t="shared" si="389"/>
        <v>76.16073094854238</v>
      </c>
      <c r="DD200" s="2">
        <f t="shared" si="390"/>
        <v>89.419390075436112</v>
      </c>
      <c r="DE200" s="2">
        <f t="shared" si="391"/>
        <v>94.624239179228056</v>
      </c>
      <c r="DF200" s="2">
        <f t="shared" si="392"/>
        <v>96.552401755460863</v>
      </c>
      <c r="DG200" s="2">
        <f t="shared" si="393"/>
        <v>98.135906545257882</v>
      </c>
      <c r="DH200" s="2">
        <f t="shared" si="394"/>
        <v>101.08650419923958</v>
      </c>
      <c r="DI200" s="2">
        <f t="shared" si="395"/>
        <v>103.53887063885702</v>
      </c>
      <c r="DJ200" s="2">
        <f t="shared" si="396"/>
        <v>103.16801883550423</v>
      </c>
      <c r="DK200" s="2">
        <f t="shared" si="397"/>
        <v>102.01295342293979</v>
      </c>
      <c r="DL200" s="2">
        <f t="shared" si="398"/>
        <v>99.149578539493262</v>
      </c>
      <c r="DM200" s="2">
        <f t="shared" si="399"/>
        <v>95.766361194212323</v>
      </c>
      <c r="DN200" s="2">
        <f t="shared" si="400"/>
        <v>89.253531403657959</v>
      </c>
      <c r="DO200" s="2">
        <f t="shared" si="401"/>
        <v>81.19964863826965</v>
      </c>
      <c r="DP200" s="2">
        <f t="shared" si="402"/>
        <v>71.00584486230666</v>
      </c>
      <c r="DS200" s="2">
        <f t="shared" si="403"/>
        <v>0.9997300901611027</v>
      </c>
      <c r="DT200" s="2">
        <f t="shared" si="404"/>
        <v>0.99982792341289417</v>
      </c>
      <c r="DU200" s="2">
        <f t="shared" si="405"/>
        <v>0.99981566533916333</v>
      </c>
      <c r="DV200" s="2">
        <f t="shared" si="406"/>
        <v>0.99986769887351601</v>
      </c>
      <c r="DW200" s="2">
        <f t="shared" si="407"/>
        <v>0.99989222683914292</v>
      </c>
      <c r="DX200" s="2">
        <f t="shared" si="408"/>
        <v>0.99990934544828003</v>
      </c>
      <c r="DY200" s="2">
        <f t="shared" si="409"/>
        <v>0.99992344854670367</v>
      </c>
      <c r="DZ200" s="2">
        <f t="shared" si="410"/>
        <v>0.99986147637623191</v>
      </c>
      <c r="EA200" s="2">
        <f t="shared" si="411"/>
        <v>0.99984574783873492</v>
      </c>
      <c r="EB200" s="2">
        <f t="shared" si="412"/>
        <v>0.99982202923848018</v>
      </c>
      <c r="EC200" s="2">
        <f t="shared" si="413"/>
        <v>0.99983189943763107</v>
      </c>
      <c r="ED200" s="2">
        <f t="shared" si="414"/>
        <v>0.99984509227030272</v>
      </c>
      <c r="EE200" s="2">
        <f t="shared" si="415"/>
        <v>0.99982899777367285</v>
      </c>
    </row>
    <row r="201" spans="2:137" x14ac:dyDescent="0.25">
      <c r="B201" s="2">
        <v>195</v>
      </c>
      <c r="C201">
        <v>89.630799999999994</v>
      </c>
      <c r="D201">
        <v>94.447800000000001</v>
      </c>
      <c r="E201">
        <v>96.775999999999996</v>
      </c>
      <c r="F201">
        <v>98.412000000000006</v>
      </c>
      <c r="G201">
        <v>102.176</v>
      </c>
      <c r="H201">
        <v>103.706</v>
      </c>
      <c r="I201">
        <v>102.557</v>
      </c>
      <c r="J201">
        <v>103.229</v>
      </c>
      <c r="K201">
        <v>98.813999999999993</v>
      </c>
      <c r="L201">
        <v>95.570999999999998</v>
      </c>
      <c r="M201">
        <v>89.471400000000003</v>
      </c>
      <c r="N201">
        <v>80.180599999999998</v>
      </c>
      <c r="O201">
        <v>71.333299999999994</v>
      </c>
      <c r="R201" s="5">
        <f t="shared" si="312"/>
        <v>89.392200931885455</v>
      </c>
      <c r="S201" s="5">
        <f t="shared" si="313"/>
        <v>94.616165365872362</v>
      </c>
      <c r="T201" s="5">
        <f t="shared" si="314"/>
        <v>96.532837960935609</v>
      </c>
      <c r="U201" s="5">
        <f t="shared" si="315"/>
        <v>98.094729864262007</v>
      </c>
      <c r="V201" s="5">
        <f t="shared" si="316"/>
        <v>101.04483634639743</v>
      </c>
      <c r="W201" s="5">
        <f t="shared" si="317"/>
        <v>103.50572845359828</v>
      </c>
      <c r="X201" s="5">
        <f t="shared" si="318"/>
        <v>103.13098131868473</v>
      </c>
      <c r="Y201" s="5">
        <f t="shared" si="319"/>
        <v>101.97636406708092</v>
      </c>
      <c r="Z201" s="5">
        <f t="shared" si="320"/>
        <v>99.115445129920218</v>
      </c>
      <c r="AA201" s="5">
        <f t="shared" si="321"/>
        <v>95.74258038236357</v>
      </c>
      <c r="AB201" s="5">
        <f t="shared" si="322"/>
        <v>89.223087922294141</v>
      </c>
      <c r="AC201" s="5">
        <f t="shared" si="323"/>
        <v>81.179120876131392</v>
      </c>
      <c r="AD201" s="5">
        <f t="shared" si="324"/>
        <v>70.986242941703679</v>
      </c>
      <c r="AE201" s="5"/>
      <c r="AG201" s="5">
        <f t="shared" si="325"/>
        <v>0.23859906811453868</v>
      </c>
      <c r="AH201" s="5">
        <f t="shared" si="326"/>
        <v>-0.16836536587236139</v>
      </c>
      <c r="AI201" s="5">
        <f t="shared" si="327"/>
        <v>0.24316203906438716</v>
      </c>
      <c r="AJ201" s="5">
        <f t="shared" si="328"/>
        <v>0.31727013573799923</v>
      </c>
      <c r="AK201" s="5">
        <f t="shared" si="329"/>
        <v>1.1311636536025702</v>
      </c>
      <c r="AL201" s="5">
        <f t="shared" si="330"/>
        <v>0.20027154640172284</v>
      </c>
      <c r="AM201" s="5">
        <f t="shared" si="331"/>
        <v>-0.57398131868473001</v>
      </c>
      <c r="AN201" s="5">
        <f t="shared" si="332"/>
        <v>1.2526359329190768</v>
      </c>
      <c r="AO201" s="5">
        <f t="shared" si="333"/>
        <v>-0.30144512992022499</v>
      </c>
      <c r="AP201" s="5">
        <f t="shared" si="334"/>
        <v>-0.17158038236357243</v>
      </c>
      <c r="AQ201" s="5">
        <f t="shared" si="335"/>
        <v>0.24831207770586161</v>
      </c>
      <c r="AR201" s="5">
        <f t="shared" si="336"/>
        <v>-0.99852087613139417</v>
      </c>
      <c r="AS201" s="5">
        <f t="shared" si="337"/>
        <v>0.34705705829631484</v>
      </c>
      <c r="AV201" s="2">
        <f t="shared" si="338"/>
        <v>89.392200931885455</v>
      </c>
      <c r="AW201" s="2">
        <f t="shared" si="339"/>
        <v>94.616165365872362</v>
      </c>
      <c r="AX201" s="2">
        <f t="shared" si="340"/>
        <v>96.532837960935595</v>
      </c>
      <c r="AY201" s="2">
        <f t="shared" si="341"/>
        <v>98.094729864262007</v>
      </c>
      <c r="AZ201" s="2">
        <f t="shared" si="342"/>
        <v>101.04483634639743</v>
      </c>
      <c r="BA201" s="2">
        <f t="shared" si="343"/>
        <v>103.50572845359828</v>
      </c>
      <c r="BB201" s="2">
        <f t="shared" si="344"/>
        <v>103.13098131868473</v>
      </c>
      <c r="BC201" s="2">
        <f t="shared" si="345"/>
        <v>101.97636406708092</v>
      </c>
      <c r="BD201" s="2">
        <f t="shared" si="346"/>
        <v>99.115445129920218</v>
      </c>
      <c r="BE201" s="2">
        <f t="shared" si="347"/>
        <v>95.742580382363556</v>
      </c>
      <c r="BF201" s="2">
        <f t="shared" si="348"/>
        <v>89.223087922294113</v>
      </c>
      <c r="BG201" s="2">
        <f t="shared" si="349"/>
        <v>81.179120876131265</v>
      </c>
      <c r="BH201" s="2">
        <f t="shared" si="350"/>
        <v>70.986242941697768</v>
      </c>
      <c r="BK201" s="2" t="str">
        <f t="shared" si="351"/>
        <v/>
      </c>
      <c r="BL201" s="2" t="str">
        <f t="shared" si="352"/>
        <v/>
      </c>
      <c r="BM201" s="2" t="str">
        <f t="shared" si="353"/>
        <v/>
      </c>
      <c r="BN201" s="2" t="str">
        <f t="shared" si="354"/>
        <v/>
      </c>
      <c r="BO201" s="2" t="str">
        <f t="shared" si="355"/>
        <v/>
      </c>
      <c r="BP201" s="2" t="str">
        <f t="shared" si="356"/>
        <v/>
      </c>
      <c r="BQ201" s="2" t="str">
        <f t="shared" si="357"/>
        <v/>
      </c>
      <c r="BR201" s="2" t="str">
        <f t="shared" si="358"/>
        <v/>
      </c>
      <c r="BS201" s="2" t="str">
        <f t="shared" si="359"/>
        <v/>
      </c>
      <c r="BT201" s="2" t="str">
        <f t="shared" si="360"/>
        <v/>
      </c>
      <c r="BU201" s="2" t="str">
        <f t="shared" si="361"/>
        <v/>
      </c>
      <c r="BV201" s="2" t="str">
        <f t="shared" si="362"/>
        <v/>
      </c>
      <c r="BW201" s="2" t="str">
        <f t="shared" si="363"/>
        <v/>
      </c>
      <c r="BZ201" s="2">
        <f t="shared" si="364"/>
        <v>89.630799999999994</v>
      </c>
      <c r="CA201" s="2">
        <f t="shared" si="365"/>
        <v>94.447800000000001</v>
      </c>
      <c r="CB201" s="2">
        <f t="shared" si="366"/>
        <v>96.775999999999996</v>
      </c>
      <c r="CC201" s="2">
        <f t="shared" si="367"/>
        <v>98.412000000000006</v>
      </c>
      <c r="CD201" s="2">
        <f t="shared" si="368"/>
        <v>102.176</v>
      </c>
      <c r="CE201" s="2">
        <f t="shared" si="369"/>
        <v>103.706</v>
      </c>
      <c r="CF201" s="2">
        <f t="shared" si="370"/>
        <v>102.557</v>
      </c>
      <c r="CG201" s="2">
        <f t="shared" si="371"/>
        <v>103.229</v>
      </c>
      <c r="CH201" s="2">
        <f t="shared" si="372"/>
        <v>98.813999999999993</v>
      </c>
      <c r="CI201" s="2">
        <f t="shared" si="373"/>
        <v>95.570999999999998</v>
      </c>
      <c r="CJ201" s="2">
        <f t="shared" si="374"/>
        <v>89.471400000000003</v>
      </c>
      <c r="CK201" s="2">
        <f t="shared" si="375"/>
        <v>80.180599999999998</v>
      </c>
      <c r="CL201" s="2">
        <f t="shared" si="376"/>
        <v>71.333299999999994</v>
      </c>
      <c r="CO201" s="2">
        <f t="shared" si="377"/>
        <v>90.851463233051874</v>
      </c>
      <c r="CP201" s="2">
        <f t="shared" si="378"/>
        <v>93.40473850368052</v>
      </c>
      <c r="CQ201" s="2">
        <f t="shared" si="379"/>
        <v>97.61636758065481</v>
      </c>
      <c r="CR201" s="2">
        <f t="shared" si="380"/>
        <v>104.17089430985088</v>
      </c>
      <c r="CS201" s="2">
        <f t="shared" si="381"/>
        <v>106.46217618742624</v>
      </c>
      <c r="CT201" s="2">
        <f t="shared" si="382"/>
        <v>107.49989968213988</v>
      </c>
      <c r="CU201" s="2">
        <f t="shared" si="383"/>
        <v>106.83138913086722</v>
      </c>
      <c r="CV201" s="2">
        <f t="shared" si="384"/>
        <v>106.95643292558948</v>
      </c>
      <c r="CW201" s="2">
        <f t="shared" si="385"/>
        <v>102.09479454565208</v>
      </c>
      <c r="CX201" s="2">
        <f t="shared" si="386"/>
        <v>98.136421738354429</v>
      </c>
      <c r="CY201" s="2">
        <f t="shared" si="387"/>
        <v>93.046308787107577</v>
      </c>
      <c r="CZ201" s="2">
        <f t="shared" si="388"/>
        <v>83.879277609677573</v>
      </c>
      <c r="DA201" s="2">
        <f t="shared" si="389"/>
        <v>76.189391581041207</v>
      </c>
      <c r="DD201" s="2">
        <f t="shared" si="390"/>
        <v>89.39184162187648</v>
      </c>
      <c r="DE201" s="2">
        <f t="shared" si="391"/>
        <v>94.616355514730458</v>
      </c>
      <c r="DF201" s="2">
        <f t="shared" si="392"/>
        <v>96.532655769543197</v>
      </c>
      <c r="DG201" s="2">
        <f t="shared" si="393"/>
        <v>98.093996616877391</v>
      </c>
      <c r="DH201" s="2">
        <f t="shared" si="394"/>
        <v>101.04430381709622</v>
      </c>
      <c r="DI201" s="2">
        <f t="shared" si="395"/>
        <v>103.50539819383428</v>
      </c>
      <c r="DJ201" s="2">
        <f t="shared" si="396"/>
        <v>103.13072295214054</v>
      </c>
      <c r="DK201" s="2">
        <f t="shared" si="397"/>
        <v>101.97573482268548</v>
      </c>
      <c r="DL201" s="2">
        <f t="shared" si="398"/>
        <v>99.115025931445572</v>
      </c>
      <c r="DM201" s="2">
        <f t="shared" si="399"/>
        <v>95.742191765785833</v>
      </c>
      <c r="DN201" s="2">
        <f t="shared" si="400"/>
        <v>89.222501687534802</v>
      </c>
      <c r="DO201" s="2">
        <f t="shared" si="401"/>
        <v>81.178739345559123</v>
      </c>
      <c r="DP201" s="2">
        <f t="shared" si="402"/>
        <v>70.985431341266846</v>
      </c>
      <c r="DS201" s="2">
        <f t="shared" si="403"/>
        <v>0.9997538334550331</v>
      </c>
      <c r="DT201" s="2">
        <f t="shared" si="404"/>
        <v>0.99984306191118022</v>
      </c>
      <c r="DU201" s="2">
        <f t="shared" si="405"/>
        <v>0.99983188206446716</v>
      </c>
      <c r="DV201" s="2">
        <f t="shared" si="406"/>
        <v>0.99987933853395961</v>
      </c>
      <c r="DW201" s="2">
        <f t="shared" si="407"/>
        <v>0.99990170877702378</v>
      </c>
      <c r="DX201" s="2">
        <f t="shared" si="408"/>
        <v>0.99991732140669887</v>
      </c>
      <c r="DY201" s="2">
        <f t="shared" si="409"/>
        <v>0.99993018377456422</v>
      </c>
      <c r="DZ201" s="2">
        <f t="shared" si="410"/>
        <v>0.99987366341375339</v>
      </c>
      <c r="EA201" s="2">
        <f t="shared" si="411"/>
        <v>0.99985931844752918</v>
      </c>
      <c r="EB201" s="2">
        <f t="shared" si="412"/>
        <v>0.99983768619465285</v>
      </c>
      <c r="EC201" s="2">
        <f t="shared" si="413"/>
        <v>0.99984668819737865</v>
      </c>
      <c r="ED201" s="2">
        <f t="shared" si="414"/>
        <v>0.99985872054574865</v>
      </c>
      <c r="EE201" s="2">
        <f t="shared" si="415"/>
        <v>0.99984404176943464</v>
      </c>
    </row>
    <row r="202" spans="2:137" x14ac:dyDescent="0.25">
      <c r="B202" s="2">
        <v>196</v>
      </c>
      <c r="C202">
        <v>89.753799999999998</v>
      </c>
      <c r="D202">
        <v>95</v>
      </c>
      <c r="E202">
        <v>95.984999999999999</v>
      </c>
      <c r="F202">
        <v>96.721000000000004</v>
      </c>
      <c r="G202">
        <v>100.58799999999999</v>
      </c>
      <c r="H202">
        <v>104.426</v>
      </c>
      <c r="I202">
        <v>104.25700000000001</v>
      </c>
      <c r="J202">
        <v>101.729</v>
      </c>
      <c r="K202">
        <v>98.528999999999996</v>
      </c>
      <c r="L202">
        <v>95.171000000000006</v>
      </c>
      <c r="M202">
        <v>88.942899999999995</v>
      </c>
      <c r="N202">
        <v>80.638900000000007</v>
      </c>
      <c r="O202">
        <v>71.180599999999998</v>
      </c>
      <c r="R202" s="5">
        <f t="shared" si="312"/>
        <v>89.364622336855916</v>
      </c>
      <c r="S202" s="5">
        <f t="shared" si="313"/>
        <v>94.608295844228707</v>
      </c>
      <c r="T202" s="5">
        <f t="shared" si="314"/>
        <v>96.513076467052045</v>
      </c>
      <c r="U202" s="5">
        <f t="shared" si="315"/>
        <v>98.052761353173679</v>
      </c>
      <c r="V202" s="5">
        <f t="shared" si="316"/>
        <v>101.00259305636166</v>
      </c>
      <c r="W202" s="5">
        <f t="shared" si="317"/>
        <v>103.47222925589547</v>
      </c>
      <c r="X202" s="5">
        <f t="shared" si="318"/>
        <v>103.09366420321125</v>
      </c>
      <c r="Y202" s="5">
        <f t="shared" si="319"/>
        <v>101.9390947629642</v>
      </c>
      <c r="Z202" s="5">
        <f t="shared" si="320"/>
        <v>99.080858576756597</v>
      </c>
      <c r="AA202" s="5">
        <f t="shared" si="321"/>
        <v>95.718379387406628</v>
      </c>
      <c r="AB202" s="5">
        <f t="shared" si="322"/>
        <v>89.192011214383911</v>
      </c>
      <c r="AC202" s="5">
        <f t="shared" si="323"/>
        <v>81.158180759407486</v>
      </c>
      <c r="AD202" s="5">
        <f t="shared" si="324"/>
        <v>70.96576499896338</v>
      </c>
      <c r="AE202" s="5"/>
      <c r="AG202" s="5">
        <f t="shared" si="325"/>
        <v>0.38917766314408198</v>
      </c>
      <c r="AH202" s="5">
        <f t="shared" si="326"/>
        <v>0.39170415577129347</v>
      </c>
      <c r="AI202" s="5">
        <f t="shared" si="327"/>
        <v>-0.52807646705204547</v>
      </c>
      <c r="AJ202" s="5">
        <f t="shared" si="328"/>
        <v>-1.3317613531736754</v>
      </c>
      <c r="AK202" s="5">
        <f t="shared" si="329"/>
        <v>-0.41459305636166732</v>
      </c>
      <c r="AL202" s="5">
        <f t="shared" si="330"/>
        <v>0.95377074410453133</v>
      </c>
      <c r="AM202" s="5">
        <f t="shared" si="331"/>
        <v>1.1633357967887576</v>
      </c>
      <c r="AN202" s="5">
        <f t="shared" si="332"/>
        <v>-0.2100947629642036</v>
      </c>
      <c r="AO202" s="5">
        <f t="shared" si="333"/>
        <v>-0.55185857675660088</v>
      </c>
      <c r="AP202" s="5">
        <f t="shared" si="334"/>
        <v>-0.54737938740662173</v>
      </c>
      <c r="AQ202" s="5">
        <f t="shared" si="335"/>
        <v>-0.24911121438391604</v>
      </c>
      <c r="AR202" s="5">
        <f t="shared" si="336"/>
        <v>-0.51928075940747931</v>
      </c>
      <c r="AS202" s="5">
        <f t="shared" si="337"/>
        <v>0.21483500103661868</v>
      </c>
      <c r="AV202" s="2">
        <f t="shared" si="338"/>
        <v>89.364622336855916</v>
      </c>
      <c r="AW202" s="2">
        <f t="shared" si="339"/>
        <v>94.608295844228707</v>
      </c>
      <c r="AX202" s="2">
        <f t="shared" si="340"/>
        <v>96.513076467052045</v>
      </c>
      <c r="AY202" s="2">
        <f t="shared" si="341"/>
        <v>98.052761353173679</v>
      </c>
      <c r="AZ202" s="2">
        <f t="shared" si="342"/>
        <v>101.00259305636166</v>
      </c>
      <c r="BA202" s="2">
        <f t="shared" si="343"/>
        <v>103.47222925589547</v>
      </c>
      <c r="BB202" s="2">
        <f t="shared" si="344"/>
        <v>103.09366420321125</v>
      </c>
      <c r="BC202" s="2">
        <f t="shared" si="345"/>
        <v>101.9390947629642</v>
      </c>
      <c r="BD202" s="2">
        <f t="shared" si="346"/>
        <v>99.080858576756597</v>
      </c>
      <c r="BE202" s="2">
        <f t="shared" si="347"/>
        <v>95.718379387406628</v>
      </c>
      <c r="BF202" s="2">
        <f t="shared" si="348"/>
        <v>89.192011214383911</v>
      </c>
      <c r="BG202" s="2">
        <f t="shared" si="349"/>
        <v>81.158180759407458</v>
      </c>
      <c r="BH202" s="2">
        <f t="shared" si="350"/>
        <v>70.965764998962044</v>
      </c>
      <c r="BK202" s="2" t="str">
        <f t="shared" si="351"/>
        <v/>
      </c>
      <c r="BL202" s="2" t="str">
        <f t="shared" si="352"/>
        <v/>
      </c>
      <c r="BM202" s="2" t="str">
        <f t="shared" si="353"/>
        <v/>
      </c>
      <c r="BN202" s="2" t="str">
        <f t="shared" si="354"/>
        <v/>
      </c>
      <c r="BO202" s="2" t="str">
        <f t="shared" si="355"/>
        <v/>
      </c>
      <c r="BP202" s="2" t="str">
        <f t="shared" si="356"/>
        <v/>
      </c>
      <c r="BQ202" s="2" t="str">
        <f t="shared" si="357"/>
        <v/>
      </c>
      <c r="BR202" s="2" t="str">
        <f t="shared" si="358"/>
        <v/>
      </c>
      <c r="BS202" s="2" t="str">
        <f t="shared" si="359"/>
        <v/>
      </c>
      <c r="BT202" s="2" t="str">
        <f t="shared" si="360"/>
        <v/>
      </c>
      <c r="BU202" s="2" t="str">
        <f t="shared" si="361"/>
        <v/>
      </c>
      <c r="BV202" s="2" t="str">
        <f t="shared" si="362"/>
        <v/>
      </c>
      <c r="BW202" s="2" t="str">
        <f t="shared" si="363"/>
        <v/>
      </c>
      <c r="BZ202" s="2">
        <f t="shared" si="364"/>
        <v>89.753799999999998</v>
      </c>
      <c r="CA202" s="2">
        <f t="shared" si="365"/>
        <v>95</v>
      </c>
      <c r="CB202" s="2">
        <f t="shared" si="366"/>
        <v>95.984999999999999</v>
      </c>
      <c r="CC202" s="2">
        <f t="shared" si="367"/>
        <v>96.721000000000004</v>
      </c>
      <c r="CD202" s="2">
        <f t="shared" si="368"/>
        <v>100.58799999999999</v>
      </c>
      <c r="CE202" s="2">
        <f t="shared" si="369"/>
        <v>104.426</v>
      </c>
      <c r="CF202" s="2">
        <f t="shared" si="370"/>
        <v>104.25700000000001</v>
      </c>
      <c r="CG202" s="2">
        <f t="shared" si="371"/>
        <v>101.729</v>
      </c>
      <c r="CH202" s="2">
        <f t="shared" si="372"/>
        <v>98.528999999999996</v>
      </c>
      <c r="CI202" s="2">
        <f t="shared" si="373"/>
        <v>95.171000000000006</v>
      </c>
      <c r="CJ202" s="2">
        <f t="shared" si="374"/>
        <v>88.942899999999995</v>
      </c>
      <c r="CK202" s="2">
        <f t="shared" si="375"/>
        <v>80.638900000000007</v>
      </c>
      <c r="CL202" s="2">
        <f t="shared" si="376"/>
        <v>71.180599999999998</v>
      </c>
      <c r="CO202" s="2">
        <f t="shared" si="377"/>
        <v>90.830448158455596</v>
      </c>
      <c r="CP202" s="2">
        <f t="shared" si="378"/>
        <v>93.37878897025206</v>
      </c>
      <c r="CQ202" s="2">
        <f t="shared" si="379"/>
        <v>97.600015919392149</v>
      </c>
      <c r="CR202" s="2">
        <f t="shared" si="380"/>
        <v>104.18285302309172</v>
      </c>
      <c r="CS202" s="2">
        <f t="shared" si="381"/>
        <v>106.46398029227922</v>
      </c>
      <c r="CT202" s="2">
        <f t="shared" si="382"/>
        <v>107.49698792766816</v>
      </c>
      <c r="CU202" s="2">
        <f t="shared" si="383"/>
        <v>106.81764931053615</v>
      </c>
      <c r="CV202" s="2">
        <f t="shared" si="384"/>
        <v>106.95962726571423</v>
      </c>
      <c r="CW202" s="2">
        <f t="shared" si="385"/>
        <v>102.08311774596676</v>
      </c>
      <c r="CX202" s="2">
        <f t="shared" si="386"/>
        <v>98.129967517401369</v>
      </c>
      <c r="CY202" s="2">
        <f t="shared" si="387"/>
        <v>93.048058191989568</v>
      </c>
      <c r="CZ202" s="2">
        <f t="shared" si="388"/>
        <v>83.879650552567298</v>
      </c>
      <c r="DA202" s="2">
        <f t="shared" si="389"/>
        <v>76.218052213540034</v>
      </c>
      <c r="DD202" s="2">
        <f t="shared" si="390"/>
        <v>89.364293168316834</v>
      </c>
      <c r="DE202" s="2">
        <f t="shared" si="391"/>
        <v>94.608471850232874</v>
      </c>
      <c r="DF202" s="2">
        <f t="shared" si="392"/>
        <v>96.512909783625545</v>
      </c>
      <c r="DG202" s="2">
        <f t="shared" si="393"/>
        <v>98.0520866884969</v>
      </c>
      <c r="DH202" s="2">
        <f t="shared" si="394"/>
        <v>101.00210343495286</v>
      </c>
      <c r="DI202" s="2">
        <f t="shared" si="395"/>
        <v>103.47192574881156</v>
      </c>
      <c r="DJ202" s="2">
        <f t="shared" si="396"/>
        <v>103.09342706877685</v>
      </c>
      <c r="DK202" s="2">
        <f t="shared" si="397"/>
        <v>101.93851622243119</v>
      </c>
      <c r="DL202" s="2">
        <f t="shared" si="398"/>
        <v>99.080473323397882</v>
      </c>
      <c r="DM202" s="2">
        <f t="shared" si="399"/>
        <v>95.718022337359344</v>
      </c>
      <c r="DN202" s="2">
        <f t="shared" si="400"/>
        <v>89.191471971411644</v>
      </c>
      <c r="DO202" s="2">
        <f t="shared" si="401"/>
        <v>81.157830052848595</v>
      </c>
      <c r="DP202" s="2">
        <f t="shared" si="402"/>
        <v>70.965017820227033</v>
      </c>
      <c r="DS202" s="2">
        <f t="shared" si="403"/>
        <v>0.99977548857978882</v>
      </c>
      <c r="DT202" s="2">
        <f t="shared" si="404"/>
        <v>0.99985686878541091</v>
      </c>
      <c r="DU202" s="2">
        <f t="shared" si="405"/>
        <v>0.9998466723523961</v>
      </c>
      <c r="DV202" s="2">
        <f t="shared" si="406"/>
        <v>0.99988995426673388</v>
      </c>
      <c r="DW202" s="2">
        <f t="shared" si="407"/>
        <v>0.99991035656394534</v>
      </c>
      <c r="DX202" s="2">
        <f t="shared" si="408"/>
        <v>0.99992459567817382</v>
      </c>
      <c r="DY202" s="2">
        <f t="shared" si="409"/>
        <v>0.9999363264544886</v>
      </c>
      <c r="DZ202" s="2">
        <f t="shared" si="410"/>
        <v>0.99988477838310352</v>
      </c>
      <c r="EA202" s="2">
        <f t="shared" si="411"/>
        <v>0.99987169531103581</v>
      </c>
      <c r="EB202" s="2">
        <f t="shared" si="412"/>
        <v>0.99985196593594516</v>
      </c>
      <c r="EC202" s="2">
        <f t="shared" si="413"/>
        <v>0.99986017608801481</v>
      </c>
      <c r="ED202" s="2">
        <f t="shared" si="414"/>
        <v>0.99987115000460236</v>
      </c>
      <c r="EE202" s="2">
        <f t="shared" si="415"/>
        <v>0.99985776245136393</v>
      </c>
    </row>
    <row r="203" spans="2:137" x14ac:dyDescent="0.25">
      <c r="B203" s="2">
        <v>197</v>
      </c>
      <c r="C203">
        <v>89.092299999999994</v>
      </c>
      <c r="D203">
        <v>94.716399999999993</v>
      </c>
      <c r="E203">
        <v>96.730999999999995</v>
      </c>
      <c r="F203">
        <v>98.867999999999995</v>
      </c>
      <c r="G203">
        <v>101.074</v>
      </c>
      <c r="H203">
        <v>103.91200000000001</v>
      </c>
      <c r="I203">
        <v>103.857</v>
      </c>
      <c r="J203">
        <v>102.25700000000001</v>
      </c>
      <c r="K203">
        <v>98.414000000000001</v>
      </c>
      <c r="L203">
        <v>94.942999999999998</v>
      </c>
      <c r="M203">
        <v>89.585700000000003</v>
      </c>
      <c r="N203">
        <v>81.236099999999993</v>
      </c>
      <c r="O203">
        <v>70.333299999999994</v>
      </c>
      <c r="R203" s="5">
        <f t="shared" si="312"/>
        <v>89.337046263743872</v>
      </c>
      <c r="S203" s="5">
        <f t="shared" si="313"/>
        <v>94.600425306032093</v>
      </c>
      <c r="T203" s="5">
        <f t="shared" si="314"/>
        <v>96.493316291507298</v>
      </c>
      <c r="U203" s="5">
        <f t="shared" si="315"/>
        <v>98.010797474038</v>
      </c>
      <c r="V203" s="5">
        <f t="shared" si="316"/>
        <v>100.96035319401345</v>
      </c>
      <c r="W203" s="5">
        <f t="shared" si="317"/>
        <v>103.43873220903484</v>
      </c>
      <c r="X203" s="5">
        <f t="shared" si="318"/>
        <v>103.05634882373035</v>
      </c>
      <c r="Y203" s="5">
        <f t="shared" si="319"/>
        <v>101.90182950953414</v>
      </c>
      <c r="Z203" s="5">
        <f t="shared" si="320"/>
        <v>99.046274751404908</v>
      </c>
      <c r="AA203" s="5">
        <f t="shared" si="321"/>
        <v>95.694180938425504</v>
      </c>
      <c r="AB203" s="5">
        <f t="shared" si="322"/>
        <v>89.160938236850072</v>
      </c>
      <c r="AC203" s="5">
        <f t="shared" si="323"/>
        <v>81.137243112906503</v>
      </c>
      <c r="AD203" s="5">
        <f t="shared" si="324"/>
        <v>70.94529210890741</v>
      </c>
      <c r="AE203" s="5"/>
      <c r="AG203" s="5">
        <f t="shared" si="325"/>
        <v>-0.24474626374387753</v>
      </c>
      <c r="AH203" s="5">
        <f t="shared" si="326"/>
        <v>0.11597469396789961</v>
      </c>
      <c r="AI203" s="5">
        <f t="shared" si="327"/>
        <v>0.23768370849269616</v>
      </c>
      <c r="AJ203" s="5">
        <f t="shared" si="328"/>
        <v>0.85720252596199487</v>
      </c>
      <c r="AK203" s="5">
        <f t="shared" si="329"/>
        <v>0.11364680598654786</v>
      </c>
      <c r="AL203" s="5">
        <f t="shared" si="330"/>
        <v>0.47326779096516702</v>
      </c>
      <c r="AM203" s="5">
        <f t="shared" si="331"/>
        <v>0.80065117626965332</v>
      </c>
      <c r="AN203" s="5">
        <f t="shared" si="332"/>
        <v>0.35517049046586635</v>
      </c>
      <c r="AO203" s="5">
        <f t="shared" si="333"/>
        <v>-0.63227475140490697</v>
      </c>
      <c r="AP203" s="5">
        <f t="shared" si="334"/>
        <v>-0.75118093842550593</v>
      </c>
      <c r="AQ203" s="5">
        <f t="shared" si="335"/>
        <v>0.42476176314993097</v>
      </c>
      <c r="AR203" s="5">
        <f t="shared" si="336"/>
        <v>9.8856887093489831E-2</v>
      </c>
      <c r="AS203" s="5">
        <f t="shared" si="337"/>
        <v>-0.6119921089074154</v>
      </c>
      <c r="AV203" s="2">
        <f t="shared" si="338"/>
        <v>89.337046263743872</v>
      </c>
      <c r="AW203" s="2">
        <f t="shared" si="339"/>
        <v>94.600425306032093</v>
      </c>
      <c r="AX203" s="2">
        <f t="shared" si="340"/>
        <v>96.493316291507298</v>
      </c>
      <c r="AY203" s="2">
        <f t="shared" si="341"/>
        <v>98.010797474038</v>
      </c>
      <c r="AZ203" s="2">
        <f t="shared" si="342"/>
        <v>100.96035319401345</v>
      </c>
      <c r="BA203" s="2">
        <f t="shared" si="343"/>
        <v>103.43873220903484</v>
      </c>
      <c r="BB203" s="2">
        <f t="shared" si="344"/>
        <v>103.05634882373035</v>
      </c>
      <c r="BC203" s="2">
        <f t="shared" si="345"/>
        <v>101.90182950953414</v>
      </c>
      <c r="BD203" s="2">
        <f t="shared" si="346"/>
        <v>99.046274751404908</v>
      </c>
      <c r="BE203" s="2">
        <f t="shared" si="347"/>
        <v>95.694180938425504</v>
      </c>
      <c r="BF203" s="2">
        <f t="shared" si="348"/>
        <v>89.160938236850072</v>
      </c>
      <c r="BG203" s="2">
        <f t="shared" si="349"/>
        <v>81.137243112906503</v>
      </c>
      <c r="BH203" s="2">
        <f t="shared" si="350"/>
        <v>70.945292108907125</v>
      </c>
      <c r="BK203" s="2" t="str">
        <f t="shared" si="351"/>
        <v/>
      </c>
      <c r="BL203" s="2" t="str">
        <f t="shared" si="352"/>
        <v/>
      </c>
      <c r="BM203" s="2" t="str">
        <f t="shared" si="353"/>
        <v/>
      </c>
      <c r="BN203" s="2" t="str">
        <f t="shared" si="354"/>
        <v/>
      </c>
      <c r="BO203" s="2" t="str">
        <f t="shared" si="355"/>
        <v/>
      </c>
      <c r="BP203" s="2" t="str">
        <f t="shared" si="356"/>
        <v/>
      </c>
      <c r="BQ203" s="2" t="str">
        <f t="shared" si="357"/>
        <v/>
      </c>
      <c r="BR203" s="2" t="str">
        <f t="shared" si="358"/>
        <v/>
      </c>
      <c r="BS203" s="2" t="str">
        <f t="shared" si="359"/>
        <v/>
      </c>
      <c r="BT203" s="2" t="str">
        <f t="shared" si="360"/>
        <v/>
      </c>
      <c r="BU203" s="2" t="str">
        <f t="shared" si="361"/>
        <v/>
      </c>
      <c r="BV203" s="2" t="str">
        <f t="shared" si="362"/>
        <v/>
      </c>
      <c r="BW203" s="2" t="str">
        <f t="shared" si="363"/>
        <v/>
      </c>
      <c r="BZ203" s="2">
        <f t="shared" si="364"/>
        <v>89.092299999999994</v>
      </c>
      <c r="CA203" s="2">
        <f t="shared" si="365"/>
        <v>94.716399999999993</v>
      </c>
      <c r="CB203" s="2">
        <f t="shared" si="366"/>
        <v>96.730999999999995</v>
      </c>
      <c r="CC203" s="2">
        <f t="shared" si="367"/>
        <v>98.867999999999995</v>
      </c>
      <c r="CD203" s="2">
        <f t="shared" si="368"/>
        <v>101.074</v>
      </c>
      <c r="CE203" s="2">
        <f t="shared" si="369"/>
        <v>103.91200000000001</v>
      </c>
      <c r="CF203" s="2">
        <f t="shared" si="370"/>
        <v>103.857</v>
      </c>
      <c r="CG203" s="2">
        <f t="shared" si="371"/>
        <v>102.25700000000001</v>
      </c>
      <c r="CH203" s="2">
        <f t="shared" si="372"/>
        <v>98.414000000000001</v>
      </c>
      <c r="CI203" s="2">
        <f t="shared" si="373"/>
        <v>94.942999999999998</v>
      </c>
      <c r="CJ203" s="2">
        <f t="shared" si="374"/>
        <v>89.585700000000003</v>
      </c>
      <c r="CK203" s="2">
        <f t="shared" si="375"/>
        <v>81.236099999999993</v>
      </c>
      <c r="CL203" s="2">
        <f t="shared" si="376"/>
        <v>70.333299999999994</v>
      </c>
      <c r="CO203" s="2">
        <f t="shared" si="377"/>
        <v>90.809433083859318</v>
      </c>
      <c r="CP203" s="2">
        <f t="shared" si="378"/>
        <v>93.352839436823601</v>
      </c>
      <c r="CQ203" s="2">
        <f t="shared" si="379"/>
        <v>97.583664258129502</v>
      </c>
      <c r="CR203" s="2">
        <f t="shared" si="380"/>
        <v>104.19481173633255</v>
      </c>
      <c r="CS203" s="2">
        <f t="shared" si="381"/>
        <v>106.46578439713221</v>
      </c>
      <c r="CT203" s="2">
        <f t="shared" si="382"/>
        <v>107.49407617319645</v>
      </c>
      <c r="CU203" s="2">
        <f t="shared" si="383"/>
        <v>106.80390949020509</v>
      </c>
      <c r="CV203" s="2">
        <f t="shared" si="384"/>
        <v>106.96282160583897</v>
      </c>
      <c r="CW203" s="2">
        <f t="shared" si="385"/>
        <v>102.07144094628146</v>
      </c>
      <c r="CX203" s="2">
        <f t="shared" si="386"/>
        <v>98.123513296448309</v>
      </c>
      <c r="CY203" s="2">
        <f t="shared" si="387"/>
        <v>93.049807596871545</v>
      </c>
      <c r="CZ203" s="2">
        <f t="shared" si="388"/>
        <v>83.880023495457024</v>
      </c>
      <c r="DA203" s="2">
        <f t="shared" si="389"/>
        <v>76.246712846038861</v>
      </c>
      <c r="DD203" s="2">
        <f t="shared" si="390"/>
        <v>89.336744714757188</v>
      </c>
      <c r="DE203" s="2">
        <f t="shared" si="391"/>
        <v>94.600588185735276</v>
      </c>
      <c r="DF203" s="2">
        <f t="shared" si="392"/>
        <v>96.493163797707879</v>
      </c>
      <c r="DG203" s="2">
        <f t="shared" si="393"/>
        <v>98.010176760116408</v>
      </c>
      <c r="DH203" s="2">
        <f t="shared" si="394"/>
        <v>100.95990305280949</v>
      </c>
      <c r="DI203" s="2">
        <f t="shared" si="395"/>
        <v>103.43845330378882</v>
      </c>
      <c r="DJ203" s="2">
        <f t="shared" si="396"/>
        <v>103.05613118541316</v>
      </c>
      <c r="DK203" s="2">
        <f t="shared" si="397"/>
        <v>101.9012976221769</v>
      </c>
      <c r="DL203" s="2">
        <f t="shared" si="398"/>
        <v>99.045920715350192</v>
      </c>
      <c r="DM203" s="2">
        <f t="shared" si="399"/>
        <v>95.693852908932854</v>
      </c>
      <c r="DN203" s="2">
        <f t="shared" si="400"/>
        <v>89.160442255288487</v>
      </c>
      <c r="DO203" s="2">
        <f t="shared" si="401"/>
        <v>81.136920760138068</v>
      </c>
      <c r="DP203" s="2">
        <f t="shared" si="402"/>
        <v>70.944604299187205</v>
      </c>
      <c r="DS203" s="2">
        <f t="shared" si="403"/>
        <v>0.99979523910624446</v>
      </c>
      <c r="DT203" s="2">
        <f t="shared" si="404"/>
        <v>0.99986946113683872</v>
      </c>
      <c r="DU203" s="2">
        <f t="shared" si="405"/>
        <v>0.999860161636829</v>
      </c>
      <c r="DV203" s="2">
        <f t="shared" si="406"/>
        <v>0.99989963612662991</v>
      </c>
      <c r="DW203" s="2">
        <f t="shared" si="407"/>
        <v>0.99991824356977488</v>
      </c>
      <c r="DX203" s="2">
        <f t="shared" si="408"/>
        <v>0.99993122998488748</v>
      </c>
      <c r="DY203" s="2">
        <f t="shared" si="409"/>
        <v>0.99994192871096421</v>
      </c>
      <c r="DZ203" s="2">
        <f t="shared" si="410"/>
        <v>0.99989491557108978</v>
      </c>
      <c r="EA203" s="2">
        <f t="shared" si="411"/>
        <v>0.99988298341187487</v>
      </c>
      <c r="EB203" s="2">
        <f t="shared" si="412"/>
        <v>0.99986498957042413</v>
      </c>
      <c r="EC203" s="2">
        <f t="shared" si="413"/>
        <v>0.99987247750776054</v>
      </c>
      <c r="ED203" s="2">
        <f t="shared" si="414"/>
        <v>0.99988248607524377</v>
      </c>
      <c r="EE203" s="2">
        <f t="shared" si="415"/>
        <v>0.99987027619033997</v>
      </c>
    </row>
    <row r="204" spans="2:137" x14ac:dyDescent="0.25">
      <c r="B204" s="2">
        <v>198</v>
      </c>
      <c r="C204">
        <v>89.8</v>
      </c>
      <c r="D204">
        <v>93.283600000000007</v>
      </c>
      <c r="E204">
        <v>97.641999999999996</v>
      </c>
      <c r="F204">
        <v>97.515000000000001</v>
      </c>
      <c r="G204">
        <v>100.574</v>
      </c>
      <c r="H204">
        <v>103.485</v>
      </c>
      <c r="I204">
        <v>102.414</v>
      </c>
      <c r="J204">
        <v>102.371</v>
      </c>
      <c r="K204">
        <v>98.570999999999998</v>
      </c>
      <c r="L204">
        <v>94.914000000000001</v>
      </c>
      <c r="M204">
        <v>90.2286</v>
      </c>
      <c r="N204">
        <v>80.513900000000007</v>
      </c>
      <c r="O204">
        <v>71.263900000000007</v>
      </c>
      <c r="R204" s="5">
        <f t="shared" si="312"/>
        <v>89.309472502189294</v>
      </c>
      <c r="S204" s="5">
        <f t="shared" si="313"/>
        <v>94.592553820658594</v>
      </c>
      <c r="T204" s="5">
        <f t="shared" si="314"/>
        <v>96.473557322396942</v>
      </c>
      <c r="U204" s="5">
        <f t="shared" si="315"/>
        <v>97.968837865358466</v>
      </c>
      <c r="V204" s="5">
        <f t="shared" si="316"/>
        <v>100.91811648839585</v>
      </c>
      <c r="W204" s="5">
        <f t="shared" si="317"/>
        <v>103.40523714166031</v>
      </c>
      <c r="X204" s="5">
        <f t="shared" si="318"/>
        <v>103.01903503914222</v>
      </c>
      <c r="Y204" s="5">
        <f t="shared" si="319"/>
        <v>101.86456798657979</v>
      </c>
      <c r="Z204" s="5">
        <f t="shared" si="320"/>
        <v>99.01169343668694</v>
      </c>
      <c r="AA204" s="5">
        <f t="shared" si="321"/>
        <v>95.669984831829922</v>
      </c>
      <c r="AB204" s="5">
        <f t="shared" si="322"/>
        <v>89.129868697117871</v>
      </c>
      <c r="AC204" s="5">
        <f t="shared" si="323"/>
        <v>81.116307740611646</v>
      </c>
      <c r="AD204" s="5">
        <f t="shared" si="324"/>
        <v>70.924823881233436</v>
      </c>
      <c r="AE204" s="5"/>
      <c r="AG204" s="5">
        <f t="shared" si="325"/>
        <v>0.49052749781070304</v>
      </c>
      <c r="AH204" s="5">
        <f t="shared" si="326"/>
        <v>-1.3089538206585871</v>
      </c>
      <c r="AI204" s="5">
        <f t="shared" si="327"/>
        <v>1.1684426776030534</v>
      </c>
      <c r="AJ204" s="5">
        <f t="shared" si="328"/>
        <v>-0.45383786535846582</v>
      </c>
      <c r="AK204" s="5">
        <f t="shared" si="329"/>
        <v>-0.34411648839585496</v>
      </c>
      <c r="AL204" s="5">
        <f t="shared" si="330"/>
        <v>7.9762858339691434E-2</v>
      </c>
      <c r="AM204" s="5">
        <f t="shared" si="331"/>
        <v>-0.60503503914222279</v>
      </c>
      <c r="AN204" s="5">
        <f t="shared" si="332"/>
        <v>0.50643201342020916</v>
      </c>
      <c r="AO204" s="5">
        <f t="shared" si="333"/>
        <v>-0.44069343668694216</v>
      </c>
      <c r="AP204" s="5">
        <f t="shared" si="334"/>
        <v>-0.75598483182992027</v>
      </c>
      <c r="AQ204" s="5">
        <f t="shared" si="335"/>
        <v>1.0987313028821291</v>
      </c>
      <c r="AR204" s="5">
        <f t="shared" si="336"/>
        <v>-0.60240774061163904</v>
      </c>
      <c r="AS204" s="5">
        <f t="shared" si="337"/>
        <v>0.33907611876657029</v>
      </c>
      <c r="AV204" s="2">
        <f t="shared" si="338"/>
        <v>89.309472502189294</v>
      </c>
      <c r="AW204" s="2">
        <f t="shared" si="339"/>
        <v>94.592553820658594</v>
      </c>
      <c r="AX204" s="2">
        <f t="shared" si="340"/>
        <v>96.473557322396942</v>
      </c>
      <c r="AY204" s="2">
        <f t="shared" si="341"/>
        <v>97.968837865358466</v>
      </c>
      <c r="AZ204" s="2">
        <f t="shared" si="342"/>
        <v>100.91811648839585</v>
      </c>
      <c r="BA204" s="2">
        <f t="shared" si="343"/>
        <v>103.40523714166031</v>
      </c>
      <c r="BB204" s="2">
        <f t="shared" si="344"/>
        <v>103.01903503914222</v>
      </c>
      <c r="BC204" s="2">
        <f t="shared" si="345"/>
        <v>101.86456798657979</v>
      </c>
      <c r="BD204" s="2">
        <f t="shared" si="346"/>
        <v>99.01169343668694</v>
      </c>
      <c r="BE204" s="2">
        <f t="shared" si="347"/>
        <v>95.669984831829922</v>
      </c>
      <c r="BF204" s="2">
        <f t="shared" si="348"/>
        <v>89.129868697117871</v>
      </c>
      <c r="BG204" s="2">
        <f t="shared" si="349"/>
        <v>81.116307740611646</v>
      </c>
      <c r="BH204" s="2">
        <f t="shared" si="350"/>
        <v>70.92482388123338</v>
      </c>
      <c r="BK204" s="2" t="str">
        <f t="shared" si="351"/>
        <v/>
      </c>
      <c r="BL204" s="2" t="str">
        <f t="shared" si="352"/>
        <v/>
      </c>
      <c r="BM204" s="2" t="str">
        <f t="shared" si="353"/>
        <v/>
      </c>
      <c r="BN204" s="2" t="str">
        <f t="shared" si="354"/>
        <v/>
      </c>
      <c r="BO204" s="2" t="str">
        <f t="shared" si="355"/>
        <v/>
      </c>
      <c r="BP204" s="2" t="str">
        <f t="shared" si="356"/>
        <v/>
      </c>
      <c r="BQ204" s="2" t="str">
        <f t="shared" si="357"/>
        <v/>
      </c>
      <c r="BR204" s="2" t="str">
        <f t="shared" si="358"/>
        <v/>
      </c>
      <c r="BS204" s="2" t="str">
        <f t="shared" si="359"/>
        <v/>
      </c>
      <c r="BT204" s="2" t="str">
        <f t="shared" si="360"/>
        <v/>
      </c>
      <c r="BU204" s="2" t="str">
        <f t="shared" si="361"/>
        <v/>
      </c>
      <c r="BV204" s="2" t="str">
        <f t="shared" si="362"/>
        <v/>
      </c>
      <c r="BW204" s="2" t="str">
        <f t="shared" si="363"/>
        <v/>
      </c>
      <c r="BZ204" s="2">
        <f t="shared" si="364"/>
        <v>89.8</v>
      </c>
      <c r="CA204" s="2">
        <f t="shared" si="365"/>
        <v>93.283600000000007</v>
      </c>
      <c r="CB204" s="2">
        <f t="shared" si="366"/>
        <v>97.641999999999996</v>
      </c>
      <c r="CC204" s="2">
        <f t="shared" si="367"/>
        <v>97.515000000000001</v>
      </c>
      <c r="CD204" s="2">
        <f t="shared" si="368"/>
        <v>100.574</v>
      </c>
      <c r="CE204" s="2">
        <f t="shared" si="369"/>
        <v>103.485</v>
      </c>
      <c r="CF204" s="2">
        <f t="shared" si="370"/>
        <v>102.414</v>
      </c>
      <c r="CG204" s="2">
        <f t="shared" si="371"/>
        <v>102.371</v>
      </c>
      <c r="CH204" s="2">
        <f t="shared" si="372"/>
        <v>98.570999999999998</v>
      </c>
      <c r="CI204" s="2">
        <f t="shared" si="373"/>
        <v>94.914000000000001</v>
      </c>
      <c r="CJ204" s="2">
        <f t="shared" si="374"/>
        <v>90.2286</v>
      </c>
      <c r="CK204" s="2">
        <f t="shared" si="375"/>
        <v>80.513900000000007</v>
      </c>
      <c r="CL204" s="2">
        <f t="shared" si="376"/>
        <v>71.263900000000007</v>
      </c>
      <c r="CO204" s="2">
        <f t="shared" si="377"/>
        <v>90.788418009263026</v>
      </c>
      <c r="CP204" s="2">
        <f t="shared" si="378"/>
        <v>93.326889903395141</v>
      </c>
      <c r="CQ204" s="2">
        <f t="shared" si="379"/>
        <v>97.567312596866856</v>
      </c>
      <c r="CR204" s="2">
        <f t="shared" si="380"/>
        <v>104.2067704495734</v>
      </c>
      <c r="CS204" s="2">
        <f t="shared" si="381"/>
        <v>106.46758850198519</v>
      </c>
      <c r="CT204" s="2">
        <f t="shared" si="382"/>
        <v>107.49116441872472</v>
      </c>
      <c r="CU204" s="2">
        <f t="shared" si="383"/>
        <v>106.79016966987402</v>
      </c>
      <c r="CV204" s="2">
        <f t="shared" si="384"/>
        <v>106.96601594596372</v>
      </c>
      <c r="CW204" s="2">
        <f t="shared" si="385"/>
        <v>102.05976414659615</v>
      </c>
      <c r="CX204" s="2">
        <f t="shared" si="386"/>
        <v>98.117059075495249</v>
      </c>
      <c r="CY204" s="2">
        <f t="shared" si="387"/>
        <v>93.051557001753537</v>
      </c>
      <c r="CZ204" s="2">
        <f t="shared" si="388"/>
        <v>83.88039643834675</v>
      </c>
      <c r="DA204" s="2">
        <f t="shared" si="389"/>
        <v>76.275373478537688</v>
      </c>
      <c r="DD204" s="2">
        <f t="shared" si="390"/>
        <v>89.309196261197556</v>
      </c>
      <c r="DE204" s="2">
        <f t="shared" si="391"/>
        <v>94.592704521237692</v>
      </c>
      <c r="DF204" s="2">
        <f t="shared" si="392"/>
        <v>96.473417811790213</v>
      </c>
      <c r="DG204" s="2">
        <f t="shared" si="393"/>
        <v>97.968266831735917</v>
      </c>
      <c r="DH204" s="2">
        <f t="shared" si="394"/>
        <v>100.91770267066615</v>
      </c>
      <c r="DI204" s="2">
        <f t="shared" si="395"/>
        <v>103.40498085876608</v>
      </c>
      <c r="DJ204" s="2">
        <f t="shared" si="396"/>
        <v>103.01883530204947</v>
      </c>
      <c r="DK204" s="2">
        <f t="shared" si="397"/>
        <v>101.86407902192261</v>
      </c>
      <c r="DL204" s="2">
        <f t="shared" si="398"/>
        <v>99.011368107302502</v>
      </c>
      <c r="DM204" s="2">
        <f t="shared" si="399"/>
        <v>95.66968348050635</v>
      </c>
      <c r="DN204" s="2">
        <f t="shared" si="400"/>
        <v>89.12941253916533</v>
      </c>
      <c r="DO204" s="2">
        <f t="shared" si="401"/>
        <v>81.116011467427526</v>
      </c>
      <c r="DP204" s="2">
        <f t="shared" si="402"/>
        <v>70.924190778147391</v>
      </c>
      <c r="DS204" s="2">
        <f t="shared" si="403"/>
        <v>0.99981325248083741</v>
      </c>
      <c r="DT204" s="2">
        <f t="shared" si="404"/>
        <v>0.99988094577438236</v>
      </c>
      <c r="DU204" s="2">
        <f t="shared" si="405"/>
        <v>0.99987246432779819</v>
      </c>
      <c r="DV204" s="2">
        <f t="shared" si="406"/>
        <v>0.99990846625127838</v>
      </c>
      <c r="DW204" s="2">
        <f t="shared" si="407"/>
        <v>0.99992543671306322</v>
      </c>
      <c r="DX204" s="2">
        <f t="shared" si="408"/>
        <v>0.99993728062127873</v>
      </c>
      <c r="DY204" s="2">
        <f t="shared" si="409"/>
        <v>0.9999470380843275</v>
      </c>
      <c r="DZ204" s="2">
        <f t="shared" si="410"/>
        <v>0.99990416097563084</v>
      </c>
      <c r="EA204" s="2">
        <f t="shared" si="411"/>
        <v>0.99989327850442045</v>
      </c>
      <c r="EB204" s="2">
        <f t="shared" si="412"/>
        <v>0.99987686756205452</v>
      </c>
      <c r="EC204" s="2">
        <f t="shared" si="413"/>
        <v>0.99988369679982458</v>
      </c>
      <c r="ED204" s="2">
        <f t="shared" si="414"/>
        <v>0.99989282491866183</v>
      </c>
      <c r="EE204" s="2">
        <f t="shared" si="415"/>
        <v>0.99988168912903297</v>
      </c>
    </row>
    <row r="205" spans="2:137" x14ac:dyDescent="0.25">
      <c r="B205" s="2">
        <v>199</v>
      </c>
      <c r="C205">
        <v>88.923100000000005</v>
      </c>
      <c r="D205">
        <v>95.970100000000002</v>
      </c>
      <c r="E205">
        <v>96.850999999999999</v>
      </c>
      <c r="F205">
        <v>98.617999999999995</v>
      </c>
      <c r="G205">
        <v>100.706</v>
      </c>
      <c r="H205">
        <v>104.35299999999999</v>
      </c>
      <c r="I205">
        <v>103.414</v>
      </c>
      <c r="J205">
        <v>101.057</v>
      </c>
      <c r="K205">
        <v>98.971000000000004</v>
      </c>
      <c r="L205">
        <v>95.513999999999996</v>
      </c>
      <c r="M205">
        <v>88.6143</v>
      </c>
      <c r="N205">
        <v>80.569400000000002</v>
      </c>
      <c r="O205">
        <v>70.097200000000001</v>
      </c>
      <c r="R205" s="5">
        <f t="shared" si="312"/>
        <v>89.281900859312159</v>
      </c>
      <c r="S205" s="5">
        <f t="shared" si="313"/>
        <v>94.584681453148775</v>
      </c>
      <c r="T205" s="5">
        <f t="shared" si="314"/>
        <v>96.453799457297549</v>
      </c>
      <c r="U205" s="5">
        <f t="shared" si="315"/>
        <v>97.926882193381374</v>
      </c>
      <c r="V205" s="5">
        <f t="shared" si="316"/>
        <v>100.87588268968977</v>
      </c>
      <c r="W205" s="5">
        <f t="shared" si="317"/>
        <v>103.37174389591488</v>
      </c>
      <c r="X205" s="5">
        <f t="shared" si="318"/>
        <v>102.9817227197348</v>
      </c>
      <c r="Y205" s="5">
        <f t="shared" si="319"/>
        <v>101.82730989886882</v>
      </c>
      <c r="Z205" s="5">
        <f t="shared" si="320"/>
        <v>98.977114432515833</v>
      </c>
      <c r="AA205" s="5">
        <f t="shared" si="321"/>
        <v>95.645790880137113</v>
      </c>
      <c r="AB205" s="5">
        <f t="shared" si="322"/>
        <v>89.098802325206435</v>
      </c>
      <c r="AC205" s="5">
        <f t="shared" si="323"/>
        <v>81.095374461868673</v>
      </c>
      <c r="AD205" s="5">
        <f t="shared" si="324"/>
        <v>70.904359955190642</v>
      </c>
      <c r="AE205" s="5"/>
      <c r="AG205" s="5">
        <f t="shared" si="325"/>
        <v>-0.35880085931215433</v>
      </c>
      <c r="AH205" s="5">
        <f t="shared" si="326"/>
        <v>1.385418546851227</v>
      </c>
      <c r="AI205" s="5">
        <f t="shared" si="327"/>
        <v>0.39720054270244987</v>
      </c>
      <c r="AJ205" s="5">
        <f t="shared" si="328"/>
        <v>0.69111780661862099</v>
      </c>
      <c r="AK205" s="5">
        <f t="shared" si="329"/>
        <v>-0.16988268968977138</v>
      </c>
      <c r="AL205" s="5">
        <f t="shared" si="330"/>
        <v>0.98125610408511932</v>
      </c>
      <c r="AM205" s="5">
        <f t="shared" si="331"/>
        <v>0.43227728026519685</v>
      </c>
      <c r="AN205" s="5">
        <f t="shared" si="332"/>
        <v>-0.77030989886881684</v>
      </c>
      <c r="AO205" s="5">
        <f t="shared" si="333"/>
        <v>-6.1144325158295487E-3</v>
      </c>
      <c r="AP205" s="5">
        <f t="shared" si="334"/>
        <v>-0.13179088013711748</v>
      </c>
      <c r="AQ205" s="5">
        <f t="shared" si="335"/>
        <v>-0.4845023252064351</v>
      </c>
      <c r="AR205" s="5">
        <f t="shared" si="336"/>
        <v>-0.52597446186867103</v>
      </c>
      <c r="AS205" s="5">
        <f t="shared" si="337"/>
        <v>-0.80715995519064165</v>
      </c>
      <c r="AV205" s="2">
        <f t="shared" si="338"/>
        <v>89.281900859312159</v>
      </c>
      <c r="AW205" s="2">
        <f t="shared" si="339"/>
        <v>94.584681453148775</v>
      </c>
      <c r="AX205" s="2">
        <f t="shared" si="340"/>
        <v>96.453799457297549</v>
      </c>
      <c r="AY205" s="2">
        <f t="shared" si="341"/>
        <v>97.926882193381374</v>
      </c>
      <c r="AZ205" s="2">
        <f t="shared" si="342"/>
        <v>100.87588268968977</v>
      </c>
      <c r="BA205" s="2">
        <f t="shared" si="343"/>
        <v>103.37174389591488</v>
      </c>
      <c r="BB205" s="2">
        <f t="shared" si="344"/>
        <v>102.9817227197348</v>
      </c>
      <c r="BC205" s="2">
        <f t="shared" si="345"/>
        <v>101.82730989886882</v>
      </c>
      <c r="BD205" s="2">
        <f t="shared" si="346"/>
        <v>98.977114432515833</v>
      </c>
      <c r="BE205" s="2">
        <f t="shared" si="347"/>
        <v>95.645790880137113</v>
      </c>
      <c r="BF205" s="2">
        <f t="shared" si="348"/>
        <v>89.098802325206435</v>
      </c>
      <c r="BG205" s="2">
        <f t="shared" si="349"/>
        <v>81.095374461868673</v>
      </c>
      <c r="BH205" s="2">
        <f t="shared" si="350"/>
        <v>70.904359955190628</v>
      </c>
      <c r="BK205" s="2" t="str">
        <f t="shared" si="351"/>
        <v/>
      </c>
      <c r="BL205" s="2" t="str">
        <f t="shared" si="352"/>
        <v/>
      </c>
      <c r="BM205" s="2" t="str">
        <f t="shared" si="353"/>
        <v/>
      </c>
      <c r="BN205" s="2" t="str">
        <f t="shared" si="354"/>
        <v/>
      </c>
      <c r="BO205" s="2" t="str">
        <f t="shared" si="355"/>
        <v/>
      </c>
      <c r="BP205" s="2" t="str">
        <f t="shared" si="356"/>
        <v/>
      </c>
      <c r="BQ205" s="2" t="str">
        <f t="shared" si="357"/>
        <v/>
      </c>
      <c r="BR205" s="2" t="str">
        <f t="shared" si="358"/>
        <v/>
      </c>
      <c r="BS205" s="2" t="str">
        <f t="shared" si="359"/>
        <v/>
      </c>
      <c r="BT205" s="2" t="str">
        <f t="shared" si="360"/>
        <v/>
      </c>
      <c r="BU205" s="2" t="str">
        <f t="shared" si="361"/>
        <v/>
      </c>
      <c r="BV205" s="2" t="str">
        <f t="shared" si="362"/>
        <v/>
      </c>
      <c r="BW205" s="2" t="str">
        <f t="shared" si="363"/>
        <v/>
      </c>
      <c r="BZ205" s="2">
        <f t="shared" si="364"/>
        <v>88.923100000000005</v>
      </c>
      <c r="CA205" s="2">
        <f t="shared" si="365"/>
        <v>95.970100000000002</v>
      </c>
      <c r="CB205" s="2">
        <f t="shared" si="366"/>
        <v>96.850999999999999</v>
      </c>
      <c r="CC205" s="2">
        <f t="shared" si="367"/>
        <v>98.617999999999995</v>
      </c>
      <c r="CD205" s="2">
        <f t="shared" si="368"/>
        <v>100.706</v>
      </c>
      <c r="CE205" s="2">
        <f t="shared" si="369"/>
        <v>104.35299999999999</v>
      </c>
      <c r="CF205" s="2">
        <f t="shared" si="370"/>
        <v>103.414</v>
      </c>
      <c r="CG205" s="2">
        <f t="shared" si="371"/>
        <v>101.057</v>
      </c>
      <c r="CH205" s="2">
        <f t="shared" si="372"/>
        <v>98.971000000000004</v>
      </c>
      <c r="CI205" s="2">
        <f t="shared" si="373"/>
        <v>95.513999999999996</v>
      </c>
      <c r="CJ205" s="2">
        <f t="shared" si="374"/>
        <v>88.6143</v>
      </c>
      <c r="CK205" s="2">
        <f t="shared" si="375"/>
        <v>80.569400000000002</v>
      </c>
      <c r="CL205" s="2">
        <f t="shared" si="376"/>
        <v>70.097200000000001</v>
      </c>
      <c r="CO205" s="2">
        <f t="shared" si="377"/>
        <v>90.767402934666748</v>
      </c>
      <c r="CP205" s="2">
        <f t="shared" si="378"/>
        <v>93.300940369966682</v>
      </c>
      <c r="CQ205" s="2">
        <f t="shared" si="379"/>
        <v>97.550960935604209</v>
      </c>
      <c r="CR205" s="2">
        <f t="shared" si="380"/>
        <v>104.21872916281423</v>
      </c>
      <c r="CS205" s="2">
        <f t="shared" si="381"/>
        <v>106.46939260683818</v>
      </c>
      <c r="CT205" s="2">
        <f t="shared" si="382"/>
        <v>107.48825266425301</v>
      </c>
      <c r="CU205" s="2">
        <f t="shared" si="383"/>
        <v>106.77642984954295</v>
      </c>
      <c r="CV205" s="2">
        <f t="shared" si="384"/>
        <v>106.96921028608847</v>
      </c>
      <c r="CW205" s="2">
        <f t="shared" si="385"/>
        <v>102.04808734691085</v>
      </c>
      <c r="CX205" s="2">
        <f t="shared" si="386"/>
        <v>98.110604854542188</v>
      </c>
      <c r="CY205" s="2">
        <f t="shared" si="387"/>
        <v>93.053306406635514</v>
      </c>
      <c r="CZ205" s="2">
        <f t="shared" si="388"/>
        <v>83.880769381236476</v>
      </c>
      <c r="DA205" s="2">
        <f t="shared" si="389"/>
        <v>76.304034111036529</v>
      </c>
      <c r="DD205" s="2">
        <f t="shared" si="390"/>
        <v>89.28164780763791</v>
      </c>
      <c r="DE205" s="2">
        <f t="shared" si="391"/>
        <v>94.584820856740095</v>
      </c>
      <c r="DF205" s="2">
        <f t="shared" si="392"/>
        <v>96.453671825872561</v>
      </c>
      <c r="DG205" s="2">
        <f t="shared" si="393"/>
        <v>97.92635690335544</v>
      </c>
      <c r="DH205" s="2">
        <f t="shared" si="394"/>
        <v>100.87550228852278</v>
      </c>
      <c r="DI205" s="2">
        <f t="shared" si="395"/>
        <v>103.37150841374334</v>
      </c>
      <c r="DJ205" s="2">
        <f t="shared" si="396"/>
        <v>102.98153941868577</v>
      </c>
      <c r="DK205" s="2">
        <f t="shared" si="397"/>
        <v>101.82686042166831</v>
      </c>
      <c r="DL205" s="2">
        <f t="shared" si="398"/>
        <v>98.976815499254812</v>
      </c>
      <c r="DM205" s="2">
        <f t="shared" si="399"/>
        <v>95.645514052079861</v>
      </c>
      <c r="DN205" s="2">
        <f t="shared" si="400"/>
        <v>89.098382823042172</v>
      </c>
      <c r="DO205" s="2">
        <f t="shared" si="401"/>
        <v>81.095102174716999</v>
      </c>
      <c r="DP205" s="2">
        <f t="shared" si="402"/>
        <v>70.903777257107578</v>
      </c>
      <c r="DS205" s="2">
        <f t="shared" si="403"/>
        <v>0.99982968143966766</v>
      </c>
      <c r="DT205" s="2">
        <f t="shared" si="404"/>
        <v>0.99989142011833898</v>
      </c>
      <c r="DU205" s="2">
        <f t="shared" si="405"/>
        <v>0.99988368477928624</v>
      </c>
      <c r="DV205" s="2">
        <f t="shared" si="406"/>
        <v>0.9999165195566494</v>
      </c>
      <c r="DW205" s="2">
        <f t="shared" si="407"/>
        <v>0.99993199702794444</v>
      </c>
      <c r="DX205" s="2">
        <f t="shared" si="408"/>
        <v>0.99994279893109728</v>
      </c>
      <c r="DY205" s="2">
        <f t="shared" si="409"/>
        <v>0.99995169793374239</v>
      </c>
      <c r="DZ205" s="2">
        <f t="shared" si="410"/>
        <v>0.99991259303385693</v>
      </c>
      <c r="EA205" s="2">
        <f t="shared" si="411"/>
        <v>0.99990266792525839</v>
      </c>
      <c r="EB205" s="2">
        <f t="shared" si="412"/>
        <v>0.99988770066523047</v>
      </c>
      <c r="EC205" s="2">
        <f t="shared" si="413"/>
        <v>0.99989392913532049</v>
      </c>
      <c r="ED205" s="2">
        <f t="shared" si="414"/>
        <v>0.99990225424234425</v>
      </c>
      <c r="EE205" s="2">
        <f t="shared" si="415"/>
        <v>0.99989209807999746</v>
      </c>
    </row>
    <row r="206" spans="2:137" ht="15.75" thickBot="1" x14ac:dyDescent="0.3">
      <c r="B206" s="2">
        <v>200</v>
      </c>
      <c r="C206">
        <v>90.646199999999993</v>
      </c>
      <c r="D206">
        <v>94.507499999999993</v>
      </c>
      <c r="E206">
        <v>95.626999999999995</v>
      </c>
      <c r="F206">
        <v>98.058999999999997</v>
      </c>
      <c r="G206">
        <v>100.824</v>
      </c>
      <c r="H206">
        <v>103.64700000000001</v>
      </c>
      <c r="I206">
        <v>103.871</v>
      </c>
      <c r="J206">
        <v>102.357</v>
      </c>
      <c r="K206">
        <v>98.114000000000004</v>
      </c>
      <c r="L206">
        <v>94.471000000000004</v>
      </c>
      <c r="M206">
        <v>88.2286</v>
      </c>
      <c r="N206">
        <v>80.5</v>
      </c>
      <c r="O206">
        <v>71.041700000000006</v>
      </c>
      <c r="R206" s="5">
        <f t="shared" si="312"/>
        <v>89.254331158267206</v>
      </c>
      <c r="S206" s="5">
        <f t="shared" si="313"/>
        <v>94.576808264433154</v>
      </c>
      <c r="T206" s="5">
        <f t="shared" si="314"/>
        <v>96.434042602465396</v>
      </c>
      <c r="U206" s="5">
        <f t="shared" si="315"/>
        <v>97.884930150014284</v>
      </c>
      <c r="V206" s="5">
        <f t="shared" si="316"/>
        <v>100.83365156759322</v>
      </c>
      <c r="W206" s="5">
        <f t="shared" si="317"/>
        <v>103.33825232639241</v>
      </c>
      <c r="X206" s="5">
        <f t="shared" si="318"/>
        <v>102.94441174627245</v>
      </c>
      <c r="Y206" s="5">
        <f t="shared" si="319"/>
        <v>101.79005497423243</v>
      </c>
      <c r="Z206" s="5">
        <f t="shared" si="320"/>
        <v>98.942537554571317</v>
      </c>
      <c r="AA206" s="5">
        <f t="shared" si="321"/>
        <v>95.621598910714724</v>
      </c>
      <c r="AB206" s="5">
        <f t="shared" si="322"/>
        <v>89.06773887201966</v>
      </c>
      <c r="AC206" s="5">
        <f t="shared" si="323"/>
        <v>81.074443110201273</v>
      </c>
      <c r="AD206" s="5">
        <f t="shared" si="324"/>
        <v>70.883899997402537</v>
      </c>
      <c r="AE206" s="5"/>
      <c r="AG206" s="5">
        <f t="shared" si="325"/>
        <v>1.3918688417327871</v>
      </c>
      <c r="AH206" s="5">
        <f t="shared" si="326"/>
        <v>-6.9308264433161071E-2</v>
      </c>
      <c r="AI206" s="5">
        <f t="shared" si="327"/>
        <v>-0.80704260246540116</v>
      </c>
      <c r="AJ206" s="5">
        <f t="shared" si="328"/>
        <v>0.17406984998571318</v>
      </c>
      <c r="AK206" s="5">
        <f t="shared" si="329"/>
        <v>-9.651567593223831E-3</v>
      </c>
      <c r="AL206" s="5">
        <f t="shared" si="330"/>
        <v>0.30874767360759847</v>
      </c>
      <c r="AM206" s="5">
        <f t="shared" si="331"/>
        <v>0.9265882537275445</v>
      </c>
      <c r="AN206" s="5">
        <f t="shared" si="332"/>
        <v>0.56694502576756634</v>
      </c>
      <c r="AO206" s="5">
        <f t="shared" si="333"/>
        <v>-0.82853755457131228</v>
      </c>
      <c r="AP206" s="5">
        <f t="shared" si="334"/>
        <v>-1.1505989107147201</v>
      </c>
      <c r="AQ206" s="5">
        <f t="shared" si="335"/>
        <v>-0.8391388720196602</v>
      </c>
      <c r="AR206" s="5">
        <f t="shared" si="336"/>
        <v>-0.57444311020127259</v>
      </c>
      <c r="AS206" s="5">
        <f t="shared" si="337"/>
        <v>0.15780000259746885</v>
      </c>
      <c r="AV206" s="2">
        <f t="shared" si="338"/>
        <v>89.254331158267206</v>
      </c>
      <c r="AW206" s="2">
        <f t="shared" si="339"/>
        <v>94.576808264433154</v>
      </c>
      <c r="AX206" s="2">
        <f t="shared" si="340"/>
        <v>96.434042602465396</v>
      </c>
      <c r="AY206" s="2">
        <f t="shared" si="341"/>
        <v>97.884930150014284</v>
      </c>
      <c r="AZ206" s="2">
        <f t="shared" si="342"/>
        <v>100.83365156759322</v>
      </c>
      <c r="BA206" s="2">
        <f t="shared" si="343"/>
        <v>103.33825232639241</v>
      </c>
      <c r="BB206" s="2">
        <f t="shared" si="344"/>
        <v>102.94441174627245</v>
      </c>
      <c r="BC206" s="2">
        <f t="shared" si="345"/>
        <v>101.79005497423243</v>
      </c>
      <c r="BD206" s="2">
        <f t="shared" si="346"/>
        <v>98.942537554571317</v>
      </c>
      <c r="BE206" s="2">
        <f t="shared" si="347"/>
        <v>95.621598910714724</v>
      </c>
      <c r="BF206" s="2">
        <f t="shared" si="348"/>
        <v>89.06773887201966</v>
      </c>
      <c r="BG206" s="2">
        <f t="shared" si="349"/>
        <v>81.074443110201273</v>
      </c>
      <c r="BH206" s="2">
        <f t="shared" si="350"/>
        <v>70.883899997402537</v>
      </c>
      <c r="BK206" s="2" t="str">
        <f t="shared" si="351"/>
        <v/>
      </c>
      <c r="BL206" s="2" t="str">
        <f t="shared" si="352"/>
        <v/>
      </c>
      <c r="BM206" s="2" t="str">
        <f t="shared" si="353"/>
        <v/>
      </c>
      <c r="BN206" s="2" t="str">
        <f t="shared" si="354"/>
        <v/>
      </c>
      <c r="BO206" s="2" t="str">
        <f t="shared" si="355"/>
        <v/>
      </c>
      <c r="BP206" s="2" t="str">
        <f t="shared" si="356"/>
        <v/>
      </c>
      <c r="BQ206" s="2" t="str">
        <f t="shared" si="357"/>
        <v/>
      </c>
      <c r="BR206" s="2" t="str">
        <f t="shared" si="358"/>
        <v/>
      </c>
      <c r="BS206" s="2" t="str">
        <f t="shared" si="359"/>
        <v/>
      </c>
      <c r="BT206" s="2" t="str">
        <f t="shared" si="360"/>
        <v/>
      </c>
      <c r="BU206" s="2" t="str">
        <f t="shared" si="361"/>
        <v/>
      </c>
      <c r="BV206" s="2" t="str">
        <f t="shared" si="362"/>
        <v/>
      </c>
      <c r="BW206" s="2" t="str">
        <f t="shared" si="363"/>
        <v/>
      </c>
      <c r="BZ206" s="2">
        <f t="shared" si="364"/>
        <v>90.646199999999993</v>
      </c>
      <c r="CA206" s="2">
        <f t="shared" si="365"/>
        <v>94.507499999999993</v>
      </c>
      <c r="CB206" s="2">
        <f t="shared" si="366"/>
        <v>95.626999999999995</v>
      </c>
      <c r="CC206" s="2">
        <f t="shared" si="367"/>
        <v>98.058999999999997</v>
      </c>
      <c r="CD206" s="2">
        <f t="shared" si="368"/>
        <v>100.824</v>
      </c>
      <c r="CE206" s="2">
        <f t="shared" si="369"/>
        <v>103.64700000000001</v>
      </c>
      <c r="CF206" s="2">
        <f t="shared" si="370"/>
        <v>103.871</v>
      </c>
      <c r="CG206" s="2">
        <f t="shared" si="371"/>
        <v>102.357</v>
      </c>
      <c r="CH206" s="2">
        <f t="shared" si="372"/>
        <v>98.114000000000004</v>
      </c>
      <c r="CI206" s="2">
        <f t="shared" si="373"/>
        <v>94.471000000000004</v>
      </c>
      <c r="CJ206" s="2">
        <f t="shared" si="374"/>
        <v>88.2286</v>
      </c>
      <c r="CK206" s="2">
        <f t="shared" si="375"/>
        <v>80.5</v>
      </c>
      <c r="CL206" s="2">
        <f t="shared" si="376"/>
        <v>71.041700000000006</v>
      </c>
      <c r="CO206" s="2">
        <f t="shared" si="377"/>
        <v>90.74638786007047</v>
      </c>
      <c r="CP206" s="2">
        <f t="shared" si="378"/>
        <v>93.274990836538223</v>
      </c>
      <c r="CQ206" s="2">
        <f t="shared" si="379"/>
        <v>97.534609274341548</v>
      </c>
      <c r="CR206" s="2">
        <f t="shared" si="380"/>
        <v>104.23068787605507</v>
      </c>
      <c r="CS206" s="2">
        <f t="shared" si="381"/>
        <v>106.47119671169118</v>
      </c>
      <c r="CT206" s="2">
        <f t="shared" si="382"/>
        <v>107.48534090978129</v>
      </c>
      <c r="CU206" s="2">
        <f t="shared" si="383"/>
        <v>106.76269002921188</v>
      </c>
      <c r="CV206" s="2">
        <f t="shared" si="384"/>
        <v>106.9724046262132</v>
      </c>
      <c r="CW206" s="2">
        <f t="shared" si="385"/>
        <v>102.03641054722553</v>
      </c>
      <c r="CX206" s="2">
        <f t="shared" si="386"/>
        <v>98.104150633589128</v>
      </c>
      <c r="CY206" s="2">
        <f t="shared" si="387"/>
        <v>93.055055811517505</v>
      </c>
      <c r="CZ206" s="2">
        <f t="shared" si="388"/>
        <v>83.881142324126188</v>
      </c>
      <c r="DA206" s="2">
        <f t="shared" si="389"/>
        <v>76.332694743535356</v>
      </c>
      <c r="DB206" s="6"/>
      <c r="DC206" s="6"/>
      <c r="DD206" s="2">
        <f t="shared" si="390"/>
        <v>89.254099354078264</v>
      </c>
      <c r="DE206" s="2">
        <f t="shared" si="391"/>
        <v>94.576937192242511</v>
      </c>
      <c r="DF206" s="2">
        <f t="shared" si="392"/>
        <v>96.433925839954895</v>
      </c>
      <c r="DG206" s="2">
        <f t="shared" si="393"/>
        <v>97.884446974974949</v>
      </c>
      <c r="DH206" s="2">
        <f t="shared" si="394"/>
        <v>100.83330190637943</v>
      </c>
      <c r="DI206" s="2">
        <f t="shared" si="395"/>
        <v>103.3380359687206</v>
      </c>
      <c r="DJ206" s="2">
        <f t="shared" si="396"/>
        <v>102.94424353532209</v>
      </c>
      <c r="DK206" s="2">
        <f t="shared" si="397"/>
        <v>101.78964182141402</v>
      </c>
      <c r="DL206" s="2">
        <f t="shared" si="398"/>
        <v>98.942262891207122</v>
      </c>
      <c r="DM206" s="2">
        <f t="shared" si="399"/>
        <v>95.621344623653371</v>
      </c>
      <c r="DN206" s="2">
        <f t="shared" si="400"/>
        <v>89.067353106919015</v>
      </c>
      <c r="DO206" s="2">
        <f t="shared" si="401"/>
        <v>81.074192882006471</v>
      </c>
      <c r="DP206" s="2">
        <f t="shared" si="402"/>
        <v>70.883363736067764</v>
      </c>
      <c r="DS206" s="2">
        <f t="shared" si="403"/>
        <v>0.99984466529895843</v>
      </c>
      <c r="DT206" s="2">
        <f t="shared" si="404"/>
        <v>0.99990097302490011</v>
      </c>
      <c r="DU206" s="2">
        <f t="shared" si="405"/>
        <v>0.99989391817223483</v>
      </c>
      <c r="DV206" s="2">
        <f t="shared" si="406"/>
        <v>0.99992386437154535</v>
      </c>
      <c r="DW206" s="2">
        <f t="shared" si="407"/>
        <v>0.99993798018127977</v>
      </c>
      <c r="DX206" s="2">
        <f t="shared" si="408"/>
        <v>0.99994783174257129</v>
      </c>
      <c r="DY206" s="2">
        <f t="shared" si="409"/>
        <v>0.99995594780478536</v>
      </c>
      <c r="DZ206" s="2">
        <f t="shared" si="410"/>
        <v>0.99992028328635185</v>
      </c>
      <c r="EA206" s="2">
        <f t="shared" si="411"/>
        <v>0.99991123133258897</v>
      </c>
      <c r="EB206" s="2">
        <f t="shared" si="412"/>
        <v>0.99989758077742075</v>
      </c>
      <c r="EC206" s="2">
        <f t="shared" si="413"/>
        <v>0.99990326131880192</v>
      </c>
      <c r="ED206" s="2">
        <f t="shared" si="414"/>
        <v>0.9999108540428111</v>
      </c>
      <c r="EE206" s="2">
        <f t="shared" si="415"/>
        <v>0.99990159134505896</v>
      </c>
      <c r="EF206" s="6"/>
      <c r="EG206" s="6"/>
    </row>
    <row r="207" spans="2:137" ht="15.75" thickBot="1" x14ac:dyDescent="0.3">
      <c r="C207" s="70">
        <f>SUMSQ(AG6:AG206)</f>
        <v>1769.5546083560735</v>
      </c>
      <c r="D207" s="71">
        <f t="shared" ref="D207:O207" si="416">SUMSQ(AH6:AH206)</f>
        <v>2001.5739549555333</v>
      </c>
      <c r="E207" s="71">
        <f t="shared" si="416"/>
        <v>2242.2765768517784</v>
      </c>
      <c r="F207" s="71">
        <f t="shared" si="416"/>
        <v>2932.911162547297</v>
      </c>
      <c r="G207" s="71">
        <f t="shared" si="416"/>
        <v>3507.7466319209425</v>
      </c>
      <c r="H207" s="71">
        <f t="shared" si="416"/>
        <v>3212.6178391418389</v>
      </c>
      <c r="I207" s="71">
        <f t="shared" si="416"/>
        <v>3276.1939408338567</v>
      </c>
      <c r="J207" s="71">
        <f t="shared" si="416"/>
        <v>2877.4742663620787</v>
      </c>
      <c r="K207" s="71">
        <f t="shared" si="416"/>
        <v>3103.3767899544014</v>
      </c>
      <c r="L207" s="71">
        <f t="shared" si="416"/>
        <v>3169.8859651343919</v>
      </c>
      <c r="M207" s="71">
        <f t="shared" si="416"/>
        <v>2838.0327718665112</v>
      </c>
      <c r="N207" s="71">
        <f t="shared" si="416"/>
        <v>2136.1591772904358</v>
      </c>
      <c r="O207" s="72">
        <f t="shared" si="416"/>
        <v>1360.2148990733449</v>
      </c>
      <c r="P207" s="69">
        <f>SUM(C207:O207)</f>
        <v>34428.018584288489</v>
      </c>
      <c r="AF207" s="46">
        <f>SUM(AG207:AS207)</f>
        <v>34428.018584288489</v>
      </c>
      <c r="AG207" s="7">
        <f>SUMSQ(AG6:AG206)</f>
        <v>1769.5546083560735</v>
      </c>
      <c r="AH207" s="7">
        <f t="shared" ref="AH207:AS207" si="417">SUMSQ(AH6:AH206)</f>
        <v>2001.5739549555333</v>
      </c>
      <c r="AI207" s="7">
        <f t="shared" si="417"/>
        <v>2242.2765768517784</v>
      </c>
      <c r="AJ207" s="7">
        <f t="shared" si="417"/>
        <v>2932.911162547297</v>
      </c>
      <c r="AK207" s="7">
        <f t="shared" si="417"/>
        <v>3507.7466319209425</v>
      </c>
      <c r="AL207" s="7">
        <f t="shared" si="417"/>
        <v>3212.6178391418389</v>
      </c>
      <c r="AM207" s="7">
        <f t="shared" si="417"/>
        <v>3276.1939408338567</v>
      </c>
      <c r="AN207" s="7">
        <f t="shared" si="417"/>
        <v>2877.4742663620787</v>
      </c>
      <c r="AO207" s="7">
        <f t="shared" si="417"/>
        <v>3103.3767899544014</v>
      </c>
      <c r="AP207" s="7">
        <f t="shared" si="417"/>
        <v>3169.8859651343919</v>
      </c>
      <c r="AQ207" s="7">
        <f t="shared" si="417"/>
        <v>2838.0327718665112</v>
      </c>
      <c r="AR207" s="7">
        <f t="shared" si="417"/>
        <v>2136.1591772904358</v>
      </c>
      <c r="AS207" s="7">
        <f t="shared" si="417"/>
        <v>1360.2148990733449</v>
      </c>
      <c r="AT207" s="3">
        <f>SUM(R207:AD207)</f>
        <v>0</v>
      </c>
      <c r="AV207" s="6"/>
      <c r="AW207" s="6"/>
      <c r="BK207" s="53">
        <f>SLOPE(BK6:BK206,$B6:$B206)</f>
        <v>-2.1015074596278369E-2</v>
      </c>
      <c r="BL207" s="53">
        <f t="shared" ref="BL207:BW207" si="418">SLOPE(BL6:BL206,$B6:$B206)</f>
        <v>-2.5949533428459494E-2</v>
      </c>
      <c r="BM207" s="53">
        <f t="shared" si="418"/>
        <v>-1.6351661262649888E-2</v>
      </c>
      <c r="BN207" s="53">
        <f t="shared" si="418"/>
        <v>1.1958713240837381E-2</v>
      </c>
      <c r="BO207" s="53">
        <f t="shared" si="418"/>
        <v>1.8041048529884827E-3</v>
      </c>
      <c r="BP207" s="53">
        <f t="shared" si="418"/>
        <v>-2.9117544717198094E-3</v>
      </c>
      <c r="BQ207" s="53">
        <f t="shared" si="418"/>
        <v>-1.3739820331068251E-2</v>
      </c>
      <c r="BR207" s="53">
        <f t="shared" si="418"/>
        <v>3.1943401247451061E-3</v>
      </c>
      <c r="BS207" s="53">
        <f t="shared" si="418"/>
        <v>-1.1676799685308171E-2</v>
      </c>
      <c r="BT207" s="53">
        <f t="shared" si="418"/>
        <v>-6.4542209530608309E-3</v>
      </c>
      <c r="BU207" s="53">
        <f t="shared" si="418"/>
        <v>1.7494048819850861E-3</v>
      </c>
      <c r="BV207" s="53">
        <f t="shared" si="418"/>
        <v>3.7294288972428792E-4</v>
      </c>
      <c r="BW207" s="53">
        <f t="shared" si="418"/>
        <v>2.866063249882804E-2</v>
      </c>
      <c r="BZ207" s="53">
        <f>SLOPE(BZ6:BZ206,$B6:$B206)</f>
        <v>-2.7548453559641702E-2</v>
      </c>
      <c r="CA207" s="53">
        <f t="shared" ref="CA207:CL207" si="419">SLOPE(CA6:CA206,$B6:$B206)</f>
        <v>-7.8836644975905507E-3</v>
      </c>
      <c r="CB207" s="53">
        <f t="shared" si="419"/>
        <v>-1.9745985917661541E-2</v>
      </c>
      <c r="CC207" s="53">
        <f t="shared" si="419"/>
        <v>-4.1909928380489014E-2</v>
      </c>
      <c r="CD207" s="53">
        <f t="shared" si="419"/>
        <v>-4.2200382143358542E-2</v>
      </c>
      <c r="CE207" s="53">
        <f t="shared" si="419"/>
        <v>-3.3472445022738127E-2</v>
      </c>
      <c r="CF207" s="53">
        <f t="shared" si="419"/>
        <v>-3.7295883363690698E-2</v>
      </c>
      <c r="CG207" s="53">
        <f t="shared" si="419"/>
        <v>-3.7218600254293882E-2</v>
      </c>
      <c r="CH207" s="53">
        <f t="shared" si="419"/>
        <v>-3.4552608047690017E-2</v>
      </c>
      <c r="CI207" s="53">
        <f t="shared" si="419"/>
        <v>-2.416942842649264E-2</v>
      </c>
      <c r="CJ207" s="53">
        <f t="shared" si="419"/>
        <v>-3.1029716123158722E-2</v>
      </c>
      <c r="CK207" s="53">
        <f t="shared" si="419"/>
        <v>-2.0909292710531872E-2</v>
      </c>
      <c r="CL207" s="53">
        <f t="shared" si="419"/>
        <v>-2.0413521039816168E-2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6"/>
      <c r="AF208" s="66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1136.795885554631</v>
      </c>
      <c r="D209" s="9">
        <v>1261.2070427219046</v>
      </c>
      <c r="E209" s="9">
        <v>1278.0061430014382</v>
      </c>
      <c r="F209" s="9">
        <v>1265.766495340519</v>
      </c>
      <c r="G209" s="9">
        <v>1314.1118402969948</v>
      </c>
      <c r="H209" s="9">
        <v>1258.0813750177488</v>
      </c>
      <c r="I209" s="9">
        <v>1268.0424060963724</v>
      </c>
      <c r="J209" s="9">
        <v>1290.1877010631515</v>
      </c>
      <c r="K209" s="9">
        <v>1279.7400261879593</v>
      </c>
      <c r="L209" s="9">
        <v>1236.0053235689472</v>
      </c>
      <c r="M209" s="9">
        <v>1160.5924957325224</v>
      </c>
      <c r="N209" s="9">
        <v>1022.6921750848546</v>
      </c>
      <c r="O209" s="47">
        <v>880.66351670559413</v>
      </c>
      <c r="P209" s="6"/>
      <c r="AV209" s="6"/>
      <c r="AW209" s="6"/>
      <c r="AY209" s="6"/>
      <c r="BA209" s="6"/>
      <c r="BC209" s="6"/>
      <c r="BK209" s="53">
        <f>INTERCEPT(BK6:BK206,$B6:$B206)</f>
        <v>94.949402779326149</v>
      </c>
      <c r="BL209" s="53">
        <f t="shared" ref="BL209:BW209" si="420">INTERCEPT(BL6:BL206,$B6:$B206)</f>
        <v>98.464897522230117</v>
      </c>
      <c r="BM209" s="53">
        <f t="shared" si="420"/>
        <v>100.80494152687153</v>
      </c>
      <c r="BN209" s="53">
        <f t="shared" si="420"/>
        <v>101.83894522788759</v>
      </c>
      <c r="BO209" s="53">
        <f t="shared" si="420"/>
        <v>106.11037574109348</v>
      </c>
      <c r="BP209" s="53">
        <f t="shared" si="420"/>
        <v>108.06769180412525</v>
      </c>
      <c r="BQ209" s="53">
        <f t="shared" si="420"/>
        <v>109.51065409542554</v>
      </c>
      <c r="BR209" s="53">
        <f t="shared" si="420"/>
        <v>106.33353660126419</v>
      </c>
      <c r="BS209" s="53">
        <f t="shared" si="420"/>
        <v>104.37177048428717</v>
      </c>
      <c r="BT209" s="53">
        <f t="shared" si="420"/>
        <v>99.394994824201291</v>
      </c>
      <c r="BU209" s="53">
        <f t="shared" si="420"/>
        <v>92.705174835120488</v>
      </c>
      <c r="BV209" s="53">
        <f t="shared" si="420"/>
        <v>83.806553746181336</v>
      </c>
      <c r="BW209" s="53">
        <f t="shared" si="420"/>
        <v>70.600568243769743</v>
      </c>
      <c r="BZ209" s="53">
        <f>INTERCEPT(BZ6:BZ206,$B6:$B206)</f>
        <v>94.763790066006607</v>
      </c>
      <c r="CA209" s="53">
        <f t="shared" ref="CA209:CL209" si="421">INTERCEPT(CA6:CA206,$B6:$B206)</f>
        <v>96.153670091760617</v>
      </c>
      <c r="CB209" s="53">
        <f t="shared" si="421"/>
        <v>100.3831230234872</v>
      </c>
      <c r="CC209" s="53">
        <f t="shared" si="421"/>
        <v>106.26643265107275</v>
      </c>
      <c r="CD209" s="53">
        <f t="shared" si="421"/>
        <v>109.27337833505113</v>
      </c>
      <c r="CE209" s="53">
        <f t="shared" si="421"/>
        <v>110.03252497326822</v>
      </c>
      <c r="CF209" s="53">
        <f t="shared" si="421"/>
        <v>110.40342020806023</v>
      </c>
      <c r="CG209" s="53">
        <f t="shared" si="421"/>
        <v>109.23336187227279</v>
      </c>
      <c r="CH209" s="53">
        <f t="shared" si="421"/>
        <v>105.85278450074513</v>
      </c>
      <c r="CI209" s="53">
        <f t="shared" si="421"/>
        <v>100.4552303089519</v>
      </c>
      <c r="CJ209" s="53">
        <f t="shared" si="421"/>
        <v>95.273296331550753</v>
      </c>
      <c r="CK209" s="53">
        <f t="shared" si="421"/>
        <v>85.25605142411284</v>
      </c>
      <c r="CL209" s="53">
        <f t="shared" si="421"/>
        <v>74.966067944030996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0</v>
      </c>
      <c r="E210" s="11">
        <v>18.934039749454275</v>
      </c>
      <c r="F210" s="11">
        <v>35.944860683272822</v>
      </c>
      <c r="G210" s="11">
        <v>41.399236505052492</v>
      </c>
      <c r="H210" s="11">
        <v>36.49766456920581</v>
      </c>
      <c r="I210" s="11">
        <v>50.861924752959816</v>
      </c>
      <c r="J210" s="11">
        <v>38.8894517294369</v>
      </c>
      <c r="K210" s="11">
        <v>25.818566007412688</v>
      </c>
      <c r="L210" s="11">
        <v>47.608100054575957</v>
      </c>
      <c r="M210" s="11">
        <v>65.620339246738467</v>
      </c>
      <c r="N210" s="11">
        <v>77.55172834796906</v>
      </c>
      <c r="O210" s="48">
        <v>66.849984446737579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410.36267125771582</v>
      </c>
      <c r="D211" s="11">
        <v>460.83027260317726</v>
      </c>
      <c r="E211" s="11">
        <v>472.12075415566937</v>
      </c>
      <c r="F211" s="11">
        <v>464.53745138727322</v>
      </c>
      <c r="G211" s="11">
        <v>473.70267756894077</v>
      </c>
      <c r="H211" s="11">
        <v>439.14810881229778</v>
      </c>
      <c r="I211" s="11">
        <v>425.63017548741391</v>
      </c>
      <c r="J211" s="11">
        <v>424.30898695355182</v>
      </c>
      <c r="K211" s="11">
        <v>416.00928439315612</v>
      </c>
      <c r="L211" s="11">
        <v>422.15465094583465</v>
      </c>
      <c r="M211" s="11">
        <v>384.13292068435197</v>
      </c>
      <c r="N211" s="11">
        <v>333.95291494577316</v>
      </c>
      <c r="O211" s="48">
        <v>278.50465106807735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1.0732136457309411E-5</v>
      </c>
      <c r="D212" s="11">
        <v>0</v>
      </c>
      <c r="E212" s="11">
        <v>7.6255870717046603</v>
      </c>
      <c r="F212" s="11">
        <v>21.619975739436303</v>
      </c>
      <c r="G212" s="11">
        <v>28.793359778397164</v>
      </c>
      <c r="H212" s="11">
        <v>22.941966691881479</v>
      </c>
      <c r="I212" s="11">
        <v>38.313779873519152</v>
      </c>
      <c r="J212" s="11">
        <v>48.000081844768445</v>
      </c>
      <c r="K212" s="11">
        <v>43.637225036295696</v>
      </c>
      <c r="L212" s="11">
        <v>57.066796550362817</v>
      </c>
      <c r="M212" s="11">
        <v>57.392423541780992</v>
      </c>
      <c r="N212" s="11">
        <v>65.366684940859841</v>
      </c>
      <c r="O212" s="48">
        <v>43.295154512025505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0.93273875388078908</v>
      </c>
      <c r="D213" s="9">
        <v>0.82468872664133674</v>
      </c>
      <c r="E213" s="9">
        <v>2.0189004914673516</v>
      </c>
      <c r="F213" s="9">
        <v>0.99673129692388829</v>
      </c>
      <c r="G213" s="9">
        <v>0.43370959873099202</v>
      </c>
      <c r="H213" s="9">
        <v>-0.10154709177680449</v>
      </c>
      <c r="I213" s="9">
        <v>1.7660895009579021E-2</v>
      </c>
      <c r="J213" s="9">
        <v>1.1798001938574914</v>
      </c>
      <c r="K213" s="9">
        <v>1.4527840437193322</v>
      </c>
      <c r="L213" s="9">
        <v>2.1420722024609167</v>
      </c>
      <c r="M213" s="9">
        <v>1.2103092938259408</v>
      </c>
      <c r="N213" s="9">
        <v>-0.28320711627300188</v>
      </c>
      <c r="O213" s="47">
        <v>-0.853898407071917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1.025652633914989</v>
      </c>
      <c r="D214" s="11">
        <v>1.0022075616130151</v>
      </c>
      <c r="E214" s="11">
        <v>0.99387435082086051</v>
      </c>
      <c r="F214" s="11">
        <v>0.98584100060518409</v>
      </c>
      <c r="G214" s="11">
        <v>0.98008916165613702</v>
      </c>
      <c r="H214" s="11">
        <v>0.97580923194682245</v>
      </c>
      <c r="I214" s="11">
        <v>0.96489698655242362</v>
      </c>
      <c r="J214" s="11">
        <v>0.98653924205955257</v>
      </c>
      <c r="K214" s="11">
        <v>0.98975126832161864</v>
      </c>
      <c r="L214" s="11">
        <v>0.99067891678760933</v>
      </c>
      <c r="M214" s="11">
        <v>0.99699320119558521</v>
      </c>
      <c r="N214" s="11">
        <v>1.0076929919363458</v>
      </c>
      <c r="O214" s="48">
        <v>1.018936467233851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2">$P215*C$214+C$213</f>
        <v>53.47547102334314</v>
      </c>
      <c r="D215" s="13">
        <f t="shared" si="422"/>
        <v>52.166363136681362</v>
      </c>
      <c r="E215" s="13">
        <f t="shared" si="422"/>
        <v>52.933676311167034</v>
      </c>
      <c r="F215" s="13">
        <f t="shared" si="422"/>
        <v>51.499969959059861</v>
      </c>
      <c r="G215" s="13">
        <f t="shared" si="422"/>
        <v>50.642289695224456</v>
      </c>
      <c r="H215" s="13">
        <f t="shared" si="422"/>
        <v>49.887778265429098</v>
      </c>
      <c r="I215" s="13">
        <f t="shared" si="422"/>
        <v>49.447967370717542</v>
      </c>
      <c r="J215" s="13">
        <f t="shared" si="422"/>
        <v>51.718808777098502</v>
      </c>
      <c r="K215" s="13">
        <f t="shared" si="422"/>
        <v>52.156340184632015</v>
      </c>
      <c r="L215" s="13">
        <f t="shared" si="422"/>
        <v>52.893150460879085</v>
      </c>
      <c r="M215" s="13">
        <f t="shared" si="422"/>
        <v>52.284859402411485</v>
      </c>
      <c r="N215" s="13">
        <f t="shared" si="422"/>
        <v>51.339478122707618</v>
      </c>
      <c r="O215" s="50">
        <f t="shared" si="422"/>
        <v>51.34477415237231</v>
      </c>
      <c r="P215" s="47">
        <v>51.228584154172168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2"/>
        <v>80.187657712836511</v>
      </c>
      <c r="D216" s="13">
        <f t="shared" si="422"/>
        <v>78.267944317476847</v>
      </c>
      <c r="E216" s="13">
        <f t="shared" si="422"/>
        <v>78.818226622989599</v>
      </c>
      <c r="F216" s="13">
        <f t="shared" si="422"/>
        <v>77.175298996927182</v>
      </c>
      <c r="G216" s="13">
        <f t="shared" si="422"/>
        <v>76.16781733763456</v>
      </c>
      <c r="H216" s="13">
        <f t="shared" si="422"/>
        <v>75.301839045050841</v>
      </c>
      <c r="I216" s="13">
        <f t="shared" si="422"/>
        <v>74.577828679155658</v>
      </c>
      <c r="J216" s="13">
        <f t="shared" si="422"/>
        <v>77.412322876327437</v>
      </c>
      <c r="K216" s="13">
        <f t="shared" si="422"/>
        <v>77.933508576090816</v>
      </c>
      <c r="L216" s="13">
        <f t="shared" si="422"/>
        <v>78.694478609926762</v>
      </c>
      <c r="M216" s="13">
        <f t="shared" si="422"/>
        <v>78.250637325524067</v>
      </c>
      <c r="N216" s="13">
        <f t="shared" si="422"/>
        <v>77.583922329467072</v>
      </c>
      <c r="O216" s="50">
        <f t="shared" si="422"/>
        <v>77.882044410812881</v>
      </c>
      <c r="P216" s="48">
        <v>77.272671407700741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2"/>
        <v>122.3188374025455</v>
      </c>
      <c r="D217" s="13">
        <f t="shared" si="422"/>
        <v>119.43606056705963</v>
      </c>
      <c r="E217" s="13">
        <f t="shared" si="422"/>
        <v>119.64403594558057</v>
      </c>
      <c r="F217" s="13">
        <f t="shared" si="422"/>
        <v>117.67111889594975</v>
      </c>
      <c r="G217" s="13">
        <f t="shared" si="422"/>
        <v>116.42736644448495</v>
      </c>
      <c r="H217" s="13">
        <f t="shared" si="422"/>
        <v>115.38557961626265</v>
      </c>
      <c r="I217" s="13">
        <f t="shared" si="422"/>
        <v>114.21332219641633</v>
      </c>
      <c r="J217" s="13">
        <f t="shared" si="422"/>
        <v>117.93682474350184</v>
      </c>
      <c r="K217" s="13">
        <f t="shared" si="422"/>
        <v>118.58995224416387</v>
      </c>
      <c r="L217" s="13">
        <f t="shared" si="422"/>
        <v>119.3890276978244</v>
      </c>
      <c r="M217" s="13">
        <f t="shared" si="422"/>
        <v>119.20456102253173</v>
      </c>
      <c r="N217" s="13">
        <f t="shared" si="422"/>
        <v>118.97736598814105</v>
      </c>
      <c r="O217" s="50">
        <f t="shared" si="422"/>
        <v>119.73734119834573</v>
      </c>
      <c r="P217" s="48">
        <v>118.35010668799762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2"/>
        <v>158.87833300126871</v>
      </c>
      <c r="D218" s="15">
        <f t="shared" si="422"/>
        <v>155.15985410711997</v>
      </c>
      <c r="E218" s="15">
        <f t="shared" si="422"/>
        <v>155.07079131384185</v>
      </c>
      <c r="F218" s="15">
        <f t="shared" si="422"/>
        <v>152.81152465407843</v>
      </c>
      <c r="G218" s="15">
        <f t="shared" si="422"/>
        <v>151.36274730062556</v>
      </c>
      <c r="H218" s="15">
        <f t="shared" si="422"/>
        <v>150.16840192948482</v>
      </c>
      <c r="I218" s="15">
        <f t="shared" si="422"/>
        <v>148.60717637922389</v>
      </c>
      <c r="J218" s="15">
        <f t="shared" si="422"/>
        <v>153.1021193914298</v>
      </c>
      <c r="K218" s="15">
        <f t="shared" si="422"/>
        <v>153.86973990474343</v>
      </c>
      <c r="L218" s="15">
        <f t="shared" si="422"/>
        <v>154.70188148516863</v>
      </c>
      <c r="M218" s="15">
        <f t="shared" si="422"/>
        <v>154.74248813917782</v>
      </c>
      <c r="N218" s="15">
        <f t="shared" si="422"/>
        <v>154.89668826681287</v>
      </c>
      <c r="O218" s="51">
        <f t="shared" si="422"/>
        <v>156.057438332033</v>
      </c>
      <c r="P218" s="49">
        <v>153.99521146306463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3">$P219</f>
        <v>5.0834140453375047</v>
      </c>
      <c r="D219" s="17">
        <f t="shared" si="423"/>
        <v>5.0834140453375047</v>
      </c>
      <c r="E219" s="17">
        <f t="shared" si="423"/>
        <v>5.0834140453375047</v>
      </c>
      <c r="F219" s="17">
        <f t="shared" si="423"/>
        <v>5.0834140453375047</v>
      </c>
      <c r="G219" s="17">
        <f t="shared" si="423"/>
        <v>5.0834140453375047</v>
      </c>
      <c r="H219" s="17">
        <f t="shared" si="423"/>
        <v>5.0834140453375047</v>
      </c>
      <c r="I219" s="17">
        <f t="shared" si="423"/>
        <v>5.0834140453375047</v>
      </c>
      <c r="J219" s="17">
        <f t="shared" si="423"/>
        <v>5.0834140453375047</v>
      </c>
      <c r="K219" s="17">
        <f t="shared" si="423"/>
        <v>5.0834140453375047</v>
      </c>
      <c r="L219" s="17">
        <f t="shared" si="423"/>
        <v>5.0834140453375047</v>
      </c>
      <c r="M219" s="17">
        <f t="shared" si="423"/>
        <v>5.0834140453375047</v>
      </c>
      <c r="N219" s="17">
        <f t="shared" si="423"/>
        <v>5.0834140453375047</v>
      </c>
      <c r="O219" s="52">
        <f t="shared" si="423"/>
        <v>5.0834140453375047</v>
      </c>
      <c r="P219" s="47">
        <v>5.0834140453375047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3"/>
        <v>3.9281367013650077</v>
      </c>
      <c r="D220" s="13">
        <f t="shared" si="423"/>
        <v>3.9281367013650077</v>
      </c>
      <c r="E220" s="13">
        <f t="shared" si="423"/>
        <v>3.9281367013650077</v>
      </c>
      <c r="F220" s="13">
        <f t="shared" si="423"/>
        <v>3.9281367013650077</v>
      </c>
      <c r="G220" s="13">
        <f t="shared" si="423"/>
        <v>3.9281367013650077</v>
      </c>
      <c r="H220" s="13">
        <f t="shared" si="423"/>
        <v>3.9281367013650077</v>
      </c>
      <c r="I220" s="13">
        <f t="shared" si="423"/>
        <v>3.9281367013650077</v>
      </c>
      <c r="J220" s="13">
        <f t="shared" si="423"/>
        <v>3.9281367013650077</v>
      </c>
      <c r="K220" s="13">
        <f t="shared" si="423"/>
        <v>3.9281367013650077</v>
      </c>
      <c r="L220" s="13">
        <f t="shared" si="423"/>
        <v>3.9281367013650077</v>
      </c>
      <c r="M220" s="13">
        <f t="shared" si="423"/>
        <v>3.9281367013650077</v>
      </c>
      <c r="N220" s="13">
        <f t="shared" si="423"/>
        <v>3.9281367013650077</v>
      </c>
      <c r="O220" s="50">
        <f t="shared" si="423"/>
        <v>3.9281367013650077</v>
      </c>
      <c r="P220" s="48">
        <v>3.9281367013650077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3"/>
        <v>5.6514834583607598</v>
      </c>
      <c r="D221" s="13">
        <f t="shared" si="423"/>
        <v>5.6514834583607598</v>
      </c>
      <c r="E221" s="13">
        <f t="shared" si="423"/>
        <v>5.6514834583607598</v>
      </c>
      <c r="F221" s="13">
        <f t="shared" si="423"/>
        <v>5.6514834583607598</v>
      </c>
      <c r="G221" s="13">
        <f t="shared" si="423"/>
        <v>5.6514834583607598</v>
      </c>
      <c r="H221" s="13">
        <f t="shared" si="423"/>
        <v>5.6514834583607598</v>
      </c>
      <c r="I221" s="13">
        <f t="shared" si="423"/>
        <v>5.6514834583607598</v>
      </c>
      <c r="J221" s="13">
        <f t="shared" si="423"/>
        <v>5.6514834583607598</v>
      </c>
      <c r="K221" s="13">
        <f t="shared" si="423"/>
        <v>5.6514834583607598</v>
      </c>
      <c r="L221" s="13">
        <f t="shared" si="423"/>
        <v>5.6514834583607598</v>
      </c>
      <c r="M221" s="13">
        <f t="shared" si="423"/>
        <v>5.6514834583607598</v>
      </c>
      <c r="N221" s="13">
        <f t="shared" si="423"/>
        <v>5.6514834583607598</v>
      </c>
      <c r="O221" s="50">
        <f t="shared" si="423"/>
        <v>5.6514834583607598</v>
      </c>
      <c r="P221" s="48">
        <v>5.6514834583607598</v>
      </c>
    </row>
    <row r="222" spans="1:137" ht="15.75" thickBot="1" x14ac:dyDescent="0.3">
      <c r="B222" s="4" t="s">
        <v>1</v>
      </c>
      <c r="C222" s="14">
        <f t="shared" si="423"/>
        <v>4.911749074414093</v>
      </c>
      <c r="D222" s="15">
        <f t="shared" si="423"/>
        <v>4.911749074414093</v>
      </c>
      <c r="E222" s="15">
        <f t="shared" si="423"/>
        <v>4.911749074414093</v>
      </c>
      <c r="F222" s="15">
        <f t="shared" si="423"/>
        <v>4.911749074414093</v>
      </c>
      <c r="G222" s="15">
        <f t="shared" si="423"/>
        <v>4.911749074414093</v>
      </c>
      <c r="H222" s="15">
        <f t="shared" si="423"/>
        <v>4.911749074414093</v>
      </c>
      <c r="I222" s="15">
        <f t="shared" si="423"/>
        <v>4.911749074414093</v>
      </c>
      <c r="J222" s="15">
        <f t="shared" si="423"/>
        <v>4.911749074414093</v>
      </c>
      <c r="K222" s="15">
        <f t="shared" si="423"/>
        <v>4.911749074414093</v>
      </c>
      <c r="L222" s="15">
        <f t="shared" si="423"/>
        <v>4.911749074414093</v>
      </c>
      <c r="M222" s="15">
        <f t="shared" si="423"/>
        <v>4.911749074414093</v>
      </c>
      <c r="N222" s="15">
        <f t="shared" si="423"/>
        <v>4.911749074414093</v>
      </c>
      <c r="O222" s="51">
        <f t="shared" si="423"/>
        <v>4.911749074414093</v>
      </c>
      <c r="P222" s="49">
        <v>4.911749074414093</v>
      </c>
    </row>
    <row r="223" spans="1:137" x14ac:dyDescent="0.25">
      <c r="A223" s="4" t="s">
        <v>19</v>
      </c>
      <c r="C223" s="19">
        <f t="shared" ref="C223:O223" si="424">((C210+C212)/0.768)/(C209+C211+(C210+C212)/0.768)</f>
        <v>9.0321291404655524E-9</v>
      </c>
      <c r="D223" s="19">
        <f t="shared" si="424"/>
        <v>0</v>
      </c>
      <c r="E223" s="19">
        <f t="shared" si="424"/>
        <v>1.9377295119500215E-2</v>
      </c>
      <c r="F223" s="19">
        <f t="shared" si="424"/>
        <v>4.151994197773274E-2</v>
      </c>
      <c r="G223" s="19">
        <f t="shared" si="424"/>
        <v>4.8635626088652267E-2</v>
      </c>
      <c r="H223" s="19">
        <f t="shared" si="424"/>
        <v>4.3612233746186613E-2</v>
      </c>
      <c r="I223" s="19">
        <f t="shared" si="424"/>
        <v>6.4159049008032112E-2</v>
      </c>
      <c r="J223" s="19">
        <f t="shared" si="424"/>
        <v>6.190375492210945E-2</v>
      </c>
      <c r="K223" s="19">
        <f t="shared" si="424"/>
        <v>5.0631457561711495E-2</v>
      </c>
      <c r="L223" s="19">
        <f t="shared" si="424"/>
        <v>7.5953649957132913E-2</v>
      </c>
      <c r="M223" s="19">
        <f t="shared" si="424"/>
        <v>9.3948635914591488E-2</v>
      </c>
      <c r="N223" s="19">
        <f t="shared" si="424"/>
        <v>0.12062439108602863</v>
      </c>
      <c r="O223" s="19">
        <f t="shared" si="424"/>
        <v>0.11010260722344943</v>
      </c>
      <c r="P223" s="2" t="s">
        <v>20</v>
      </c>
    </row>
    <row r="224" spans="1:137" x14ac:dyDescent="0.25">
      <c r="B224" s="4"/>
      <c r="C224" s="19">
        <f>STDEV(A!C223,B!C223,'C'!C223)</f>
        <v>3.1724673825382652E-8</v>
      </c>
      <c r="D224" s="19">
        <f>STDEV(A!D223,B!D223,'C'!D223)</f>
        <v>0</v>
      </c>
      <c r="E224" s="19">
        <f>STDEV(A!E223,B!E223,'C'!E223)</f>
        <v>9.7890103379127871E-3</v>
      </c>
      <c r="F224" s="19">
        <f>STDEV(A!F223,B!F223,'C'!F223)</f>
        <v>6.0285868567416375E-3</v>
      </c>
      <c r="G224" s="19">
        <f>STDEV(A!G223,B!G223,'C'!G223)</f>
        <v>6.0863065725533854E-3</v>
      </c>
      <c r="H224" s="19">
        <f>STDEV(A!H223,B!H223,'C'!H223)</f>
        <v>1.0748593213637449E-2</v>
      </c>
      <c r="I224" s="19">
        <f>STDEV(A!I223,B!I223,'C'!I223)</f>
        <v>6.0508760089068832E-3</v>
      </c>
      <c r="J224" s="19">
        <f>STDEV(A!J223,B!J223,'C'!J223)</f>
        <v>6.8882959317347588E-3</v>
      </c>
      <c r="K224" s="19">
        <f>STDEV(A!K223,B!K223,'C'!K223)</f>
        <v>9.5143216588810461E-3</v>
      </c>
      <c r="L224" s="19">
        <f>STDEV(A!L223,B!L223,'C'!L223)</f>
        <v>8.2201147085666636E-4</v>
      </c>
      <c r="M224" s="19">
        <f>STDEV(A!M223,B!M223,'C'!M223)</f>
        <v>4.8537972366810341E-3</v>
      </c>
      <c r="N224" s="19">
        <f>STDEV(A!N223,B!N223,'C'!N223)</f>
        <v>1.2514061734254388E-2</v>
      </c>
      <c r="O224" s="19">
        <f>STDEV(A!O223,B!O223,'C'!O223)</f>
        <v>4.3485660599799497E-3</v>
      </c>
      <c r="P224" s="2" t="s">
        <v>22</v>
      </c>
    </row>
    <row r="225" spans="1:16" x14ac:dyDescent="0.25">
      <c r="B225" s="4"/>
      <c r="C225" s="63">
        <f>C210/(C209*0.768+C210)</f>
        <v>0</v>
      </c>
      <c r="D225" s="63">
        <f t="shared" ref="D225:O225" si="425">D210/(D209*0.768+D210)</f>
        <v>0</v>
      </c>
      <c r="E225" s="63">
        <f t="shared" si="425"/>
        <v>1.8925660270016197E-2</v>
      </c>
      <c r="F225" s="63">
        <f t="shared" si="425"/>
        <v>3.5657690435540554E-2</v>
      </c>
      <c r="G225" s="63">
        <f t="shared" si="425"/>
        <v>3.9403934363940837E-2</v>
      </c>
      <c r="H225" s="63">
        <f t="shared" si="425"/>
        <v>3.6399235192153781E-2</v>
      </c>
      <c r="I225" s="63">
        <f t="shared" si="425"/>
        <v>4.9635021831383984E-2</v>
      </c>
      <c r="J225" s="63">
        <f t="shared" si="425"/>
        <v>3.776578348192302E-2</v>
      </c>
      <c r="K225" s="63">
        <f t="shared" si="425"/>
        <v>2.5596924640000216E-2</v>
      </c>
      <c r="L225" s="63">
        <f t="shared" si="425"/>
        <v>4.775805133070983E-2</v>
      </c>
      <c r="M225" s="63">
        <f t="shared" si="425"/>
        <v>6.8571994990122245E-2</v>
      </c>
      <c r="N225" s="63">
        <f t="shared" si="425"/>
        <v>8.9865106448468068E-2</v>
      </c>
      <c r="O225" s="63">
        <f t="shared" si="425"/>
        <v>8.9948901439217951E-2</v>
      </c>
      <c r="P225" s="62" t="s">
        <v>51</v>
      </c>
    </row>
    <row r="226" spans="1:16" x14ac:dyDescent="0.25">
      <c r="C226" s="64">
        <f>C212/(C211*0.768+C212)</f>
        <v>3.4053135226528573E-8</v>
      </c>
      <c r="D226" s="64">
        <f t="shared" ref="D226:O226" si="426">D212/(D211*0.768+D212)</f>
        <v>0</v>
      </c>
      <c r="E226" s="64">
        <f t="shared" si="426"/>
        <v>2.059776332448604E-2</v>
      </c>
      <c r="F226" s="64">
        <f t="shared" si="426"/>
        <v>5.7137546906829713E-2</v>
      </c>
      <c r="G226" s="64">
        <f t="shared" si="426"/>
        <v>7.3340750423068687E-2</v>
      </c>
      <c r="H226" s="64">
        <f t="shared" si="426"/>
        <v>6.3690936600372963E-2</v>
      </c>
      <c r="I226" s="64">
        <f t="shared" si="426"/>
        <v>0.10491241905488644</v>
      </c>
      <c r="J226" s="64">
        <f t="shared" si="426"/>
        <v>0.12838730294969505</v>
      </c>
      <c r="K226" s="64">
        <f t="shared" si="426"/>
        <v>0.12016892568603776</v>
      </c>
      <c r="L226" s="64">
        <f t="shared" si="426"/>
        <v>0.14967100764494626</v>
      </c>
      <c r="M226" s="64">
        <f t="shared" si="426"/>
        <v>0.16285858082202798</v>
      </c>
      <c r="N226" s="64">
        <f t="shared" si="426"/>
        <v>0.20310145535087248</v>
      </c>
      <c r="O226" s="64">
        <f t="shared" si="426"/>
        <v>0.16834132575884153</v>
      </c>
      <c r="P226" s="65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104.78339880387298</v>
      </c>
      <c r="D227" s="54">
        <f t="shared" ref="D227:O227" si="427">AVERAGE(D$214*D$216+D$213, D$214*D$217+D$213)</f>
        <v>99.894913054870813</v>
      </c>
      <c r="E227" s="54">
        <f t="shared" si="427"/>
        <v>100.64217667785576</v>
      </c>
      <c r="F227" s="54">
        <f t="shared" si="427"/>
        <v>97.040525086848703</v>
      </c>
      <c r="G227" s="54">
        <f t="shared" si="427"/>
        <v>94.813935704744551</v>
      </c>
      <c r="H227" s="54">
        <f t="shared" si="427"/>
        <v>92.935724681132442</v>
      </c>
      <c r="I227" s="54">
        <f t="shared" si="427"/>
        <v>91.099667178811274</v>
      </c>
      <c r="J227" s="54">
        <f t="shared" si="427"/>
        <v>97.539600208780513</v>
      </c>
      <c r="K227" s="54">
        <f t="shared" si="427"/>
        <v>98.707456344619828</v>
      </c>
      <c r="L227" s="54">
        <f t="shared" si="427"/>
        <v>100.26064893368817</v>
      </c>
      <c r="M227" s="54">
        <f t="shared" si="427"/>
        <v>99.641054440694631</v>
      </c>
      <c r="N227" s="54">
        <f t="shared" si="427"/>
        <v>98.753509245543597</v>
      </c>
      <c r="O227" s="54">
        <f t="shared" si="427"/>
        <v>99.826900907688184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 t="shared" ref="C229:O229" si="428">(C$214*C$215 + C$213) - (C$214*C$219)*$A$229</f>
        <v>40.138545444174767</v>
      </c>
      <c r="D229" s="2">
        <f t="shared" si="428"/>
        <v>37.822304338932682</v>
      </c>
      <c r="E229" s="2">
        <f t="shared" si="428"/>
        <v>39.471499168999678</v>
      </c>
      <c r="F229" s="2">
        <f t="shared" si="428"/>
        <v>36.733199245662462</v>
      </c>
      <c r="G229" s="2">
        <f t="shared" si="428"/>
        <v>35.121071820333157</v>
      </c>
      <c r="H229" s="2">
        <f t="shared" si="428"/>
        <v>33.698080435199515</v>
      </c>
      <c r="I229" s="2">
        <f t="shared" si="428"/>
        <v>33.014942920924234</v>
      </c>
      <c r="J229" s="2">
        <f t="shared" si="428"/>
        <v>37.157472286952739</v>
      </c>
      <c r="K229" s="2">
        <f t="shared" si="428"/>
        <v>37.980641396142502</v>
      </c>
      <c r="L229" s="2">
        <f t="shared" si="428"/>
        <v>39.434107846475008</v>
      </c>
      <c r="M229" s="2">
        <f t="shared" si="428"/>
        <v>38.133570917306344</v>
      </c>
      <c r="N229" s="2">
        <f t="shared" si="428"/>
        <v>36.08366307185662</v>
      </c>
      <c r="O229" s="2">
        <f t="shared" si="428"/>
        <v>35.924136532136863</v>
      </c>
    </row>
    <row r="230" spans="1:16" x14ac:dyDescent="0.25">
      <c r="B230" s="4" t="s">
        <v>43</v>
      </c>
      <c r="C230" s="2">
        <f t="shared" ref="C230:O230" si="429">(C$214*C$216 + C$213) + (C$214*C$220)*$A$229</f>
        <v>95.264132356924591</v>
      </c>
      <c r="D230" s="2">
        <f t="shared" si="429"/>
        <v>91.075839268995907</v>
      </c>
      <c r="E230" s="2">
        <f t="shared" si="429"/>
        <v>92.066537251256833</v>
      </c>
      <c r="F230" s="2">
        <f t="shared" si="429"/>
        <v>88.696859930621713</v>
      </c>
      <c r="G230" s="2">
        <f t="shared" si="429"/>
        <v>86.634734457885628</v>
      </c>
      <c r="H230" s="2">
        <f t="shared" si="429"/>
        <v>84.878018803580844</v>
      </c>
      <c r="I230" s="2">
        <f t="shared" si="429"/>
        <v>83.348324848889007</v>
      </c>
      <c r="J230" s="2">
        <f t="shared" si="429"/>
        <v>89.17587754255176</v>
      </c>
      <c r="K230" s="2">
        <f t="shared" si="429"/>
        <v>90.251207848609113</v>
      </c>
      <c r="L230" s="2">
        <f t="shared" si="429"/>
        <v>91.777599665814677</v>
      </c>
      <c r="M230" s="2">
        <f t="shared" si="429"/>
        <v>90.974639450478222</v>
      </c>
      <c r="N230" s="2">
        <f t="shared" si="429"/>
        <v>89.772635178065144</v>
      </c>
      <c r="O230" s="2">
        <f t="shared" si="429"/>
        <v>90.510521985733121</v>
      </c>
    </row>
    <row r="231" spans="1:16" x14ac:dyDescent="0.25">
      <c r="B231" s="4" t="s">
        <v>44</v>
      </c>
      <c r="C231" s="2">
        <f t="shared" ref="C231:O231" si="430">(C$214*C$217 + C$213) - (C$214*C$221)*$A$229</f>
        <v>108.99999982943672</v>
      </c>
      <c r="D231" s="2">
        <f t="shared" si="430"/>
        <v>103.53253338731848</v>
      </c>
      <c r="E231" s="2">
        <f t="shared" si="430"/>
        <v>104.07944568640954</v>
      </c>
      <c r="F231" s="2">
        <f t="shared" si="430"/>
        <v>100.28735256915651</v>
      </c>
      <c r="G231" s="2">
        <f t="shared" si="430"/>
        <v>97.926036516683126</v>
      </c>
      <c r="H231" s="2">
        <f t="shared" si="430"/>
        <v>95.948457532717839</v>
      </c>
      <c r="I231" s="2">
        <f t="shared" si="430"/>
        <v>93.862453230903242</v>
      </c>
      <c r="J231" s="2">
        <f t="shared" si="430"/>
        <v>100.80287526465212</v>
      </c>
      <c r="K231" s="2">
        <f t="shared" si="430"/>
        <v>102.04665092514708</v>
      </c>
      <c r="L231" s="2">
        <f t="shared" si="430"/>
        <v>103.6218483061517</v>
      </c>
      <c r="M231" s="2">
        <f t="shared" si="430"/>
        <v>103.15297443082937</v>
      </c>
      <c r="N231" s="2">
        <f t="shared" si="430"/>
        <v>102.5245699639195</v>
      </c>
      <c r="O231" s="2">
        <f t="shared" si="430"/>
        <v>103.87533726046675</v>
      </c>
    </row>
    <row r="232" spans="1:16" x14ac:dyDescent="0.25">
      <c r="B232" s="4" t="s">
        <v>45</v>
      </c>
      <c r="C232" s="2">
        <f t="shared" ref="C232:O232" si="431">(C$214*C$218 + C$213) + (C$214*C$222)*$A$229</f>
        <v>178.99996459456173</v>
      </c>
      <c r="D232" s="2">
        <f t="shared" si="431"/>
        <v>171.09484396093981</v>
      </c>
      <c r="E232" s="2">
        <f t="shared" si="431"/>
        <v>170.78476680797385</v>
      </c>
      <c r="F232" s="2">
        <f t="shared" si="431"/>
        <v>166.17120853263023</v>
      </c>
      <c r="G232" s="2">
        <f t="shared" si="431"/>
        <v>163.22455380439425</v>
      </c>
      <c r="H232" s="2">
        <f t="shared" si="431"/>
        <v>160.81295613317411</v>
      </c>
      <c r="I232" s="2">
        <f t="shared" si="431"/>
        <v>157.62627320519869</v>
      </c>
      <c r="J232" s="2">
        <f t="shared" si="431"/>
        <v>166.75794864316734</v>
      </c>
      <c r="K232" s="2">
        <f t="shared" si="431"/>
        <v>168.32978389899336</v>
      </c>
      <c r="L232" s="2">
        <f t="shared" si="431"/>
        <v>169.99986333491219</v>
      </c>
      <c r="M232" s="2">
        <f t="shared" si="431"/>
        <v>170.17845920418335</v>
      </c>
      <c r="N232" s="2">
        <f t="shared" si="431"/>
        <v>170.65370548565389</v>
      </c>
      <c r="O232" s="2">
        <f t="shared" si="431"/>
        <v>173.17299724200225</v>
      </c>
    </row>
    <row r="233" spans="1:16" x14ac:dyDescent="0.25">
      <c r="B233" s="4"/>
      <c r="C233" s="2">
        <f>C211/C209</f>
        <v>0.36098184069121969</v>
      </c>
      <c r="D233" s="2">
        <f t="shared" ref="D233:O233" si="432">D209/D211</f>
        <v>2.7368146532507316</v>
      </c>
      <c r="E233" s="2">
        <f t="shared" si="432"/>
        <v>2.7069476013334701</v>
      </c>
      <c r="F233" s="2">
        <f t="shared" si="432"/>
        <v>2.7247889089684638</v>
      </c>
      <c r="G233" s="2">
        <f t="shared" si="432"/>
        <v>2.7741279551997979</v>
      </c>
      <c r="H233" s="2">
        <f t="shared" si="432"/>
        <v>2.8648224819191519</v>
      </c>
      <c r="I233" s="2">
        <f t="shared" si="432"/>
        <v>2.979211717412336</v>
      </c>
      <c r="J233" s="2">
        <f t="shared" si="432"/>
        <v>3.0406796479292706</v>
      </c>
      <c r="K233" s="2">
        <f t="shared" si="432"/>
        <v>3.0762294838076758</v>
      </c>
      <c r="L233" s="2">
        <f t="shared" si="432"/>
        <v>2.9278495944547469</v>
      </c>
      <c r="M233" s="2">
        <f t="shared" si="432"/>
        <v>3.0213304646341399</v>
      </c>
      <c r="N233" s="2">
        <f t="shared" si="432"/>
        <v>3.0623843341835122</v>
      </c>
      <c r="O233" s="2">
        <f t="shared" si="432"/>
        <v>3.1621142172247807</v>
      </c>
    </row>
  </sheetData>
  <mergeCells count="18">
    <mergeCell ref="AV3:BH3"/>
    <mergeCell ref="AV4:BH4"/>
    <mergeCell ref="BK3:BW3"/>
    <mergeCell ref="BK4:BW4"/>
    <mergeCell ref="BZ3:CL3"/>
    <mergeCell ref="BZ4:CL4"/>
    <mergeCell ref="CO3:DA3"/>
    <mergeCell ref="CO4:DA4"/>
    <mergeCell ref="DD3:DP3"/>
    <mergeCell ref="DD4:DP4"/>
    <mergeCell ref="DS3:EE3"/>
    <mergeCell ref="DS4:EE4"/>
    <mergeCell ref="C3:O3"/>
    <mergeCell ref="R3:AD3"/>
    <mergeCell ref="AG3:AS3"/>
    <mergeCell ref="C4:O4"/>
    <mergeCell ref="R4:AD4"/>
    <mergeCell ref="AG4:AS4"/>
  </mergeCells>
  <conditionalFormatting sqref="AG208:AS20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7:AS20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G232"/>
  <sheetViews>
    <sheetView zoomScale="80" zoomScaleNormal="80" workbookViewId="0">
      <pane xSplit="2" ySplit="5" topLeftCell="C204" activePane="bottomRight" state="frozen"/>
      <selection pane="topRight" activeCell="C1" sqref="C1"/>
      <selection pane="bottomLeft" activeCell="A6" sqref="A6"/>
      <selection pane="bottomRight" activeCell="Q217" sqref="Q217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82.543000000000006</v>
      </c>
      <c r="D6">
        <v>85.585999999999999</v>
      </c>
      <c r="E6">
        <v>87.070999999999998</v>
      </c>
      <c r="F6">
        <v>88.114000000000004</v>
      </c>
      <c r="G6">
        <v>91.070999999999998</v>
      </c>
      <c r="H6">
        <v>91.870999999999995</v>
      </c>
      <c r="I6">
        <v>91.156999999999996</v>
      </c>
      <c r="J6">
        <v>91.271000000000001</v>
      </c>
      <c r="K6">
        <v>86.2</v>
      </c>
      <c r="L6">
        <v>83.171000000000006</v>
      </c>
      <c r="M6">
        <v>75.786000000000001</v>
      </c>
      <c r="N6">
        <v>68</v>
      </c>
      <c r="O6">
        <v>56.5</v>
      </c>
      <c r="R6" s="5">
        <f t="shared" ref="R6:R37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83.709888425011542</v>
      </c>
      <c r="S6" s="5">
        <f t="shared" ref="S6:S37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87.489064333965388</v>
      </c>
      <c r="T6" s="5">
        <f t="shared" ref="T6:T37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88.371520898995939</v>
      </c>
      <c r="U6" s="5">
        <f t="shared" ref="U6:U37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89.646166073398376</v>
      </c>
      <c r="V6" s="5">
        <f t="shared" ref="V6:V37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92.12945486938959</v>
      </c>
      <c r="W6" s="5">
        <f t="shared" ref="W6:W37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94.220668745426622</v>
      </c>
      <c r="X6" s="5">
        <f t="shared" ref="X6:X37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94.612193438215414</v>
      </c>
      <c r="Y6" s="5">
        <f t="shared" ref="Y6:Y37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92.057619016231428</v>
      </c>
      <c r="Z6" s="5">
        <f t="shared" ref="Z6:Z37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89.282598541147621</v>
      </c>
      <c r="AA6" s="5">
        <f t="shared" ref="AA6:AA37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84.238180113879267</v>
      </c>
      <c r="AB6" s="5">
        <f t="shared" ref="AB6:AB37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77.890541326730201</v>
      </c>
      <c r="AC6" s="5">
        <f t="shared" ref="AC6:AC37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69.056348124619674</v>
      </c>
      <c r="AD6" s="5">
        <f t="shared" ref="AD6:AD37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56.55171154761122</v>
      </c>
      <c r="AE6" s="5"/>
      <c r="AG6" s="5">
        <f t="shared" ref="AG6:AS25" si="13">C6-R6</f>
        <v>-1.1668884250115354</v>
      </c>
      <c r="AH6" s="5">
        <f t="shared" si="13"/>
        <v>-1.9030643339653892</v>
      </c>
      <c r="AI6" s="5">
        <f t="shared" si="13"/>
        <v>-1.3005208989959414</v>
      </c>
      <c r="AJ6" s="5">
        <f t="shared" si="13"/>
        <v>-1.532166073398372</v>
      </c>
      <c r="AK6" s="5">
        <f t="shared" si="13"/>
        <v>-1.0584548693895925</v>
      </c>
      <c r="AL6" s="5">
        <f t="shared" si="13"/>
        <v>-2.3496687454266265</v>
      </c>
      <c r="AM6" s="5">
        <f t="shared" si="13"/>
        <v>-3.4551934382154172</v>
      </c>
      <c r="AN6" s="5">
        <f t="shared" si="13"/>
        <v>-0.78661901623142683</v>
      </c>
      <c r="AO6" s="5">
        <f t="shared" si="13"/>
        <v>-3.0825985411476182</v>
      </c>
      <c r="AP6" s="5">
        <f t="shared" si="13"/>
        <v>-1.0671801138792603</v>
      </c>
      <c r="AQ6" s="5">
        <f t="shared" si="13"/>
        <v>-2.1045413267301996</v>
      </c>
      <c r="AR6" s="5">
        <f t="shared" si="13"/>
        <v>-1.0563481246196744</v>
      </c>
      <c r="AS6" s="5">
        <f t="shared" si="13"/>
        <v>-5.1711547611219544E-2</v>
      </c>
      <c r="AV6" s="2">
        <f t="shared" ref="AV6:AV69" si="14">((1-DS6)*CO6) + (DS6*DD6)</f>
        <v>83.709888425011542</v>
      </c>
      <c r="AW6" s="2">
        <f t="shared" ref="AW6:AW69" si="15">((1-DT6)*CP6) + (DT6*DE6)</f>
        <v>87.489064333965388</v>
      </c>
      <c r="AX6" s="2">
        <f t="shared" ref="AX6:AX69" si="16">((1-DU6)*CQ6) + (DU6*DF6)</f>
        <v>88.371520898995939</v>
      </c>
      <c r="AY6" s="2">
        <f t="shared" ref="AY6:AY69" si="17">((1-DV6)*CR6) + (DV6*DG6)</f>
        <v>89.646166073398376</v>
      </c>
      <c r="AZ6" s="2">
        <f t="shared" ref="AZ6:AZ69" si="18">((1-DW6)*CS6) + (DW6*DH6)</f>
        <v>92.12945486938959</v>
      </c>
      <c r="BA6" s="2">
        <f t="shared" ref="BA6:BA69" si="19">((1-DX6)*CT6) + (DX6*DI6)</f>
        <v>94.220668745426622</v>
      </c>
      <c r="BB6" s="2">
        <f t="shared" ref="BB6:BB69" si="20">((1-DY6)*CU6) + (DY6*DJ6)</f>
        <v>94.612193438215414</v>
      </c>
      <c r="BC6" s="2">
        <f t="shared" ref="BC6:BC69" si="21">((1-DZ6)*CV6) + (DZ6*DK6)</f>
        <v>92.057619016231428</v>
      </c>
      <c r="BD6" s="2">
        <f t="shared" ref="BD6:BD69" si="22">((1-EA6)*CW6) + (EA6*DL6)</f>
        <v>89.282598541147621</v>
      </c>
      <c r="BE6" s="2">
        <f t="shared" ref="BE6:BE69" si="23">((1-EB6)*CX6) + (EB6*DM6)</f>
        <v>84.238180113879267</v>
      </c>
      <c r="BF6" s="2">
        <f t="shared" ref="BF6:BF69" si="24">((1-EC6)*CY6) + (EC6*DN6)</f>
        <v>77.890541326730201</v>
      </c>
      <c r="BG6" s="2">
        <f t="shared" ref="BG6:BG69" si="25">((1-ED6)*CZ6) + (ED6*DO6)</f>
        <v>69.056348124619674</v>
      </c>
      <c r="BH6" s="2">
        <f t="shared" ref="BH6:BH69" si="26">((1-EE6)*DA6) + (EE6*DP6)</f>
        <v>56.55171154761122</v>
      </c>
      <c r="BK6" s="2">
        <f t="shared" ref="BK6:BK69" si="27">IF(OR($B6&lt;C$229, AND($B6&gt;C$230, $B6&lt;C$231)), C6, "")</f>
        <v>82.543000000000006</v>
      </c>
      <c r="BL6" s="2">
        <f t="shared" ref="BL6:BL69" si="28">IF(OR($B6&lt;D$229, AND($B6&gt;D$230, $B6&lt;D$231)), D6, "")</f>
        <v>85.585999999999999</v>
      </c>
      <c r="BM6" s="2">
        <f t="shared" ref="BM6:BM69" si="29">IF(OR($B6&lt;E$229, AND($B6&gt;E$230, $B6&lt;E$231)), E6, "")</f>
        <v>87.070999999999998</v>
      </c>
      <c r="BN6" s="2">
        <f t="shared" ref="BN6:BN69" si="30">IF(OR($B6&lt;F$229, AND($B6&gt;F$230, $B6&lt;F$231)), F6, "")</f>
        <v>88.114000000000004</v>
      </c>
      <c r="BO6" s="2">
        <f t="shared" ref="BO6:BO69" si="31">IF(OR($B6&lt;G$229, AND($B6&gt;G$230, $B6&lt;G$231)), G6, "")</f>
        <v>91.070999999999998</v>
      </c>
      <c r="BP6" s="2">
        <f t="shared" ref="BP6:BP69" si="32">IF(OR($B6&lt;H$229, AND($B6&gt;H$230, $B6&lt;H$231)), H6, "")</f>
        <v>91.870999999999995</v>
      </c>
      <c r="BQ6" s="2">
        <f t="shared" ref="BQ6:BQ69" si="33">IF(OR($B6&lt;I$229, AND($B6&gt;I$230, $B6&lt;I$231)), I6, "")</f>
        <v>91.156999999999996</v>
      </c>
      <c r="BR6" s="2">
        <f t="shared" ref="BR6:BR69" si="34">IF(OR($B6&lt;J$229, AND($B6&gt;J$230, $B6&lt;J$231)), J6, "")</f>
        <v>91.271000000000001</v>
      </c>
      <c r="BS6" s="2">
        <f t="shared" ref="BS6:BS69" si="35">IF(OR($B6&lt;K$229, AND($B6&gt;K$230, $B6&lt;K$231)), K6, "")</f>
        <v>86.2</v>
      </c>
      <c r="BT6" s="2">
        <f t="shared" ref="BT6:BT69" si="36">IF(OR($B6&lt;L$229, AND($B6&gt;L$230, $B6&lt;L$231)), L6, "")</f>
        <v>83.171000000000006</v>
      </c>
      <c r="BU6" s="2">
        <f t="shared" ref="BU6:BU69" si="37">IF(OR($B6&lt;M$229, AND($B6&gt;M$230, $B6&lt;M$231)), M6, "")</f>
        <v>75.786000000000001</v>
      </c>
      <c r="BV6" s="2">
        <f t="shared" ref="BV6:BV69" si="38">IF(OR($B6&lt;N$229, AND($B6&gt;N$230, $B6&lt;N$231)), N6, "")</f>
        <v>68</v>
      </c>
      <c r="BW6" s="2">
        <f t="shared" ref="BW6:BW69" si="39">IF(OR($B6&lt;O$229, AND($B6&gt;O$230, $B6&lt;O$231)), O6, "")</f>
        <v>56.5</v>
      </c>
      <c r="BZ6" s="2" t="str">
        <f t="shared" ref="BZ6:BZ69" si="40">IF(OR(AND($B6&gt;C$230, $B6&lt;C$231), $B6&gt;C$232), C6, "")</f>
        <v/>
      </c>
      <c r="CA6" s="2" t="str">
        <f t="shared" ref="CA6:CA69" si="41">IF(OR(AND($B6&gt;D$230, $B6&lt;D$231), $B6&gt;D$232), D6, "")</f>
        <v/>
      </c>
      <c r="CB6" s="2" t="str">
        <f t="shared" ref="CB6:CB69" si="42">IF(OR(AND($B6&gt;E$230, $B6&lt;E$231), $B6&gt;E$232), E6, "")</f>
        <v/>
      </c>
      <c r="CC6" s="2" t="str">
        <f t="shared" ref="CC6:CC69" si="43">IF(OR(AND($B6&gt;F$230, $B6&lt;F$231), $B6&gt;F$232), F6, "")</f>
        <v/>
      </c>
      <c r="CD6" s="2" t="str">
        <f t="shared" ref="CD6:CD69" si="44">IF(OR(AND($B6&gt;G$230, $B6&lt;G$231), $B6&gt;G$232), G6, "")</f>
        <v/>
      </c>
      <c r="CE6" s="2" t="str">
        <f t="shared" ref="CE6:CE69" si="45">IF(OR(AND($B6&gt;H$230, $B6&lt;H$231), $B6&gt;H$232), H6, "")</f>
        <v/>
      </c>
      <c r="CF6" s="2" t="str">
        <f t="shared" ref="CF6:CF69" si="46">IF(OR(AND($B6&gt;I$230, $B6&lt;I$231), $B6&gt;I$232), I6, "")</f>
        <v/>
      </c>
      <c r="CG6" s="2" t="str">
        <f t="shared" ref="CG6:CG69" si="47">IF(OR(AND($B6&gt;J$230, $B6&lt;J$231), $B6&gt;J$232), J6, "")</f>
        <v/>
      </c>
      <c r="CH6" s="2" t="str">
        <f t="shared" ref="CH6:CH69" si="48">IF(OR(AND($B6&gt;K$230, $B6&lt;K$231), $B6&gt;K$232), K6, "")</f>
        <v/>
      </c>
      <c r="CI6" s="2" t="str">
        <f t="shared" ref="CI6:CI69" si="49">IF(OR(AND($B6&gt;L$230, $B6&lt;L$231), $B6&gt;L$232), L6, "")</f>
        <v/>
      </c>
      <c r="CJ6" s="2" t="str">
        <f t="shared" ref="CJ6:CJ69" si="50">IF(OR(AND($B6&gt;M$230, $B6&lt;M$231), $B6&gt;M$232), M6, "")</f>
        <v/>
      </c>
      <c r="CK6" s="2" t="str">
        <f t="shared" ref="CK6:CK69" si="51">IF(OR(AND($B6&gt;N$230, $B6&lt;N$231), $B6&gt;N$232), N6, "")</f>
        <v/>
      </c>
      <c r="CL6" s="2" t="str">
        <f t="shared" ref="CL6:CL69" si="52">IF(OR(AND($B6&gt;O$230, $B6&lt;O$231), $B6&gt;O$232), O6, "")</f>
        <v/>
      </c>
      <c r="CO6" s="2">
        <f t="shared" ref="CO6:CO69" si="53">BK$207*$B6+BK$209</f>
        <v>83.709644761777241</v>
      </c>
      <c r="CP6" s="2">
        <f t="shared" ref="CP6:CP69" si="54">BL$207*$B6+BL$209</f>
        <v>87.489222130674762</v>
      </c>
      <c r="CQ6" s="2">
        <f t="shared" ref="CQ6:CQ69" si="55">BM$207*$B6+BM$209</f>
        <v>88.37136791270288</v>
      </c>
      <c r="CR6" s="2">
        <f t="shared" ref="CR6:CR69" si="56">BN$207*$B6+BN$209</f>
        <v>89.645804712838142</v>
      </c>
      <c r="CS6" s="2">
        <f t="shared" ref="CS6:CS69" si="57">BO$207*$B6+BO$209</f>
        <v>92.129011317583902</v>
      </c>
      <c r="CT6" s="2">
        <f t="shared" ref="CT6:CT69" si="58">BP$207*$B6+BP$209</f>
        <v>94.220357914600157</v>
      </c>
      <c r="CU6" s="2">
        <f t="shared" ref="CU6:CU69" si="59">BQ$207*$B6+BQ$209</f>
        <v>94.611767152819795</v>
      </c>
      <c r="CV6" s="2">
        <f t="shared" ref="CV6:CV69" si="60">BR$207*$B6+BR$209</f>
        <v>92.05722786031258</v>
      </c>
      <c r="CW6" s="2">
        <f t="shared" ref="CW6:CW69" si="61">BS$207*$B6+BS$209</f>
        <v>89.282198175052059</v>
      </c>
      <c r="CX6" s="2">
        <f t="shared" ref="CX6:CX69" si="62">BT$207*$B6+BT$209</f>
        <v>84.23794220502684</v>
      </c>
      <c r="CY6" s="2">
        <f t="shared" ref="CY6:CY69" si="63">BU$207*$B6+BU$209</f>
        <v>77.890142246491905</v>
      </c>
      <c r="CZ6" s="2">
        <f t="shared" ref="CZ6:CZ69" si="64">BV$207*$B6+BV$209</f>
        <v>69.055990683382319</v>
      </c>
      <c r="DA6" s="2">
        <f t="shared" ref="DA6:DA69" si="65">BW$207*$B6+BW$209</f>
        <v>56.551118766656337</v>
      </c>
      <c r="DD6" s="2">
        <f t="shared" ref="DD6:DD69" si="66">BZ$207*$B6+BZ$209</f>
        <v>86.418299640392846</v>
      </c>
      <c r="DE6" s="2">
        <f t="shared" ref="DE6:DE69" si="67">CA$207*$B6+CA$209</f>
        <v>85.931341328572671</v>
      </c>
      <c r="DF6" s="2">
        <f t="shared" ref="DF6:DF69" si="68">CB$207*$B6+CB$209</f>
        <v>90.251503611376236</v>
      </c>
      <c r="DG6" s="2">
        <f t="shared" ref="DG6:DG69" si="69">CC$207*$B6+CC$209</f>
        <v>92.956510405485986</v>
      </c>
      <c r="DH6" s="2">
        <f t="shared" ref="DH6:DH69" si="70">CD$207*$B6+CD$209</f>
        <v>96.445486175597296</v>
      </c>
      <c r="DI6" s="2">
        <f t="shared" ref="DI6:DI69" si="71">CE$207*$B6+CE$209</f>
        <v>97.002070444520072</v>
      </c>
      <c r="DJ6" s="2">
        <f t="shared" ref="DJ6:DJ69" si="72">CF$207*$B6+CF$209</f>
        <v>97.965798131344883</v>
      </c>
      <c r="DK6" s="2">
        <f t="shared" ref="DK6:DK69" si="73">CG$207*$B6+CG$209</f>
        <v>95.737551207863561</v>
      </c>
      <c r="DL6" s="2">
        <f t="shared" ref="DL6:DL69" si="74">CH$207*$B6+CH$209</f>
        <v>93.658717199230495</v>
      </c>
      <c r="DM6" s="2">
        <f t="shared" ref="DM6:DM69" si="75">CI$207*$B6+CI$209</f>
        <v>87.084240384072515</v>
      </c>
      <c r="DN6" s="2">
        <f t="shared" ref="DN6:DN69" si="76">CJ$207*$B6+CJ$209</f>
        <v>81.805914801178702</v>
      </c>
      <c r="DO6" s="2">
        <f t="shared" ref="DO6:DO69" si="77">CK$207*$B6+CK$209</f>
        <v>72.305749564904829</v>
      </c>
      <c r="DP6" s="2">
        <f t="shared" ref="DP6:DP69" si="78">CL$207*$B6+CL$209</f>
        <v>61.573666962580944</v>
      </c>
      <c r="DS6" s="2">
        <f t="shared" ref="DS6:DS69" si="79">POWER(10,($B6-C$227)/C$228)/(1+POWER(10,($B6-C$227)/C$228))</f>
        <v>8.9957283306220544E-5</v>
      </c>
      <c r="DT6" s="2">
        <f t="shared" ref="DT6:DT69" si="80">POWER(10,($B6-D$227)/D$228)/(1+POWER(10,($B6-D$227)/D$228))</f>
        <v>1.0128933430762885E-4</v>
      </c>
      <c r="DU6" s="2">
        <f t="shared" ref="DU6:DU69" si="81">POWER(10,($B6-E$227)/E$228)/(1+POWER(10,($B6-E$227)/E$228))</f>
        <v>8.1369814508892407E-5</v>
      </c>
      <c r="DV6" s="2">
        <f t="shared" ref="DV6:DV69" si="82">POWER(10,($B6-F$227)/F$228)/(1+POWER(10,($B6-F$227)/F$228))</f>
        <v>1.0914910408355678E-4</v>
      </c>
      <c r="DW6" s="2">
        <f t="shared" ref="DW6:DW69" si="83">POWER(10,($B6-G$227)/G$228)/(1+POWER(10,($B6-G$227)/G$228))</f>
        <v>1.0275788004813958E-4</v>
      </c>
      <c r="DX6" s="2">
        <f t="shared" ref="DX6:DX69" si="84">POWER(10,($B6-H$227)/H$228)/(1+POWER(10,($B6-H$227)/H$228))</f>
        <v>1.1174081545853663E-4</v>
      </c>
      <c r="DY6" s="2">
        <f t="shared" ref="DY6:DY69" si="85">POWER(10,($B6-I$227)/I$228)/(1+POWER(10,($B6-I$227)/I$228))</f>
        <v>1.2709643958526203E-4</v>
      </c>
      <c r="DZ6" s="2">
        <f t="shared" ref="DZ6:DZ69" si="86">POWER(10,($B6-J$227)/J$228)/(1+POWER(10,($B6-J$227)/J$228))</f>
        <v>1.0628303056561892E-4</v>
      </c>
      <c r="EA6" s="2">
        <f t="shared" ref="EA6:EA69" si="87">POWER(10,($B6-K$227)/K$228)/(1+POWER(10,($B6-K$227)/K$228))</f>
        <v>9.1480487881571309E-5</v>
      </c>
      <c r="EB6" s="2">
        <f t="shared" ref="EB6:EB69" si="88">POWER(10,($B6-L$227)/L$228)/(1+POWER(10,($B6-L$227)/L$228))</f>
        <v>8.3585358054096728E-5</v>
      </c>
      <c r="EC6" s="2">
        <f t="shared" ref="EC6:EC69" si="89">POWER(10,($B6-M$227)/M$228)/(1+POWER(10,($B6-M$227)/M$228))</f>
        <v>1.0191609260137725E-4</v>
      </c>
      <c r="ED6" s="2">
        <f t="shared" ref="ED6:ED69" si="90">POWER(10,($B6-N$227)/N$228)/(1+POWER(10,($B6-N$227)/N$228))</f>
        <v>1.0999007938522713E-4</v>
      </c>
      <c r="EE6" s="2">
        <f t="shared" ref="EE6:EE69" si="91">POWER(10,($B6-O$227)/O$228)/(1+POWER(10,($B6-O$227)/O$228))</f>
        <v>1.1802394556581863E-4</v>
      </c>
    </row>
    <row r="7" spans="1:135" x14ac:dyDescent="0.25">
      <c r="B7" s="2">
        <v>1</v>
      </c>
      <c r="C7">
        <v>82.370999999999995</v>
      </c>
      <c r="D7">
        <v>86.757000000000005</v>
      </c>
      <c r="E7">
        <v>86.2</v>
      </c>
      <c r="F7">
        <v>88.385999999999996</v>
      </c>
      <c r="G7">
        <v>90.813999999999993</v>
      </c>
      <c r="H7">
        <v>91.1</v>
      </c>
      <c r="I7">
        <v>91.713999999999999</v>
      </c>
      <c r="J7">
        <v>90.671000000000006</v>
      </c>
      <c r="K7">
        <v>87.843000000000004</v>
      </c>
      <c r="L7">
        <v>82.6</v>
      </c>
      <c r="M7">
        <v>76.370999999999995</v>
      </c>
      <c r="N7">
        <v>68.3857</v>
      </c>
      <c r="O7">
        <v>55.557099999999998</v>
      </c>
      <c r="R7" s="5">
        <f t="shared" si="0"/>
        <v>83.687179315530202</v>
      </c>
      <c r="S7" s="5">
        <f t="shared" si="1"/>
        <v>87.454555348115591</v>
      </c>
      <c r="T7" s="5">
        <f t="shared" si="2"/>
        <v>88.360752248855675</v>
      </c>
      <c r="U7" s="5">
        <f t="shared" si="3"/>
        <v>89.647819482555136</v>
      </c>
      <c r="V7" s="5">
        <f t="shared" si="4"/>
        <v>92.134409714092627</v>
      </c>
      <c r="W7" s="5">
        <f t="shared" si="5"/>
        <v>94.211512208455005</v>
      </c>
      <c r="X7" s="5">
        <f t="shared" si="6"/>
        <v>94.603822163759318</v>
      </c>
      <c r="Y7" s="5">
        <f t="shared" si="7"/>
        <v>92.050565532607237</v>
      </c>
      <c r="Z7" s="5">
        <f t="shared" si="8"/>
        <v>89.276836426420132</v>
      </c>
      <c r="AA7" s="5">
        <f t="shared" si="9"/>
        <v>84.231818897953318</v>
      </c>
      <c r="AB7" s="5">
        <f t="shared" si="10"/>
        <v>77.889869509369404</v>
      </c>
      <c r="AC7" s="5">
        <f t="shared" si="11"/>
        <v>69.059770054697225</v>
      </c>
      <c r="AD7" s="5">
        <f t="shared" si="12"/>
        <v>56.580712449374133</v>
      </c>
      <c r="AE7" s="5"/>
      <c r="AG7" s="5">
        <f t="shared" si="13"/>
        <v>-1.3161793155302064</v>
      </c>
      <c r="AH7" s="5">
        <f t="shared" si="13"/>
        <v>-0.69755534811558562</v>
      </c>
      <c r="AI7" s="5">
        <f t="shared" si="13"/>
        <v>-2.1607522488556725</v>
      </c>
      <c r="AJ7" s="5">
        <f t="shared" si="13"/>
        <v>-1.2618194825551399</v>
      </c>
      <c r="AK7" s="5">
        <f t="shared" si="13"/>
        <v>-1.3204097140926336</v>
      </c>
      <c r="AL7" s="5">
        <f t="shared" si="13"/>
        <v>-3.1115122084550109</v>
      </c>
      <c r="AM7" s="5">
        <f t="shared" si="13"/>
        <v>-2.8898221637593196</v>
      </c>
      <c r="AN7" s="5">
        <f t="shared" si="13"/>
        <v>-1.3795655326072307</v>
      </c>
      <c r="AO7" s="5">
        <f t="shared" si="13"/>
        <v>-1.4338364264201289</v>
      </c>
      <c r="AP7" s="5">
        <f t="shared" si="13"/>
        <v>-1.6318188979533232</v>
      </c>
      <c r="AQ7" s="5">
        <f t="shared" si="13"/>
        <v>-1.5188695093694093</v>
      </c>
      <c r="AR7" s="5">
        <f t="shared" si="13"/>
        <v>-0.67407005469722492</v>
      </c>
      <c r="AS7" s="5">
        <f t="shared" si="13"/>
        <v>-1.0236124493741343</v>
      </c>
      <c r="AV7" s="2">
        <f t="shared" si="14"/>
        <v>83.687179315530202</v>
      </c>
      <c r="AW7" s="2">
        <f t="shared" si="15"/>
        <v>87.454555348115591</v>
      </c>
      <c r="AX7" s="2">
        <f t="shared" si="16"/>
        <v>88.360752248855675</v>
      </c>
      <c r="AY7" s="2">
        <f t="shared" si="17"/>
        <v>89.647819482555136</v>
      </c>
      <c r="AZ7" s="2">
        <f t="shared" si="18"/>
        <v>92.134409714092627</v>
      </c>
      <c r="BA7" s="2">
        <f t="shared" si="19"/>
        <v>94.211512208455005</v>
      </c>
      <c r="BB7" s="2">
        <f t="shared" si="20"/>
        <v>94.603822163759318</v>
      </c>
      <c r="BC7" s="2">
        <f t="shared" si="21"/>
        <v>92.050565532607237</v>
      </c>
      <c r="BD7" s="2">
        <f t="shared" si="22"/>
        <v>89.276836426420132</v>
      </c>
      <c r="BE7" s="2">
        <f t="shared" si="23"/>
        <v>84.231818897953318</v>
      </c>
      <c r="BF7" s="2">
        <f t="shared" si="24"/>
        <v>77.889869509369404</v>
      </c>
      <c r="BG7" s="2">
        <f t="shared" si="25"/>
        <v>69.059770054697225</v>
      </c>
      <c r="BH7" s="2">
        <f t="shared" si="26"/>
        <v>56.580712449374133</v>
      </c>
      <c r="BK7" s="2">
        <f t="shared" si="27"/>
        <v>82.370999999999995</v>
      </c>
      <c r="BL7" s="2">
        <f t="shared" si="28"/>
        <v>86.757000000000005</v>
      </c>
      <c r="BM7" s="2">
        <f t="shared" si="29"/>
        <v>86.2</v>
      </c>
      <c r="BN7" s="2">
        <f t="shared" si="30"/>
        <v>88.385999999999996</v>
      </c>
      <c r="BO7" s="2">
        <f t="shared" si="31"/>
        <v>90.813999999999993</v>
      </c>
      <c r="BP7" s="2">
        <f t="shared" si="32"/>
        <v>91.1</v>
      </c>
      <c r="BQ7" s="2">
        <f t="shared" si="33"/>
        <v>91.713999999999999</v>
      </c>
      <c r="BR7" s="2">
        <f t="shared" si="34"/>
        <v>90.671000000000006</v>
      </c>
      <c r="BS7" s="2">
        <f t="shared" si="35"/>
        <v>87.843000000000004</v>
      </c>
      <c r="BT7" s="2">
        <f t="shared" si="36"/>
        <v>82.6</v>
      </c>
      <c r="BU7" s="2">
        <f t="shared" si="37"/>
        <v>76.370999999999995</v>
      </c>
      <c r="BV7" s="2">
        <f t="shared" si="38"/>
        <v>68.3857</v>
      </c>
      <c r="BW7" s="2">
        <f t="shared" si="39"/>
        <v>55.557099999999998</v>
      </c>
      <c r="BZ7" s="2" t="str">
        <f t="shared" si="40"/>
        <v/>
      </c>
      <c r="CA7" s="2" t="str">
        <f t="shared" si="41"/>
        <v/>
      </c>
      <c r="CB7" s="2" t="str">
        <f t="shared" si="42"/>
        <v/>
      </c>
      <c r="CC7" s="2" t="str">
        <f t="shared" si="43"/>
        <v/>
      </c>
      <c r="CD7" s="2" t="str">
        <f t="shared" si="44"/>
        <v/>
      </c>
      <c r="CE7" s="2" t="str">
        <f t="shared" si="45"/>
        <v/>
      </c>
      <c r="CF7" s="2" t="str">
        <f t="shared" si="46"/>
        <v/>
      </c>
      <c r="CG7" s="2" t="str">
        <f t="shared" si="47"/>
        <v/>
      </c>
      <c r="CH7" s="2" t="str">
        <f t="shared" si="48"/>
        <v/>
      </c>
      <c r="CI7" s="2" t="str">
        <f t="shared" si="49"/>
        <v/>
      </c>
      <c r="CJ7" s="2" t="str">
        <f t="shared" si="50"/>
        <v/>
      </c>
      <c r="CK7" s="2" t="str">
        <f t="shared" si="51"/>
        <v/>
      </c>
      <c r="CL7" s="2" t="str">
        <f t="shared" si="52"/>
        <v/>
      </c>
      <c r="CO7" s="2">
        <f t="shared" si="53"/>
        <v>83.686915451420617</v>
      </c>
      <c r="CP7" s="2">
        <f t="shared" si="54"/>
        <v>87.454727527395534</v>
      </c>
      <c r="CQ7" s="2">
        <f t="shared" si="55"/>
        <v>88.360586935963468</v>
      </c>
      <c r="CR7" s="2">
        <f t="shared" si="56"/>
        <v>89.647428166850347</v>
      </c>
      <c r="CS7" s="2">
        <f t="shared" si="57"/>
        <v>92.133929233926679</v>
      </c>
      <c r="CT7" s="2">
        <f t="shared" si="58"/>
        <v>94.211175800693383</v>
      </c>
      <c r="CU7" s="2">
        <f t="shared" si="59"/>
        <v>94.603361143186888</v>
      </c>
      <c r="CV7" s="2">
        <f t="shared" si="60"/>
        <v>92.050141879022661</v>
      </c>
      <c r="CW7" s="2">
        <f t="shared" si="61"/>
        <v>89.276402872986182</v>
      </c>
      <c r="CX7" s="2">
        <f t="shared" si="62"/>
        <v>84.231561445528243</v>
      </c>
      <c r="CY7" s="2">
        <f t="shared" si="63"/>
        <v>77.889437334919904</v>
      </c>
      <c r="CZ7" s="2">
        <f t="shared" si="64"/>
        <v>69.059382901678489</v>
      </c>
      <c r="DA7" s="2">
        <f t="shared" si="65"/>
        <v>56.580069755190578</v>
      </c>
      <c r="DD7" s="2">
        <f t="shared" si="66"/>
        <v>86.362063118837796</v>
      </c>
      <c r="DE7" s="2">
        <f t="shared" si="67"/>
        <v>85.904407296495734</v>
      </c>
      <c r="DF7" s="2">
        <f t="shared" si="68"/>
        <v>90.213464862251087</v>
      </c>
      <c r="DG7" s="2">
        <f t="shared" si="69"/>
        <v>92.91715654027827</v>
      </c>
      <c r="DH7" s="2">
        <f t="shared" si="70"/>
        <v>96.398395020232854</v>
      </c>
      <c r="DI7" s="2">
        <f t="shared" si="71"/>
        <v>96.956912274439063</v>
      </c>
      <c r="DJ7" s="2">
        <f t="shared" si="72"/>
        <v>97.911564868181856</v>
      </c>
      <c r="DK7" s="2">
        <f t="shared" si="73"/>
        <v>95.685535234957527</v>
      </c>
      <c r="DL7" s="2">
        <f t="shared" si="74"/>
        <v>93.598733570532758</v>
      </c>
      <c r="DM7" s="2">
        <f t="shared" si="75"/>
        <v>87.040681382381095</v>
      </c>
      <c r="DN7" s="2">
        <f t="shared" si="76"/>
        <v>81.756850693341832</v>
      </c>
      <c r="DO7" s="2">
        <f t="shared" si="77"/>
        <v>72.269595117062607</v>
      </c>
      <c r="DP7" s="2">
        <f t="shared" si="78"/>
        <v>61.546441055921889</v>
      </c>
      <c r="DS7" s="2">
        <f t="shared" si="79"/>
        <v>9.8635343681642099E-5</v>
      </c>
      <c r="DT7" s="2">
        <f t="shared" si="80"/>
        <v>1.110604612637714E-4</v>
      </c>
      <c r="DU7" s="2">
        <f t="shared" si="81"/>
        <v>8.9219527023087823E-5</v>
      </c>
      <c r="DV7" s="2">
        <f t="shared" si="82"/>
        <v>1.1967835248225431E-4</v>
      </c>
      <c r="DW7" s="2">
        <f t="shared" si="83"/>
        <v>1.1267065794961987E-4</v>
      </c>
      <c r="DX7" s="2">
        <f t="shared" si="84"/>
        <v>1.225200469357696E-4</v>
      </c>
      <c r="DY7" s="2">
        <f t="shared" si="85"/>
        <v>1.3935676601509558E-4</v>
      </c>
      <c r="DZ7" s="2">
        <f t="shared" si="86"/>
        <v>1.1653583067738757E-4</v>
      </c>
      <c r="EA7" s="2">
        <f t="shared" si="87"/>
        <v>1.0030547505135461E-4</v>
      </c>
      <c r="EB7" s="2">
        <f t="shared" si="88"/>
        <v>9.1648783552265051E-5</v>
      </c>
      <c r="EC7" s="2">
        <f t="shared" si="89"/>
        <v>1.1174767459430857E-4</v>
      </c>
      <c r="ED7" s="2">
        <f t="shared" si="90"/>
        <v>1.2060044406892622E-4</v>
      </c>
      <c r="EE7" s="2">
        <f t="shared" si="91"/>
        <v>1.2940920938702991E-4</v>
      </c>
    </row>
    <row r="8" spans="1:135" x14ac:dyDescent="0.25">
      <c r="B8" s="2">
        <v>2</v>
      </c>
      <c r="C8">
        <v>81.213999999999999</v>
      </c>
      <c r="D8">
        <v>85.728999999999999</v>
      </c>
      <c r="E8">
        <v>87.713999999999999</v>
      </c>
      <c r="F8">
        <v>88.370999999999995</v>
      </c>
      <c r="G8">
        <v>92.370999999999995</v>
      </c>
      <c r="H8">
        <v>92.870999999999995</v>
      </c>
      <c r="I8">
        <v>92.5</v>
      </c>
      <c r="J8">
        <v>91.213999999999999</v>
      </c>
      <c r="K8">
        <v>88.6</v>
      </c>
      <c r="L8">
        <v>82.213999999999999</v>
      </c>
      <c r="M8">
        <v>78.313999999999993</v>
      </c>
      <c r="N8">
        <v>68.742900000000006</v>
      </c>
      <c r="O8">
        <v>55.7</v>
      </c>
      <c r="R8" s="5">
        <f t="shared" si="0"/>
        <v>83.664471835732897</v>
      </c>
      <c r="S8" s="5">
        <f t="shared" si="1"/>
        <v>87.420045055994379</v>
      </c>
      <c r="T8" s="5">
        <f t="shared" si="2"/>
        <v>88.349984553115291</v>
      </c>
      <c r="U8" s="5">
        <f t="shared" si="3"/>
        <v>89.649475307872024</v>
      </c>
      <c r="V8" s="5">
        <f t="shared" si="4"/>
        <v>92.139367555389583</v>
      </c>
      <c r="W8" s="5">
        <f t="shared" si="5"/>
        <v>94.202357713215747</v>
      </c>
      <c r="X8" s="5">
        <f t="shared" si="6"/>
        <v>94.595453623377267</v>
      </c>
      <c r="Y8" s="5">
        <f t="shared" si="7"/>
        <v>92.043514678383517</v>
      </c>
      <c r="Z8" s="5">
        <f t="shared" si="8"/>
        <v>89.271076988482733</v>
      </c>
      <c r="AA8" s="5">
        <f t="shared" si="9"/>
        <v>84.22545923846252</v>
      </c>
      <c r="AB8" s="5">
        <f t="shared" si="10"/>
        <v>77.88920036276518</v>
      </c>
      <c r="AC8" s="5">
        <f t="shared" si="11"/>
        <v>69.063194390456573</v>
      </c>
      <c r="AD8" s="5">
        <f t="shared" si="12"/>
        <v>56.609717463999687</v>
      </c>
      <c r="AE8" s="5"/>
      <c r="AG8" s="5">
        <f t="shared" si="13"/>
        <v>-2.4504718357328983</v>
      </c>
      <c r="AH8" s="5">
        <f t="shared" si="13"/>
        <v>-1.6910450559943797</v>
      </c>
      <c r="AI8" s="5">
        <f t="shared" si="13"/>
        <v>-0.63598455311529278</v>
      </c>
      <c r="AJ8" s="5">
        <f t="shared" si="13"/>
        <v>-1.2784753078720286</v>
      </c>
      <c r="AK8" s="5">
        <f t="shared" si="13"/>
        <v>0.23163244461041188</v>
      </c>
      <c r="AL8" s="5">
        <f t="shared" si="13"/>
        <v>-1.3313577132157519</v>
      </c>
      <c r="AM8" s="5">
        <f t="shared" si="13"/>
        <v>-2.0954536233772671</v>
      </c>
      <c r="AN8" s="5">
        <f t="shared" si="13"/>
        <v>-0.82951467838351789</v>
      </c>
      <c r="AO8" s="5">
        <f t="shared" si="13"/>
        <v>-0.67107698848273856</v>
      </c>
      <c r="AP8" s="5">
        <f t="shared" si="13"/>
        <v>-2.0114592384625212</v>
      </c>
      <c r="AQ8" s="5">
        <f t="shared" si="13"/>
        <v>0.42479963723481262</v>
      </c>
      <c r="AR8" s="5">
        <f t="shared" si="13"/>
        <v>-0.32029439045656716</v>
      </c>
      <c r="AS8" s="5">
        <f t="shared" si="13"/>
        <v>-0.90971746399968367</v>
      </c>
      <c r="AV8" s="2">
        <f t="shared" si="14"/>
        <v>83.664471835732897</v>
      </c>
      <c r="AW8" s="2">
        <f t="shared" si="15"/>
        <v>87.420045055994379</v>
      </c>
      <c r="AX8" s="2">
        <f t="shared" si="16"/>
        <v>88.349984553115291</v>
      </c>
      <c r="AY8" s="2">
        <f t="shared" si="17"/>
        <v>89.649475307872024</v>
      </c>
      <c r="AZ8" s="2">
        <f t="shared" si="18"/>
        <v>92.139367555389583</v>
      </c>
      <c r="BA8" s="2">
        <f t="shared" si="19"/>
        <v>94.202357713215747</v>
      </c>
      <c r="BB8" s="2">
        <f t="shared" si="20"/>
        <v>94.595453623377267</v>
      </c>
      <c r="BC8" s="2">
        <f t="shared" si="21"/>
        <v>92.043514678383517</v>
      </c>
      <c r="BD8" s="2">
        <f t="shared" si="22"/>
        <v>89.271076988482733</v>
      </c>
      <c r="BE8" s="2">
        <f t="shared" si="23"/>
        <v>84.22545923846252</v>
      </c>
      <c r="BF8" s="2">
        <f t="shared" si="24"/>
        <v>77.88920036276518</v>
      </c>
      <c r="BG8" s="2">
        <f t="shared" si="25"/>
        <v>69.063194390456573</v>
      </c>
      <c r="BH8" s="2">
        <f t="shared" si="26"/>
        <v>56.609717463999687</v>
      </c>
      <c r="BK8" s="2">
        <f t="shared" si="27"/>
        <v>81.213999999999999</v>
      </c>
      <c r="BL8" s="2">
        <f t="shared" si="28"/>
        <v>85.728999999999999</v>
      </c>
      <c r="BM8" s="2">
        <f t="shared" si="29"/>
        <v>87.713999999999999</v>
      </c>
      <c r="BN8" s="2">
        <f t="shared" si="30"/>
        <v>88.370999999999995</v>
      </c>
      <c r="BO8" s="2">
        <f t="shared" si="31"/>
        <v>92.370999999999995</v>
      </c>
      <c r="BP8" s="2">
        <f t="shared" si="32"/>
        <v>92.870999999999995</v>
      </c>
      <c r="BQ8" s="2">
        <f t="shared" si="33"/>
        <v>92.5</v>
      </c>
      <c r="BR8" s="2">
        <f t="shared" si="34"/>
        <v>91.213999999999999</v>
      </c>
      <c r="BS8" s="2">
        <f t="shared" si="35"/>
        <v>88.6</v>
      </c>
      <c r="BT8" s="2">
        <f t="shared" si="36"/>
        <v>82.213999999999999</v>
      </c>
      <c r="BU8" s="2">
        <f t="shared" si="37"/>
        <v>78.313999999999993</v>
      </c>
      <c r="BV8" s="2">
        <f t="shared" si="38"/>
        <v>68.742900000000006</v>
      </c>
      <c r="BW8" s="2">
        <f t="shared" si="39"/>
        <v>55.7</v>
      </c>
      <c r="BZ8" s="2" t="str">
        <f t="shared" si="40"/>
        <v/>
      </c>
      <c r="CA8" s="2" t="str">
        <f t="shared" si="41"/>
        <v/>
      </c>
      <c r="CB8" s="2" t="str">
        <f t="shared" si="42"/>
        <v/>
      </c>
      <c r="CC8" s="2" t="str">
        <f t="shared" si="43"/>
        <v/>
      </c>
      <c r="CD8" s="2" t="str">
        <f t="shared" si="44"/>
        <v/>
      </c>
      <c r="CE8" s="2" t="str">
        <f t="shared" si="45"/>
        <v/>
      </c>
      <c r="CF8" s="2" t="str">
        <f t="shared" si="46"/>
        <v/>
      </c>
      <c r="CG8" s="2" t="str">
        <f t="shared" si="47"/>
        <v/>
      </c>
      <c r="CH8" s="2" t="str">
        <f t="shared" si="48"/>
        <v/>
      </c>
      <c r="CI8" s="2" t="str">
        <f t="shared" si="49"/>
        <v/>
      </c>
      <c r="CJ8" s="2" t="str">
        <f t="shared" si="50"/>
        <v/>
      </c>
      <c r="CK8" s="2" t="str">
        <f t="shared" si="51"/>
        <v/>
      </c>
      <c r="CL8" s="2" t="str">
        <f t="shared" si="52"/>
        <v/>
      </c>
      <c r="CO8" s="2">
        <f t="shared" si="53"/>
        <v>83.664186141063993</v>
      </c>
      <c r="CP8" s="2">
        <f t="shared" si="54"/>
        <v>87.420232924116306</v>
      </c>
      <c r="CQ8" s="2">
        <f t="shared" si="55"/>
        <v>88.349805959224071</v>
      </c>
      <c r="CR8" s="2">
        <f t="shared" si="56"/>
        <v>89.649051620862537</v>
      </c>
      <c r="CS8" s="2">
        <f t="shared" si="57"/>
        <v>92.138847150269441</v>
      </c>
      <c r="CT8" s="2">
        <f t="shared" si="58"/>
        <v>94.201993686786608</v>
      </c>
      <c r="CU8" s="2">
        <f t="shared" si="59"/>
        <v>94.594955133553967</v>
      </c>
      <c r="CV8" s="2">
        <f t="shared" si="60"/>
        <v>92.043055897732742</v>
      </c>
      <c r="CW8" s="2">
        <f t="shared" si="61"/>
        <v>89.270607570920291</v>
      </c>
      <c r="CX8" s="2">
        <f t="shared" si="62"/>
        <v>84.225180686029645</v>
      </c>
      <c r="CY8" s="2">
        <f t="shared" si="63"/>
        <v>77.888732423347903</v>
      </c>
      <c r="CZ8" s="2">
        <f t="shared" si="64"/>
        <v>69.062775119974646</v>
      </c>
      <c r="DA8" s="2">
        <f t="shared" si="65"/>
        <v>56.60902074372482</v>
      </c>
      <c r="DD8" s="2">
        <f t="shared" si="66"/>
        <v>86.305826597282746</v>
      </c>
      <c r="DE8" s="2">
        <f t="shared" si="67"/>
        <v>85.877473264418796</v>
      </c>
      <c r="DF8" s="2">
        <f t="shared" si="68"/>
        <v>90.175426113125937</v>
      </c>
      <c r="DG8" s="2">
        <f t="shared" si="69"/>
        <v>92.877802675070555</v>
      </c>
      <c r="DH8" s="2">
        <f t="shared" si="70"/>
        <v>96.351303864868413</v>
      </c>
      <c r="DI8" s="2">
        <f t="shared" si="71"/>
        <v>96.911754104358053</v>
      </c>
      <c r="DJ8" s="2">
        <f t="shared" si="72"/>
        <v>97.857331605018842</v>
      </c>
      <c r="DK8" s="2">
        <f t="shared" si="73"/>
        <v>95.633519262051507</v>
      </c>
      <c r="DL8" s="2">
        <f t="shared" si="74"/>
        <v>93.538749941835036</v>
      </c>
      <c r="DM8" s="2">
        <f t="shared" si="75"/>
        <v>86.99712238068966</v>
      </c>
      <c r="DN8" s="2">
        <f t="shared" si="76"/>
        <v>81.707786585504962</v>
      </c>
      <c r="DO8" s="2">
        <f t="shared" si="77"/>
        <v>72.233440669220371</v>
      </c>
      <c r="DP8" s="2">
        <f t="shared" si="78"/>
        <v>61.519215149262834</v>
      </c>
      <c r="DS8" s="2">
        <f t="shared" si="79"/>
        <v>1.0815047453878647E-4</v>
      </c>
      <c r="DT8" s="2">
        <f t="shared" si="80"/>
        <v>1.2177406943077469E-4</v>
      </c>
      <c r="DU8" s="2">
        <f t="shared" si="81"/>
        <v>9.782642398669575E-5</v>
      </c>
      <c r="DV8" s="2">
        <f t="shared" si="82"/>
        <v>1.3122318889805792E-4</v>
      </c>
      <c r="DW8" s="2">
        <f t="shared" si="83"/>
        <v>1.23539576879317E-4</v>
      </c>
      <c r="DX8" s="2">
        <f t="shared" si="84"/>
        <v>1.34338972099929E-4</v>
      </c>
      <c r="DY8" s="2">
        <f t="shared" si="85"/>
        <v>1.5279960104684257E-4</v>
      </c>
      <c r="DZ8" s="2">
        <f t="shared" si="86"/>
        <v>1.2777756078276932E-4</v>
      </c>
      <c r="EA8" s="2">
        <f t="shared" si="87"/>
        <v>1.0998170202262679E-4</v>
      </c>
      <c r="EB8" s="2">
        <f t="shared" si="88"/>
        <v>1.0049000432450136E-4</v>
      </c>
      <c r="EC8" s="2">
        <f t="shared" si="89"/>
        <v>1.2252756766642676E-4</v>
      </c>
      <c r="ED8" s="2">
        <f t="shared" si="90"/>
        <v>1.3223421878019907E-4</v>
      </c>
      <c r="EE8" s="2">
        <f t="shared" si="91"/>
        <v>1.4189260492012554E-4</v>
      </c>
    </row>
    <row r="9" spans="1:135" x14ac:dyDescent="0.25">
      <c r="B9" s="2">
        <v>3</v>
      </c>
      <c r="C9">
        <v>82.686000000000007</v>
      </c>
      <c r="D9">
        <v>86.186000000000007</v>
      </c>
      <c r="E9">
        <v>87</v>
      </c>
      <c r="F9">
        <v>88.929000000000002</v>
      </c>
      <c r="G9">
        <v>90.771000000000001</v>
      </c>
      <c r="H9">
        <v>92.242999999999995</v>
      </c>
      <c r="I9">
        <v>92.257000000000005</v>
      </c>
      <c r="J9">
        <v>91.070999999999998</v>
      </c>
      <c r="K9">
        <v>87.4</v>
      </c>
      <c r="L9">
        <v>83.656999999999996</v>
      </c>
      <c r="M9">
        <v>76</v>
      </c>
      <c r="N9">
        <v>68.128600000000006</v>
      </c>
      <c r="O9">
        <v>55.7286</v>
      </c>
      <c r="R9" s="5">
        <f t="shared" si="0"/>
        <v>83.641766112014992</v>
      </c>
      <c r="S9" s="5">
        <f t="shared" si="1"/>
        <v>87.385533339453104</v>
      </c>
      <c r="T9" s="5">
        <f t="shared" si="2"/>
        <v>88.339217881179295</v>
      </c>
      <c r="U9" s="5">
        <f t="shared" si="3"/>
        <v>89.651133736681302</v>
      </c>
      <c r="V9" s="5">
        <f t="shared" si="4"/>
        <v>92.144328627694236</v>
      </c>
      <c r="W9" s="5">
        <f t="shared" si="5"/>
        <v>94.193205415553464</v>
      </c>
      <c r="X9" s="5">
        <f t="shared" si="6"/>
        <v>94.587088021235346</v>
      </c>
      <c r="Y9" s="5">
        <f t="shared" si="7"/>
        <v>92.036466658369122</v>
      </c>
      <c r="Z9" s="5">
        <f t="shared" si="8"/>
        <v>89.265320434876585</v>
      </c>
      <c r="AA9" s="5">
        <f t="shared" si="9"/>
        <v>84.219101253790484</v>
      </c>
      <c r="AB9" s="5">
        <f t="shared" si="10"/>
        <v>77.888534094155332</v>
      </c>
      <c r="AC9" s="5">
        <f t="shared" si="11"/>
        <v>69.066621319473015</v>
      </c>
      <c r="AD9" s="5">
        <f t="shared" si="12"/>
        <v>56.63872692038909</v>
      </c>
      <c r="AE9" s="5"/>
      <c r="AG9" s="5">
        <f t="shared" si="13"/>
        <v>-0.95576611201498451</v>
      </c>
      <c r="AH9" s="5">
        <f t="shared" si="13"/>
        <v>-1.1995333394530974</v>
      </c>
      <c r="AI9" s="5">
        <f t="shared" si="13"/>
        <v>-1.3392178811792945</v>
      </c>
      <c r="AJ9" s="5">
        <f t="shared" si="13"/>
        <v>-0.72213373668130032</v>
      </c>
      <c r="AK9" s="5">
        <f t="shared" si="13"/>
        <v>-1.3733286276942351</v>
      </c>
      <c r="AL9" s="5">
        <f t="shared" si="13"/>
        <v>-1.9502054155534694</v>
      </c>
      <c r="AM9" s="5">
        <f t="shared" si="13"/>
        <v>-2.3300880212353405</v>
      </c>
      <c r="AN9" s="5">
        <f t="shared" si="13"/>
        <v>-0.96546665836912382</v>
      </c>
      <c r="AO9" s="5">
        <f t="shared" si="13"/>
        <v>-1.8653204348765797</v>
      </c>
      <c r="AP9" s="5">
        <f t="shared" si="13"/>
        <v>-0.56210125379048748</v>
      </c>
      <c r="AQ9" s="5">
        <f t="shared" si="13"/>
        <v>-1.8885340941553324</v>
      </c>
      <c r="AR9" s="5">
        <f t="shared" si="13"/>
        <v>-0.93802131947300893</v>
      </c>
      <c r="AS9" s="5">
        <f t="shared" si="13"/>
        <v>-0.91012692038908938</v>
      </c>
      <c r="AV9" s="2">
        <f t="shared" si="14"/>
        <v>83.641766112014992</v>
      </c>
      <c r="AW9" s="2">
        <f t="shared" si="15"/>
        <v>87.385533339453104</v>
      </c>
      <c r="AX9" s="2">
        <f t="shared" si="16"/>
        <v>88.339217881179295</v>
      </c>
      <c r="AY9" s="2">
        <f t="shared" si="17"/>
        <v>89.651133736681302</v>
      </c>
      <c r="AZ9" s="2">
        <f t="shared" si="18"/>
        <v>92.144328627694236</v>
      </c>
      <c r="BA9" s="2">
        <f t="shared" si="19"/>
        <v>94.193205415553464</v>
      </c>
      <c r="BB9" s="2">
        <f t="shared" si="20"/>
        <v>94.587088021235346</v>
      </c>
      <c r="BC9" s="2">
        <f t="shared" si="21"/>
        <v>92.036466658369122</v>
      </c>
      <c r="BD9" s="2">
        <f t="shared" si="22"/>
        <v>89.265320434876585</v>
      </c>
      <c r="BE9" s="2">
        <f t="shared" si="23"/>
        <v>84.219101253790484</v>
      </c>
      <c r="BF9" s="2">
        <f t="shared" si="24"/>
        <v>77.888534094155332</v>
      </c>
      <c r="BG9" s="2">
        <f t="shared" si="25"/>
        <v>69.066621319473015</v>
      </c>
      <c r="BH9" s="2">
        <f t="shared" si="26"/>
        <v>56.63872692038909</v>
      </c>
      <c r="BK9" s="2">
        <f t="shared" si="27"/>
        <v>82.686000000000007</v>
      </c>
      <c r="BL9" s="2">
        <f t="shared" si="28"/>
        <v>86.186000000000007</v>
      </c>
      <c r="BM9" s="2">
        <f t="shared" si="29"/>
        <v>87</v>
      </c>
      <c r="BN9" s="2">
        <f t="shared" si="30"/>
        <v>88.929000000000002</v>
      </c>
      <c r="BO9" s="2">
        <f t="shared" si="31"/>
        <v>90.771000000000001</v>
      </c>
      <c r="BP9" s="2">
        <f t="shared" si="32"/>
        <v>92.242999999999995</v>
      </c>
      <c r="BQ9" s="2">
        <f t="shared" si="33"/>
        <v>92.257000000000005</v>
      </c>
      <c r="BR9" s="2">
        <f t="shared" si="34"/>
        <v>91.070999999999998</v>
      </c>
      <c r="BS9" s="2">
        <f t="shared" si="35"/>
        <v>87.4</v>
      </c>
      <c r="BT9" s="2">
        <f t="shared" si="36"/>
        <v>83.656999999999996</v>
      </c>
      <c r="BU9" s="2">
        <f t="shared" si="37"/>
        <v>76</v>
      </c>
      <c r="BV9" s="2">
        <f t="shared" si="38"/>
        <v>68.128600000000006</v>
      </c>
      <c r="BW9" s="2">
        <f t="shared" si="39"/>
        <v>55.7286</v>
      </c>
      <c r="BZ9" s="2" t="str">
        <f t="shared" si="40"/>
        <v/>
      </c>
      <c r="CA9" s="2" t="str">
        <f t="shared" si="41"/>
        <v/>
      </c>
      <c r="CB9" s="2" t="str">
        <f t="shared" si="42"/>
        <v/>
      </c>
      <c r="CC9" s="2" t="str">
        <f t="shared" si="43"/>
        <v/>
      </c>
      <c r="CD9" s="2" t="str">
        <f t="shared" si="44"/>
        <v/>
      </c>
      <c r="CE9" s="2" t="str">
        <f t="shared" si="45"/>
        <v/>
      </c>
      <c r="CF9" s="2" t="str">
        <f t="shared" si="46"/>
        <v/>
      </c>
      <c r="CG9" s="2" t="str">
        <f t="shared" si="47"/>
        <v/>
      </c>
      <c r="CH9" s="2" t="str">
        <f t="shared" si="48"/>
        <v/>
      </c>
      <c r="CI9" s="2" t="str">
        <f t="shared" si="49"/>
        <v/>
      </c>
      <c r="CJ9" s="2" t="str">
        <f t="shared" si="50"/>
        <v/>
      </c>
      <c r="CK9" s="2" t="str">
        <f t="shared" si="51"/>
        <v/>
      </c>
      <c r="CL9" s="2" t="str">
        <f t="shared" si="52"/>
        <v/>
      </c>
      <c r="CO9" s="2">
        <f t="shared" si="53"/>
        <v>83.641456830707369</v>
      </c>
      <c r="CP9" s="2">
        <f t="shared" si="54"/>
        <v>87.385738320837078</v>
      </c>
      <c r="CQ9" s="2">
        <f t="shared" si="55"/>
        <v>88.339024982484659</v>
      </c>
      <c r="CR9" s="2">
        <f t="shared" si="56"/>
        <v>89.650675074874741</v>
      </c>
      <c r="CS9" s="2">
        <f t="shared" si="57"/>
        <v>92.143765066612218</v>
      </c>
      <c r="CT9" s="2">
        <f t="shared" si="58"/>
        <v>94.192811572879833</v>
      </c>
      <c r="CU9" s="2">
        <f t="shared" si="59"/>
        <v>94.58654912392106</v>
      </c>
      <c r="CV9" s="2">
        <f t="shared" si="60"/>
        <v>92.035969916442824</v>
      </c>
      <c r="CW9" s="2">
        <f t="shared" si="61"/>
        <v>89.264812268854413</v>
      </c>
      <c r="CX9" s="2">
        <f t="shared" si="62"/>
        <v>84.218799926531034</v>
      </c>
      <c r="CY9" s="2">
        <f t="shared" si="63"/>
        <v>77.888027511775903</v>
      </c>
      <c r="CZ9" s="2">
        <f t="shared" si="64"/>
        <v>69.066167338270816</v>
      </c>
      <c r="DA9" s="2">
        <f t="shared" si="65"/>
        <v>56.637971732259061</v>
      </c>
      <c r="DD9" s="2">
        <f t="shared" si="66"/>
        <v>86.249590075727696</v>
      </c>
      <c r="DE9" s="2">
        <f t="shared" si="67"/>
        <v>85.850539232341859</v>
      </c>
      <c r="DF9" s="2">
        <f t="shared" si="68"/>
        <v>90.137387364000787</v>
      </c>
      <c r="DG9" s="2">
        <f t="shared" si="69"/>
        <v>92.838448809862854</v>
      </c>
      <c r="DH9" s="2">
        <f t="shared" si="70"/>
        <v>96.304212709503958</v>
      </c>
      <c r="DI9" s="2">
        <f t="shared" si="71"/>
        <v>96.866595934277058</v>
      </c>
      <c r="DJ9" s="2">
        <f t="shared" si="72"/>
        <v>97.803098341855815</v>
      </c>
      <c r="DK9" s="2">
        <f t="shared" si="73"/>
        <v>95.581503289145473</v>
      </c>
      <c r="DL9" s="2">
        <f t="shared" si="74"/>
        <v>93.478766313137299</v>
      </c>
      <c r="DM9" s="2">
        <f t="shared" si="75"/>
        <v>86.95356337899824</v>
      </c>
      <c r="DN9" s="2">
        <f t="shared" si="76"/>
        <v>81.658722477668093</v>
      </c>
      <c r="DO9" s="2">
        <f t="shared" si="77"/>
        <v>72.19728622137815</v>
      </c>
      <c r="DP9" s="2">
        <f t="shared" si="78"/>
        <v>61.491989242603779</v>
      </c>
      <c r="DS9" s="2">
        <f t="shared" si="79"/>
        <v>1.1858339991583032E-4</v>
      </c>
      <c r="DT9" s="2">
        <f t="shared" si="80"/>
        <v>1.3352104330881134E-4</v>
      </c>
      <c r="DU9" s="2">
        <f t="shared" si="81"/>
        <v>1.0726352854234674E-4</v>
      </c>
      <c r="DV9" s="2">
        <f t="shared" si="82"/>
        <v>1.4388154388935025E-4</v>
      </c>
      <c r="DW9" s="2">
        <f t="shared" si="83"/>
        <v>1.3545683791573528E-4</v>
      </c>
      <c r="DX9" s="2">
        <f t="shared" si="84"/>
        <v>1.4729784470464966E-4</v>
      </c>
      <c r="DY9" s="2">
        <f t="shared" si="85"/>
        <v>1.6753896109637738E-4</v>
      </c>
      <c r="DZ9" s="2">
        <f t="shared" si="86"/>
        <v>1.4010358219293176E-4</v>
      </c>
      <c r="EA9" s="2">
        <f t="shared" si="87"/>
        <v>1.2059125866843178E-4</v>
      </c>
      <c r="EB9" s="2">
        <f t="shared" si="88"/>
        <v>1.1018403042757948E-4</v>
      </c>
      <c r="EC9" s="2">
        <f t="shared" si="89"/>
        <v>1.3434721822215949E-4</v>
      </c>
      <c r="ED9" s="2">
        <f t="shared" si="90"/>
        <v>1.4499008793373127E-4</v>
      </c>
      <c r="EE9" s="2">
        <f t="shared" si="91"/>
        <v>1.5558001766960205E-4</v>
      </c>
    </row>
    <row r="10" spans="1:135" x14ac:dyDescent="0.25">
      <c r="B10" s="2">
        <v>4</v>
      </c>
      <c r="C10">
        <v>82.543000000000006</v>
      </c>
      <c r="D10">
        <v>84.057000000000002</v>
      </c>
      <c r="E10">
        <v>87.085999999999999</v>
      </c>
      <c r="F10">
        <v>87.686000000000007</v>
      </c>
      <c r="G10">
        <v>91.686000000000007</v>
      </c>
      <c r="H10">
        <v>94.186000000000007</v>
      </c>
      <c r="I10">
        <v>91.956999999999994</v>
      </c>
      <c r="J10">
        <v>91.356999999999999</v>
      </c>
      <c r="K10">
        <v>87.286000000000001</v>
      </c>
      <c r="L10">
        <v>83.543000000000006</v>
      </c>
      <c r="M10">
        <v>76.742999999999995</v>
      </c>
      <c r="N10">
        <v>68.3</v>
      </c>
      <c r="O10">
        <v>56.2</v>
      </c>
      <c r="R10" s="5">
        <f t="shared" si="0"/>
        <v>83.619062279985741</v>
      </c>
      <c r="S10" s="5">
        <f t="shared" si="1"/>
        <v>87.351020069710344</v>
      </c>
      <c r="T10" s="5">
        <f t="shared" si="2"/>
        <v>88.328452306957971</v>
      </c>
      <c r="U10" s="5">
        <f t="shared" si="3"/>
        <v>89.652794969962102</v>
      </c>
      <c r="V10" s="5">
        <f t="shared" si="4"/>
        <v>92.149293182747371</v>
      </c>
      <c r="W10" s="5">
        <f t="shared" si="5"/>
        <v>94.184055482370809</v>
      </c>
      <c r="X10" s="5">
        <f t="shared" si="6"/>
        <v>94.578725575432813</v>
      </c>
      <c r="Y10" s="5">
        <f t="shared" si="7"/>
        <v>92.029421692406558</v>
      </c>
      <c r="Z10" s="5">
        <f t="shared" si="8"/>
        <v>89.259566988264041</v>
      </c>
      <c r="AA10" s="5">
        <f t="shared" si="9"/>
        <v>84.212745070671332</v>
      </c>
      <c r="AB10" s="5">
        <f t="shared" si="10"/>
        <v>77.887870925895385</v>
      </c>
      <c r="AC10" s="5">
        <f t="shared" si="11"/>
        <v>69.070051043113054</v>
      </c>
      <c r="AD10" s="5">
        <f t="shared" si="12"/>
        <v>56.667741172604835</v>
      </c>
      <c r="AE10" s="5"/>
      <c r="AG10" s="5">
        <f t="shared" si="13"/>
        <v>-1.0760622799857344</v>
      </c>
      <c r="AH10" s="5">
        <f t="shared" si="13"/>
        <v>-3.2940200697103421</v>
      </c>
      <c r="AI10" s="5">
        <f t="shared" si="13"/>
        <v>-1.242452306957972</v>
      </c>
      <c r="AJ10" s="5">
        <f t="shared" si="13"/>
        <v>-1.9667949699620948</v>
      </c>
      <c r="AK10" s="5">
        <f t="shared" si="13"/>
        <v>-0.46329318274736409</v>
      </c>
      <c r="AL10" s="5">
        <f t="shared" si="13"/>
        <v>1.944517629198117E-3</v>
      </c>
      <c r="AM10" s="5">
        <f t="shared" si="13"/>
        <v>-2.6217255754328193</v>
      </c>
      <c r="AN10" s="5">
        <f t="shared" si="13"/>
        <v>-0.67242169240655869</v>
      </c>
      <c r="AO10" s="5">
        <f t="shared" si="13"/>
        <v>-1.9735669882640394</v>
      </c>
      <c r="AP10" s="5">
        <f t="shared" si="13"/>
        <v>-0.66974507067132549</v>
      </c>
      <c r="AQ10" s="5">
        <f t="shared" si="13"/>
        <v>-1.1448709258953897</v>
      </c>
      <c r="AR10" s="5">
        <f t="shared" si="13"/>
        <v>-0.77005104311305672</v>
      </c>
      <c r="AS10" s="5">
        <f t="shared" si="13"/>
        <v>-0.46774117260483195</v>
      </c>
      <c r="AV10" s="2">
        <f t="shared" si="14"/>
        <v>83.619062279985741</v>
      </c>
      <c r="AW10" s="2">
        <f t="shared" si="15"/>
        <v>87.351020069710344</v>
      </c>
      <c r="AX10" s="2">
        <f t="shared" si="16"/>
        <v>88.328452306957971</v>
      </c>
      <c r="AY10" s="2">
        <f t="shared" si="17"/>
        <v>89.652794969962102</v>
      </c>
      <c r="AZ10" s="2">
        <f t="shared" si="18"/>
        <v>92.149293182747371</v>
      </c>
      <c r="BA10" s="2">
        <f t="shared" si="19"/>
        <v>94.184055482370809</v>
      </c>
      <c r="BB10" s="2">
        <f t="shared" si="20"/>
        <v>94.578725575432813</v>
      </c>
      <c r="BC10" s="2">
        <f t="shared" si="21"/>
        <v>92.029421692406558</v>
      </c>
      <c r="BD10" s="2">
        <f t="shared" si="22"/>
        <v>89.259566988264041</v>
      </c>
      <c r="BE10" s="2">
        <f t="shared" si="23"/>
        <v>84.212745070671332</v>
      </c>
      <c r="BF10" s="2">
        <f t="shared" si="24"/>
        <v>77.887870925895385</v>
      </c>
      <c r="BG10" s="2">
        <f t="shared" si="25"/>
        <v>69.070051043113054</v>
      </c>
      <c r="BH10" s="2">
        <f t="shared" si="26"/>
        <v>56.667741172604835</v>
      </c>
      <c r="BK10" s="2">
        <f t="shared" si="27"/>
        <v>82.543000000000006</v>
      </c>
      <c r="BL10" s="2">
        <f t="shared" si="28"/>
        <v>84.057000000000002</v>
      </c>
      <c r="BM10" s="2">
        <f t="shared" si="29"/>
        <v>87.085999999999999</v>
      </c>
      <c r="BN10" s="2">
        <f t="shared" si="30"/>
        <v>87.686000000000007</v>
      </c>
      <c r="BO10" s="2">
        <f t="shared" si="31"/>
        <v>91.686000000000007</v>
      </c>
      <c r="BP10" s="2">
        <f t="shared" si="32"/>
        <v>94.186000000000007</v>
      </c>
      <c r="BQ10" s="2">
        <f t="shared" si="33"/>
        <v>91.956999999999994</v>
      </c>
      <c r="BR10" s="2">
        <f t="shared" si="34"/>
        <v>91.356999999999999</v>
      </c>
      <c r="BS10" s="2">
        <f t="shared" si="35"/>
        <v>87.286000000000001</v>
      </c>
      <c r="BT10" s="2">
        <f t="shared" si="36"/>
        <v>83.543000000000006</v>
      </c>
      <c r="BU10" s="2">
        <f t="shared" si="37"/>
        <v>76.742999999999995</v>
      </c>
      <c r="BV10" s="2">
        <f t="shared" si="38"/>
        <v>68.3</v>
      </c>
      <c r="BW10" s="2">
        <f t="shared" si="39"/>
        <v>56.2</v>
      </c>
      <c r="BZ10" s="2" t="str">
        <f t="shared" si="40"/>
        <v/>
      </c>
      <c r="CA10" s="2" t="str">
        <f t="shared" si="41"/>
        <v/>
      </c>
      <c r="CB10" s="2" t="str">
        <f t="shared" si="42"/>
        <v/>
      </c>
      <c r="CC10" s="2" t="str">
        <f t="shared" si="43"/>
        <v/>
      </c>
      <c r="CD10" s="2" t="str">
        <f t="shared" si="44"/>
        <v/>
      </c>
      <c r="CE10" s="2" t="str">
        <f t="shared" si="45"/>
        <v/>
      </c>
      <c r="CF10" s="2" t="str">
        <f t="shared" si="46"/>
        <v/>
      </c>
      <c r="CG10" s="2" t="str">
        <f t="shared" si="47"/>
        <v/>
      </c>
      <c r="CH10" s="2" t="str">
        <f t="shared" si="48"/>
        <v/>
      </c>
      <c r="CI10" s="2" t="str">
        <f t="shared" si="49"/>
        <v/>
      </c>
      <c r="CJ10" s="2" t="str">
        <f t="shared" si="50"/>
        <v/>
      </c>
      <c r="CK10" s="2" t="str">
        <f t="shared" si="51"/>
        <v/>
      </c>
      <c r="CL10" s="2" t="str">
        <f t="shared" si="52"/>
        <v/>
      </c>
      <c r="CO10" s="2">
        <f t="shared" si="53"/>
        <v>83.618727520350745</v>
      </c>
      <c r="CP10" s="2">
        <f t="shared" si="54"/>
        <v>87.35124371755785</v>
      </c>
      <c r="CQ10" s="2">
        <f t="shared" si="55"/>
        <v>88.328244005745262</v>
      </c>
      <c r="CR10" s="2">
        <f t="shared" si="56"/>
        <v>89.652298528886931</v>
      </c>
      <c r="CS10" s="2">
        <f t="shared" si="57"/>
        <v>92.148682982954995</v>
      </c>
      <c r="CT10" s="2">
        <f t="shared" si="58"/>
        <v>94.183629458973058</v>
      </c>
      <c r="CU10" s="2">
        <f t="shared" si="59"/>
        <v>94.578143114288153</v>
      </c>
      <c r="CV10" s="2">
        <f t="shared" si="60"/>
        <v>92.028883935152905</v>
      </c>
      <c r="CW10" s="2">
        <f t="shared" si="61"/>
        <v>89.259016966788536</v>
      </c>
      <c r="CX10" s="2">
        <f t="shared" si="62"/>
        <v>84.212419167032436</v>
      </c>
      <c r="CY10" s="2">
        <f t="shared" si="63"/>
        <v>77.887322600203916</v>
      </c>
      <c r="CZ10" s="2">
        <f t="shared" si="64"/>
        <v>69.069559556566972</v>
      </c>
      <c r="DA10" s="2">
        <f t="shared" si="65"/>
        <v>56.666922720793309</v>
      </c>
      <c r="DD10" s="2">
        <f t="shared" si="66"/>
        <v>86.193353554172646</v>
      </c>
      <c r="DE10" s="2">
        <f t="shared" si="67"/>
        <v>85.823605200264922</v>
      </c>
      <c r="DF10" s="2">
        <f t="shared" si="68"/>
        <v>90.099348614875638</v>
      </c>
      <c r="DG10" s="2">
        <f t="shared" si="69"/>
        <v>92.799094944655138</v>
      </c>
      <c r="DH10" s="2">
        <f t="shared" si="70"/>
        <v>96.257121554139516</v>
      </c>
      <c r="DI10" s="2">
        <f t="shared" si="71"/>
        <v>96.821437764196048</v>
      </c>
      <c r="DJ10" s="2">
        <f t="shared" si="72"/>
        <v>97.748865078692788</v>
      </c>
      <c r="DK10" s="2">
        <f t="shared" si="73"/>
        <v>95.52948731623944</v>
      </c>
      <c r="DL10" s="2">
        <f t="shared" si="74"/>
        <v>93.418782684439577</v>
      </c>
      <c r="DM10" s="2">
        <f t="shared" si="75"/>
        <v>86.910004377306805</v>
      </c>
      <c r="DN10" s="2">
        <f t="shared" si="76"/>
        <v>81.609658369831223</v>
      </c>
      <c r="DO10" s="2">
        <f t="shared" si="77"/>
        <v>72.161131773535914</v>
      </c>
      <c r="DP10" s="2">
        <f t="shared" si="78"/>
        <v>61.464763335944724</v>
      </c>
      <c r="DS10" s="2">
        <f t="shared" si="79"/>
        <v>1.3002262488076357E-4</v>
      </c>
      <c r="DT10" s="2">
        <f t="shared" si="80"/>
        <v>1.464010267954935E-4</v>
      </c>
      <c r="DU10" s="2">
        <f t="shared" si="81"/>
        <v>1.1761090318084346E-4</v>
      </c>
      <c r="DV10" s="2">
        <f t="shared" si="82"/>
        <v>1.57760785756501E-4</v>
      </c>
      <c r="DW10" s="2">
        <f t="shared" si="83"/>
        <v>1.4852352829386302E-4</v>
      </c>
      <c r="DX10" s="2">
        <f t="shared" si="84"/>
        <v>1.6150657988262429E-4</v>
      </c>
      <c r="DY10" s="2">
        <f t="shared" si="85"/>
        <v>1.836998485486224E-4</v>
      </c>
      <c r="DZ10" s="2">
        <f t="shared" si="86"/>
        <v>1.5361844662464293E-4</v>
      </c>
      <c r="EA10" s="2">
        <f t="shared" si="87"/>
        <v>1.3222414742319327E-4</v>
      </c>
      <c r="EB10" s="2">
        <f t="shared" si="88"/>
        <v>1.2081310264066746E-4</v>
      </c>
      <c r="EC10" s="2">
        <f t="shared" si="89"/>
        <v>1.4730688616350094E-4</v>
      </c>
      <c r="ED10" s="2">
        <f t="shared" si="90"/>
        <v>1.5897624625573544E-4</v>
      </c>
      <c r="EE10" s="2">
        <f t="shared" si="91"/>
        <v>1.7058753659781101E-4</v>
      </c>
    </row>
    <row r="11" spans="1:135" x14ac:dyDescent="0.25">
      <c r="B11" s="2">
        <v>5</v>
      </c>
      <c r="C11">
        <v>82.442999999999998</v>
      </c>
      <c r="D11">
        <v>85.2</v>
      </c>
      <c r="E11">
        <v>88.2</v>
      </c>
      <c r="F11">
        <v>88.9</v>
      </c>
      <c r="G11">
        <v>91.043000000000006</v>
      </c>
      <c r="H11">
        <v>92.442999999999998</v>
      </c>
      <c r="I11">
        <v>93.114000000000004</v>
      </c>
      <c r="J11">
        <v>90.070999999999998</v>
      </c>
      <c r="K11">
        <v>88.656999999999996</v>
      </c>
      <c r="L11">
        <v>82.656999999999996</v>
      </c>
      <c r="M11">
        <v>77.713999999999999</v>
      </c>
      <c r="N11">
        <v>67.485699999999994</v>
      </c>
      <c r="O11">
        <v>55.471400000000003</v>
      </c>
      <c r="R11" s="5">
        <f t="shared" si="0"/>
        <v>83.596360485068672</v>
      </c>
      <c r="S11" s="5">
        <f t="shared" si="1"/>
        <v>87.316505106401436</v>
      </c>
      <c r="T11" s="5">
        <f t="shared" si="2"/>
        <v>88.317687909090012</v>
      </c>
      <c r="U11" s="5">
        <f t="shared" si="3"/>
        <v>89.654459223228287</v>
      </c>
      <c r="V11" s="5">
        <f t="shared" si="4"/>
        <v>92.154261490776079</v>
      </c>
      <c r="W11" s="5">
        <f t="shared" si="5"/>
        <v>94.174908092309906</v>
      </c>
      <c r="X11" s="5">
        <f t="shared" si="6"/>
        <v>94.570366518787992</v>
      </c>
      <c r="Y11" s="5">
        <f t="shared" si="7"/>
        <v>92.022380016364465</v>
      </c>
      <c r="Z11" s="5">
        <f t="shared" si="8"/>
        <v>89.253816887412768</v>
      </c>
      <c r="AA11" s="5">
        <f t="shared" si="9"/>
        <v>84.206390824698133</v>
      </c>
      <c r="AB11" s="5">
        <f t="shared" si="10"/>
        <v>77.887211096444744</v>
      </c>
      <c r="AC11" s="5">
        <f t="shared" si="11"/>
        <v>69.073483777447819</v>
      </c>
      <c r="AD11" s="5">
        <f t="shared" si="12"/>
        <v>56.696760601660777</v>
      </c>
      <c r="AE11" s="5"/>
      <c r="AG11" s="5">
        <f t="shared" si="13"/>
        <v>-1.1533604850686743</v>
      </c>
      <c r="AH11" s="5">
        <f t="shared" si="13"/>
        <v>-2.1165051064014335</v>
      </c>
      <c r="AI11" s="5">
        <f t="shared" si="13"/>
        <v>-0.1176879090900087</v>
      </c>
      <c r="AJ11" s="5">
        <f t="shared" si="13"/>
        <v>-0.75445922322828096</v>
      </c>
      <c r="AK11" s="5">
        <f t="shared" si="13"/>
        <v>-1.1112614907760729</v>
      </c>
      <c r="AL11" s="5">
        <f t="shared" si="13"/>
        <v>-1.7319080923099079</v>
      </c>
      <c r="AM11" s="5">
        <f t="shared" si="13"/>
        <v>-1.4563665187879877</v>
      </c>
      <c r="AN11" s="5">
        <f t="shared" si="13"/>
        <v>-1.9513800163644675</v>
      </c>
      <c r="AO11" s="5">
        <f t="shared" si="13"/>
        <v>-0.59681688741277128</v>
      </c>
      <c r="AP11" s="5">
        <f t="shared" si="13"/>
        <v>-1.5493908246981363</v>
      </c>
      <c r="AQ11" s="5">
        <f t="shared" si="13"/>
        <v>-0.17321109644474575</v>
      </c>
      <c r="AR11" s="5">
        <f t="shared" si="13"/>
        <v>-1.5877837774478252</v>
      </c>
      <c r="AS11" s="5">
        <f t="shared" si="13"/>
        <v>-1.2253606016607748</v>
      </c>
      <c r="AV11" s="2">
        <f t="shared" si="14"/>
        <v>83.596360485068672</v>
      </c>
      <c r="AW11" s="2">
        <f t="shared" si="15"/>
        <v>87.316505106401436</v>
      </c>
      <c r="AX11" s="2">
        <f t="shared" si="16"/>
        <v>88.317687909090012</v>
      </c>
      <c r="AY11" s="2">
        <f t="shared" si="17"/>
        <v>89.654459223228287</v>
      </c>
      <c r="AZ11" s="2">
        <f t="shared" si="18"/>
        <v>92.154261490776079</v>
      </c>
      <c r="BA11" s="2">
        <f t="shared" si="19"/>
        <v>94.174908092309906</v>
      </c>
      <c r="BB11" s="2">
        <f t="shared" si="20"/>
        <v>94.570366518787992</v>
      </c>
      <c r="BC11" s="2">
        <f t="shared" si="21"/>
        <v>92.022380016364465</v>
      </c>
      <c r="BD11" s="2">
        <f t="shared" si="22"/>
        <v>89.253816887412768</v>
      </c>
      <c r="BE11" s="2">
        <f t="shared" si="23"/>
        <v>84.206390824698133</v>
      </c>
      <c r="BF11" s="2">
        <f t="shared" si="24"/>
        <v>77.887211096444744</v>
      </c>
      <c r="BG11" s="2">
        <f t="shared" si="25"/>
        <v>69.073483777447819</v>
      </c>
      <c r="BH11" s="2">
        <f t="shared" si="26"/>
        <v>56.69676060166077</v>
      </c>
      <c r="BK11" s="2">
        <f t="shared" si="27"/>
        <v>82.442999999999998</v>
      </c>
      <c r="BL11" s="2">
        <f t="shared" si="28"/>
        <v>85.2</v>
      </c>
      <c r="BM11" s="2">
        <f t="shared" si="29"/>
        <v>88.2</v>
      </c>
      <c r="BN11" s="2">
        <f t="shared" si="30"/>
        <v>88.9</v>
      </c>
      <c r="BO11" s="2">
        <f t="shared" si="31"/>
        <v>91.043000000000006</v>
      </c>
      <c r="BP11" s="2">
        <f t="shared" si="32"/>
        <v>92.442999999999998</v>
      </c>
      <c r="BQ11" s="2">
        <f t="shared" si="33"/>
        <v>93.114000000000004</v>
      </c>
      <c r="BR11" s="2">
        <f t="shared" si="34"/>
        <v>90.070999999999998</v>
      </c>
      <c r="BS11" s="2">
        <f t="shared" si="35"/>
        <v>88.656999999999996</v>
      </c>
      <c r="BT11" s="2">
        <f t="shared" si="36"/>
        <v>82.656999999999996</v>
      </c>
      <c r="BU11" s="2">
        <f t="shared" si="37"/>
        <v>77.713999999999999</v>
      </c>
      <c r="BV11" s="2">
        <f t="shared" si="38"/>
        <v>67.485699999999994</v>
      </c>
      <c r="BW11" s="2">
        <f t="shared" si="39"/>
        <v>55.471400000000003</v>
      </c>
      <c r="BZ11" s="2" t="str">
        <f t="shared" si="40"/>
        <v/>
      </c>
      <c r="CA11" s="2" t="str">
        <f t="shared" si="41"/>
        <v/>
      </c>
      <c r="CB11" s="2" t="str">
        <f t="shared" si="42"/>
        <v/>
      </c>
      <c r="CC11" s="2" t="str">
        <f t="shared" si="43"/>
        <v/>
      </c>
      <c r="CD11" s="2" t="str">
        <f t="shared" si="44"/>
        <v/>
      </c>
      <c r="CE11" s="2" t="str">
        <f t="shared" si="45"/>
        <v/>
      </c>
      <c r="CF11" s="2" t="str">
        <f t="shared" si="46"/>
        <v/>
      </c>
      <c r="CG11" s="2" t="str">
        <f t="shared" si="47"/>
        <v/>
      </c>
      <c r="CH11" s="2" t="str">
        <f t="shared" si="48"/>
        <v/>
      </c>
      <c r="CI11" s="2" t="str">
        <f t="shared" si="49"/>
        <v/>
      </c>
      <c r="CJ11" s="2" t="str">
        <f t="shared" si="50"/>
        <v/>
      </c>
      <c r="CK11" s="2" t="str">
        <f t="shared" si="51"/>
        <v/>
      </c>
      <c r="CL11" s="2" t="str">
        <f t="shared" si="52"/>
        <v/>
      </c>
      <c r="CO11" s="2">
        <f t="shared" si="53"/>
        <v>83.595998209994121</v>
      </c>
      <c r="CP11" s="2">
        <f t="shared" si="54"/>
        <v>87.316749114278622</v>
      </c>
      <c r="CQ11" s="2">
        <f t="shared" si="55"/>
        <v>88.31746302900585</v>
      </c>
      <c r="CR11" s="2">
        <f t="shared" si="56"/>
        <v>89.653921982899135</v>
      </c>
      <c r="CS11" s="2">
        <f t="shared" si="57"/>
        <v>92.153600899297757</v>
      </c>
      <c r="CT11" s="2">
        <f t="shared" si="58"/>
        <v>94.174447345066284</v>
      </c>
      <c r="CU11" s="2">
        <f t="shared" si="59"/>
        <v>94.569737104655232</v>
      </c>
      <c r="CV11" s="2">
        <f t="shared" si="60"/>
        <v>92.021797953862986</v>
      </c>
      <c r="CW11" s="2">
        <f t="shared" si="61"/>
        <v>89.253221664722659</v>
      </c>
      <c r="CX11" s="2">
        <f t="shared" si="62"/>
        <v>84.206038407533839</v>
      </c>
      <c r="CY11" s="2">
        <f t="shared" si="63"/>
        <v>77.886617688631915</v>
      </c>
      <c r="CZ11" s="2">
        <f t="shared" si="64"/>
        <v>69.072951774863142</v>
      </c>
      <c r="DA11" s="2">
        <f t="shared" si="65"/>
        <v>56.69587370932755</v>
      </c>
      <c r="DD11" s="2">
        <f t="shared" si="66"/>
        <v>86.13711703261761</v>
      </c>
      <c r="DE11" s="2">
        <f t="shared" si="67"/>
        <v>85.796671168187984</v>
      </c>
      <c r="DF11" s="2">
        <f t="shared" si="68"/>
        <v>90.061309865750474</v>
      </c>
      <c r="DG11" s="2">
        <f t="shared" si="69"/>
        <v>92.759741079447423</v>
      </c>
      <c r="DH11" s="2">
        <f t="shared" si="70"/>
        <v>96.210030398775075</v>
      </c>
      <c r="DI11" s="2">
        <f t="shared" si="71"/>
        <v>96.776279594115039</v>
      </c>
      <c r="DJ11" s="2">
        <f t="shared" si="72"/>
        <v>97.694631815529775</v>
      </c>
      <c r="DK11" s="2">
        <f t="shared" si="73"/>
        <v>95.477471343333406</v>
      </c>
      <c r="DL11" s="2">
        <f t="shared" si="74"/>
        <v>93.358799055741841</v>
      </c>
      <c r="DM11" s="2">
        <f t="shared" si="75"/>
        <v>86.866445375615385</v>
      </c>
      <c r="DN11" s="2">
        <f t="shared" si="76"/>
        <v>81.560594261994353</v>
      </c>
      <c r="DO11" s="2">
        <f t="shared" si="77"/>
        <v>72.124977325693692</v>
      </c>
      <c r="DP11" s="2">
        <f t="shared" si="78"/>
        <v>61.437537429285669</v>
      </c>
      <c r="DS11" s="2">
        <f t="shared" si="79"/>
        <v>1.425651847997274E-4</v>
      </c>
      <c r="DT11" s="2">
        <f t="shared" si="80"/>
        <v>1.6052326646223531E-4</v>
      </c>
      <c r="DU11" s="2">
        <f t="shared" si="81"/>
        <v>1.2895632771352239E-4</v>
      </c>
      <c r="DV11" s="2">
        <f t="shared" si="82"/>
        <v>1.7297862897134333E-4</v>
      </c>
      <c r="DW11" s="2">
        <f t="shared" si="83"/>
        <v>1.6285047685805399E-4</v>
      </c>
      <c r="DX11" s="2">
        <f t="shared" si="84"/>
        <v>1.7708568404999973E-4</v>
      </c>
      <c r="DY11" s="2">
        <f t="shared" si="85"/>
        <v>2.0141930880791312E-4</v>
      </c>
      <c r="DZ11" s="2">
        <f t="shared" si="86"/>
        <v>1.6843678087630589E-4</v>
      </c>
      <c r="EA11" s="2">
        <f t="shared" si="87"/>
        <v>1.4497904519212055E-4</v>
      </c>
      <c r="EB11" s="2">
        <f t="shared" si="88"/>
        <v>1.3246738883650739E-4</v>
      </c>
      <c r="EC11" s="2">
        <f t="shared" si="89"/>
        <v>1.6151649336334383E-4</v>
      </c>
      <c r="ED11" s="2">
        <f t="shared" si="90"/>
        <v>1.7431131418223157E-4</v>
      </c>
      <c r="EE11" s="2">
        <f t="shared" si="91"/>
        <v>1.8704243607301388E-4</v>
      </c>
    </row>
    <row r="12" spans="1:135" x14ac:dyDescent="0.25">
      <c r="B12" s="2">
        <v>6</v>
      </c>
      <c r="C12">
        <v>81.656999999999996</v>
      </c>
      <c r="D12">
        <v>85.543000000000006</v>
      </c>
      <c r="E12">
        <v>87.9</v>
      </c>
      <c r="F12">
        <v>88.186000000000007</v>
      </c>
      <c r="G12">
        <v>91.043000000000006</v>
      </c>
      <c r="H12">
        <v>92.257000000000005</v>
      </c>
      <c r="I12">
        <v>93.6</v>
      </c>
      <c r="J12">
        <v>91.242999999999995</v>
      </c>
      <c r="K12">
        <v>87.885999999999996</v>
      </c>
      <c r="L12">
        <v>84.3</v>
      </c>
      <c r="M12">
        <v>76.914000000000001</v>
      </c>
      <c r="N12">
        <v>68.557100000000005</v>
      </c>
      <c r="O12">
        <v>55.242899999999999</v>
      </c>
      <c r="R12" s="5">
        <f t="shared" si="0"/>
        <v>83.573660883131836</v>
      </c>
      <c r="S12" s="5">
        <f t="shared" si="1"/>
        <v>87.281988296543346</v>
      </c>
      <c r="T12" s="5">
        <f t="shared" si="2"/>
        <v>88.306924771166607</v>
      </c>
      <c r="U12" s="5">
        <f t="shared" si="3"/>
        <v>89.656126727460062</v>
      </c>
      <c r="V12" s="5">
        <f t="shared" si="4"/>
        <v>92.159233841715221</v>
      </c>
      <c r="W12" s="5">
        <f t="shared" si="5"/>
        <v>94.165763436462157</v>
      </c>
      <c r="X12" s="5">
        <f t="shared" si="6"/>
        <v>94.562011099645886</v>
      </c>
      <c r="Y12" s="5">
        <f t="shared" si="7"/>
        <v>92.015341883181463</v>
      </c>
      <c r="Z12" s="5">
        <f t="shared" si="8"/>
        <v>89.248070388228996</v>
      </c>
      <c r="AA12" s="5">
        <f t="shared" si="9"/>
        <v>84.200038660851845</v>
      </c>
      <c r="AB12" s="5">
        <f t="shared" si="10"/>
        <v>77.886554861402175</v>
      </c>
      <c r="AC12" s="5">
        <f t="shared" si="11"/>
        <v>69.076919754213819</v>
      </c>
      <c r="AD12" s="5">
        <f t="shared" si="12"/>
        <v>56.725785617422794</v>
      </c>
      <c r="AE12" s="5"/>
      <c r="AG12" s="5">
        <f t="shared" si="13"/>
        <v>-1.9166608831318399</v>
      </c>
      <c r="AH12" s="5">
        <f t="shared" si="13"/>
        <v>-1.7389882965433401</v>
      </c>
      <c r="AI12" s="5">
        <f t="shared" si="13"/>
        <v>-0.40692477116660086</v>
      </c>
      <c r="AJ12" s="5">
        <f t="shared" si="13"/>
        <v>-1.4701267274600553</v>
      </c>
      <c r="AK12" s="5">
        <f t="shared" si="13"/>
        <v>-1.1162338417152142</v>
      </c>
      <c r="AL12" s="5">
        <f t="shared" si="13"/>
        <v>-1.9087634364621522</v>
      </c>
      <c r="AM12" s="5">
        <f t="shared" si="13"/>
        <v>-0.96201109964589193</v>
      </c>
      <c r="AN12" s="5">
        <f t="shared" si="13"/>
        <v>-0.77234188318146835</v>
      </c>
      <c r="AO12" s="5">
        <f t="shared" si="13"/>
        <v>-1.3620703882290002</v>
      </c>
      <c r="AP12" s="5">
        <f t="shared" si="13"/>
        <v>9.9961339148151751E-2</v>
      </c>
      <c r="AQ12" s="5">
        <f t="shared" si="13"/>
        <v>-0.97255486140217329</v>
      </c>
      <c r="AR12" s="5">
        <f t="shared" si="13"/>
        <v>-0.51981975421381321</v>
      </c>
      <c r="AS12" s="5">
        <f t="shared" si="13"/>
        <v>-1.4828856174227951</v>
      </c>
      <c r="AV12" s="2">
        <f t="shared" si="14"/>
        <v>83.573660883131822</v>
      </c>
      <c r="AW12" s="2">
        <f t="shared" si="15"/>
        <v>87.281988296543346</v>
      </c>
      <c r="AX12" s="2">
        <f t="shared" si="16"/>
        <v>88.306924771166607</v>
      </c>
      <c r="AY12" s="2">
        <f t="shared" si="17"/>
        <v>89.656126727460062</v>
      </c>
      <c r="AZ12" s="2">
        <f t="shared" si="18"/>
        <v>92.159233841715221</v>
      </c>
      <c r="BA12" s="2">
        <f t="shared" si="19"/>
        <v>94.165763436462157</v>
      </c>
      <c r="BB12" s="2">
        <f t="shared" si="20"/>
        <v>94.562011099645886</v>
      </c>
      <c r="BC12" s="2">
        <f t="shared" si="21"/>
        <v>92.015341883181463</v>
      </c>
      <c r="BD12" s="2">
        <f t="shared" si="22"/>
        <v>89.248070388228996</v>
      </c>
      <c r="BE12" s="2">
        <f t="shared" si="23"/>
        <v>84.200038660851845</v>
      </c>
      <c r="BF12" s="2">
        <f t="shared" si="24"/>
        <v>77.886554861402175</v>
      </c>
      <c r="BG12" s="2">
        <f t="shared" si="25"/>
        <v>69.076919754213819</v>
      </c>
      <c r="BH12" s="2">
        <f t="shared" si="26"/>
        <v>56.725785617422773</v>
      </c>
      <c r="BK12" s="2">
        <f t="shared" si="27"/>
        <v>81.656999999999996</v>
      </c>
      <c r="BL12" s="2">
        <f t="shared" si="28"/>
        <v>85.543000000000006</v>
      </c>
      <c r="BM12" s="2">
        <f t="shared" si="29"/>
        <v>87.9</v>
      </c>
      <c r="BN12" s="2">
        <f t="shared" si="30"/>
        <v>88.186000000000007</v>
      </c>
      <c r="BO12" s="2">
        <f t="shared" si="31"/>
        <v>91.043000000000006</v>
      </c>
      <c r="BP12" s="2">
        <f t="shared" si="32"/>
        <v>92.257000000000005</v>
      </c>
      <c r="BQ12" s="2">
        <f t="shared" si="33"/>
        <v>93.6</v>
      </c>
      <c r="BR12" s="2">
        <f t="shared" si="34"/>
        <v>91.242999999999995</v>
      </c>
      <c r="BS12" s="2">
        <f t="shared" si="35"/>
        <v>87.885999999999996</v>
      </c>
      <c r="BT12" s="2">
        <f t="shared" si="36"/>
        <v>84.3</v>
      </c>
      <c r="BU12" s="2">
        <f t="shared" si="37"/>
        <v>76.914000000000001</v>
      </c>
      <c r="BV12" s="2">
        <f t="shared" si="38"/>
        <v>68.557100000000005</v>
      </c>
      <c r="BW12" s="2">
        <f t="shared" si="39"/>
        <v>55.242899999999999</v>
      </c>
      <c r="BZ12" s="2" t="str">
        <f t="shared" si="40"/>
        <v/>
      </c>
      <c r="CA12" s="2" t="str">
        <f t="shared" si="41"/>
        <v/>
      </c>
      <c r="CB12" s="2" t="str">
        <f t="shared" si="42"/>
        <v/>
      </c>
      <c r="CC12" s="2" t="str">
        <f t="shared" si="43"/>
        <v/>
      </c>
      <c r="CD12" s="2" t="str">
        <f t="shared" si="44"/>
        <v/>
      </c>
      <c r="CE12" s="2" t="str">
        <f t="shared" si="45"/>
        <v/>
      </c>
      <c r="CF12" s="2" t="str">
        <f t="shared" si="46"/>
        <v/>
      </c>
      <c r="CG12" s="2" t="str">
        <f t="shared" si="47"/>
        <v/>
      </c>
      <c r="CH12" s="2" t="str">
        <f t="shared" si="48"/>
        <v/>
      </c>
      <c r="CI12" s="2" t="str">
        <f t="shared" si="49"/>
        <v/>
      </c>
      <c r="CJ12" s="2" t="str">
        <f t="shared" si="50"/>
        <v/>
      </c>
      <c r="CK12" s="2" t="str">
        <f t="shared" si="51"/>
        <v/>
      </c>
      <c r="CL12" s="2" t="str">
        <f t="shared" si="52"/>
        <v/>
      </c>
      <c r="CO12" s="2">
        <f t="shared" si="53"/>
        <v>83.573268899637497</v>
      </c>
      <c r="CP12" s="2">
        <f t="shared" si="54"/>
        <v>87.282254510999394</v>
      </c>
      <c r="CQ12" s="2">
        <f t="shared" si="55"/>
        <v>88.306682052266439</v>
      </c>
      <c r="CR12" s="2">
        <f t="shared" si="56"/>
        <v>89.655545436911325</v>
      </c>
      <c r="CS12" s="2">
        <f t="shared" si="57"/>
        <v>92.158518815640534</v>
      </c>
      <c r="CT12" s="2">
        <f t="shared" si="58"/>
        <v>94.165265231159509</v>
      </c>
      <c r="CU12" s="2">
        <f t="shared" si="59"/>
        <v>94.561331095022325</v>
      </c>
      <c r="CV12" s="2">
        <f t="shared" si="60"/>
        <v>92.014711972573082</v>
      </c>
      <c r="CW12" s="2">
        <f t="shared" si="61"/>
        <v>89.247426362656768</v>
      </c>
      <c r="CX12" s="2">
        <f t="shared" si="62"/>
        <v>84.199657648035242</v>
      </c>
      <c r="CY12" s="2">
        <f t="shared" si="63"/>
        <v>77.885912777059914</v>
      </c>
      <c r="CZ12" s="2">
        <f t="shared" si="64"/>
        <v>69.076343993159313</v>
      </c>
      <c r="DA12" s="2">
        <f t="shared" si="65"/>
        <v>56.724824697861791</v>
      </c>
      <c r="DD12" s="2">
        <f t="shared" si="66"/>
        <v>86.08088051106256</v>
      </c>
      <c r="DE12" s="2">
        <f t="shared" si="67"/>
        <v>85.769737136111033</v>
      </c>
      <c r="DF12" s="2">
        <f t="shared" si="68"/>
        <v>90.023271116625324</v>
      </c>
      <c r="DG12" s="2">
        <f t="shared" si="69"/>
        <v>92.720387214239707</v>
      </c>
      <c r="DH12" s="2">
        <f t="shared" si="70"/>
        <v>96.162939243410634</v>
      </c>
      <c r="DI12" s="2">
        <f t="shared" si="71"/>
        <v>96.731121424034029</v>
      </c>
      <c r="DJ12" s="2">
        <f t="shared" si="72"/>
        <v>97.640398552366747</v>
      </c>
      <c r="DK12" s="2">
        <f t="shared" si="73"/>
        <v>95.425455370427386</v>
      </c>
      <c r="DL12" s="2">
        <f t="shared" si="74"/>
        <v>93.298815427044119</v>
      </c>
      <c r="DM12" s="2">
        <f t="shared" si="75"/>
        <v>86.82288637392395</v>
      </c>
      <c r="DN12" s="2">
        <f t="shared" si="76"/>
        <v>81.511530154157498</v>
      </c>
      <c r="DO12" s="2">
        <f t="shared" si="77"/>
        <v>72.088822877851456</v>
      </c>
      <c r="DP12" s="2">
        <f t="shared" si="78"/>
        <v>61.410311522626614</v>
      </c>
      <c r="DS12" s="2">
        <f t="shared" si="79"/>
        <v>1.5631746660408152E-4</v>
      </c>
      <c r="DT12" s="2">
        <f t="shared" si="80"/>
        <v>1.7600753582166365E-4</v>
      </c>
      <c r="DU12" s="2">
        <f t="shared" si="81"/>
        <v>1.4139604241740405E-4</v>
      </c>
      <c r="DV12" s="2">
        <f t="shared" si="82"/>
        <v>1.8966412982448735E-4</v>
      </c>
      <c r="DW12" s="2">
        <f t="shared" si="83"/>
        <v>1.7855919167002106E-4</v>
      </c>
      <c r="DX12" s="2">
        <f t="shared" si="84"/>
        <v>1.9416727408003596E-4</v>
      </c>
      <c r="DY12" s="2">
        <f t="shared" si="85"/>
        <v>2.2084758875353042E-4</v>
      </c>
      <c r="DZ12" s="2">
        <f t="shared" si="86"/>
        <v>1.8468425645219537E-4</v>
      </c>
      <c r="EA12" s="2">
        <f t="shared" si="87"/>
        <v>1.5896413846905956E-4</v>
      </c>
      <c r="EB12" s="2">
        <f t="shared" si="88"/>
        <v>1.4524574728741355E-4</v>
      </c>
      <c r="EC12" s="2">
        <f t="shared" si="89"/>
        <v>1.7709655362670705E-4</v>
      </c>
      <c r="ED12" s="2">
        <f t="shared" si="90"/>
        <v>1.9112534114092752E-4</v>
      </c>
      <c r="EE12" s="2">
        <f t="shared" si="91"/>
        <v>2.0508425205624219E-4</v>
      </c>
    </row>
    <row r="13" spans="1:135" x14ac:dyDescent="0.25">
      <c r="B13" s="2">
        <v>7</v>
      </c>
      <c r="C13">
        <v>82.3</v>
      </c>
      <c r="D13">
        <v>84.9</v>
      </c>
      <c r="E13">
        <v>86.9</v>
      </c>
      <c r="F13">
        <v>89.043000000000006</v>
      </c>
      <c r="G13">
        <v>90.5</v>
      </c>
      <c r="H13">
        <v>92.228999999999999</v>
      </c>
      <c r="I13">
        <v>93.286000000000001</v>
      </c>
      <c r="J13">
        <v>90.728999999999999</v>
      </c>
      <c r="K13">
        <v>87.070999999999998</v>
      </c>
      <c r="L13">
        <v>83.414000000000001</v>
      </c>
      <c r="M13">
        <v>75.385999999999996</v>
      </c>
      <c r="N13">
        <v>68.428600000000003</v>
      </c>
      <c r="O13">
        <v>56.5</v>
      </c>
      <c r="R13" s="5">
        <f t="shared" si="0"/>
        <v>83.550963641148243</v>
      </c>
      <c r="S13" s="5">
        <f t="shared" si="1"/>
        <v>87.247469473408174</v>
      </c>
      <c r="T13" s="5">
        <f t="shared" si="2"/>
        <v>88.296162981954311</v>
      </c>
      <c r="U13" s="5">
        <f t="shared" si="3"/>
        <v>89.65779773007992</v>
      </c>
      <c r="V13" s="5">
        <f t="shared" si="4"/>
        <v>92.164210546491674</v>
      </c>
      <c r="W13" s="5">
        <f t="shared" si="5"/>
        <v>94.156621719105786</v>
      </c>
      <c r="X13" s="5">
        <f t="shared" si="6"/>
        <v>94.55365958270383</v>
      </c>
      <c r="Y13" s="5">
        <f t="shared" si="7"/>
        <v>92.008307563961651</v>
      </c>
      <c r="Z13" s="5">
        <f t="shared" si="8"/>
        <v>89.242327764839644</v>
      </c>
      <c r="AA13" s="5">
        <f t="shared" si="9"/>
        <v>84.193688734049218</v>
      </c>
      <c r="AB13" s="5">
        <f t="shared" si="10"/>
        <v>77.885902494590781</v>
      </c>
      <c r="AC13" s="5">
        <f t="shared" si="11"/>
        <v>69.080359221822036</v>
      </c>
      <c r="AD13" s="5">
        <f t="shared" si="12"/>
        <v>56.754816660624634</v>
      </c>
      <c r="AE13" s="5"/>
      <c r="AG13" s="5">
        <f t="shared" si="13"/>
        <v>-1.2509636411482461</v>
      </c>
      <c r="AH13" s="5">
        <f t="shared" si="13"/>
        <v>-2.347469473408168</v>
      </c>
      <c r="AI13" s="5">
        <f t="shared" si="13"/>
        <v>-1.3961629819543049</v>
      </c>
      <c r="AJ13" s="5">
        <f t="shared" si="13"/>
        <v>-0.61479773007991412</v>
      </c>
      <c r="AK13" s="5">
        <f t="shared" si="13"/>
        <v>-1.6642105464916739</v>
      </c>
      <c r="AL13" s="5">
        <f t="shared" si="13"/>
        <v>-1.9276217191057867</v>
      </c>
      <c r="AM13" s="5">
        <f t="shared" si="13"/>
        <v>-1.2676595827038284</v>
      </c>
      <c r="AN13" s="5">
        <f t="shared" si="13"/>
        <v>-1.2793075639616518</v>
      </c>
      <c r="AO13" s="5">
        <f t="shared" si="13"/>
        <v>-2.1713277648396456</v>
      </c>
      <c r="AP13" s="5">
        <f t="shared" si="13"/>
        <v>-0.77968873404921624</v>
      </c>
      <c r="AQ13" s="5">
        <f t="shared" si="13"/>
        <v>-2.4999024945907848</v>
      </c>
      <c r="AR13" s="5">
        <f t="shared" si="13"/>
        <v>-0.65175922182203294</v>
      </c>
      <c r="AS13" s="5">
        <f t="shared" si="13"/>
        <v>-0.25481666062463404</v>
      </c>
      <c r="AV13" s="2">
        <f t="shared" si="14"/>
        <v>83.550963641148201</v>
      </c>
      <c r="AW13" s="2">
        <f t="shared" si="15"/>
        <v>87.247469473408174</v>
      </c>
      <c r="AX13" s="2">
        <f t="shared" si="16"/>
        <v>88.296162981954311</v>
      </c>
      <c r="AY13" s="2">
        <f t="shared" si="17"/>
        <v>89.65779773007992</v>
      </c>
      <c r="AZ13" s="2">
        <f t="shared" si="18"/>
        <v>92.164210546491674</v>
      </c>
      <c r="BA13" s="2">
        <f t="shared" si="19"/>
        <v>94.156621719105786</v>
      </c>
      <c r="BB13" s="2">
        <f t="shared" si="20"/>
        <v>94.55365958270383</v>
      </c>
      <c r="BC13" s="2">
        <f t="shared" si="21"/>
        <v>92.008307563961651</v>
      </c>
      <c r="BD13" s="2">
        <f t="shared" si="22"/>
        <v>89.242327764839644</v>
      </c>
      <c r="BE13" s="2">
        <f t="shared" si="23"/>
        <v>84.193688734049218</v>
      </c>
      <c r="BF13" s="2">
        <f t="shared" si="24"/>
        <v>77.885902494590781</v>
      </c>
      <c r="BG13" s="2">
        <f t="shared" si="25"/>
        <v>69.080359221822022</v>
      </c>
      <c r="BH13" s="2">
        <f t="shared" si="26"/>
        <v>56.754816660624513</v>
      </c>
      <c r="BK13" s="2">
        <f t="shared" si="27"/>
        <v>82.3</v>
      </c>
      <c r="BL13" s="2">
        <f t="shared" si="28"/>
        <v>84.9</v>
      </c>
      <c r="BM13" s="2">
        <f t="shared" si="29"/>
        <v>86.9</v>
      </c>
      <c r="BN13" s="2">
        <f t="shared" si="30"/>
        <v>89.043000000000006</v>
      </c>
      <c r="BO13" s="2">
        <f t="shared" si="31"/>
        <v>90.5</v>
      </c>
      <c r="BP13" s="2">
        <f t="shared" si="32"/>
        <v>92.228999999999999</v>
      </c>
      <c r="BQ13" s="2">
        <f t="shared" si="33"/>
        <v>93.286000000000001</v>
      </c>
      <c r="BR13" s="2">
        <f t="shared" si="34"/>
        <v>90.728999999999999</v>
      </c>
      <c r="BS13" s="2">
        <f t="shared" si="35"/>
        <v>87.070999999999998</v>
      </c>
      <c r="BT13" s="2">
        <f t="shared" si="36"/>
        <v>83.414000000000001</v>
      </c>
      <c r="BU13" s="2">
        <f t="shared" si="37"/>
        <v>75.385999999999996</v>
      </c>
      <c r="BV13" s="2">
        <f t="shared" si="38"/>
        <v>68.428600000000003</v>
      </c>
      <c r="BW13" s="2">
        <f t="shared" si="39"/>
        <v>56.5</v>
      </c>
      <c r="BZ13" s="2" t="str">
        <f t="shared" si="40"/>
        <v/>
      </c>
      <c r="CA13" s="2" t="str">
        <f t="shared" si="41"/>
        <v/>
      </c>
      <c r="CB13" s="2" t="str">
        <f t="shared" si="42"/>
        <v/>
      </c>
      <c r="CC13" s="2" t="str">
        <f t="shared" si="43"/>
        <v/>
      </c>
      <c r="CD13" s="2" t="str">
        <f t="shared" si="44"/>
        <v/>
      </c>
      <c r="CE13" s="2" t="str">
        <f t="shared" si="45"/>
        <v/>
      </c>
      <c r="CF13" s="2" t="str">
        <f t="shared" si="46"/>
        <v/>
      </c>
      <c r="CG13" s="2" t="str">
        <f t="shared" si="47"/>
        <v/>
      </c>
      <c r="CH13" s="2" t="str">
        <f t="shared" si="48"/>
        <v/>
      </c>
      <c r="CI13" s="2" t="str">
        <f t="shared" si="49"/>
        <v/>
      </c>
      <c r="CJ13" s="2" t="str">
        <f t="shared" si="50"/>
        <v/>
      </c>
      <c r="CK13" s="2" t="str">
        <f t="shared" si="51"/>
        <v/>
      </c>
      <c r="CL13" s="2" t="str">
        <f t="shared" si="52"/>
        <v/>
      </c>
      <c r="CO13" s="2">
        <f t="shared" si="53"/>
        <v>83.550539589280874</v>
      </c>
      <c r="CP13" s="2">
        <f t="shared" si="54"/>
        <v>87.247759907720166</v>
      </c>
      <c r="CQ13" s="2">
        <f t="shared" si="55"/>
        <v>88.295901075527041</v>
      </c>
      <c r="CR13" s="2">
        <f t="shared" si="56"/>
        <v>89.657168890923529</v>
      </c>
      <c r="CS13" s="2">
        <f t="shared" si="57"/>
        <v>92.16343673198331</v>
      </c>
      <c r="CT13" s="2">
        <f t="shared" si="58"/>
        <v>94.156083117252734</v>
      </c>
      <c r="CU13" s="2">
        <f t="shared" si="59"/>
        <v>94.552925085389418</v>
      </c>
      <c r="CV13" s="2">
        <f t="shared" si="60"/>
        <v>92.007625991283163</v>
      </c>
      <c r="CW13" s="2">
        <f t="shared" si="61"/>
        <v>89.24163106059089</v>
      </c>
      <c r="CX13" s="2">
        <f t="shared" si="62"/>
        <v>84.19327688853663</v>
      </c>
      <c r="CY13" s="2">
        <f t="shared" si="63"/>
        <v>77.885207865487914</v>
      </c>
      <c r="CZ13" s="2">
        <f t="shared" si="64"/>
        <v>69.079736211455469</v>
      </c>
      <c r="DA13" s="2">
        <f t="shared" si="65"/>
        <v>56.753775686396033</v>
      </c>
      <c r="DD13" s="2">
        <f t="shared" si="66"/>
        <v>86.02464398950751</v>
      </c>
      <c r="DE13" s="2">
        <f t="shared" si="67"/>
        <v>85.742803104034095</v>
      </c>
      <c r="DF13" s="2">
        <f t="shared" si="68"/>
        <v>89.985232367500174</v>
      </c>
      <c r="DG13" s="2">
        <f t="shared" si="69"/>
        <v>92.681033349032006</v>
      </c>
      <c r="DH13" s="2">
        <f t="shared" si="70"/>
        <v>96.115848088046178</v>
      </c>
      <c r="DI13" s="2">
        <f t="shared" si="71"/>
        <v>96.685963253953034</v>
      </c>
      <c r="DJ13" s="2">
        <f t="shared" si="72"/>
        <v>97.586165289203734</v>
      </c>
      <c r="DK13" s="2">
        <f t="shared" si="73"/>
        <v>95.373439397521352</v>
      </c>
      <c r="DL13" s="2">
        <f t="shared" si="74"/>
        <v>93.238831798346382</v>
      </c>
      <c r="DM13" s="2">
        <f t="shared" si="75"/>
        <v>86.77932737223253</v>
      </c>
      <c r="DN13" s="2">
        <f t="shared" si="76"/>
        <v>81.462466046320628</v>
      </c>
      <c r="DO13" s="2">
        <f t="shared" si="77"/>
        <v>72.052668430009234</v>
      </c>
      <c r="DP13" s="2">
        <f t="shared" si="78"/>
        <v>61.383085615967552</v>
      </c>
      <c r="DS13" s="2">
        <f t="shared" si="79"/>
        <v>1.7139610894405501E-4</v>
      </c>
      <c r="DT13" s="2">
        <f t="shared" si="80"/>
        <v>1.9298514832585362E-4</v>
      </c>
      <c r="DU13" s="2">
        <f t="shared" si="81"/>
        <v>1.5503556259304581E-4</v>
      </c>
      <c r="DV13" s="2">
        <f t="shared" si="82"/>
        <v>2.0795877761907748E-4</v>
      </c>
      <c r="DW13" s="2">
        <f t="shared" si="83"/>
        <v>1.9578288762187149E-4</v>
      </c>
      <c r="DX13" s="2">
        <f t="shared" si="84"/>
        <v>2.1289619426842116E-4</v>
      </c>
      <c r="DY13" s="2">
        <f t="shared" si="85"/>
        <v>2.421494062672165E-4</v>
      </c>
      <c r="DZ13" s="2">
        <f t="shared" si="86"/>
        <v>2.024986522489692E-4</v>
      </c>
      <c r="EA13" s="2">
        <f t="shared" si="87"/>
        <v>1.7429803866535841E-4</v>
      </c>
      <c r="EB13" s="2">
        <f t="shared" si="88"/>
        <v>1.5925656331335479E-4</v>
      </c>
      <c r="EC13" s="2">
        <f t="shared" si="89"/>
        <v>1.9417919192664992E-4</v>
      </c>
      <c r="ED13" s="2">
        <f t="shared" si="90"/>
        <v>2.0956090510820244E-4</v>
      </c>
      <c r="EE13" s="2">
        <f t="shared" si="91"/>
        <v>2.2486596151840278E-4</v>
      </c>
    </row>
    <row r="14" spans="1:135" x14ac:dyDescent="0.25">
      <c r="B14" s="2">
        <v>8</v>
      </c>
      <c r="C14">
        <v>83</v>
      </c>
      <c r="D14">
        <v>86.429000000000002</v>
      </c>
      <c r="E14">
        <v>86.528999999999996</v>
      </c>
      <c r="F14">
        <v>87.156999999999996</v>
      </c>
      <c r="G14">
        <v>91.328999999999994</v>
      </c>
      <c r="H14">
        <v>92.114000000000004</v>
      </c>
      <c r="I14">
        <v>93.171000000000006</v>
      </c>
      <c r="J14">
        <v>90.771000000000001</v>
      </c>
      <c r="K14">
        <v>86.942999999999998</v>
      </c>
      <c r="L14">
        <v>84.043000000000006</v>
      </c>
      <c r="M14">
        <v>76.870999999999995</v>
      </c>
      <c r="N14">
        <v>68.028599999999997</v>
      </c>
      <c r="O14">
        <v>56.028599999999997</v>
      </c>
      <c r="R14" s="5">
        <f t="shared" si="0"/>
        <v>83.528268937886196</v>
      </c>
      <c r="S14" s="5">
        <f t="shared" si="1"/>
        <v>87.212948455296967</v>
      </c>
      <c r="T14" s="5">
        <f t="shared" si="2"/>
        <v>88.285402635614886</v>
      </c>
      <c r="U14" s="5">
        <f t="shared" si="3"/>
        <v>89.659472495972238</v>
      </c>
      <c r="V14" s="5">
        <f t="shared" si="4"/>
        <v>92.169191938372819</v>
      </c>
      <c r="W14" s="5">
        <f t="shared" si="5"/>
        <v>94.147483158468958</v>
      </c>
      <c r="X14" s="5">
        <f t="shared" si="6"/>
        <v>94.545312249851804</v>
      </c>
      <c r="Y14" s="5">
        <f t="shared" si="7"/>
        <v>92.001277349122375</v>
      </c>
      <c r="Z14" s="5">
        <f t="shared" si="8"/>
        <v>89.236589310723403</v>
      </c>
      <c r="AA14" s="5">
        <f t="shared" si="9"/>
        <v>84.187341209709388</v>
      </c>
      <c r="AB14" s="5">
        <f t="shared" si="10"/>
        <v>77.885254289192403</v>
      </c>
      <c r="AC14" s="5">
        <f t="shared" si="11"/>
        <v>69.083802446415334</v>
      </c>
      <c r="AD14" s="5">
        <f t="shared" si="12"/>
        <v>56.783854205003443</v>
      </c>
      <c r="AE14" s="5"/>
      <c r="AG14" s="5">
        <f t="shared" si="13"/>
        <v>-0.528268937886196</v>
      </c>
      <c r="AH14" s="5">
        <f t="shared" si="13"/>
        <v>-0.78394845529696511</v>
      </c>
      <c r="AI14" s="5">
        <f t="shared" si="13"/>
        <v>-1.7564026356148901</v>
      </c>
      <c r="AJ14" s="5">
        <f t="shared" si="13"/>
        <v>-2.502472495972242</v>
      </c>
      <c r="AK14" s="5">
        <f t="shared" si="13"/>
        <v>-0.84019193837282558</v>
      </c>
      <c r="AL14" s="5">
        <f t="shared" si="13"/>
        <v>-2.0334831584689539</v>
      </c>
      <c r="AM14" s="5">
        <f t="shared" si="13"/>
        <v>-1.3743122498517977</v>
      </c>
      <c r="AN14" s="5">
        <f t="shared" si="13"/>
        <v>-1.2302773491223746</v>
      </c>
      <c r="AO14" s="5">
        <f t="shared" si="13"/>
        <v>-2.2935893107234051</v>
      </c>
      <c r="AP14" s="5">
        <f t="shared" si="13"/>
        <v>-0.14434120970938125</v>
      </c>
      <c r="AQ14" s="5">
        <f t="shared" si="13"/>
        <v>-1.014254289192408</v>
      </c>
      <c r="AR14" s="5">
        <f t="shared" si="13"/>
        <v>-1.0552024464153362</v>
      </c>
      <c r="AS14" s="5">
        <f t="shared" si="13"/>
        <v>-0.75525420500344609</v>
      </c>
      <c r="AV14" s="2">
        <f t="shared" si="14"/>
        <v>83.528268937885983</v>
      </c>
      <c r="AW14" s="2">
        <f t="shared" si="15"/>
        <v>87.212948455296967</v>
      </c>
      <c r="AX14" s="2">
        <f t="shared" si="16"/>
        <v>88.285402635614886</v>
      </c>
      <c r="AY14" s="2">
        <f t="shared" si="17"/>
        <v>89.659472495972238</v>
      </c>
      <c r="AZ14" s="2">
        <f t="shared" si="18"/>
        <v>92.169191938372819</v>
      </c>
      <c r="BA14" s="2">
        <f t="shared" si="19"/>
        <v>94.147483158468958</v>
      </c>
      <c r="BB14" s="2">
        <f t="shared" si="20"/>
        <v>94.545312249851804</v>
      </c>
      <c r="BC14" s="2">
        <f t="shared" si="21"/>
        <v>92.001277349122375</v>
      </c>
      <c r="BD14" s="2">
        <f t="shared" si="22"/>
        <v>89.236589310723403</v>
      </c>
      <c r="BE14" s="2">
        <f t="shared" si="23"/>
        <v>84.187341209709388</v>
      </c>
      <c r="BF14" s="2">
        <f t="shared" si="24"/>
        <v>77.885254289192403</v>
      </c>
      <c r="BG14" s="2">
        <f t="shared" si="25"/>
        <v>69.083802446415277</v>
      </c>
      <c r="BH14" s="2">
        <f t="shared" si="26"/>
        <v>56.783854205002847</v>
      </c>
      <c r="BK14" s="2">
        <f t="shared" si="27"/>
        <v>83</v>
      </c>
      <c r="BL14" s="2">
        <f t="shared" si="28"/>
        <v>86.429000000000002</v>
      </c>
      <c r="BM14" s="2">
        <f t="shared" si="29"/>
        <v>86.528999999999996</v>
      </c>
      <c r="BN14" s="2">
        <f t="shared" si="30"/>
        <v>87.156999999999996</v>
      </c>
      <c r="BO14" s="2">
        <f t="shared" si="31"/>
        <v>91.328999999999994</v>
      </c>
      <c r="BP14" s="2">
        <f t="shared" si="32"/>
        <v>92.114000000000004</v>
      </c>
      <c r="BQ14" s="2">
        <f t="shared" si="33"/>
        <v>93.171000000000006</v>
      </c>
      <c r="BR14" s="2">
        <f t="shared" si="34"/>
        <v>90.771000000000001</v>
      </c>
      <c r="BS14" s="2">
        <f t="shared" si="35"/>
        <v>86.942999999999998</v>
      </c>
      <c r="BT14" s="2">
        <f t="shared" si="36"/>
        <v>84.043000000000006</v>
      </c>
      <c r="BU14" s="2">
        <f t="shared" si="37"/>
        <v>76.870999999999995</v>
      </c>
      <c r="BV14" s="2">
        <f t="shared" si="38"/>
        <v>68.028599999999997</v>
      </c>
      <c r="BW14" s="2">
        <f t="shared" si="39"/>
        <v>56.028599999999997</v>
      </c>
      <c r="BZ14" s="2" t="str">
        <f t="shared" si="40"/>
        <v/>
      </c>
      <c r="CA14" s="2" t="str">
        <f t="shared" si="41"/>
        <v/>
      </c>
      <c r="CB14" s="2" t="str">
        <f t="shared" si="42"/>
        <v/>
      </c>
      <c r="CC14" s="2" t="str">
        <f t="shared" si="43"/>
        <v/>
      </c>
      <c r="CD14" s="2" t="str">
        <f t="shared" si="44"/>
        <v/>
      </c>
      <c r="CE14" s="2" t="str">
        <f t="shared" si="45"/>
        <v/>
      </c>
      <c r="CF14" s="2" t="str">
        <f t="shared" si="46"/>
        <v/>
      </c>
      <c r="CG14" s="2" t="str">
        <f t="shared" si="47"/>
        <v/>
      </c>
      <c r="CH14" s="2" t="str">
        <f t="shared" si="48"/>
        <v/>
      </c>
      <c r="CI14" s="2" t="str">
        <f t="shared" si="49"/>
        <v/>
      </c>
      <c r="CJ14" s="2" t="str">
        <f t="shared" si="50"/>
        <v/>
      </c>
      <c r="CK14" s="2" t="str">
        <f t="shared" si="51"/>
        <v/>
      </c>
      <c r="CL14" s="2" t="str">
        <f t="shared" si="52"/>
        <v/>
      </c>
      <c r="CO14" s="2">
        <f t="shared" si="53"/>
        <v>83.52781027892425</v>
      </c>
      <c r="CP14" s="2">
        <f t="shared" si="54"/>
        <v>87.213265304440938</v>
      </c>
      <c r="CQ14" s="2">
        <f t="shared" si="55"/>
        <v>88.28512009878763</v>
      </c>
      <c r="CR14" s="2">
        <f t="shared" si="56"/>
        <v>89.658792344935719</v>
      </c>
      <c r="CS14" s="2">
        <f t="shared" si="57"/>
        <v>92.168354648326073</v>
      </c>
      <c r="CT14" s="2">
        <f t="shared" si="58"/>
        <v>94.14690100334596</v>
      </c>
      <c r="CU14" s="2">
        <f t="shared" si="59"/>
        <v>94.544519075756511</v>
      </c>
      <c r="CV14" s="2">
        <f t="shared" si="60"/>
        <v>92.000540009993244</v>
      </c>
      <c r="CW14" s="2">
        <f t="shared" si="61"/>
        <v>89.235835758525013</v>
      </c>
      <c r="CX14" s="2">
        <f t="shared" si="62"/>
        <v>84.186896129038033</v>
      </c>
      <c r="CY14" s="2">
        <f t="shared" si="63"/>
        <v>77.884502953915913</v>
      </c>
      <c r="CZ14" s="2">
        <f t="shared" si="64"/>
        <v>69.083128429751639</v>
      </c>
      <c r="DA14" s="2">
        <f t="shared" si="65"/>
        <v>56.782726674930274</v>
      </c>
      <c r="DD14" s="2">
        <f t="shared" si="66"/>
        <v>85.96840746795246</v>
      </c>
      <c r="DE14" s="2">
        <f t="shared" si="67"/>
        <v>85.715869071957158</v>
      </c>
      <c r="DF14" s="2">
        <f t="shared" si="68"/>
        <v>89.947193618375024</v>
      </c>
      <c r="DG14" s="2">
        <f t="shared" si="69"/>
        <v>92.641679483824291</v>
      </c>
      <c r="DH14" s="2">
        <f t="shared" si="70"/>
        <v>96.068756932681737</v>
      </c>
      <c r="DI14" s="2">
        <f t="shared" si="71"/>
        <v>96.640805083872024</v>
      </c>
      <c r="DJ14" s="2">
        <f t="shared" si="72"/>
        <v>97.531932026040707</v>
      </c>
      <c r="DK14" s="2">
        <f t="shared" si="73"/>
        <v>95.321423424615318</v>
      </c>
      <c r="DL14" s="2">
        <f t="shared" si="74"/>
        <v>93.17884816964866</v>
      </c>
      <c r="DM14" s="2">
        <f t="shared" si="75"/>
        <v>86.735768370541095</v>
      </c>
      <c r="DN14" s="2">
        <f t="shared" si="76"/>
        <v>81.413401938483759</v>
      </c>
      <c r="DO14" s="2">
        <f t="shared" si="77"/>
        <v>72.016513982166998</v>
      </c>
      <c r="DP14" s="2">
        <f t="shared" si="78"/>
        <v>61.355859709308497</v>
      </c>
      <c r="DS14" s="2">
        <f t="shared" si="79"/>
        <v>1.8792898876954464E-4</v>
      </c>
      <c r="DT14" s="2">
        <f t="shared" si="80"/>
        <v>2.1160006756693593E-4</v>
      </c>
      <c r="DU14" s="2">
        <f t="shared" si="81"/>
        <v>1.69990571367355E-4</v>
      </c>
      <c r="DV14" s="2">
        <f t="shared" si="82"/>
        <v>2.2801769052577004E-4</v>
      </c>
      <c r="DW14" s="2">
        <f t="shared" si="83"/>
        <v>2.1466761264606082E-4</v>
      </c>
      <c r="DX14" s="2">
        <f t="shared" si="84"/>
        <v>2.3343124041667415E-4</v>
      </c>
      <c r="DY14" s="2">
        <f t="shared" si="85"/>
        <v>2.6550534140861836E-4</v>
      </c>
      <c r="DZ14" s="2">
        <f t="shared" si="86"/>
        <v>2.2203101918492188E-4</v>
      </c>
      <c r="EA14" s="2">
        <f t="shared" si="87"/>
        <v>1.9111078531569665E-4</v>
      </c>
      <c r="EB14" s="2">
        <f t="shared" si="88"/>
        <v>1.7461866628735932E-4</v>
      </c>
      <c r="EC14" s="2">
        <f t="shared" si="89"/>
        <v>2.1290926143778695E-4</v>
      </c>
      <c r="ED14" s="2">
        <f t="shared" si="90"/>
        <v>2.297743176246697E-4</v>
      </c>
      <c r="EE14" s="2">
        <f t="shared" si="91"/>
        <v>2.4655527492626353E-4</v>
      </c>
    </row>
    <row r="15" spans="1:135" x14ac:dyDescent="0.25">
      <c r="B15" s="2">
        <v>9</v>
      </c>
      <c r="C15">
        <v>81.156999999999996</v>
      </c>
      <c r="D15">
        <v>85.156999999999996</v>
      </c>
      <c r="E15">
        <v>86.942999999999998</v>
      </c>
      <c r="F15">
        <v>88.914000000000001</v>
      </c>
      <c r="G15">
        <v>91.414000000000001</v>
      </c>
      <c r="H15">
        <v>92.728999999999999</v>
      </c>
      <c r="I15">
        <v>93.686000000000007</v>
      </c>
      <c r="J15">
        <v>90.686000000000007</v>
      </c>
      <c r="K15">
        <v>88.713999999999999</v>
      </c>
      <c r="L15">
        <v>82.3</v>
      </c>
      <c r="M15">
        <v>77.228999999999999</v>
      </c>
      <c r="N15">
        <v>68</v>
      </c>
      <c r="O15">
        <v>54.7286</v>
      </c>
      <c r="R15" s="5">
        <f t="shared" si="0"/>
        <v>83.505576964629483</v>
      </c>
      <c r="S15" s="5">
        <f t="shared" si="1"/>
        <v>87.178425044205284</v>
      </c>
      <c r="T15" s="5">
        <f t="shared" si="2"/>
        <v>88.274643831919335</v>
      </c>
      <c r="U15" s="5">
        <f t="shared" si="3"/>
        <v>89.661151308546351</v>
      </c>
      <c r="V15" s="5">
        <f t="shared" si="4"/>
        <v>92.174178374379125</v>
      </c>
      <c r="W15" s="5">
        <f t="shared" si="5"/>
        <v>94.138347987517335</v>
      </c>
      <c r="X15" s="5">
        <f t="shared" si="6"/>
        <v>94.536969401021864</v>
      </c>
      <c r="Y15" s="5">
        <f t="shared" si="7"/>
        <v>91.994251549593756</v>
      </c>
      <c r="Z15" s="5">
        <f t="shared" si="8"/>
        <v>89.230855339890169</v>
      </c>
      <c r="AA15" s="5">
        <f t="shared" si="9"/>
        <v>84.180996264336542</v>
      </c>
      <c r="AB15" s="5">
        <f t="shared" si="10"/>
        <v>77.884610558930675</v>
      </c>
      <c r="AC15" s="5">
        <f t="shared" si="11"/>
        <v>69.087249712974426</v>
      </c>
      <c r="AD15" s="5">
        <f t="shared" si="12"/>
        <v>56.812898759559552</v>
      </c>
      <c r="AE15" s="5"/>
      <c r="AG15" s="5">
        <f t="shared" si="13"/>
        <v>-2.348576964629487</v>
      </c>
      <c r="AH15" s="5">
        <f t="shared" si="13"/>
        <v>-2.0214250442052872</v>
      </c>
      <c r="AI15" s="5">
        <f t="shared" si="13"/>
        <v>-1.3316438319193367</v>
      </c>
      <c r="AJ15" s="5">
        <f t="shared" si="13"/>
        <v>-0.74715130854634992</v>
      </c>
      <c r="AK15" s="5">
        <f t="shared" si="13"/>
        <v>-0.76017837437912306</v>
      </c>
      <c r="AL15" s="5">
        <f t="shared" si="13"/>
        <v>-1.4093479875173358</v>
      </c>
      <c r="AM15" s="5">
        <f t="shared" si="13"/>
        <v>-0.8509694010218567</v>
      </c>
      <c r="AN15" s="5">
        <f t="shared" si="13"/>
        <v>-1.3082515495937486</v>
      </c>
      <c r="AO15" s="5">
        <f t="shared" si="13"/>
        <v>-0.51685533989017074</v>
      </c>
      <c r="AP15" s="5">
        <f t="shared" si="13"/>
        <v>-1.8809962643365452</v>
      </c>
      <c r="AQ15" s="5">
        <f t="shared" si="13"/>
        <v>-0.65561055893067532</v>
      </c>
      <c r="AR15" s="5">
        <f t="shared" si="13"/>
        <v>-1.0872497129744261</v>
      </c>
      <c r="AS15" s="5">
        <f t="shared" si="13"/>
        <v>-2.0842987595595517</v>
      </c>
      <c r="AV15" s="2">
        <f t="shared" si="14"/>
        <v>83.505576964628474</v>
      </c>
      <c r="AW15" s="2">
        <f t="shared" si="15"/>
        <v>87.178425044205255</v>
      </c>
      <c r="AX15" s="2">
        <f t="shared" si="16"/>
        <v>88.274643831919335</v>
      </c>
      <c r="AY15" s="2">
        <f t="shared" si="17"/>
        <v>89.661151308546351</v>
      </c>
      <c r="AZ15" s="2">
        <f t="shared" si="18"/>
        <v>92.174178374379125</v>
      </c>
      <c r="BA15" s="2">
        <f t="shared" si="19"/>
        <v>94.138347987517321</v>
      </c>
      <c r="BB15" s="2">
        <f t="shared" si="20"/>
        <v>94.536969401021864</v>
      </c>
      <c r="BC15" s="2">
        <f t="shared" si="21"/>
        <v>91.994251549593756</v>
      </c>
      <c r="BD15" s="2">
        <f t="shared" si="22"/>
        <v>89.230855339890169</v>
      </c>
      <c r="BE15" s="2">
        <f t="shared" si="23"/>
        <v>84.180996264336542</v>
      </c>
      <c r="BF15" s="2">
        <f t="shared" si="24"/>
        <v>77.884610558930675</v>
      </c>
      <c r="BG15" s="2">
        <f t="shared" si="25"/>
        <v>69.087249712974156</v>
      </c>
      <c r="BH15" s="2">
        <f t="shared" si="26"/>
        <v>56.812898759556774</v>
      </c>
      <c r="BK15" s="2">
        <f t="shared" si="27"/>
        <v>81.156999999999996</v>
      </c>
      <c r="BL15" s="2">
        <f t="shared" si="28"/>
        <v>85.156999999999996</v>
      </c>
      <c r="BM15" s="2">
        <f t="shared" si="29"/>
        <v>86.942999999999998</v>
      </c>
      <c r="BN15" s="2">
        <f t="shared" si="30"/>
        <v>88.914000000000001</v>
      </c>
      <c r="BO15" s="2">
        <f t="shared" si="31"/>
        <v>91.414000000000001</v>
      </c>
      <c r="BP15" s="2">
        <f t="shared" si="32"/>
        <v>92.728999999999999</v>
      </c>
      <c r="BQ15" s="2">
        <f t="shared" si="33"/>
        <v>93.686000000000007</v>
      </c>
      <c r="BR15" s="2">
        <f t="shared" si="34"/>
        <v>90.686000000000007</v>
      </c>
      <c r="BS15" s="2">
        <f t="shared" si="35"/>
        <v>88.713999999999999</v>
      </c>
      <c r="BT15" s="2">
        <f t="shared" si="36"/>
        <v>82.3</v>
      </c>
      <c r="BU15" s="2">
        <f t="shared" si="37"/>
        <v>77.228999999999999</v>
      </c>
      <c r="BV15" s="2">
        <f t="shared" si="38"/>
        <v>68</v>
      </c>
      <c r="BW15" s="2">
        <f t="shared" si="39"/>
        <v>54.7286</v>
      </c>
      <c r="BZ15" s="2" t="str">
        <f t="shared" si="40"/>
        <v/>
      </c>
      <c r="CA15" s="2" t="str">
        <f t="shared" si="41"/>
        <v/>
      </c>
      <c r="CB15" s="2" t="str">
        <f t="shared" si="42"/>
        <v/>
      </c>
      <c r="CC15" s="2" t="str">
        <f t="shared" si="43"/>
        <v/>
      </c>
      <c r="CD15" s="2" t="str">
        <f t="shared" si="44"/>
        <v/>
      </c>
      <c r="CE15" s="2" t="str">
        <f t="shared" si="45"/>
        <v/>
      </c>
      <c r="CF15" s="2" t="str">
        <f t="shared" si="46"/>
        <v/>
      </c>
      <c r="CG15" s="2" t="str">
        <f t="shared" si="47"/>
        <v/>
      </c>
      <c r="CH15" s="2" t="str">
        <f t="shared" si="48"/>
        <v/>
      </c>
      <c r="CI15" s="2" t="str">
        <f t="shared" si="49"/>
        <v/>
      </c>
      <c r="CJ15" s="2" t="str">
        <f t="shared" si="50"/>
        <v/>
      </c>
      <c r="CK15" s="2" t="str">
        <f t="shared" si="51"/>
        <v/>
      </c>
      <c r="CL15" s="2" t="str">
        <f t="shared" si="52"/>
        <v/>
      </c>
      <c r="CO15" s="2">
        <f t="shared" si="53"/>
        <v>83.50508096856764</v>
      </c>
      <c r="CP15" s="2">
        <f t="shared" si="54"/>
        <v>87.178770701161696</v>
      </c>
      <c r="CQ15" s="2">
        <f t="shared" si="55"/>
        <v>88.274339122048232</v>
      </c>
      <c r="CR15" s="2">
        <f t="shared" si="56"/>
        <v>89.660415798947923</v>
      </c>
      <c r="CS15" s="2">
        <f t="shared" si="57"/>
        <v>92.173272564668849</v>
      </c>
      <c r="CT15" s="2">
        <f t="shared" si="58"/>
        <v>94.137718889439185</v>
      </c>
      <c r="CU15" s="2">
        <f t="shared" si="59"/>
        <v>94.53611306612359</v>
      </c>
      <c r="CV15" s="2">
        <f t="shared" si="60"/>
        <v>91.993454028703326</v>
      </c>
      <c r="CW15" s="2">
        <f t="shared" si="61"/>
        <v>89.230040456459136</v>
      </c>
      <c r="CX15" s="2">
        <f t="shared" si="62"/>
        <v>84.180515369539435</v>
      </c>
      <c r="CY15" s="2">
        <f t="shared" si="63"/>
        <v>77.883798042343912</v>
      </c>
      <c r="CZ15" s="2">
        <f t="shared" si="64"/>
        <v>69.086520648047795</v>
      </c>
      <c r="DA15" s="2">
        <f t="shared" si="65"/>
        <v>56.811677663464515</v>
      </c>
      <c r="DD15" s="2">
        <f t="shared" si="66"/>
        <v>85.91217094639741</v>
      </c>
      <c r="DE15" s="2">
        <f t="shared" si="67"/>
        <v>85.688935039880221</v>
      </c>
      <c r="DF15" s="2">
        <f t="shared" si="68"/>
        <v>89.909154869249875</v>
      </c>
      <c r="DG15" s="2">
        <f t="shared" si="69"/>
        <v>92.602325618616575</v>
      </c>
      <c r="DH15" s="2">
        <f t="shared" si="70"/>
        <v>96.021665777317295</v>
      </c>
      <c r="DI15" s="2">
        <f t="shared" si="71"/>
        <v>96.595646913791015</v>
      </c>
      <c r="DJ15" s="2">
        <f t="shared" si="72"/>
        <v>97.477698762877679</v>
      </c>
      <c r="DK15" s="2">
        <f t="shared" si="73"/>
        <v>95.269407451709284</v>
      </c>
      <c r="DL15" s="2">
        <f t="shared" si="74"/>
        <v>93.118864540950923</v>
      </c>
      <c r="DM15" s="2">
        <f t="shared" si="75"/>
        <v>86.692209368849674</v>
      </c>
      <c r="DN15" s="2">
        <f t="shared" si="76"/>
        <v>81.364337830646889</v>
      </c>
      <c r="DO15" s="2">
        <f t="shared" si="77"/>
        <v>71.980359534324776</v>
      </c>
      <c r="DP15" s="2">
        <f t="shared" si="78"/>
        <v>61.328633802649442</v>
      </c>
      <c r="DS15" s="2">
        <f t="shared" si="79"/>
        <v>2.0605630259195107E-4</v>
      </c>
      <c r="DT15" s="2">
        <f t="shared" si="80"/>
        <v>2.3201012395095665E-4</v>
      </c>
      <c r="DU15" s="2">
        <f t="shared" si="81"/>
        <v>1.8638789822118161E-4</v>
      </c>
      <c r="DV15" s="2">
        <f t="shared" si="82"/>
        <v>2.5001092607220433E-4</v>
      </c>
      <c r="DW15" s="2">
        <f t="shared" si="83"/>
        <v>2.3537348192457911E-4</v>
      </c>
      <c r="DX15" s="2">
        <f t="shared" si="84"/>
        <v>2.5594650123798819E-4</v>
      </c>
      <c r="DY15" s="2">
        <f t="shared" si="85"/>
        <v>2.9111336080667719E-4</v>
      </c>
      <c r="DZ15" s="2">
        <f t="shared" si="86"/>
        <v>2.4344695648940374E-4</v>
      </c>
      <c r="EA15" s="2">
        <f t="shared" si="87"/>
        <v>2.0954494555176274E-4</v>
      </c>
      <c r="EB15" s="2">
        <f t="shared" si="88"/>
        <v>1.9146233467804731E-4</v>
      </c>
      <c r="EC15" s="2">
        <f t="shared" si="89"/>
        <v>2.3344556769438492E-4</v>
      </c>
      <c r="ED15" s="2">
        <f t="shared" si="90"/>
        <v>2.5193694431761615E-4</v>
      </c>
      <c r="EE15" s="2">
        <f t="shared" si="91"/>
        <v>2.70336052560777E-4</v>
      </c>
    </row>
    <row r="16" spans="1:135" x14ac:dyDescent="0.25">
      <c r="B16" s="2">
        <v>10</v>
      </c>
      <c r="C16">
        <v>80.956999999999994</v>
      </c>
      <c r="D16">
        <v>84.6</v>
      </c>
      <c r="E16">
        <v>85.942999999999998</v>
      </c>
      <c r="F16">
        <v>89.456999999999994</v>
      </c>
      <c r="G16">
        <v>90.5</v>
      </c>
      <c r="H16">
        <v>93.370999999999995</v>
      </c>
      <c r="I16">
        <v>90.742999999999995</v>
      </c>
      <c r="J16">
        <v>90.986000000000004</v>
      </c>
      <c r="K16">
        <v>87.914000000000001</v>
      </c>
      <c r="L16">
        <v>83.543000000000006</v>
      </c>
      <c r="M16">
        <v>78.057000000000002</v>
      </c>
      <c r="N16">
        <v>67.514300000000006</v>
      </c>
      <c r="O16">
        <v>56.028599999999997</v>
      </c>
      <c r="R16" s="5">
        <f t="shared" si="0"/>
        <v>83.482887925927258</v>
      </c>
      <c r="S16" s="5">
        <f t="shared" si="1"/>
        <v>87.143899024371166</v>
      </c>
      <c r="T16" s="5">
        <f t="shared" si="2"/>
        <v>88.263886676452657</v>
      </c>
      <c r="U16" s="5">
        <f t="shared" si="3"/>
        <v>89.662834470841545</v>
      </c>
      <c r="V16" s="5">
        <f t="shared" si="4"/>
        <v>92.179170236760541</v>
      </c>
      <c r="W16" s="5">
        <f t="shared" si="5"/>
        <v>94.129216454763181</v>
      </c>
      <c r="X16" s="5">
        <f t="shared" si="6"/>
        <v>94.528631355041099</v>
      </c>
      <c r="Y16" s="5">
        <f t="shared" si="7"/>
        <v>91.987230498069124</v>
      </c>
      <c r="Z16" s="5">
        <f t="shared" si="8"/>
        <v>89.225126188107097</v>
      </c>
      <c r="AA16" s="5">
        <f t="shared" si="9"/>
        <v>84.174654086117442</v>
      </c>
      <c r="AB16" s="5">
        <f t="shared" si="10"/>
        <v>77.883971639301663</v>
      </c>
      <c r="AC16" s="5">
        <f t="shared" si="11"/>
        <v>69.090701326471788</v>
      </c>
      <c r="AD16" s="5">
        <f t="shared" si="12"/>
        <v>56.841950870946526</v>
      </c>
      <c r="AE16" s="5"/>
      <c r="AG16" s="5">
        <f t="shared" si="13"/>
        <v>-2.5258879259272646</v>
      </c>
      <c r="AH16" s="5">
        <f t="shared" si="13"/>
        <v>-2.5438990243711714</v>
      </c>
      <c r="AI16" s="5">
        <f t="shared" si="13"/>
        <v>-2.320886676452659</v>
      </c>
      <c r="AJ16" s="5">
        <f t="shared" si="13"/>
        <v>-0.20583447084155182</v>
      </c>
      <c r="AK16" s="5">
        <f t="shared" si="13"/>
        <v>-1.679170236760541</v>
      </c>
      <c r="AL16" s="5">
        <f t="shared" si="13"/>
        <v>-0.75821645476318622</v>
      </c>
      <c r="AM16" s="5">
        <f t="shared" si="13"/>
        <v>-3.7856313550411045</v>
      </c>
      <c r="AN16" s="5">
        <f t="shared" si="13"/>
        <v>-1.0012304980691198</v>
      </c>
      <c r="AO16" s="5">
        <f t="shared" si="13"/>
        <v>-1.3111261881070959</v>
      </c>
      <c r="AP16" s="5">
        <f t="shared" si="13"/>
        <v>-0.63165408611743601</v>
      </c>
      <c r="AQ16" s="5">
        <f t="shared" si="13"/>
        <v>0.17302836069833916</v>
      </c>
      <c r="AR16" s="5">
        <f t="shared" si="13"/>
        <v>-1.5764013264717818</v>
      </c>
      <c r="AS16" s="5">
        <f t="shared" si="13"/>
        <v>-0.81335087094652891</v>
      </c>
      <c r="AV16" s="2">
        <f t="shared" si="14"/>
        <v>83.482887925922711</v>
      </c>
      <c r="AW16" s="2">
        <f t="shared" si="15"/>
        <v>87.143899024371038</v>
      </c>
      <c r="AX16" s="2">
        <f t="shared" si="16"/>
        <v>88.263886676452657</v>
      </c>
      <c r="AY16" s="2">
        <f t="shared" si="17"/>
        <v>89.662834470841545</v>
      </c>
      <c r="AZ16" s="2">
        <f t="shared" si="18"/>
        <v>92.179170236760541</v>
      </c>
      <c r="BA16" s="2">
        <f t="shared" si="19"/>
        <v>94.129216454763124</v>
      </c>
      <c r="BB16" s="2">
        <f t="shared" si="20"/>
        <v>94.528631355041071</v>
      </c>
      <c r="BC16" s="2">
        <f t="shared" si="21"/>
        <v>91.987230498069124</v>
      </c>
      <c r="BD16" s="2">
        <f t="shared" si="22"/>
        <v>89.225126188107097</v>
      </c>
      <c r="BE16" s="2">
        <f t="shared" si="23"/>
        <v>84.174654086117442</v>
      </c>
      <c r="BF16" s="2">
        <f t="shared" si="24"/>
        <v>77.883971639301649</v>
      </c>
      <c r="BG16" s="2">
        <f t="shared" si="25"/>
        <v>69.090701326470466</v>
      </c>
      <c r="BH16" s="2">
        <f t="shared" si="26"/>
        <v>56.841950870934092</v>
      </c>
      <c r="BK16" s="2">
        <f t="shared" si="27"/>
        <v>80.956999999999994</v>
      </c>
      <c r="BL16" s="2">
        <f t="shared" si="28"/>
        <v>84.6</v>
      </c>
      <c r="BM16" s="2">
        <f t="shared" si="29"/>
        <v>85.942999999999998</v>
      </c>
      <c r="BN16" s="2">
        <f t="shared" si="30"/>
        <v>89.456999999999994</v>
      </c>
      <c r="BO16" s="2">
        <f t="shared" si="31"/>
        <v>90.5</v>
      </c>
      <c r="BP16" s="2">
        <f t="shared" si="32"/>
        <v>93.370999999999995</v>
      </c>
      <c r="BQ16" s="2">
        <f t="shared" si="33"/>
        <v>90.742999999999995</v>
      </c>
      <c r="BR16" s="2">
        <f t="shared" si="34"/>
        <v>90.986000000000004</v>
      </c>
      <c r="BS16" s="2">
        <f t="shared" si="35"/>
        <v>87.914000000000001</v>
      </c>
      <c r="BT16" s="2">
        <f t="shared" si="36"/>
        <v>83.543000000000006</v>
      </c>
      <c r="BU16" s="2">
        <f t="shared" si="37"/>
        <v>78.057000000000002</v>
      </c>
      <c r="BV16" s="2">
        <f t="shared" si="38"/>
        <v>67.514300000000006</v>
      </c>
      <c r="BW16" s="2">
        <f t="shared" si="39"/>
        <v>56.028599999999997</v>
      </c>
      <c r="BZ16" s="2" t="str">
        <f t="shared" si="40"/>
        <v/>
      </c>
      <c r="CA16" s="2" t="str">
        <f t="shared" si="41"/>
        <v/>
      </c>
      <c r="CB16" s="2" t="str">
        <f t="shared" si="42"/>
        <v/>
      </c>
      <c r="CC16" s="2" t="str">
        <f t="shared" si="43"/>
        <v/>
      </c>
      <c r="CD16" s="2" t="str">
        <f t="shared" si="44"/>
        <v/>
      </c>
      <c r="CE16" s="2" t="str">
        <f t="shared" si="45"/>
        <v/>
      </c>
      <c r="CF16" s="2" t="str">
        <f t="shared" si="46"/>
        <v/>
      </c>
      <c r="CG16" s="2" t="str">
        <f t="shared" si="47"/>
        <v/>
      </c>
      <c r="CH16" s="2" t="str">
        <f t="shared" si="48"/>
        <v/>
      </c>
      <c r="CI16" s="2" t="str">
        <f t="shared" si="49"/>
        <v/>
      </c>
      <c r="CJ16" s="2" t="str">
        <f t="shared" si="50"/>
        <v/>
      </c>
      <c r="CK16" s="2" t="str">
        <f t="shared" si="51"/>
        <v/>
      </c>
      <c r="CL16" s="2" t="str">
        <f t="shared" si="52"/>
        <v/>
      </c>
      <c r="CO16" s="2">
        <f t="shared" si="53"/>
        <v>83.482351658211016</v>
      </c>
      <c r="CP16" s="2">
        <f t="shared" si="54"/>
        <v>87.144276097882468</v>
      </c>
      <c r="CQ16" s="2">
        <f t="shared" si="55"/>
        <v>88.263558145308821</v>
      </c>
      <c r="CR16" s="2">
        <f t="shared" si="56"/>
        <v>89.662039252960113</v>
      </c>
      <c r="CS16" s="2">
        <f t="shared" si="57"/>
        <v>92.178190481011626</v>
      </c>
      <c r="CT16" s="2">
        <f t="shared" si="58"/>
        <v>94.12853677553241</v>
      </c>
      <c r="CU16" s="2">
        <f t="shared" si="59"/>
        <v>94.527707056490684</v>
      </c>
      <c r="CV16" s="2">
        <f t="shared" si="60"/>
        <v>91.986368047413407</v>
      </c>
      <c r="CW16" s="2">
        <f t="shared" si="61"/>
        <v>89.224245154393245</v>
      </c>
      <c r="CX16" s="2">
        <f t="shared" si="62"/>
        <v>84.174134610040838</v>
      </c>
      <c r="CY16" s="2">
        <f t="shared" si="63"/>
        <v>77.883093130771925</v>
      </c>
      <c r="CZ16" s="2">
        <f t="shared" si="64"/>
        <v>69.089912866343965</v>
      </c>
      <c r="DA16" s="2">
        <f t="shared" si="65"/>
        <v>56.840628651998763</v>
      </c>
      <c r="DD16" s="2">
        <f t="shared" si="66"/>
        <v>85.85593442484236</v>
      </c>
      <c r="DE16" s="2">
        <f t="shared" si="67"/>
        <v>85.662001007803283</v>
      </c>
      <c r="DF16" s="2">
        <f t="shared" si="68"/>
        <v>89.871116120124725</v>
      </c>
      <c r="DG16" s="2">
        <f t="shared" si="69"/>
        <v>92.56297175340886</v>
      </c>
      <c r="DH16" s="2">
        <f t="shared" si="70"/>
        <v>95.974574621952854</v>
      </c>
      <c r="DI16" s="2">
        <f t="shared" si="71"/>
        <v>96.550488743710005</v>
      </c>
      <c r="DJ16" s="2">
        <f t="shared" si="72"/>
        <v>97.423465499714666</v>
      </c>
      <c r="DK16" s="2">
        <f t="shared" si="73"/>
        <v>95.217391478803265</v>
      </c>
      <c r="DL16" s="2">
        <f t="shared" si="74"/>
        <v>93.058880912253201</v>
      </c>
      <c r="DM16" s="2">
        <f t="shared" si="75"/>
        <v>86.64865036715824</v>
      </c>
      <c r="DN16" s="2">
        <f t="shared" si="76"/>
        <v>81.315273722810019</v>
      </c>
      <c r="DO16" s="2">
        <f t="shared" si="77"/>
        <v>71.94420508648254</v>
      </c>
      <c r="DP16" s="2">
        <f t="shared" si="78"/>
        <v>61.301407895990387</v>
      </c>
      <c r="DS16" s="2">
        <f t="shared" si="79"/>
        <v>2.2593175146020818E-4</v>
      </c>
      <c r="DT16" s="2">
        <f t="shared" si="80"/>
        <v>2.5438834798871811E-4</v>
      </c>
      <c r="DU16" s="2">
        <f t="shared" si="81"/>
        <v>2.0436659142918518E-4</v>
      </c>
      <c r="DV16" s="2">
        <f t="shared" si="82"/>
        <v>2.7412491717739316E-4</v>
      </c>
      <c r="DW16" s="2">
        <f t="shared" si="83"/>
        <v>2.5807603038456318E-4</v>
      </c>
      <c r="DX16" s="2">
        <f t="shared" si="84"/>
        <v>2.8063282824810861E-4</v>
      </c>
      <c r="DY16" s="2">
        <f t="shared" si="85"/>
        <v>3.1919048791710056E-4</v>
      </c>
      <c r="DZ16" s="2">
        <f t="shared" si="86"/>
        <v>2.6692801028359666E-4</v>
      </c>
      <c r="EA16" s="2">
        <f t="shared" si="87"/>
        <v>2.2975681902656905E-4</v>
      </c>
      <c r="EB16" s="2">
        <f t="shared" si="88"/>
        <v>2.0993039753529802E-4</v>
      </c>
      <c r="EC16" s="2">
        <f t="shared" si="89"/>
        <v>2.5596221007802007E-4</v>
      </c>
      <c r="ED16" s="2">
        <f t="shared" si="90"/>
        <v>2.7623665192259166E-4</v>
      </c>
      <c r="EE16" s="2">
        <f t="shared" si="91"/>
        <v>2.9640985644035264E-4</v>
      </c>
    </row>
    <row r="17" spans="2:135" x14ac:dyDescent="0.25">
      <c r="B17" s="2">
        <v>11</v>
      </c>
      <c r="C17">
        <v>83.171000000000006</v>
      </c>
      <c r="D17">
        <v>85.914000000000001</v>
      </c>
      <c r="E17">
        <v>86.543000000000006</v>
      </c>
      <c r="F17">
        <v>88.629000000000005</v>
      </c>
      <c r="G17">
        <v>90.3</v>
      </c>
      <c r="H17">
        <v>94.742999999999995</v>
      </c>
      <c r="I17">
        <v>92.843000000000004</v>
      </c>
      <c r="J17">
        <v>89.870999999999995</v>
      </c>
      <c r="K17">
        <v>87.114000000000004</v>
      </c>
      <c r="L17">
        <v>82.885999999999996</v>
      </c>
      <c r="M17">
        <v>76.870999999999995</v>
      </c>
      <c r="N17">
        <v>66.8</v>
      </c>
      <c r="O17">
        <v>56.014299999999999</v>
      </c>
      <c r="R17" s="5">
        <f t="shared" si="0"/>
        <v>83.460202040375577</v>
      </c>
      <c r="S17" s="5">
        <f t="shared" si="1"/>
        <v>87.109370160695377</v>
      </c>
      <c r="T17" s="5">
        <f t="shared" si="2"/>
        <v>88.253131280806016</v>
      </c>
      <c r="U17" s="5">
        <f t="shared" si="3"/>
        <v>89.664522306672026</v>
      </c>
      <c r="V17" s="5">
        <f t="shared" si="4"/>
        <v>92.184167934535949</v>
      </c>
      <c r="W17" s="5">
        <f t="shared" si="5"/>
        <v>94.120088825093077</v>
      </c>
      <c r="X17" s="5">
        <f t="shared" si="6"/>
        <v>94.520298450480027</v>
      </c>
      <c r="Y17" s="5">
        <f t="shared" si="7"/>
        <v>91.980214550305391</v>
      </c>
      <c r="Z17" s="5">
        <f t="shared" si="8"/>
        <v>89.219402214169747</v>
      </c>
      <c r="AA17" s="5">
        <f t="shared" si="9"/>
        <v>84.168314875530456</v>
      </c>
      <c r="AB17" s="5">
        <f t="shared" si="10"/>
        <v>77.883337888849994</v>
      </c>
      <c r="AC17" s="5">
        <f t="shared" si="11"/>
        <v>69.094157613073449</v>
      </c>
      <c r="AD17" s="5">
        <f t="shared" si="12"/>
        <v>56.871011126002387</v>
      </c>
      <c r="AE17" s="5"/>
      <c r="AG17" s="5">
        <f t="shared" si="13"/>
        <v>-0.28920204037557085</v>
      </c>
      <c r="AH17" s="5">
        <f t="shared" si="13"/>
        <v>-1.1953701606953757</v>
      </c>
      <c r="AI17" s="5">
        <f t="shared" si="13"/>
        <v>-1.7101312808060101</v>
      </c>
      <c r="AJ17" s="5">
        <f t="shared" si="13"/>
        <v>-1.0355223066720214</v>
      </c>
      <c r="AK17" s="5">
        <f t="shared" si="13"/>
        <v>-1.8841679345359523</v>
      </c>
      <c r="AL17" s="5">
        <f t="shared" si="13"/>
        <v>0.62291117490691761</v>
      </c>
      <c r="AM17" s="5">
        <f t="shared" si="13"/>
        <v>-1.6772984504800235</v>
      </c>
      <c r="AN17" s="5">
        <f t="shared" si="13"/>
        <v>-2.1092145503053956</v>
      </c>
      <c r="AO17" s="5">
        <f t="shared" si="13"/>
        <v>-2.105402214169743</v>
      </c>
      <c r="AP17" s="5">
        <f t="shared" si="13"/>
        <v>-1.2823148755304601</v>
      </c>
      <c r="AQ17" s="5">
        <f t="shared" si="13"/>
        <v>-1.0123378888499985</v>
      </c>
      <c r="AR17" s="5">
        <f t="shared" si="13"/>
        <v>-2.2941576130734518</v>
      </c>
      <c r="AS17" s="5">
        <f t="shared" si="13"/>
        <v>-0.85671112600238786</v>
      </c>
      <c r="AV17" s="2">
        <f t="shared" si="14"/>
        <v>83.460202040355782</v>
      </c>
      <c r="AW17" s="2">
        <f t="shared" si="15"/>
        <v>87.109370160694738</v>
      </c>
      <c r="AX17" s="2">
        <f t="shared" si="16"/>
        <v>88.253131280806016</v>
      </c>
      <c r="AY17" s="2">
        <f t="shared" si="17"/>
        <v>89.664522306671998</v>
      </c>
      <c r="AZ17" s="2">
        <f t="shared" si="18"/>
        <v>92.184167934535949</v>
      </c>
      <c r="BA17" s="2">
        <f t="shared" si="19"/>
        <v>94.120088825092765</v>
      </c>
      <c r="BB17" s="2">
        <f t="shared" si="20"/>
        <v>94.520298450479899</v>
      </c>
      <c r="BC17" s="2">
        <f t="shared" si="21"/>
        <v>91.980214550305377</v>
      </c>
      <c r="BD17" s="2">
        <f t="shared" si="22"/>
        <v>89.219402214169747</v>
      </c>
      <c r="BE17" s="2">
        <f t="shared" si="23"/>
        <v>84.168314875530456</v>
      </c>
      <c r="BF17" s="2">
        <f t="shared" si="24"/>
        <v>77.883337888849937</v>
      </c>
      <c r="BG17" s="2">
        <f t="shared" si="25"/>
        <v>69.09415761306731</v>
      </c>
      <c r="BH17" s="2">
        <f t="shared" si="26"/>
        <v>56.871011125948726</v>
      </c>
      <c r="BK17" s="2">
        <f t="shared" si="27"/>
        <v>83.171000000000006</v>
      </c>
      <c r="BL17" s="2">
        <f t="shared" si="28"/>
        <v>85.914000000000001</v>
      </c>
      <c r="BM17" s="2">
        <f t="shared" si="29"/>
        <v>86.543000000000006</v>
      </c>
      <c r="BN17" s="2">
        <f t="shared" si="30"/>
        <v>88.629000000000005</v>
      </c>
      <c r="BO17" s="2">
        <f t="shared" si="31"/>
        <v>90.3</v>
      </c>
      <c r="BP17" s="2">
        <f t="shared" si="32"/>
        <v>94.742999999999995</v>
      </c>
      <c r="BQ17" s="2">
        <f t="shared" si="33"/>
        <v>92.843000000000004</v>
      </c>
      <c r="BR17" s="2">
        <f t="shared" si="34"/>
        <v>89.870999999999995</v>
      </c>
      <c r="BS17" s="2">
        <f t="shared" si="35"/>
        <v>87.114000000000004</v>
      </c>
      <c r="BT17" s="2">
        <f t="shared" si="36"/>
        <v>82.885999999999996</v>
      </c>
      <c r="BU17" s="2">
        <f t="shared" si="37"/>
        <v>76.870999999999995</v>
      </c>
      <c r="BV17" s="2">
        <f t="shared" si="38"/>
        <v>66.8</v>
      </c>
      <c r="BW17" s="2">
        <f t="shared" si="39"/>
        <v>56.014299999999999</v>
      </c>
      <c r="BZ17" s="2" t="str">
        <f t="shared" si="40"/>
        <v/>
      </c>
      <c r="CA17" s="2" t="str">
        <f t="shared" si="41"/>
        <v/>
      </c>
      <c r="CB17" s="2" t="str">
        <f t="shared" si="42"/>
        <v/>
      </c>
      <c r="CC17" s="2" t="str">
        <f t="shared" si="43"/>
        <v/>
      </c>
      <c r="CD17" s="2" t="str">
        <f t="shared" si="44"/>
        <v/>
      </c>
      <c r="CE17" s="2" t="str">
        <f t="shared" si="45"/>
        <v/>
      </c>
      <c r="CF17" s="2" t="str">
        <f t="shared" si="46"/>
        <v/>
      </c>
      <c r="CG17" s="2" t="str">
        <f t="shared" si="47"/>
        <v/>
      </c>
      <c r="CH17" s="2" t="str">
        <f t="shared" si="48"/>
        <v/>
      </c>
      <c r="CI17" s="2" t="str">
        <f t="shared" si="49"/>
        <v/>
      </c>
      <c r="CJ17" s="2" t="str">
        <f t="shared" si="50"/>
        <v/>
      </c>
      <c r="CK17" s="2" t="str">
        <f t="shared" si="51"/>
        <v/>
      </c>
      <c r="CL17" s="2" t="str">
        <f t="shared" si="52"/>
        <v/>
      </c>
      <c r="CO17" s="2">
        <f t="shared" si="53"/>
        <v>83.459622347854392</v>
      </c>
      <c r="CP17" s="2">
        <f t="shared" si="54"/>
        <v>87.10978149460324</v>
      </c>
      <c r="CQ17" s="2">
        <f t="shared" si="55"/>
        <v>88.252777168569409</v>
      </c>
      <c r="CR17" s="2">
        <f t="shared" si="56"/>
        <v>89.663662706972318</v>
      </c>
      <c r="CS17" s="2">
        <f t="shared" si="57"/>
        <v>92.183108397354388</v>
      </c>
      <c r="CT17" s="2">
        <f t="shared" si="58"/>
        <v>94.119354661625636</v>
      </c>
      <c r="CU17" s="2">
        <f t="shared" si="59"/>
        <v>94.519301046857777</v>
      </c>
      <c r="CV17" s="2">
        <f t="shared" si="60"/>
        <v>91.979282066123488</v>
      </c>
      <c r="CW17" s="2">
        <f t="shared" si="61"/>
        <v>89.218449852327367</v>
      </c>
      <c r="CX17" s="2">
        <f t="shared" si="62"/>
        <v>84.16775385054224</v>
      </c>
      <c r="CY17" s="2">
        <f t="shared" si="63"/>
        <v>77.882388219199925</v>
      </c>
      <c r="CZ17" s="2">
        <f t="shared" si="64"/>
        <v>69.093305084640136</v>
      </c>
      <c r="DA17" s="2">
        <f t="shared" si="65"/>
        <v>56.869579640533004</v>
      </c>
      <c r="DD17" s="2">
        <f t="shared" si="66"/>
        <v>85.79969790328731</v>
      </c>
      <c r="DE17" s="2">
        <f t="shared" si="67"/>
        <v>85.635066975726346</v>
      </c>
      <c r="DF17" s="2">
        <f t="shared" si="68"/>
        <v>89.833077370999575</v>
      </c>
      <c r="DG17" s="2">
        <f t="shared" si="69"/>
        <v>92.523617888201159</v>
      </c>
      <c r="DH17" s="2">
        <f t="shared" si="70"/>
        <v>95.927483466588399</v>
      </c>
      <c r="DI17" s="2">
        <f t="shared" si="71"/>
        <v>96.50533057362901</v>
      </c>
      <c r="DJ17" s="2">
        <f t="shared" si="72"/>
        <v>97.369232236551639</v>
      </c>
      <c r="DK17" s="2">
        <f t="shared" si="73"/>
        <v>95.165375505897231</v>
      </c>
      <c r="DL17" s="2">
        <f t="shared" si="74"/>
        <v>92.998897283555465</v>
      </c>
      <c r="DM17" s="2">
        <f t="shared" si="75"/>
        <v>86.605091365466819</v>
      </c>
      <c r="DN17" s="2">
        <f t="shared" si="76"/>
        <v>81.26620961497315</v>
      </c>
      <c r="DO17" s="2">
        <f t="shared" si="77"/>
        <v>71.908050638640319</v>
      </c>
      <c r="DP17" s="2">
        <f t="shared" si="78"/>
        <v>61.274181989331332</v>
      </c>
      <c r="DS17" s="2">
        <f t="shared" si="79"/>
        <v>2.4772383953518181E-4</v>
      </c>
      <c r="DT17" s="2">
        <f t="shared" si="80"/>
        <v>2.7892443130001898E-4</v>
      </c>
      <c r="DU17" s="2">
        <f t="shared" si="81"/>
        <v>2.2407909337262562E-4</v>
      </c>
      <c r="DV17" s="2">
        <f t="shared" si="82"/>
        <v>3.0056404566395039E-4</v>
      </c>
      <c r="DW17" s="2">
        <f t="shared" si="83"/>
        <v>2.8296769473332362E-4</v>
      </c>
      <c r="DX17" s="2">
        <f t="shared" si="84"/>
        <v>3.076994463492143E-4</v>
      </c>
      <c r="DY17" s="2">
        <f t="shared" si="85"/>
        <v>3.4997463297570589E-4</v>
      </c>
      <c r="DZ17" s="2">
        <f t="shared" si="86"/>
        <v>2.9267320608093484E-4</v>
      </c>
      <c r="EA17" s="2">
        <f t="shared" si="87"/>
        <v>2.5191775833695101E-4</v>
      </c>
      <c r="EB17" s="2">
        <f t="shared" si="88"/>
        <v>2.3017944161837173E-4</v>
      </c>
      <c r="EC17" s="2">
        <f t="shared" si="89"/>
        <v>2.8065005179804309E-4</v>
      </c>
      <c r="ED17" s="2">
        <f t="shared" si="90"/>
        <v>3.0287939382636126E-4</v>
      </c>
      <c r="EE17" s="2">
        <f t="shared" si="91"/>
        <v>3.2499765072227347E-4</v>
      </c>
    </row>
    <row r="18" spans="2:135" x14ac:dyDescent="0.25">
      <c r="B18" s="2">
        <v>12</v>
      </c>
      <c r="C18">
        <v>82.629000000000005</v>
      </c>
      <c r="D18">
        <v>85.570999999999998</v>
      </c>
      <c r="E18">
        <v>86.286000000000001</v>
      </c>
      <c r="F18">
        <v>87.9</v>
      </c>
      <c r="G18">
        <v>91.156999999999996</v>
      </c>
      <c r="H18">
        <v>94.257000000000005</v>
      </c>
      <c r="I18">
        <v>93.2</v>
      </c>
      <c r="J18">
        <v>91.513999999999996</v>
      </c>
      <c r="K18">
        <v>87.885999999999996</v>
      </c>
      <c r="L18">
        <v>83.3</v>
      </c>
      <c r="M18">
        <v>77.400000000000006</v>
      </c>
      <c r="N18">
        <v>68.599999999999994</v>
      </c>
      <c r="O18">
        <v>55.314300000000003</v>
      </c>
      <c r="R18" s="5">
        <f t="shared" si="0"/>
        <v>83.437519541440167</v>
      </c>
      <c r="S18" s="5">
        <f t="shared" si="1"/>
        <v>87.074838197023425</v>
      </c>
      <c r="T18" s="5">
        <f t="shared" si="2"/>
        <v>88.242377762751573</v>
      </c>
      <c r="U18" s="5">
        <f t="shared" si="3"/>
        <v>89.666215161809589</v>
      </c>
      <c r="V18" s="5">
        <f t="shared" si="4"/>
        <v>92.189171905094028</v>
      </c>
      <c r="W18" s="5">
        <f t="shared" si="5"/>
        <v>94.110965380610125</v>
      </c>
      <c r="X18" s="5">
        <f t="shared" si="6"/>
        <v>94.511971046488725</v>
      </c>
      <c r="Y18" s="5">
        <f t="shared" si="7"/>
        <v>91.973204086470702</v>
      </c>
      <c r="Z18" s="5">
        <f t="shared" si="8"/>
        <v>89.213683801215211</v>
      </c>
      <c r="AA18" s="5">
        <f t="shared" si="9"/>
        <v>84.161978845963219</v>
      </c>
      <c r="AB18" s="5">
        <f t="shared" si="10"/>
        <v>77.882709690487943</v>
      </c>
      <c r="AC18" s="5">
        <f t="shared" si="11"/>
        <v>69.097618921391188</v>
      </c>
      <c r="AD18" s="5">
        <f t="shared" si="12"/>
        <v>56.900080154455118</v>
      </c>
      <c r="AE18" s="5"/>
      <c r="AG18" s="5">
        <f t="shared" si="13"/>
        <v>-0.80851954144016247</v>
      </c>
      <c r="AH18" s="5">
        <f t="shared" si="13"/>
        <v>-1.5038381970234269</v>
      </c>
      <c r="AI18" s="5">
        <f t="shared" si="13"/>
        <v>-1.9563777627515719</v>
      </c>
      <c r="AJ18" s="5">
        <f t="shared" si="13"/>
        <v>-1.7662151618095834</v>
      </c>
      <c r="AK18" s="5">
        <f t="shared" si="13"/>
        <v>-1.0321719050940317</v>
      </c>
      <c r="AL18" s="5">
        <f t="shared" si="13"/>
        <v>0.14603461938988005</v>
      </c>
      <c r="AM18" s="5">
        <f t="shared" si="13"/>
        <v>-1.311971046488722</v>
      </c>
      <c r="AN18" s="5">
        <f t="shared" si="13"/>
        <v>-0.45920408647070587</v>
      </c>
      <c r="AO18" s="5">
        <f t="shared" si="13"/>
        <v>-1.3276838012152155</v>
      </c>
      <c r="AP18" s="5">
        <f t="shared" si="13"/>
        <v>-0.86197884596322183</v>
      </c>
      <c r="AQ18" s="5">
        <f t="shared" si="13"/>
        <v>-0.48270969048793688</v>
      </c>
      <c r="AR18" s="5">
        <f t="shared" si="13"/>
        <v>-0.49761892139119368</v>
      </c>
      <c r="AS18" s="5">
        <f t="shared" si="13"/>
        <v>-1.5857801544551151</v>
      </c>
      <c r="AV18" s="2">
        <f t="shared" si="14"/>
        <v>83.437519541356949</v>
      </c>
      <c r="AW18" s="2">
        <f t="shared" si="15"/>
        <v>87.07483819702037</v>
      </c>
      <c r="AX18" s="2">
        <f t="shared" si="16"/>
        <v>88.242377762751559</v>
      </c>
      <c r="AY18" s="2">
        <f t="shared" si="17"/>
        <v>89.666215161809475</v>
      </c>
      <c r="AZ18" s="2">
        <f t="shared" si="18"/>
        <v>92.189171905094014</v>
      </c>
      <c r="BA18" s="2">
        <f t="shared" si="19"/>
        <v>94.11096538060859</v>
      </c>
      <c r="BB18" s="2">
        <f t="shared" si="20"/>
        <v>94.511971046488043</v>
      </c>
      <c r="BC18" s="2">
        <f t="shared" si="21"/>
        <v>91.973204086470602</v>
      </c>
      <c r="BD18" s="2">
        <f t="shared" si="22"/>
        <v>89.213683801215197</v>
      </c>
      <c r="BE18" s="2">
        <f t="shared" si="23"/>
        <v>84.161978845963219</v>
      </c>
      <c r="BF18" s="2">
        <f t="shared" si="24"/>
        <v>77.882709690487658</v>
      </c>
      <c r="BG18" s="2">
        <f t="shared" si="25"/>
        <v>69.097618921363832</v>
      </c>
      <c r="BH18" s="2">
        <f t="shared" si="26"/>
        <v>56.900080154232015</v>
      </c>
      <c r="BK18" s="2">
        <f t="shared" si="27"/>
        <v>82.629000000000005</v>
      </c>
      <c r="BL18" s="2">
        <f t="shared" si="28"/>
        <v>85.570999999999998</v>
      </c>
      <c r="BM18" s="2">
        <f t="shared" si="29"/>
        <v>86.286000000000001</v>
      </c>
      <c r="BN18" s="2">
        <f t="shared" si="30"/>
        <v>87.9</v>
      </c>
      <c r="BO18" s="2">
        <f t="shared" si="31"/>
        <v>91.156999999999996</v>
      </c>
      <c r="BP18" s="2">
        <f t="shared" si="32"/>
        <v>94.257000000000005</v>
      </c>
      <c r="BQ18" s="2">
        <f t="shared" si="33"/>
        <v>93.2</v>
      </c>
      <c r="BR18" s="2">
        <f t="shared" si="34"/>
        <v>91.513999999999996</v>
      </c>
      <c r="BS18" s="2">
        <f t="shared" si="35"/>
        <v>87.885999999999996</v>
      </c>
      <c r="BT18" s="2">
        <f t="shared" si="36"/>
        <v>83.3</v>
      </c>
      <c r="BU18" s="2">
        <f t="shared" si="37"/>
        <v>77.400000000000006</v>
      </c>
      <c r="BV18" s="2">
        <f t="shared" si="38"/>
        <v>68.599999999999994</v>
      </c>
      <c r="BW18" s="2">
        <f t="shared" si="39"/>
        <v>55.314300000000003</v>
      </c>
      <c r="BZ18" s="2" t="str">
        <f t="shared" si="40"/>
        <v/>
      </c>
      <c r="CA18" s="2" t="str">
        <f t="shared" si="41"/>
        <v/>
      </c>
      <c r="CB18" s="2" t="str">
        <f t="shared" si="42"/>
        <v/>
      </c>
      <c r="CC18" s="2" t="str">
        <f t="shared" si="43"/>
        <v/>
      </c>
      <c r="CD18" s="2" t="str">
        <f t="shared" si="44"/>
        <v/>
      </c>
      <c r="CE18" s="2" t="str">
        <f t="shared" si="45"/>
        <v/>
      </c>
      <c r="CF18" s="2" t="str">
        <f t="shared" si="46"/>
        <v/>
      </c>
      <c r="CG18" s="2" t="str">
        <f t="shared" si="47"/>
        <v/>
      </c>
      <c r="CH18" s="2" t="str">
        <f t="shared" si="48"/>
        <v/>
      </c>
      <c r="CI18" s="2" t="str">
        <f t="shared" si="49"/>
        <v/>
      </c>
      <c r="CJ18" s="2" t="str">
        <f t="shared" si="50"/>
        <v/>
      </c>
      <c r="CK18" s="2" t="str">
        <f t="shared" si="51"/>
        <v/>
      </c>
      <c r="CL18" s="2" t="str">
        <f t="shared" si="52"/>
        <v/>
      </c>
      <c r="CO18" s="2">
        <f t="shared" si="53"/>
        <v>83.436893037497768</v>
      </c>
      <c r="CP18" s="2">
        <f t="shared" si="54"/>
        <v>87.075286891324012</v>
      </c>
      <c r="CQ18" s="2">
        <f t="shared" si="55"/>
        <v>88.241996191830012</v>
      </c>
      <c r="CR18" s="2">
        <f t="shared" si="56"/>
        <v>89.665286160984508</v>
      </c>
      <c r="CS18" s="2">
        <f t="shared" si="57"/>
        <v>92.188026313697165</v>
      </c>
      <c r="CT18" s="2">
        <f t="shared" si="58"/>
        <v>94.110172547718861</v>
      </c>
      <c r="CU18" s="2">
        <f t="shared" si="59"/>
        <v>94.510895037224856</v>
      </c>
      <c r="CV18" s="2">
        <f t="shared" si="60"/>
        <v>91.97219608483357</v>
      </c>
      <c r="CW18" s="2">
        <f t="shared" si="61"/>
        <v>89.21265455026149</v>
      </c>
      <c r="CX18" s="2">
        <f t="shared" si="62"/>
        <v>84.161373091043629</v>
      </c>
      <c r="CY18" s="2">
        <f t="shared" si="63"/>
        <v>77.881683307627924</v>
      </c>
      <c r="CZ18" s="2">
        <f t="shared" si="64"/>
        <v>69.096697302936292</v>
      </c>
      <c r="DA18" s="2">
        <f t="shared" si="65"/>
        <v>56.898530629067245</v>
      </c>
      <c r="DD18" s="2">
        <f t="shared" si="66"/>
        <v>85.74346138173226</v>
      </c>
      <c r="DE18" s="2">
        <f t="shared" si="67"/>
        <v>85.608132943649409</v>
      </c>
      <c r="DF18" s="2">
        <f t="shared" si="68"/>
        <v>89.795038621874426</v>
      </c>
      <c r="DG18" s="2">
        <f t="shared" si="69"/>
        <v>92.484264022993443</v>
      </c>
      <c r="DH18" s="2">
        <f t="shared" si="70"/>
        <v>95.880392311223957</v>
      </c>
      <c r="DI18" s="2">
        <f t="shared" si="71"/>
        <v>96.460172403548</v>
      </c>
      <c r="DJ18" s="2">
        <f t="shared" si="72"/>
        <v>97.314998973388612</v>
      </c>
      <c r="DK18" s="2">
        <f t="shared" si="73"/>
        <v>95.113359532991197</v>
      </c>
      <c r="DL18" s="2">
        <f t="shared" si="74"/>
        <v>92.938913654857743</v>
      </c>
      <c r="DM18" s="2">
        <f t="shared" si="75"/>
        <v>86.561532363775385</v>
      </c>
      <c r="DN18" s="2">
        <f t="shared" si="76"/>
        <v>81.21714550713628</v>
      </c>
      <c r="DO18" s="2">
        <f t="shared" si="77"/>
        <v>71.871896190798083</v>
      </c>
      <c r="DP18" s="2">
        <f t="shared" si="78"/>
        <v>61.246956082672277</v>
      </c>
      <c r="DS18" s="2">
        <f t="shared" si="79"/>
        <v>2.7161729707560325E-4</v>
      </c>
      <c r="DT18" s="2">
        <f t="shared" si="80"/>
        <v>3.0582632746710463E-4</v>
      </c>
      <c r="DU18" s="2">
        <f t="shared" si="81"/>
        <v>2.4569252853007099E-4</v>
      </c>
      <c r="DV18" s="2">
        <f t="shared" si="82"/>
        <v>3.2955236629613984E-4</v>
      </c>
      <c r="DW18" s="2">
        <f t="shared" si="83"/>
        <v>3.1025943733934097E-4</v>
      </c>
      <c r="DX18" s="2">
        <f t="shared" si="84"/>
        <v>3.3737571845465699E-4</v>
      </c>
      <c r="DY18" s="2">
        <f t="shared" si="85"/>
        <v>3.8372659776270644E-4</v>
      </c>
      <c r="DZ18" s="2">
        <f t="shared" si="86"/>
        <v>3.2090072792303293E-4</v>
      </c>
      <c r="EA18" s="2">
        <f t="shared" si="87"/>
        <v>2.7621561593571331E-4</v>
      </c>
      <c r="EB18" s="2">
        <f t="shared" si="88"/>
        <v>2.5238113423207227E-4</v>
      </c>
      <c r="EC18" s="2">
        <f t="shared" si="89"/>
        <v>3.0771833057355303E-4</v>
      </c>
      <c r="ED18" s="2">
        <f t="shared" si="90"/>
        <v>3.3209094727656432E-4</v>
      </c>
      <c r="EE18" s="2">
        <f t="shared" si="91"/>
        <v>3.5634166465516704E-4</v>
      </c>
    </row>
    <row r="19" spans="2:135" x14ac:dyDescent="0.25">
      <c r="B19" s="2">
        <v>13</v>
      </c>
      <c r="C19">
        <v>83.1</v>
      </c>
      <c r="D19">
        <v>86.3</v>
      </c>
      <c r="E19">
        <v>86.870999999999995</v>
      </c>
      <c r="F19">
        <v>89.585999999999999</v>
      </c>
      <c r="G19">
        <v>91.385999999999996</v>
      </c>
      <c r="H19">
        <v>92.914000000000001</v>
      </c>
      <c r="I19">
        <v>92.956999999999994</v>
      </c>
      <c r="J19">
        <v>90.742999999999995</v>
      </c>
      <c r="K19">
        <v>88.213999999999999</v>
      </c>
      <c r="L19">
        <v>82.257000000000005</v>
      </c>
      <c r="M19">
        <v>76.186000000000007</v>
      </c>
      <c r="N19">
        <v>68.171400000000006</v>
      </c>
      <c r="O19">
        <v>56.5</v>
      </c>
      <c r="R19" s="5">
        <f t="shared" si="0"/>
        <v>83.414840678360719</v>
      </c>
      <c r="S19" s="5">
        <f t="shared" si="1"/>
        <v>87.040302854279815</v>
      </c>
      <c r="T19" s="5">
        <f t="shared" si="2"/>
        <v>88.231626246394839</v>
      </c>
      <c r="U19" s="5">
        <f t="shared" si="3"/>
        <v>89.667913405200224</v>
      </c>
      <c r="V19" s="5">
        <f t="shared" si="4"/>
        <v>92.194182615852483</v>
      </c>
      <c r="W19" s="5">
        <f t="shared" si="5"/>
        <v>94.10184642148738</v>
      </c>
      <c r="X19" s="5">
        <f t="shared" si="6"/>
        <v>94.503649523609994</v>
      </c>
      <c r="Y19" s="5">
        <f t="shared" si="7"/>
        <v>91.966199512536733</v>
      </c>
      <c r="Z19" s="5">
        <f t="shared" si="8"/>
        <v>89.207971358073351</v>
      </c>
      <c r="AA19" s="5">
        <f t="shared" si="9"/>
        <v>84.155646224334532</v>
      </c>
      <c r="AB19" s="5">
        <f t="shared" si="10"/>
        <v>77.882087452853852</v>
      </c>
      <c r="AC19" s="5">
        <f t="shared" si="11"/>
        <v>69.101085623799477</v>
      </c>
      <c r="AD19" s="5">
        <f t="shared" si="12"/>
        <v>56.929158631913253</v>
      </c>
      <c r="AE19" s="5"/>
      <c r="AG19" s="5">
        <f t="shared" si="13"/>
        <v>-0.31484067836072427</v>
      </c>
      <c r="AH19" s="5">
        <f t="shared" si="13"/>
        <v>-0.74030285427981823</v>
      </c>
      <c r="AI19" s="5">
        <f t="shared" si="13"/>
        <v>-1.360626246394844</v>
      </c>
      <c r="AJ19" s="5">
        <f t="shared" si="13"/>
        <v>-8.1913405200225498E-2</v>
      </c>
      <c r="AK19" s="5">
        <f t="shared" si="13"/>
        <v>-0.80818261585248763</v>
      </c>
      <c r="AL19" s="5">
        <f t="shared" si="13"/>
        <v>-1.1878464214873787</v>
      </c>
      <c r="AM19" s="5">
        <f t="shared" si="13"/>
        <v>-1.5466495236100002</v>
      </c>
      <c r="AN19" s="5">
        <f t="shared" si="13"/>
        <v>-1.2231995125367376</v>
      </c>
      <c r="AO19" s="5">
        <f t="shared" si="13"/>
        <v>-0.99397135807335246</v>
      </c>
      <c r="AP19" s="5">
        <f t="shared" si="13"/>
        <v>-1.8986462243345272</v>
      </c>
      <c r="AQ19" s="5">
        <f t="shared" si="13"/>
        <v>-1.6960874528538454</v>
      </c>
      <c r="AR19" s="5">
        <f t="shared" si="13"/>
        <v>-0.92968562379947173</v>
      </c>
      <c r="AS19" s="5">
        <f t="shared" si="13"/>
        <v>-0.42915863191325343</v>
      </c>
      <c r="AV19" s="2">
        <f t="shared" si="14"/>
        <v>83.41484067802341</v>
      </c>
      <c r="AW19" s="2">
        <f t="shared" si="15"/>
        <v>87.040302854265832</v>
      </c>
      <c r="AX19" s="2">
        <f t="shared" si="16"/>
        <v>88.231626246394796</v>
      </c>
      <c r="AY19" s="2">
        <f t="shared" si="17"/>
        <v>89.667913405199627</v>
      </c>
      <c r="AZ19" s="2">
        <f t="shared" si="18"/>
        <v>92.19418261585237</v>
      </c>
      <c r="BA19" s="2">
        <f t="shared" si="19"/>
        <v>94.101846421480104</v>
      </c>
      <c r="BB19" s="2">
        <f t="shared" si="20"/>
        <v>94.503649523606597</v>
      </c>
      <c r="BC19" s="2">
        <f t="shared" si="21"/>
        <v>91.966199512536193</v>
      </c>
      <c r="BD19" s="2">
        <f t="shared" si="22"/>
        <v>89.207971358073294</v>
      </c>
      <c r="BE19" s="2">
        <f t="shared" si="23"/>
        <v>84.155646224334518</v>
      </c>
      <c r="BF19" s="2">
        <f t="shared" si="24"/>
        <v>77.882087452852446</v>
      </c>
      <c r="BG19" s="2">
        <f t="shared" si="25"/>
        <v>69.101085623682138</v>
      </c>
      <c r="BH19" s="2">
        <f t="shared" si="26"/>
        <v>56.929158631019526</v>
      </c>
      <c r="BK19" s="2">
        <f t="shared" si="27"/>
        <v>83.1</v>
      </c>
      <c r="BL19" s="2">
        <f t="shared" si="28"/>
        <v>86.3</v>
      </c>
      <c r="BM19" s="2">
        <f t="shared" si="29"/>
        <v>86.870999999999995</v>
      </c>
      <c r="BN19" s="2">
        <f t="shared" si="30"/>
        <v>89.585999999999999</v>
      </c>
      <c r="BO19" s="2">
        <f t="shared" si="31"/>
        <v>91.385999999999996</v>
      </c>
      <c r="BP19" s="2">
        <f t="shared" si="32"/>
        <v>92.914000000000001</v>
      </c>
      <c r="BQ19" s="2">
        <f t="shared" si="33"/>
        <v>92.956999999999994</v>
      </c>
      <c r="BR19" s="2">
        <f t="shared" si="34"/>
        <v>90.742999999999995</v>
      </c>
      <c r="BS19" s="2">
        <f t="shared" si="35"/>
        <v>88.213999999999999</v>
      </c>
      <c r="BT19" s="2">
        <f t="shared" si="36"/>
        <v>82.257000000000005</v>
      </c>
      <c r="BU19" s="2">
        <f t="shared" si="37"/>
        <v>76.186000000000007</v>
      </c>
      <c r="BV19" s="2">
        <f t="shared" si="38"/>
        <v>68.171400000000006</v>
      </c>
      <c r="BW19" s="2">
        <f t="shared" si="39"/>
        <v>56.5</v>
      </c>
      <c r="BZ19" s="2" t="str">
        <f t="shared" si="40"/>
        <v/>
      </c>
      <c r="CA19" s="2" t="str">
        <f t="shared" si="41"/>
        <v/>
      </c>
      <c r="CB19" s="2" t="str">
        <f t="shared" si="42"/>
        <v/>
      </c>
      <c r="CC19" s="2" t="str">
        <f t="shared" si="43"/>
        <v/>
      </c>
      <c r="CD19" s="2" t="str">
        <f t="shared" si="44"/>
        <v/>
      </c>
      <c r="CE19" s="2" t="str">
        <f t="shared" si="45"/>
        <v/>
      </c>
      <c r="CF19" s="2" t="str">
        <f t="shared" si="46"/>
        <v/>
      </c>
      <c r="CG19" s="2" t="str">
        <f t="shared" si="47"/>
        <v/>
      </c>
      <c r="CH19" s="2" t="str">
        <f t="shared" si="48"/>
        <v/>
      </c>
      <c r="CI19" s="2" t="str">
        <f t="shared" si="49"/>
        <v/>
      </c>
      <c r="CJ19" s="2" t="str">
        <f t="shared" si="50"/>
        <v/>
      </c>
      <c r="CK19" s="2" t="str">
        <f t="shared" si="51"/>
        <v/>
      </c>
      <c r="CL19" s="2" t="str">
        <f t="shared" si="52"/>
        <v/>
      </c>
      <c r="CO19" s="2">
        <f t="shared" si="53"/>
        <v>83.414163727141144</v>
      </c>
      <c r="CP19" s="2">
        <f t="shared" si="54"/>
        <v>87.040792288044784</v>
      </c>
      <c r="CQ19" s="2">
        <f t="shared" si="55"/>
        <v>88.2312152150906</v>
      </c>
      <c r="CR19" s="2">
        <f t="shared" si="56"/>
        <v>89.666909614996712</v>
      </c>
      <c r="CS19" s="2">
        <f t="shared" si="57"/>
        <v>92.192944230039942</v>
      </c>
      <c r="CT19" s="2">
        <f t="shared" si="58"/>
        <v>94.100990433812086</v>
      </c>
      <c r="CU19" s="2">
        <f t="shared" si="59"/>
        <v>94.502489027591949</v>
      </c>
      <c r="CV19" s="2">
        <f t="shared" si="60"/>
        <v>91.965110103543651</v>
      </c>
      <c r="CW19" s="2">
        <f t="shared" si="61"/>
        <v>89.206859248195613</v>
      </c>
      <c r="CX19" s="2">
        <f t="shared" si="62"/>
        <v>84.154992331545031</v>
      </c>
      <c r="CY19" s="2">
        <f t="shared" si="63"/>
        <v>77.880978396055923</v>
      </c>
      <c r="CZ19" s="2">
        <f t="shared" si="64"/>
        <v>69.100089521232462</v>
      </c>
      <c r="DA19" s="2">
        <f t="shared" si="65"/>
        <v>56.927481617601487</v>
      </c>
      <c r="DD19" s="2">
        <f t="shared" si="66"/>
        <v>85.68722486017721</v>
      </c>
      <c r="DE19" s="2">
        <f t="shared" si="67"/>
        <v>85.581198911572471</v>
      </c>
      <c r="DF19" s="2">
        <f t="shared" si="68"/>
        <v>89.756999872749276</v>
      </c>
      <c r="DG19" s="2">
        <f t="shared" si="69"/>
        <v>92.444910157785728</v>
      </c>
      <c r="DH19" s="2">
        <f t="shared" si="70"/>
        <v>95.833301155859516</v>
      </c>
      <c r="DI19" s="2">
        <f t="shared" si="71"/>
        <v>96.415014233466991</v>
      </c>
      <c r="DJ19" s="2">
        <f t="shared" si="72"/>
        <v>97.260765710225598</v>
      </c>
      <c r="DK19" s="2">
        <f t="shared" si="73"/>
        <v>95.061343560085177</v>
      </c>
      <c r="DL19" s="2">
        <f t="shared" si="74"/>
        <v>92.878930026160006</v>
      </c>
      <c r="DM19" s="2">
        <f t="shared" si="75"/>
        <v>86.517973362083964</v>
      </c>
      <c r="DN19" s="2">
        <f t="shared" si="76"/>
        <v>81.16808139929941</v>
      </c>
      <c r="DO19" s="2">
        <f t="shared" si="77"/>
        <v>71.835741742955861</v>
      </c>
      <c r="DP19" s="2">
        <f t="shared" si="78"/>
        <v>61.219730176013222</v>
      </c>
      <c r="DS19" s="2">
        <f t="shared" si="79"/>
        <v>2.9781463966237464E-4</v>
      </c>
      <c r="DT19" s="2">
        <f t="shared" si="80"/>
        <v>3.3532200600649786E-4</v>
      </c>
      <c r="DU19" s="2">
        <f t="shared" si="81"/>
        <v>2.6939011487278131E-4</v>
      </c>
      <c r="DV19" s="2">
        <f t="shared" si="82"/>
        <v>3.6133549560711644E-4</v>
      </c>
      <c r="DW19" s="2">
        <f t="shared" si="83"/>
        <v>3.4018252541456832E-4</v>
      </c>
      <c r="DX19" s="2">
        <f t="shared" si="84"/>
        <v>3.6991307874463482E-4</v>
      </c>
      <c r="DY19" s="2">
        <f t="shared" si="85"/>
        <v>4.2073227169241579E-4</v>
      </c>
      <c r="DZ19" s="2">
        <f t="shared" si="86"/>
        <v>3.5184975805253491E-4</v>
      </c>
      <c r="EA19" s="2">
        <f t="shared" si="87"/>
        <v>3.0285632955474759E-4</v>
      </c>
      <c r="EB19" s="2">
        <f t="shared" si="88"/>
        <v>2.7672367278211169E-4</v>
      </c>
      <c r="EC19" s="2">
        <f t="shared" si="89"/>
        <v>3.3739642336553567E-4</v>
      </c>
      <c r="ED19" s="2">
        <f t="shared" si="90"/>
        <v>3.641188166275197E-4</v>
      </c>
      <c r="EE19" s="2">
        <f t="shared" si="91"/>
        <v>3.9070743346236383E-4</v>
      </c>
    </row>
    <row r="20" spans="2:135" x14ac:dyDescent="0.25">
      <c r="B20" s="2">
        <v>14</v>
      </c>
      <c r="C20">
        <v>81.771000000000001</v>
      </c>
      <c r="D20">
        <v>87.828999999999994</v>
      </c>
      <c r="E20">
        <v>87.4</v>
      </c>
      <c r="F20">
        <v>88.686000000000007</v>
      </c>
      <c r="G20">
        <v>90.771000000000001</v>
      </c>
      <c r="H20">
        <v>92.3</v>
      </c>
      <c r="I20">
        <v>91.885999999999996</v>
      </c>
      <c r="J20">
        <v>90.956999999999994</v>
      </c>
      <c r="K20">
        <v>88.028999999999996</v>
      </c>
      <c r="L20">
        <v>81.728999999999999</v>
      </c>
      <c r="M20">
        <v>77.429000000000002</v>
      </c>
      <c r="N20">
        <v>69.357100000000003</v>
      </c>
      <c r="O20">
        <v>55.442900000000002</v>
      </c>
      <c r="R20" s="5">
        <f t="shared" si="0"/>
        <v>83.39216571728538</v>
      </c>
      <c r="S20" s="5">
        <f t="shared" si="1"/>
        <v>87.005763828451094</v>
      </c>
      <c r="T20" s="5">
        <f t="shared" si="2"/>
        <v>88.220876862299122</v>
      </c>
      <c r="U20" s="5">
        <f t="shared" si="3"/>
        <v>89.669617430210764</v>
      </c>
      <c r="V20" s="5">
        <f t="shared" si="4"/>
        <v>92.199200565972532</v>
      </c>
      <c r="W20" s="5">
        <f t="shared" si="5"/>
        <v>94.092732266831504</v>
      </c>
      <c r="X20" s="5">
        <f t="shared" si="6"/>
        <v>94.495334284560215</v>
      </c>
      <c r="Y20" s="5">
        <f t="shared" si="7"/>
        <v>91.959201261711911</v>
      </c>
      <c r="Z20" s="5">
        <f t="shared" si="8"/>
        <v>89.202265320651421</v>
      </c>
      <c r="AA20" s="5">
        <f t="shared" si="9"/>
        <v>84.149317251715672</v>
      </c>
      <c r="AB20" s="5">
        <f t="shared" si="10"/>
        <v>77.881471611706218</v>
      </c>
      <c r="AC20" s="5">
        <f t="shared" si="11"/>
        <v>69.104558117876863</v>
      </c>
      <c r="AD20" s="5">
        <f t="shared" si="12"/>
        <v>56.958247283524457</v>
      </c>
      <c r="AE20" s="5"/>
      <c r="AG20" s="5">
        <f t="shared" si="13"/>
        <v>-1.6211657172853791</v>
      </c>
      <c r="AH20" s="5">
        <f t="shared" si="13"/>
        <v>0.82323617154889916</v>
      </c>
      <c r="AI20" s="5">
        <f t="shared" si="13"/>
        <v>-0.82087686229911583</v>
      </c>
      <c r="AJ20" s="5">
        <f t="shared" si="13"/>
        <v>-0.98361743021075654</v>
      </c>
      <c r="AK20" s="5">
        <f t="shared" si="13"/>
        <v>-1.4282005659725314</v>
      </c>
      <c r="AL20" s="5">
        <f t="shared" si="13"/>
        <v>-1.7927322668315071</v>
      </c>
      <c r="AM20" s="5">
        <f t="shared" si="13"/>
        <v>-2.6093342845602194</v>
      </c>
      <c r="AN20" s="5">
        <f t="shared" si="13"/>
        <v>-1.0022012617119174</v>
      </c>
      <c r="AO20" s="5">
        <f t="shared" si="13"/>
        <v>-1.1732653206514243</v>
      </c>
      <c r="AP20" s="5">
        <f t="shared" si="13"/>
        <v>-2.420317251715673</v>
      </c>
      <c r="AQ20" s="5">
        <f t="shared" si="13"/>
        <v>-0.45247161170621553</v>
      </c>
      <c r="AR20" s="5">
        <f t="shared" si="13"/>
        <v>0.25254188212313977</v>
      </c>
      <c r="AS20" s="5">
        <f t="shared" si="13"/>
        <v>-1.5153472835244557</v>
      </c>
      <c r="AV20" s="2">
        <f t="shared" si="14"/>
        <v>83.392165715966669</v>
      </c>
      <c r="AW20" s="2">
        <f t="shared" si="15"/>
        <v>87.00576382838932</v>
      </c>
      <c r="AX20" s="2">
        <f t="shared" si="16"/>
        <v>88.220876862298894</v>
      </c>
      <c r="AY20" s="2">
        <f t="shared" si="17"/>
        <v>89.66961743020785</v>
      </c>
      <c r="AZ20" s="2">
        <f t="shared" si="18"/>
        <v>92.19920056597195</v>
      </c>
      <c r="BA20" s="2">
        <f t="shared" si="19"/>
        <v>94.092732266798293</v>
      </c>
      <c r="BB20" s="2">
        <f t="shared" si="20"/>
        <v>94.495334284544015</v>
      </c>
      <c r="BC20" s="2">
        <f t="shared" si="21"/>
        <v>91.959201261709239</v>
      </c>
      <c r="BD20" s="2">
        <f t="shared" si="22"/>
        <v>89.202265320651136</v>
      </c>
      <c r="BE20" s="2">
        <f t="shared" si="23"/>
        <v>84.149317251715601</v>
      </c>
      <c r="BF20" s="2">
        <f t="shared" si="24"/>
        <v>77.881471611699567</v>
      </c>
      <c r="BG20" s="2">
        <f t="shared" si="25"/>
        <v>69.10455811739223</v>
      </c>
      <c r="BH20" s="2">
        <f t="shared" si="26"/>
        <v>56.958247280075099</v>
      </c>
      <c r="BK20" s="2">
        <f t="shared" si="27"/>
        <v>81.771000000000001</v>
      </c>
      <c r="BL20" s="2">
        <f t="shared" si="28"/>
        <v>87.828999999999994</v>
      </c>
      <c r="BM20" s="2">
        <f t="shared" si="29"/>
        <v>87.4</v>
      </c>
      <c r="BN20" s="2">
        <f t="shared" si="30"/>
        <v>88.686000000000007</v>
      </c>
      <c r="BO20" s="2">
        <f t="shared" si="31"/>
        <v>90.771000000000001</v>
      </c>
      <c r="BP20" s="2">
        <f t="shared" si="32"/>
        <v>92.3</v>
      </c>
      <c r="BQ20" s="2">
        <f t="shared" si="33"/>
        <v>91.885999999999996</v>
      </c>
      <c r="BR20" s="2">
        <f t="shared" si="34"/>
        <v>90.956999999999994</v>
      </c>
      <c r="BS20" s="2">
        <f t="shared" si="35"/>
        <v>88.028999999999996</v>
      </c>
      <c r="BT20" s="2">
        <f t="shared" si="36"/>
        <v>81.728999999999999</v>
      </c>
      <c r="BU20" s="2">
        <f t="shared" si="37"/>
        <v>77.429000000000002</v>
      </c>
      <c r="BV20" s="2">
        <f t="shared" si="38"/>
        <v>69.357100000000003</v>
      </c>
      <c r="BW20" s="2">
        <f t="shared" si="39"/>
        <v>55.442900000000002</v>
      </c>
      <c r="BZ20" s="2" t="str">
        <f t="shared" si="40"/>
        <v/>
      </c>
      <c r="CA20" s="2" t="str">
        <f t="shared" si="41"/>
        <v/>
      </c>
      <c r="CB20" s="2" t="str">
        <f t="shared" si="42"/>
        <v/>
      </c>
      <c r="CC20" s="2" t="str">
        <f t="shared" si="43"/>
        <v/>
      </c>
      <c r="CD20" s="2" t="str">
        <f t="shared" si="44"/>
        <v/>
      </c>
      <c r="CE20" s="2" t="str">
        <f t="shared" si="45"/>
        <v/>
      </c>
      <c r="CF20" s="2" t="str">
        <f t="shared" si="46"/>
        <v/>
      </c>
      <c r="CG20" s="2" t="str">
        <f t="shared" si="47"/>
        <v/>
      </c>
      <c r="CH20" s="2" t="str">
        <f t="shared" si="48"/>
        <v/>
      </c>
      <c r="CI20" s="2" t="str">
        <f t="shared" si="49"/>
        <v/>
      </c>
      <c r="CJ20" s="2" t="str">
        <f t="shared" si="50"/>
        <v/>
      </c>
      <c r="CK20" s="2" t="str">
        <f t="shared" si="51"/>
        <v/>
      </c>
      <c r="CL20" s="2" t="str">
        <f t="shared" si="52"/>
        <v/>
      </c>
      <c r="CO20" s="2">
        <f t="shared" si="53"/>
        <v>83.39143441678452</v>
      </c>
      <c r="CP20" s="2">
        <f t="shared" si="54"/>
        <v>87.006297684765556</v>
      </c>
      <c r="CQ20" s="2">
        <f t="shared" si="55"/>
        <v>88.220434238351189</v>
      </c>
      <c r="CR20" s="2">
        <f t="shared" si="56"/>
        <v>89.668533069008902</v>
      </c>
      <c r="CS20" s="2">
        <f t="shared" si="57"/>
        <v>92.197862146382704</v>
      </c>
      <c r="CT20" s="2">
        <f t="shared" si="58"/>
        <v>94.091808319905311</v>
      </c>
      <c r="CU20" s="2">
        <f t="shared" si="59"/>
        <v>94.494083017959042</v>
      </c>
      <c r="CV20" s="2">
        <f t="shared" si="60"/>
        <v>91.958024122253732</v>
      </c>
      <c r="CW20" s="2">
        <f t="shared" si="61"/>
        <v>89.201063946129722</v>
      </c>
      <c r="CX20" s="2">
        <f t="shared" si="62"/>
        <v>84.148611572046434</v>
      </c>
      <c r="CY20" s="2">
        <f t="shared" si="63"/>
        <v>77.880273484483922</v>
      </c>
      <c r="CZ20" s="2">
        <f t="shared" si="64"/>
        <v>69.103481739528618</v>
      </c>
      <c r="DA20" s="2">
        <f t="shared" si="65"/>
        <v>56.956432606135728</v>
      </c>
      <c r="DD20" s="2">
        <f t="shared" si="66"/>
        <v>85.63098833862216</v>
      </c>
      <c r="DE20" s="2">
        <f t="shared" si="67"/>
        <v>85.554264879495534</v>
      </c>
      <c r="DF20" s="2">
        <f t="shared" si="68"/>
        <v>89.718961123624126</v>
      </c>
      <c r="DG20" s="2">
        <f t="shared" si="69"/>
        <v>92.405556292578012</v>
      </c>
      <c r="DH20" s="2">
        <f t="shared" si="70"/>
        <v>95.786210000495075</v>
      </c>
      <c r="DI20" s="2">
        <f t="shared" si="71"/>
        <v>96.369856063385981</v>
      </c>
      <c r="DJ20" s="2">
        <f t="shared" si="72"/>
        <v>97.206532447062571</v>
      </c>
      <c r="DK20" s="2">
        <f t="shared" si="73"/>
        <v>95.009327587179143</v>
      </c>
      <c r="DL20" s="2">
        <f t="shared" si="74"/>
        <v>92.818946397462284</v>
      </c>
      <c r="DM20" s="2">
        <f t="shared" si="75"/>
        <v>86.474414360392529</v>
      </c>
      <c r="DN20" s="2">
        <f t="shared" si="76"/>
        <v>81.119017291462541</v>
      </c>
      <c r="DO20" s="2">
        <f t="shared" si="77"/>
        <v>71.799587295113639</v>
      </c>
      <c r="DP20" s="2">
        <f t="shared" si="78"/>
        <v>61.192504269354167</v>
      </c>
      <c r="DS20" s="2">
        <f t="shared" si="79"/>
        <v>3.2653787659356413E-4</v>
      </c>
      <c r="DT20" s="2">
        <f t="shared" si="80"/>
        <v>3.6766137396358436E-4</v>
      </c>
      <c r="DU20" s="2">
        <f t="shared" si="81"/>
        <v>2.9537271039732752E-4</v>
      </c>
      <c r="DV20" s="2">
        <f t="shared" si="82"/>
        <v>3.9618268110260907E-4</v>
      </c>
      <c r="DW20" s="2">
        <f t="shared" si="83"/>
        <v>3.729904802051794E-4</v>
      </c>
      <c r="DX20" s="2">
        <f t="shared" si="84"/>
        <v>4.0558715049578159E-4</v>
      </c>
      <c r="DY20" s="2">
        <f t="shared" si="85"/>
        <v>4.6130503726542557E-4</v>
      </c>
      <c r="DZ20" s="2">
        <f t="shared" si="86"/>
        <v>3.8578249231597004E-4</v>
      </c>
      <c r="EA20" s="2">
        <f t="shared" si="87"/>
        <v>3.3206565928348987E-4</v>
      </c>
      <c r="EB20" s="2">
        <f t="shared" si="88"/>
        <v>3.0341337309245774E-4</v>
      </c>
      <c r="EC20" s="2">
        <f t="shared" si="89"/>
        <v>3.6993577975008883E-4</v>
      </c>
      <c r="ED20" s="2">
        <f t="shared" si="90"/>
        <v>3.9923431832492501E-4</v>
      </c>
      <c r="EE20" s="2">
        <f t="shared" si="91"/>
        <v>4.2838603395877779E-4</v>
      </c>
    </row>
    <row r="21" spans="2:135" x14ac:dyDescent="0.25">
      <c r="B21" s="2">
        <v>15</v>
      </c>
      <c r="C21">
        <v>82.343000000000004</v>
      </c>
      <c r="D21">
        <v>85.3</v>
      </c>
      <c r="E21">
        <v>87.242999999999995</v>
      </c>
      <c r="F21">
        <v>87.8</v>
      </c>
      <c r="G21">
        <v>90.456999999999994</v>
      </c>
      <c r="H21">
        <v>92.5</v>
      </c>
      <c r="I21">
        <v>94.471000000000004</v>
      </c>
      <c r="J21">
        <v>90.043000000000006</v>
      </c>
      <c r="K21">
        <v>88.585999999999999</v>
      </c>
      <c r="L21">
        <v>82.956999999999994</v>
      </c>
      <c r="M21">
        <v>76.313999999999993</v>
      </c>
      <c r="N21">
        <v>68.3857</v>
      </c>
      <c r="O21">
        <v>55.814300000000003</v>
      </c>
      <c r="R21" s="5">
        <f t="shared" si="0"/>
        <v>83.369494943148382</v>
      </c>
      <c r="S21" s="5">
        <f t="shared" si="1"/>
        <v>86.971220788440519</v>
      </c>
      <c r="T21" s="5">
        <f t="shared" si="2"/>
        <v>88.210129747574669</v>
      </c>
      <c r="U21" s="5">
        <f t="shared" si="3"/>
        <v>89.67132765590226</v>
      </c>
      <c r="V21" s="5">
        <f t="shared" si="4"/>
        <v>92.204226288123792</v>
      </c>
      <c r="W21" s="5">
        <f t="shared" si="5"/>
        <v>94.083623255571538</v>
      </c>
      <c r="X21" s="5">
        <f t="shared" si="6"/>
        <v>94.487025754976045</v>
      </c>
      <c r="Y21" s="5">
        <f t="shared" si="7"/>
        <v>91.952209795912395</v>
      </c>
      <c r="Z21" s="5">
        <f t="shared" si="8"/>
        <v>89.196566153345927</v>
      </c>
      <c r="AA21" s="5">
        <f t="shared" si="9"/>
        <v>84.142992183945211</v>
      </c>
      <c r="AB21" s="5">
        <f t="shared" si="10"/>
        <v>77.880862631352258</v>
      </c>
      <c r="AC21" s="5">
        <f t="shared" si="11"/>
        <v>69.10803682819855</v>
      </c>
      <c r="AD21" s="5">
        <f t="shared" si="12"/>
        <v>56.987346889578255</v>
      </c>
      <c r="AE21" s="5"/>
      <c r="AG21" s="5">
        <f t="shared" si="13"/>
        <v>-1.0264949431483785</v>
      </c>
      <c r="AH21" s="5">
        <f t="shared" si="13"/>
        <v>-1.6712207884405217</v>
      </c>
      <c r="AI21" s="5">
        <f t="shared" si="13"/>
        <v>-0.96712974757467407</v>
      </c>
      <c r="AJ21" s="5">
        <f t="shared" si="13"/>
        <v>-1.8713276559022631</v>
      </c>
      <c r="AK21" s="5">
        <f t="shared" si="13"/>
        <v>-1.7472262881237981</v>
      </c>
      <c r="AL21" s="5">
        <f t="shared" si="13"/>
        <v>-1.5836232555715384</v>
      </c>
      <c r="AM21" s="5">
        <f t="shared" si="13"/>
        <v>-1.602575497604164E-2</v>
      </c>
      <c r="AN21" s="5">
        <f t="shared" si="13"/>
        <v>-1.909209795912389</v>
      </c>
      <c r="AO21" s="5">
        <f t="shared" si="13"/>
        <v>-0.61056615334592834</v>
      </c>
      <c r="AP21" s="5">
        <f t="shared" si="13"/>
        <v>-1.185992183945217</v>
      </c>
      <c r="AQ21" s="5">
        <f t="shared" si="13"/>
        <v>-1.5668626313522651</v>
      </c>
      <c r="AR21" s="5">
        <f t="shared" si="13"/>
        <v>-0.72233682819855005</v>
      </c>
      <c r="AS21" s="5">
        <f t="shared" si="13"/>
        <v>-1.1730468895782522</v>
      </c>
      <c r="AV21" s="2">
        <f t="shared" si="14"/>
        <v>83.369494938175706</v>
      </c>
      <c r="AW21" s="2">
        <f t="shared" si="15"/>
        <v>86.971220788177959</v>
      </c>
      <c r="AX21" s="2">
        <f t="shared" si="16"/>
        <v>88.210129747573532</v>
      </c>
      <c r="AY21" s="2">
        <f t="shared" si="17"/>
        <v>89.671327655888419</v>
      </c>
      <c r="AZ21" s="2">
        <f t="shared" si="18"/>
        <v>92.204226288120893</v>
      </c>
      <c r="BA21" s="2">
        <f t="shared" si="19"/>
        <v>94.08362325542565</v>
      </c>
      <c r="BB21" s="2">
        <f t="shared" si="20"/>
        <v>94.487025754901907</v>
      </c>
      <c r="BC21" s="2">
        <f t="shared" si="21"/>
        <v>91.952209795899705</v>
      </c>
      <c r="BD21" s="2">
        <f t="shared" si="22"/>
        <v>89.19656615334452</v>
      </c>
      <c r="BE21" s="2">
        <f t="shared" si="23"/>
        <v>84.142992183944884</v>
      </c>
      <c r="BF21" s="2">
        <f t="shared" si="24"/>
        <v>77.880862631321861</v>
      </c>
      <c r="BG21" s="2">
        <f t="shared" si="25"/>
        <v>69.108036826271046</v>
      </c>
      <c r="BH21" s="2">
        <f t="shared" si="26"/>
        <v>56.987346876751864</v>
      </c>
      <c r="BK21" s="2">
        <f t="shared" si="27"/>
        <v>82.343000000000004</v>
      </c>
      <c r="BL21" s="2">
        <f t="shared" si="28"/>
        <v>85.3</v>
      </c>
      <c r="BM21" s="2">
        <f t="shared" si="29"/>
        <v>87.242999999999995</v>
      </c>
      <c r="BN21" s="2">
        <f t="shared" si="30"/>
        <v>87.8</v>
      </c>
      <c r="BO21" s="2">
        <f t="shared" si="31"/>
        <v>90.456999999999994</v>
      </c>
      <c r="BP21" s="2">
        <f t="shared" si="32"/>
        <v>92.5</v>
      </c>
      <c r="BQ21" s="2">
        <f t="shared" si="33"/>
        <v>94.471000000000004</v>
      </c>
      <c r="BR21" s="2">
        <f t="shared" si="34"/>
        <v>90.043000000000006</v>
      </c>
      <c r="BS21" s="2">
        <f t="shared" si="35"/>
        <v>88.585999999999999</v>
      </c>
      <c r="BT21" s="2">
        <f t="shared" si="36"/>
        <v>82.956999999999994</v>
      </c>
      <c r="BU21" s="2">
        <f t="shared" si="37"/>
        <v>76.313999999999993</v>
      </c>
      <c r="BV21" s="2">
        <f t="shared" si="38"/>
        <v>68.3857</v>
      </c>
      <c r="BW21" s="2">
        <f t="shared" si="39"/>
        <v>55.814300000000003</v>
      </c>
      <c r="BZ21" s="2" t="str">
        <f t="shared" si="40"/>
        <v/>
      </c>
      <c r="CA21" s="2" t="str">
        <f t="shared" si="41"/>
        <v/>
      </c>
      <c r="CB21" s="2" t="str">
        <f t="shared" si="42"/>
        <v/>
      </c>
      <c r="CC21" s="2" t="str">
        <f t="shared" si="43"/>
        <v/>
      </c>
      <c r="CD21" s="2" t="str">
        <f t="shared" si="44"/>
        <v/>
      </c>
      <c r="CE21" s="2" t="str">
        <f t="shared" si="45"/>
        <v/>
      </c>
      <c r="CF21" s="2" t="str">
        <f t="shared" si="46"/>
        <v/>
      </c>
      <c r="CG21" s="2" t="str">
        <f t="shared" si="47"/>
        <v/>
      </c>
      <c r="CH21" s="2" t="str">
        <f t="shared" si="48"/>
        <v/>
      </c>
      <c r="CI21" s="2" t="str">
        <f t="shared" si="49"/>
        <v/>
      </c>
      <c r="CJ21" s="2" t="str">
        <f t="shared" si="50"/>
        <v/>
      </c>
      <c r="CK21" s="2" t="str">
        <f t="shared" si="51"/>
        <v/>
      </c>
      <c r="CL21" s="2" t="str">
        <f t="shared" si="52"/>
        <v/>
      </c>
      <c r="CO21" s="2">
        <f t="shared" si="53"/>
        <v>83.368705106427896</v>
      </c>
      <c r="CP21" s="2">
        <f t="shared" si="54"/>
        <v>86.971803081486328</v>
      </c>
      <c r="CQ21" s="2">
        <f t="shared" si="55"/>
        <v>88.209653261611791</v>
      </c>
      <c r="CR21" s="2">
        <f t="shared" si="56"/>
        <v>89.670156523021106</v>
      </c>
      <c r="CS21" s="2">
        <f t="shared" si="57"/>
        <v>92.202780062725481</v>
      </c>
      <c r="CT21" s="2">
        <f t="shared" si="58"/>
        <v>94.082626205998551</v>
      </c>
      <c r="CU21" s="2">
        <f t="shared" si="59"/>
        <v>94.485677008326121</v>
      </c>
      <c r="CV21" s="2">
        <f t="shared" si="60"/>
        <v>91.950938140963814</v>
      </c>
      <c r="CW21" s="2">
        <f t="shared" si="61"/>
        <v>89.195268644063844</v>
      </c>
      <c r="CX21" s="2">
        <f t="shared" si="62"/>
        <v>84.142230812547837</v>
      </c>
      <c r="CY21" s="2">
        <f t="shared" si="63"/>
        <v>77.879568572911921</v>
      </c>
      <c r="CZ21" s="2">
        <f t="shared" si="64"/>
        <v>69.106873957824789</v>
      </c>
      <c r="DA21" s="2">
        <f t="shared" si="65"/>
        <v>56.985383594669969</v>
      </c>
      <c r="DD21" s="2">
        <f t="shared" si="66"/>
        <v>85.574751817067124</v>
      </c>
      <c r="DE21" s="2">
        <f t="shared" si="67"/>
        <v>85.527330847418597</v>
      </c>
      <c r="DF21" s="2">
        <f t="shared" si="68"/>
        <v>89.680922374498977</v>
      </c>
      <c r="DG21" s="2">
        <f t="shared" si="69"/>
        <v>92.366202427370311</v>
      </c>
      <c r="DH21" s="2">
        <f t="shared" si="70"/>
        <v>95.739118845130619</v>
      </c>
      <c r="DI21" s="2">
        <f t="shared" si="71"/>
        <v>96.324697893304972</v>
      </c>
      <c r="DJ21" s="2">
        <f t="shared" si="72"/>
        <v>97.152299183899558</v>
      </c>
      <c r="DK21" s="2">
        <f t="shared" si="73"/>
        <v>94.95731161427311</v>
      </c>
      <c r="DL21" s="2">
        <f t="shared" si="74"/>
        <v>92.758962768764547</v>
      </c>
      <c r="DM21" s="2">
        <f t="shared" si="75"/>
        <v>86.430855358701109</v>
      </c>
      <c r="DN21" s="2">
        <f t="shared" si="76"/>
        <v>81.069953183625671</v>
      </c>
      <c r="DO21" s="2">
        <f t="shared" si="77"/>
        <v>71.763432847271403</v>
      </c>
      <c r="DP21" s="2">
        <f t="shared" si="78"/>
        <v>61.165278362695112</v>
      </c>
      <c r="DS21" s="2">
        <f t="shared" si="79"/>
        <v>3.580303825874312E-4</v>
      </c>
      <c r="DT21" s="2">
        <f t="shared" si="80"/>
        <v>4.0311838097960919E-4</v>
      </c>
      <c r="DU21" s="2">
        <f t="shared" si="81"/>
        <v>3.2386050762498516E-4</v>
      </c>
      <c r="DV21" s="2">
        <f t="shared" si="82"/>
        <v>4.3438906786938175E-4</v>
      </c>
      <c r="DW21" s="2">
        <f t="shared" si="83"/>
        <v>4.0896121226122753E-4</v>
      </c>
      <c r="DX21" s="2">
        <f t="shared" si="84"/>
        <v>4.4470006590007248E-4</v>
      </c>
      <c r="DY21" s="2">
        <f t="shared" si="85"/>
        <v>5.0578840457559825E-4</v>
      </c>
      <c r="DZ21" s="2">
        <f t="shared" si="86"/>
        <v>4.2298634789600159E-4</v>
      </c>
      <c r="EA21" s="2">
        <f t="shared" si="87"/>
        <v>3.6409109067110331E-4</v>
      </c>
      <c r="EB21" s="2">
        <f t="shared" si="88"/>
        <v>3.3267640965247574E-4</v>
      </c>
      <c r="EC21" s="2">
        <f t="shared" si="89"/>
        <v>4.0561203987667452E-4</v>
      </c>
      <c r="ED21" s="2">
        <f t="shared" si="90"/>
        <v>4.3773486478347943E-4</v>
      </c>
      <c r="EE21" s="2">
        <f t="shared" si="91"/>
        <v>4.6969653325175777E-4</v>
      </c>
    </row>
    <row r="22" spans="2:135" x14ac:dyDescent="0.25">
      <c r="B22" s="2">
        <v>16</v>
      </c>
      <c r="C22">
        <v>83.456999999999994</v>
      </c>
      <c r="D22">
        <v>87.471000000000004</v>
      </c>
      <c r="E22">
        <v>87.043000000000006</v>
      </c>
      <c r="F22">
        <v>88.385999999999996</v>
      </c>
      <c r="G22">
        <v>90.813999999999993</v>
      </c>
      <c r="H22">
        <v>92.813999999999993</v>
      </c>
      <c r="I22">
        <v>93.942999999999998</v>
      </c>
      <c r="J22">
        <v>89.956999999999994</v>
      </c>
      <c r="K22">
        <v>88.271000000000001</v>
      </c>
      <c r="L22">
        <v>82</v>
      </c>
      <c r="M22">
        <v>76.870999999999995</v>
      </c>
      <c r="N22">
        <v>67.528599999999997</v>
      </c>
      <c r="O22">
        <v>57.014299999999999</v>
      </c>
      <c r="R22" s="5">
        <f t="shared" si="0"/>
        <v>83.346828663978314</v>
      </c>
      <c r="S22" s="5">
        <f t="shared" si="1"/>
        <v>86.936673373917657</v>
      </c>
      <c r="T22" s="5">
        <f t="shared" si="2"/>
        <v>88.19938504592605</v>
      </c>
      <c r="U22" s="5">
        <f t="shared" si="3"/>
        <v>89.673044528333023</v>
      </c>
      <c r="V22" s="5">
        <f t="shared" si="4"/>
        <v>92.209260350295608</v>
      </c>
      <c r="W22" s="5">
        <f t="shared" si="5"/>
        <v>94.0745197474495</v>
      </c>
      <c r="X22" s="5">
        <f t="shared" si="6"/>
        <v>94.478724384158738</v>
      </c>
      <c r="Y22" s="5">
        <f t="shared" si="7"/>
        <v>91.945225607273741</v>
      </c>
      <c r="Z22" s="5">
        <f t="shared" si="8"/>
        <v>89.190874350475013</v>
      </c>
      <c r="AA22" s="5">
        <f t="shared" si="9"/>
        <v>84.136671292230687</v>
      </c>
      <c r="AB22" s="5">
        <f t="shared" si="10"/>
        <v>77.880261006123519</v>
      </c>
      <c r="AC22" s="5">
        <f t="shared" si="11"/>
        <v>69.111522209271371</v>
      </c>
      <c r="AD22" s="5">
        <f t="shared" si="12"/>
        <v>57.016458297141163</v>
      </c>
      <c r="AE22" s="5"/>
      <c r="AG22" s="5">
        <f t="shared" si="13"/>
        <v>0.11017133602167917</v>
      </c>
      <c r="AH22" s="5">
        <f t="shared" si="13"/>
        <v>0.53432662608234693</v>
      </c>
      <c r="AI22" s="5">
        <f t="shared" si="13"/>
        <v>-1.1563850459260436</v>
      </c>
      <c r="AJ22" s="5">
        <f t="shared" si="13"/>
        <v>-1.287044528333027</v>
      </c>
      <c r="AK22" s="5">
        <f t="shared" si="13"/>
        <v>-1.3952603502956151</v>
      </c>
      <c r="AL22" s="5">
        <f t="shared" si="13"/>
        <v>-1.2605197474495071</v>
      </c>
      <c r="AM22" s="5">
        <f t="shared" si="13"/>
        <v>-0.53572438415874046</v>
      </c>
      <c r="AN22" s="5">
        <f t="shared" si="13"/>
        <v>-1.9882256072737476</v>
      </c>
      <c r="AO22" s="5">
        <f t="shared" si="13"/>
        <v>-0.91987435047501265</v>
      </c>
      <c r="AP22" s="5">
        <f t="shared" si="13"/>
        <v>-2.1366712922306874</v>
      </c>
      <c r="AQ22" s="5">
        <f t="shared" si="13"/>
        <v>-1.0092610061235234</v>
      </c>
      <c r="AR22" s="5">
        <f t="shared" si="13"/>
        <v>-1.5829222092713735</v>
      </c>
      <c r="AS22" s="5">
        <f t="shared" si="13"/>
        <v>-2.1582971411646668E-3</v>
      </c>
      <c r="AV22" s="2">
        <f t="shared" si="14"/>
        <v>83.346828645892188</v>
      </c>
      <c r="AW22" s="2">
        <f t="shared" si="15"/>
        <v>86.936673372843302</v>
      </c>
      <c r="AX22" s="2">
        <f t="shared" si="16"/>
        <v>88.199385045920621</v>
      </c>
      <c r="AY22" s="2">
        <f t="shared" si="17"/>
        <v>89.673044528269941</v>
      </c>
      <c r="AZ22" s="2">
        <f t="shared" si="18"/>
        <v>92.209260350281752</v>
      </c>
      <c r="BA22" s="2">
        <f t="shared" si="19"/>
        <v>94.074519746833104</v>
      </c>
      <c r="BB22" s="2">
        <f t="shared" si="20"/>
        <v>94.47872438383277</v>
      </c>
      <c r="BC22" s="2">
        <f t="shared" si="21"/>
        <v>91.94522560721586</v>
      </c>
      <c r="BD22" s="2">
        <f t="shared" si="22"/>
        <v>89.190874350468263</v>
      </c>
      <c r="BE22" s="2">
        <f t="shared" si="23"/>
        <v>84.136671292229025</v>
      </c>
      <c r="BF22" s="2">
        <f t="shared" si="24"/>
        <v>77.880261005990036</v>
      </c>
      <c r="BG22" s="2">
        <f t="shared" si="25"/>
        <v>69.111522201888704</v>
      </c>
      <c r="BH22" s="2">
        <f t="shared" si="26"/>
        <v>57.016458251189299</v>
      </c>
      <c r="BK22" s="2">
        <f t="shared" si="27"/>
        <v>83.456999999999994</v>
      </c>
      <c r="BL22" s="2">
        <f t="shared" si="28"/>
        <v>87.471000000000004</v>
      </c>
      <c r="BM22" s="2">
        <f t="shared" si="29"/>
        <v>87.043000000000006</v>
      </c>
      <c r="BN22" s="2">
        <f t="shared" si="30"/>
        <v>88.385999999999996</v>
      </c>
      <c r="BO22" s="2">
        <f t="shared" si="31"/>
        <v>90.813999999999993</v>
      </c>
      <c r="BP22" s="2">
        <f t="shared" si="32"/>
        <v>92.813999999999993</v>
      </c>
      <c r="BQ22" s="2">
        <f t="shared" si="33"/>
        <v>93.942999999999998</v>
      </c>
      <c r="BR22" s="2">
        <f t="shared" si="34"/>
        <v>89.956999999999994</v>
      </c>
      <c r="BS22" s="2">
        <f t="shared" si="35"/>
        <v>88.271000000000001</v>
      </c>
      <c r="BT22" s="2">
        <f t="shared" si="36"/>
        <v>82</v>
      </c>
      <c r="BU22" s="2">
        <f t="shared" si="37"/>
        <v>76.870999999999995</v>
      </c>
      <c r="BV22" s="2">
        <f t="shared" si="38"/>
        <v>67.528599999999997</v>
      </c>
      <c r="BW22" s="2">
        <f t="shared" si="39"/>
        <v>57.014299999999999</v>
      </c>
      <c r="BZ22" s="2" t="str">
        <f t="shared" si="40"/>
        <v/>
      </c>
      <c r="CA22" s="2" t="str">
        <f t="shared" si="41"/>
        <v/>
      </c>
      <c r="CB22" s="2" t="str">
        <f t="shared" si="42"/>
        <v/>
      </c>
      <c r="CC22" s="2" t="str">
        <f t="shared" si="43"/>
        <v/>
      </c>
      <c r="CD22" s="2" t="str">
        <f t="shared" si="44"/>
        <v/>
      </c>
      <c r="CE22" s="2" t="str">
        <f t="shared" si="45"/>
        <v/>
      </c>
      <c r="CF22" s="2" t="str">
        <f t="shared" si="46"/>
        <v/>
      </c>
      <c r="CG22" s="2" t="str">
        <f t="shared" si="47"/>
        <v/>
      </c>
      <c r="CH22" s="2" t="str">
        <f t="shared" si="48"/>
        <v/>
      </c>
      <c r="CI22" s="2" t="str">
        <f t="shared" si="49"/>
        <v/>
      </c>
      <c r="CJ22" s="2" t="str">
        <f t="shared" si="50"/>
        <v/>
      </c>
      <c r="CK22" s="2" t="str">
        <f t="shared" si="51"/>
        <v/>
      </c>
      <c r="CL22" s="2" t="str">
        <f t="shared" si="52"/>
        <v/>
      </c>
      <c r="CO22" s="2">
        <f t="shared" si="53"/>
        <v>83.345975796071272</v>
      </c>
      <c r="CP22" s="2">
        <f t="shared" si="54"/>
        <v>86.9373084782071</v>
      </c>
      <c r="CQ22" s="2">
        <f t="shared" si="55"/>
        <v>88.19887228487238</v>
      </c>
      <c r="CR22" s="2">
        <f t="shared" si="56"/>
        <v>89.671779977033296</v>
      </c>
      <c r="CS22" s="2">
        <f t="shared" si="57"/>
        <v>92.207697979068257</v>
      </c>
      <c r="CT22" s="2">
        <f t="shared" si="58"/>
        <v>94.073444092091776</v>
      </c>
      <c r="CU22" s="2">
        <f t="shared" si="59"/>
        <v>94.477270998693214</v>
      </c>
      <c r="CV22" s="2">
        <f t="shared" si="60"/>
        <v>91.943852159673909</v>
      </c>
      <c r="CW22" s="2">
        <f t="shared" si="61"/>
        <v>89.189473341997967</v>
      </c>
      <c r="CX22" s="2">
        <f t="shared" si="62"/>
        <v>84.135850053049225</v>
      </c>
      <c r="CY22" s="2">
        <f t="shared" si="63"/>
        <v>77.878863661339921</v>
      </c>
      <c r="CZ22" s="2">
        <f t="shared" si="64"/>
        <v>69.110266176120945</v>
      </c>
      <c r="DA22" s="2">
        <f t="shared" si="65"/>
        <v>57.014334583204217</v>
      </c>
      <c r="DD22" s="2">
        <f t="shared" si="66"/>
        <v>85.518515295512074</v>
      </c>
      <c r="DE22" s="2">
        <f t="shared" si="67"/>
        <v>85.500396815341659</v>
      </c>
      <c r="DF22" s="2">
        <f t="shared" si="68"/>
        <v>89.642883625373813</v>
      </c>
      <c r="DG22" s="2">
        <f t="shared" si="69"/>
        <v>92.326848562162596</v>
      </c>
      <c r="DH22" s="2">
        <f t="shared" si="70"/>
        <v>95.692027689766178</v>
      </c>
      <c r="DI22" s="2">
        <f t="shared" si="71"/>
        <v>96.279539723223976</v>
      </c>
      <c r="DJ22" s="2">
        <f t="shared" si="72"/>
        <v>97.098065920736531</v>
      </c>
      <c r="DK22" s="2">
        <f t="shared" si="73"/>
        <v>94.905295641367076</v>
      </c>
      <c r="DL22" s="2">
        <f t="shared" si="74"/>
        <v>92.698979140066825</v>
      </c>
      <c r="DM22" s="2">
        <f t="shared" si="75"/>
        <v>86.387296357009674</v>
      </c>
      <c r="DN22" s="2">
        <f t="shared" si="76"/>
        <v>81.020889075788801</v>
      </c>
      <c r="DO22" s="2">
        <f t="shared" si="77"/>
        <v>71.727278399429181</v>
      </c>
      <c r="DP22" s="2">
        <f t="shared" si="78"/>
        <v>61.138052456036057</v>
      </c>
      <c r="DS22" s="2">
        <f t="shared" si="79"/>
        <v>3.9255894824347402E-4</v>
      </c>
      <c r="DT22" s="2">
        <f t="shared" si="80"/>
        <v>4.4199332514495307E-4</v>
      </c>
      <c r="DU22" s="2">
        <f t="shared" si="81"/>
        <v>3.5509489009323347E-4</v>
      </c>
      <c r="DV22" s="2">
        <f t="shared" si="82"/>
        <v>4.7627818118434569E-4</v>
      </c>
      <c r="DW22" s="2">
        <f t="shared" si="83"/>
        <v>4.4839936033928043E-4</v>
      </c>
      <c r="DX22" s="2">
        <f t="shared" si="84"/>
        <v>4.8758300688971171E-4</v>
      </c>
      <c r="DY22" s="2">
        <f t="shared" si="85"/>
        <v>5.5455889636210783E-4</v>
      </c>
      <c r="DZ22" s="2">
        <f t="shared" si="86"/>
        <v>4.6377638150247523E-4</v>
      </c>
      <c r="EA22" s="2">
        <f t="shared" si="87"/>
        <v>3.9920391955399186E-4</v>
      </c>
      <c r="EB22" s="2">
        <f t="shared" si="88"/>
        <v>3.6476072218773897E-4</v>
      </c>
      <c r="EC22" s="2">
        <f t="shared" si="89"/>
        <v>4.4472735442781231E-4</v>
      </c>
      <c r="ED22" s="2">
        <f t="shared" si="90"/>
        <v>4.7994646588994764E-4</v>
      </c>
      <c r="EE22" s="2">
        <f t="shared" si="91"/>
        <v>5.1498867055874836E-4</v>
      </c>
    </row>
    <row r="23" spans="2:135" x14ac:dyDescent="0.25">
      <c r="B23" s="2">
        <v>17</v>
      </c>
      <c r="C23">
        <v>82.713999999999999</v>
      </c>
      <c r="D23">
        <v>86.557000000000002</v>
      </c>
      <c r="E23">
        <v>87</v>
      </c>
      <c r="F23">
        <v>89.1</v>
      </c>
      <c r="G23">
        <v>90.870999999999995</v>
      </c>
      <c r="H23">
        <v>93.257000000000005</v>
      </c>
      <c r="I23">
        <v>93.828999999999994</v>
      </c>
      <c r="J23">
        <v>90.614000000000004</v>
      </c>
      <c r="K23">
        <v>88.813999999999993</v>
      </c>
      <c r="L23">
        <v>82.671000000000006</v>
      </c>
      <c r="M23">
        <v>76.171000000000006</v>
      </c>
      <c r="N23">
        <v>68.7</v>
      </c>
      <c r="O23">
        <v>59.1143</v>
      </c>
      <c r="R23" s="5">
        <f t="shared" si="0"/>
        <v>83.324167222939309</v>
      </c>
      <c r="S23" s="5">
        <f t="shared" si="1"/>
        <v>86.902121193639431</v>
      </c>
      <c r="T23" s="5">
        <f t="shared" si="2"/>
        <v>88.188642907652536</v>
      </c>
      <c r="U23" s="5">
        <f t="shared" si="3"/>
        <v>89.674768521924562</v>
      </c>
      <c r="V23" s="5">
        <f t="shared" si="4"/>
        <v>92.214303357656974</v>
      </c>
      <c r="W23" s="5">
        <f t="shared" si="5"/>
        <v>94.065422124417807</v>
      </c>
      <c r="X23" s="5">
        <f t="shared" si="6"/>
        <v>94.470430645986838</v>
      </c>
      <c r="Y23" s="5">
        <f t="shared" si="7"/>
        <v>91.938249219733109</v>
      </c>
      <c r="Z23" s="5">
        <f t="shared" si="8"/>
        <v>89.185190437727101</v>
      </c>
      <c r="AA23" s="5">
        <f t="shared" si="9"/>
        <v>84.130354863729579</v>
      </c>
      <c r="AB23" s="5">
        <f t="shared" si="10"/>
        <v>77.879667261967299</v>
      </c>
      <c r="AC23" s="5">
        <f t="shared" si="11"/>
        <v>69.115014752246111</v>
      </c>
      <c r="AD23" s="5">
        <f t="shared" si="12"/>
        <v>57.045582450254955</v>
      </c>
      <c r="AE23" s="5"/>
      <c r="AG23" s="5">
        <f t="shared" si="13"/>
        <v>-0.61016722293931025</v>
      </c>
      <c r="AH23" s="5">
        <f t="shared" si="13"/>
        <v>-0.34512119363942872</v>
      </c>
      <c r="AI23" s="5">
        <f t="shared" si="13"/>
        <v>-1.188642907652536</v>
      </c>
      <c r="AJ23" s="5">
        <f t="shared" si="13"/>
        <v>-0.57476852192456818</v>
      </c>
      <c r="AK23" s="5">
        <f t="shared" si="13"/>
        <v>-1.3433033576569784</v>
      </c>
      <c r="AL23" s="5">
        <f t="shared" si="13"/>
        <v>-0.80842212441780248</v>
      </c>
      <c r="AM23" s="5">
        <f t="shared" si="13"/>
        <v>-0.64143064598684418</v>
      </c>
      <c r="AN23" s="5">
        <f t="shared" si="13"/>
        <v>-1.3242492197331046</v>
      </c>
      <c r="AO23" s="5">
        <f t="shared" si="13"/>
        <v>-0.37119043772710825</v>
      </c>
      <c r="AP23" s="5">
        <f t="shared" si="13"/>
        <v>-1.4593548637295726</v>
      </c>
      <c r="AQ23" s="5">
        <f t="shared" si="13"/>
        <v>-1.7086672619672925</v>
      </c>
      <c r="AR23" s="5">
        <f t="shared" si="13"/>
        <v>-0.41501475224610829</v>
      </c>
      <c r="AS23" s="5">
        <f t="shared" si="13"/>
        <v>2.0687175497450454</v>
      </c>
      <c r="AV23" s="2">
        <f t="shared" si="14"/>
        <v>83.32416715949195</v>
      </c>
      <c r="AW23" s="2">
        <f t="shared" si="15"/>
        <v>86.902121189407509</v>
      </c>
      <c r="AX23" s="2">
        <f t="shared" si="16"/>
        <v>88.188642907627639</v>
      </c>
      <c r="AY23" s="2">
        <f t="shared" si="17"/>
        <v>89.674768521648105</v>
      </c>
      <c r="AZ23" s="2">
        <f t="shared" si="18"/>
        <v>92.214303357593465</v>
      </c>
      <c r="BA23" s="2">
        <f t="shared" si="19"/>
        <v>94.065422121913016</v>
      </c>
      <c r="BB23" s="2">
        <f t="shared" si="20"/>
        <v>94.470430644609976</v>
      </c>
      <c r="BC23" s="2">
        <f t="shared" si="21"/>
        <v>91.938249219479303</v>
      </c>
      <c r="BD23" s="2">
        <f t="shared" si="22"/>
        <v>89.185190437695866</v>
      </c>
      <c r="BE23" s="2">
        <f t="shared" si="23"/>
        <v>84.130354863721635</v>
      </c>
      <c r="BF23" s="2">
        <f t="shared" si="24"/>
        <v>77.879667261403398</v>
      </c>
      <c r="BG23" s="2">
        <f t="shared" si="25"/>
        <v>69.115014725015158</v>
      </c>
      <c r="BH23" s="2">
        <f t="shared" si="26"/>
        <v>57.045582291643413</v>
      </c>
      <c r="BK23" s="2">
        <f t="shared" si="27"/>
        <v>82.713999999999999</v>
      </c>
      <c r="BL23" s="2">
        <f t="shared" si="28"/>
        <v>86.557000000000002</v>
      </c>
      <c r="BM23" s="2">
        <f t="shared" si="29"/>
        <v>87</v>
      </c>
      <c r="BN23" s="2">
        <f t="shared" si="30"/>
        <v>89.1</v>
      </c>
      <c r="BO23" s="2">
        <f t="shared" si="31"/>
        <v>90.870999999999995</v>
      </c>
      <c r="BP23" s="2">
        <f t="shared" si="32"/>
        <v>93.257000000000005</v>
      </c>
      <c r="BQ23" s="2">
        <f t="shared" si="33"/>
        <v>93.828999999999994</v>
      </c>
      <c r="BR23" s="2">
        <f t="shared" si="34"/>
        <v>90.614000000000004</v>
      </c>
      <c r="BS23" s="2">
        <f t="shared" si="35"/>
        <v>88.813999999999993</v>
      </c>
      <c r="BT23" s="2">
        <f t="shared" si="36"/>
        <v>82.671000000000006</v>
      </c>
      <c r="BU23" s="2">
        <f t="shared" si="37"/>
        <v>76.171000000000006</v>
      </c>
      <c r="BV23" s="2">
        <f t="shared" si="38"/>
        <v>68.7</v>
      </c>
      <c r="BW23" s="2">
        <f t="shared" si="39"/>
        <v>59.1143</v>
      </c>
      <c r="BZ23" s="2" t="str">
        <f t="shared" si="40"/>
        <v/>
      </c>
      <c r="CA23" s="2" t="str">
        <f t="shared" si="41"/>
        <v/>
      </c>
      <c r="CB23" s="2" t="str">
        <f t="shared" si="42"/>
        <v/>
      </c>
      <c r="CC23" s="2" t="str">
        <f t="shared" si="43"/>
        <v/>
      </c>
      <c r="CD23" s="2" t="str">
        <f t="shared" si="44"/>
        <v/>
      </c>
      <c r="CE23" s="2" t="str">
        <f t="shared" si="45"/>
        <v/>
      </c>
      <c r="CF23" s="2" t="str">
        <f t="shared" si="46"/>
        <v/>
      </c>
      <c r="CG23" s="2" t="str">
        <f t="shared" si="47"/>
        <v/>
      </c>
      <c r="CH23" s="2" t="str">
        <f t="shared" si="48"/>
        <v/>
      </c>
      <c r="CI23" s="2" t="str">
        <f t="shared" si="49"/>
        <v/>
      </c>
      <c r="CJ23" s="2" t="str">
        <f t="shared" si="50"/>
        <v/>
      </c>
      <c r="CK23" s="2" t="str">
        <f t="shared" si="51"/>
        <v/>
      </c>
      <c r="CL23" s="2" t="str">
        <f t="shared" si="52"/>
        <v/>
      </c>
      <c r="CO23" s="2">
        <f t="shared" si="53"/>
        <v>83.323246485714648</v>
      </c>
      <c r="CP23" s="2">
        <f t="shared" si="54"/>
        <v>86.902813874927872</v>
      </c>
      <c r="CQ23" s="2">
        <f t="shared" si="55"/>
        <v>88.188091308132982</v>
      </c>
      <c r="CR23" s="2">
        <f t="shared" si="56"/>
        <v>89.6734034310455</v>
      </c>
      <c r="CS23" s="2">
        <f t="shared" si="57"/>
        <v>92.21261589541102</v>
      </c>
      <c r="CT23" s="2">
        <f t="shared" si="58"/>
        <v>94.064261978185002</v>
      </c>
      <c r="CU23" s="2">
        <f t="shared" si="59"/>
        <v>94.468864989060307</v>
      </c>
      <c r="CV23" s="2">
        <f t="shared" si="60"/>
        <v>91.936766178383991</v>
      </c>
      <c r="CW23" s="2">
        <f t="shared" si="61"/>
        <v>89.183678039932076</v>
      </c>
      <c r="CX23" s="2">
        <f t="shared" si="62"/>
        <v>84.129469293550628</v>
      </c>
      <c r="CY23" s="2">
        <f t="shared" si="63"/>
        <v>77.878158749767934</v>
      </c>
      <c r="CZ23" s="2">
        <f t="shared" si="64"/>
        <v>69.113658394417115</v>
      </c>
      <c r="DA23" s="2">
        <f t="shared" si="65"/>
        <v>57.043285571738458</v>
      </c>
      <c r="DD23" s="2">
        <f t="shared" si="66"/>
        <v>85.462278773957024</v>
      </c>
      <c r="DE23" s="2">
        <f t="shared" si="67"/>
        <v>85.473462783264722</v>
      </c>
      <c r="DF23" s="2">
        <f t="shared" si="68"/>
        <v>89.604844876248663</v>
      </c>
      <c r="DG23" s="2">
        <f t="shared" si="69"/>
        <v>92.28749469695488</v>
      </c>
      <c r="DH23" s="2">
        <f t="shared" si="70"/>
        <v>95.644936534401737</v>
      </c>
      <c r="DI23" s="2">
        <f t="shared" si="71"/>
        <v>96.234381553142967</v>
      </c>
      <c r="DJ23" s="2">
        <f t="shared" si="72"/>
        <v>97.043832657573503</v>
      </c>
      <c r="DK23" s="2">
        <f t="shared" si="73"/>
        <v>94.853279668461056</v>
      </c>
      <c r="DL23" s="2">
        <f t="shared" si="74"/>
        <v>92.638995511369089</v>
      </c>
      <c r="DM23" s="2">
        <f t="shared" si="75"/>
        <v>86.343737355318254</v>
      </c>
      <c r="DN23" s="2">
        <f t="shared" si="76"/>
        <v>80.971824967951932</v>
      </c>
      <c r="DO23" s="2">
        <f t="shared" si="77"/>
        <v>71.691123951586945</v>
      </c>
      <c r="DP23" s="2">
        <f t="shared" si="78"/>
        <v>61.110826549377002</v>
      </c>
      <c r="DS23" s="2">
        <f t="shared" si="79"/>
        <v>4.30416026140496E-4</v>
      </c>
      <c r="DT23" s="2">
        <f t="shared" si="80"/>
        <v>4.8461537854499313E-4</v>
      </c>
      <c r="DU23" s="2">
        <f t="shared" si="81"/>
        <v>3.8934046616736671E-4</v>
      </c>
      <c r="DV23" s="2">
        <f t="shared" si="82"/>
        <v>5.2220464542381071E-4</v>
      </c>
      <c r="DW23" s="2">
        <f t="shared" si="83"/>
        <v>4.9163885310543457E-4</v>
      </c>
      <c r="DX23" s="2">
        <f t="shared" si="84"/>
        <v>5.3459898772457016E-4</v>
      </c>
      <c r="DY23" s="2">
        <f t="shared" si="85"/>
        <v>6.0802920704769816E-4</v>
      </c>
      <c r="DZ23" s="2">
        <f t="shared" si="86"/>
        <v>5.0849793781494387E-4</v>
      </c>
      <c r="EA23" s="2">
        <f t="shared" si="87"/>
        <v>4.3770153576140885E-4</v>
      </c>
      <c r="EB23" s="2">
        <f t="shared" si="88"/>
        <v>3.9993810428389745E-4</v>
      </c>
      <c r="EC23" s="2">
        <f t="shared" si="89"/>
        <v>4.8761292559799322E-4</v>
      </c>
      <c r="ED23" s="2">
        <f t="shared" si="90"/>
        <v>5.262264685795832E-4</v>
      </c>
      <c r="EE23" s="2">
        <f t="shared" si="91"/>
        <v>5.6464579400166879E-4</v>
      </c>
    </row>
    <row r="24" spans="2:135" x14ac:dyDescent="0.25">
      <c r="B24" s="2">
        <v>18</v>
      </c>
      <c r="C24">
        <v>81.771000000000001</v>
      </c>
      <c r="D24">
        <v>85.570999999999998</v>
      </c>
      <c r="E24">
        <v>87</v>
      </c>
      <c r="F24">
        <v>89.343000000000004</v>
      </c>
      <c r="G24">
        <v>91.4</v>
      </c>
      <c r="H24">
        <v>92.942999999999998</v>
      </c>
      <c r="I24">
        <v>93.643000000000001</v>
      </c>
      <c r="J24">
        <v>90.585999999999999</v>
      </c>
      <c r="K24">
        <v>87.942999999999998</v>
      </c>
      <c r="L24">
        <v>82.585999999999999</v>
      </c>
      <c r="M24">
        <v>77.057000000000002</v>
      </c>
      <c r="N24">
        <v>67.757099999999994</v>
      </c>
      <c r="O24">
        <v>59.371400000000001</v>
      </c>
      <c r="R24" s="5">
        <f t="shared" si="0"/>
        <v>83.301511034047095</v>
      </c>
      <c r="S24" s="5">
        <f t="shared" si="1"/>
        <v>86.867563825909571</v>
      </c>
      <c r="T24" s="5">
        <f t="shared" si="2"/>
        <v>88.177903489607715</v>
      </c>
      <c r="U24" s="5">
        <f t="shared" si="3"/>
        <v>89.676500141039298</v>
      </c>
      <c r="V24" s="5">
        <f t="shared" si="4"/>
        <v>92.2193559544978</v>
      </c>
      <c r="W24" s="5">
        <f t="shared" si="5"/>
        <v>94.056330793545783</v>
      </c>
      <c r="X24" s="5">
        <f t="shared" si="6"/>
        <v>94.46214504067386</v>
      </c>
      <c r="Y24" s="5">
        <f t="shared" si="7"/>
        <v>91.931281190818865</v>
      </c>
      <c r="Z24" s="5">
        <f t="shared" si="8"/>
        <v>89.179514973635975</v>
      </c>
      <c r="AA24" s="5">
        <f t="shared" si="9"/>
        <v>84.124043202106435</v>
      </c>
      <c r="AB24" s="5">
        <f t="shared" si="10"/>
        <v>77.879081958430874</v>
      </c>
      <c r="AC24" s="5">
        <f t="shared" si="11"/>
        <v>69.118515003763989</v>
      </c>
      <c r="AD24" s="5">
        <f t="shared" si="12"/>
        <v>57.074720475417422</v>
      </c>
      <c r="AE24" s="5"/>
      <c r="AG24" s="5">
        <f t="shared" si="13"/>
        <v>-1.5305110340470947</v>
      </c>
      <c r="AH24" s="5">
        <f t="shared" si="13"/>
        <v>-1.2965638259095726</v>
      </c>
      <c r="AI24" s="5">
        <f t="shared" si="13"/>
        <v>-1.177903489607715</v>
      </c>
      <c r="AJ24" s="5">
        <f t="shared" si="13"/>
        <v>-0.33350014103929482</v>
      </c>
      <c r="AK24" s="5">
        <f t="shared" si="13"/>
        <v>-0.81935595449779441</v>
      </c>
      <c r="AL24" s="5">
        <f t="shared" si="13"/>
        <v>-1.113330793545785</v>
      </c>
      <c r="AM24" s="5">
        <f t="shared" si="13"/>
        <v>-0.81914504067385963</v>
      </c>
      <c r="AN24" s="5">
        <f t="shared" si="13"/>
        <v>-1.3452811908188664</v>
      </c>
      <c r="AO24" s="5">
        <f t="shared" si="13"/>
        <v>-1.2365149736359768</v>
      </c>
      <c r="AP24" s="5">
        <f t="shared" si="13"/>
        <v>-1.5380432021064365</v>
      </c>
      <c r="AQ24" s="5">
        <f t="shared" si="13"/>
        <v>-0.8220819584308714</v>
      </c>
      <c r="AR24" s="5">
        <f t="shared" si="13"/>
        <v>-1.3614150037639945</v>
      </c>
      <c r="AS24" s="5">
        <f t="shared" si="13"/>
        <v>2.2966795245825793</v>
      </c>
      <c r="AV24" s="2">
        <f t="shared" si="14"/>
        <v>83.301510819365603</v>
      </c>
      <c r="AW24" s="2">
        <f t="shared" si="15"/>
        <v>86.867563809862474</v>
      </c>
      <c r="AX24" s="2">
        <f t="shared" si="16"/>
        <v>88.177903489497893</v>
      </c>
      <c r="AY24" s="2">
        <f t="shared" si="17"/>
        <v>89.676500139875031</v>
      </c>
      <c r="AZ24" s="2">
        <f t="shared" si="18"/>
        <v>92.219355954218003</v>
      </c>
      <c r="BA24" s="2">
        <f t="shared" si="19"/>
        <v>94.056330783756025</v>
      </c>
      <c r="BB24" s="2">
        <f t="shared" si="20"/>
        <v>94.462145035086749</v>
      </c>
      <c r="BC24" s="2">
        <f t="shared" si="21"/>
        <v>91.931281189749114</v>
      </c>
      <c r="BD24" s="2">
        <f t="shared" si="22"/>
        <v>89.179514973497064</v>
      </c>
      <c r="BE24" s="2">
        <f t="shared" si="23"/>
        <v>84.124043202069942</v>
      </c>
      <c r="BF24" s="2">
        <f t="shared" si="24"/>
        <v>77.8790819561397</v>
      </c>
      <c r="BG24" s="2">
        <f t="shared" si="25"/>
        <v>69.11851490703728</v>
      </c>
      <c r="BH24" s="2">
        <f t="shared" si="26"/>
        <v>57.074719947945518</v>
      </c>
      <c r="BK24" s="2">
        <f t="shared" si="27"/>
        <v>81.771000000000001</v>
      </c>
      <c r="BL24" s="2">
        <f t="shared" si="28"/>
        <v>85.570999999999998</v>
      </c>
      <c r="BM24" s="2">
        <f t="shared" si="29"/>
        <v>87</v>
      </c>
      <c r="BN24" s="2">
        <f t="shared" si="30"/>
        <v>89.343000000000004</v>
      </c>
      <c r="BO24" s="2">
        <f t="shared" si="31"/>
        <v>91.4</v>
      </c>
      <c r="BP24" s="2">
        <f t="shared" si="32"/>
        <v>92.942999999999998</v>
      </c>
      <c r="BQ24" s="2">
        <f t="shared" si="33"/>
        <v>93.643000000000001</v>
      </c>
      <c r="BR24" s="2">
        <f t="shared" si="34"/>
        <v>90.585999999999999</v>
      </c>
      <c r="BS24" s="2">
        <f t="shared" si="35"/>
        <v>87.942999999999998</v>
      </c>
      <c r="BT24" s="2">
        <f t="shared" si="36"/>
        <v>82.585999999999999</v>
      </c>
      <c r="BU24" s="2">
        <f t="shared" si="37"/>
        <v>77.057000000000002</v>
      </c>
      <c r="BV24" s="2">
        <f t="shared" si="38"/>
        <v>67.757099999999994</v>
      </c>
      <c r="BW24" s="2">
        <f t="shared" si="39"/>
        <v>59.371400000000001</v>
      </c>
      <c r="BZ24" s="2" t="str">
        <f t="shared" si="40"/>
        <v/>
      </c>
      <c r="CA24" s="2" t="str">
        <f t="shared" si="41"/>
        <v/>
      </c>
      <c r="CB24" s="2" t="str">
        <f t="shared" si="42"/>
        <v/>
      </c>
      <c r="CC24" s="2" t="str">
        <f t="shared" si="43"/>
        <v/>
      </c>
      <c r="CD24" s="2" t="str">
        <f t="shared" si="44"/>
        <v/>
      </c>
      <c r="CE24" s="2" t="str">
        <f t="shared" si="45"/>
        <v/>
      </c>
      <c r="CF24" s="2" t="str">
        <f t="shared" si="46"/>
        <v/>
      </c>
      <c r="CG24" s="2" t="str">
        <f t="shared" si="47"/>
        <v/>
      </c>
      <c r="CH24" s="2" t="str">
        <f t="shared" si="48"/>
        <v/>
      </c>
      <c r="CI24" s="2" t="str">
        <f t="shared" si="49"/>
        <v/>
      </c>
      <c r="CJ24" s="2" t="str">
        <f t="shared" si="50"/>
        <v/>
      </c>
      <c r="CK24" s="2" t="str">
        <f t="shared" si="51"/>
        <v/>
      </c>
      <c r="CL24" s="2" t="str">
        <f t="shared" si="52"/>
        <v/>
      </c>
      <c r="CO24" s="2">
        <f t="shared" si="53"/>
        <v>83.300517175358024</v>
      </c>
      <c r="CP24" s="2">
        <f t="shared" si="54"/>
        <v>86.868319271648645</v>
      </c>
      <c r="CQ24" s="2">
        <f t="shared" si="55"/>
        <v>88.177310331393571</v>
      </c>
      <c r="CR24" s="2">
        <f t="shared" si="56"/>
        <v>89.67502688505769</v>
      </c>
      <c r="CS24" s="2">
        <f t="shared" si="57"/>
        <v>92.217533811753796</v>
      </c>
      <c r="CT24" s="2">
        <f t="shared" si="58"/>
        <v>94.055079864278227</v>
      </c>
      <c r="CU24" s="2">
        <f t="shared" si="59"/>
        <v>94.460458979427386</v>
      </c>
      <c r="CV24" s="2">
        <f t="shared" si="60"/>
        <v>91.929680197094072</v>
      </c>
      <c r="CW24" s="2">
        <f t="shared" si="61"/>
        <v>89.177882737866199</v>
      </c>
      <c r="CX24" s="2">
        <f t="shared" si="62"/>
        <v>84.12308853405203</v>
      </c>
      <c r="CY24" s="2">
        <f t="shared" si="63"/>
        <v>77.877453838195933</v>
      </c>
      <c r="CZ24" s="2">
        <f t="shared" si="64"/>
        <v>69.117050612713285</v>
      </c>
      <c r="DA24" s="2">
        <f t="shared" si="65"/>
        <v>57.0722365602727</v>
      </c>
      <c r="DD24" s="2">
        <f t="shared" si="66"/>
        <v>85.406042252401974</v>
      </c>
      <c r="DE24" s="2">
        <f t="shared" si="67"/>
        <v>85.44652875118777</v>
      </c>
      <c r="DF24" s="2">
        <f t="shared" si="68"/>
        <v>89.566806127123513</v>
      </c>
      <c r="DG24" s="2">
        <f t="shared" si="69"/>
        <v>92.248140831747165</v>
      </c>
      <c r="DH24" s="2">
        <f t="shared" si="70"/>
        <v>95.597845379037295</v>
      </c>
      <c r="DI24" s="2">
        <f t="shared" si="71"/>
        <v>96.189223383061957</v>
      </c>
      <c r="DJ24" s="2">
        <f t="shared" si="72"/>
        <v>96.98959939441049</v>
      </c>
      <c r="DK24" s="2">
        <f t="shared" si="73"/>
        <v>94.801263695555022</v>
      </c>
      <c r="DL24" s="2">
        <f t="shared" si="74"/>
        <v>92.579011882671367</v>
      </c>
      <c r="DM24" s="2">
        <f t="shared" si="75"/>
        <v>86.300178353626819</v>
      </c>
      <c r="DN24" s="2">
        <f t="shared" si="76"/>
        <v>80.922760860115076</v>
      </c>
      <c r="DO24" s="2">
        <f t="shared" si="77"/>
        <v>71.654969503744724</v>
      </c>
      <c r="DP24" s="2">
        <f t="shared" si="78"/>
        <v>61.083600642717947</v>
      </c>
      <c r="DS24" s="2">
        <f t="shared" si="79"/>
        <v>4.7192219100516031E-4</v>
      </c>
      <c r="DT24" s="2">
        <f t="shared" si="80"/>
        <v>5.3134535313522138E-4</v>
      </c>
      <c r="DU24" s="2">
        <f t="shared" si="81"/>
        <v>4.2688729691846885E-4</v>
      </c>
      <c r="DV24" s="2">
        <f t="shared" si="82"/>
        <v>5.725571614221568E-4</v>
      </c>
      <c r="DW24" s="2">
        <f t="shared" si="83"/>
        <v>5.3904571455898971E-4</v>
      </c>
      <c r="DX24" s="2">
        <f t="shared" si="84"/>
        <v>5.861459019874481E-4</v>
      </c>
      <c r="DY24" s="2">
        <f t="shared" si="85"/>
        <v>6.6665166131886912E-4</v>
      </c>
      <c r="DZ24" s="2">
        <f t="shared" si="86"/>
        <v>5.5752954977586857E-4</v>
      </c>
      <c r="EA24" s="2">
        <f t="shared" si="87"/>
        <v>4.7990992443032384E-4</v>
      </c>
      <c r="EB24" s="2">
        <f t="shared" si="88"/>
        <v>4.3850649124660385E-4</v>
      </c>
      <c r="EC24" s="2">
        <f t="shared" si="89"/>
        <v>5.3463178984959245E-4</v>
      </c>
      <c r="ED24" s="2">
        <f t="shared" si="90"/>
        <v>5.7696655679631028E-4</v>
      </c>
      <c r="EE24" s="2">
        <f t="shared" si="91"/>
        <v>6.1908807622000053E-4</v>
      </c>
    </row>
    <row r="25" spans="2:135" x14ac:dyDescent="0.25">
      <c r="B25" s="2">
        <v>19</v>
      </c>
      <c r="C25">
        <v>81.671000000000006</v>
      </c>
      <c r="D25">
        <v>86.2</v>
      </c>
      <c r="E25">
        <v>86.956999999999994</v>
      </c>
      <c r="F25">
        <v>88.585999999999999</v>
      </c>
      <c r="G25">
        <v>91.370999999999995</v>
      </c>
      <c r="H25">
        <v>92.429000000000002</v>
      </c>
      <c r="I25">
        <v>94.813999999999993</v>
      </c>
      <c r="J25">
        <v>91.513999999999996</v>
      </c>
      <c r="K25">
        <v>86.557000000000002</v>
      </c>
      <c r="L25">
        <v>84.286000000000001</v>
      </c>
      <c r="M25">
        <v>77.643000000000001</v>
      </c>
      <c r="N25">
        <v>67.785700000000006</v>
      </c>
      <c r="O25">
        <v>57.871400000000001</v>
      </c>
      <c r="R25" s="5">
        <f t="shared" si="0"/>
        <v>83.278860687419709</v>
      </c>
      <c r="S25" s="5">
        <f t="shared" si="1"/>
        <v>86.833000826658747</v>
      </c>
      <c r="T25" s="5">
        <f t="shared" si="2"/>
        <v>88.167166955171822</v>
      </c>
      <c r="U25" s="5">
        <f t="shared" si="3"/>
        <v>89.678239922344204</v>
      </c>
      <c r="V25" s="5">
        <f t="shared" si="4"/>
        <v>92.224418826402854</v>
      </c>
      <c r="W25" s="5">
        <f t="shared" si="5"/>
        <v>94.047246195177465</v>
      </c>
      <c r="X25" s="5">
        <f t="shared" si="6"/>
        <v>94.453868099798072</v>
      </c>
      <c r="Y25" s="5">
        <f t="shared" si="7"/>
        <v>91.92432211417659</v>
      </c>
      <c r="Z25" s="5">
        <f t="shared" si="8"/>
        <v>89.173848551152204</v>
      </c>
      <c r="AA25" s="5">
        <f t="shared" si="9"/>
        <v>84.117736628078958</v>
      </c>
      <c r="AB25" s="5">
        <f t="shared" si="10"/>
        <v>77.878505692043802</v>
      </c>
      <c r="AC25" s="5">
        <f t="shared" si="11"/>
        <v>69.122023622250424</v>
      </c>
      <c r="AD25" s="5">
        <f t="shared" si="12"/>
        <v>57.103873925122109</v>
      </c>
      <c r="AE25" s="5"/>
      <c r="AG25" s="5">
        <f t="shared" si="13"/>
        <v>-1.6078606874197021</v>
      </c>
      <c r="AH25" s="5">
        <f t="shared" si="13"/>
        <v>-0.63300082665874413</v>
      </c>
      <c r="AI25" s="5">
        <f t="shared" si="13"/>
        <v>-1.2101669551718288</v>
      </c>
      <c r="AJ25" s="5">
        <f t="shared" si="13"/>
        <v>-1.0922399223442056</v>
      </c>
      <c r="AK25" s="5">
        <f t="shared" si="13"/>
        <v>-0.8534188264028586</v>
      </c>
      <c r="AL25" s="5">
        <f t="shared" si="13"/>
        <v>-1.6182461951774627</v>
      </c>
      <c r="AM25" s="5">
        <f t="shared" si="13"/>
        <v>0.36013190020192098</v>
      </c>
      <c r="AN25" s="5">
        <f t="shared" si="13"/>
        <v>-0.41032211417659425</v>
      </c>
      <c r="AO25" s="5">
        <f t="shared" ref="AO25:AS75" si="92">K25-Z25</f>
        <v>-2.6168485511522022</v>
      </c>
      <c r="AP25" s="5">
        <f t="shared" si="92"/>
        <v>0.1682633719210429</v>
      </c>
      <c r="AQ25" s="5">
        <f t="shared" si="92"/>
        <v>-0.23550569204380167</v>
      </c>
      <c r="AR25" s="5">
        <f t="shared" si="92"/>
        <v>-1.3363236222504185</v>
      </c>
      <c r="AS25" s="5">
        <f t="shared" si="92"/>
        <v>0.76752607487789248</v>
      </c>
      <c r="AV25" s="2">
        <f t="shared" si="14"/>
        <v>83.278859986789911</v>
      </c>
      <c r="AW25" s="2">
        <f t="shared" si="15"/>
        <v>86.8330007680824</v>
      </c>
      <c r="AX25" s="2">
        <f t="shared" si="16"/>
        <v>88.167166954705891</v>
      </c>
      <c r="AY25" s="2">
        <f t="shared" si="17"/>
        <v>89.678239917631998</v>
      </c>
      <c r="AZ25" s="2">
        <f t="shared" si="18"/>
        <v>92.22441882521845</v>
      </c>
      <c r="BA25" s="2">
        <f t="shared" si="19"/>
        <v>94.047246158376467</v>
      </c>
      <c r="BB25" s="2">
        <f t="shared" si="20"/>
        <v>94.453868078017308</v>
      </c>
      <c r="BC25" s="2">
        <f t="shared" si="21"/>
        <v>91.924322109842819</v>
      </c>
      <c r="BD25" s="2">
        <f t="shared" si="22"/>
        <v>89.173848550558446</v>
      </c>
      <c r="BE25" s="2">
        <f t="shared" si="23"/>
        <v>84.117736627917651</v>
      </c>
      <c r="BF25" s="2">
        <f t="shared" si="24"/>
        <v>77.878505683089969</v>
      </c>
      <c r="BG25" s="2">
        <f t="shared" si="25"/>
        <v>69.122023291375783</v>
      </c>
      <c r="BH25" s="2">
        <f t="shared" si="26"/>
        <v>57.103872235082768</v>
      </c>
      <c r="BK25" s="2">
        <f t="shared" si="27"/>
        <v>81.671000000000006</v>
      </c>
      <c r="BL25" s="2">
        <f t="shared" si="28"/>
        <v>86.2</v>
      </c>
      <c r="BM25" s="2">
        <f t="shared" si="29"/>
        <v>86.956999999999994</v>
      </c>
      <c r="BN25" s="2">
        <f t="shared" si="30"/>
        <v>88.585999999999999</v>
      </c>
      <c r="BO25" s="2">
        <f t="shared" si="31"/>
        <v>91.370999999999995</v>
      </c>
      <c r="BP25" s="2">
        <f t="shared" si="32"/>
        <v>92.429000000000002</v>
      </c>
      <c r="BQ25" s="2">
        <f t="shared" si="33"/>
        <v>94.813999999999993</v>
      </c>
      <c r="BR25" s="2">
        <f t="shared" si="34"/>
        <v>91.513999999999996</v>
      </c>
      <c r="BS25" s="2">
        <f t="shared" si="35"/>
        <v>86.557000000000002</v>
      </c>
      <c r="BT25" s="2">
        <f t="shared" si="36"/>
        <v>84.286000000000001</v>
      </c>
      <c r="BU25" s="2">
        <f t="shared" si="37"/>
        <v>77.643000000000001</v>
      </c>
      <c r="BV25" s="2">
        <f t="shared" si="38"/>
        <v>67.785700000000006</v>
      </c>
      <c r="BW25" s="2">
        <f t="shared" si="39"/>
        <v>57.871400000000001</v>
      </c>
      <c r="BZ25" s="2" t="str">
        <f t="shared" si="40"/>
        <v/>
      </c>
      <c r="CA25" s="2" t="str">
        <f t="shared" si="41"/>
        <v/>
      </c>
      <c r="CB25" s="2" t="str">
        <f t="shared" si="42"/>
        <v/>
      </c>
      <c r="CC25" s="2" t="str">
        <f t="shared" si="43"/>
        <v/>
      </c>
      <c r="CD25" s="2" t="str">
        <f t="shared" si="44"/>
        <v/>
      </c>
      <c r="CE25" s="2" t="str">
        <f t="shared" si="45"/>
        <v/>
      </c>
      <c r="CF25" s="2" t="str">
        <f t="shared" si="46"/>
        <v/>
      </c>
      <c r="CG25" s="2" t="str">
        <f t="shared" si="47"/>
        <v/>
      </c>
      <c r="CH25" s="2" t="str">
        <f t="shared" si="48"/>
        <v/>
      </c>
      <c r="CI25" s="2" t="str">
        <f t="shared" si="49"/>
        <v/>
      </c>
      <c r="CJ25" s="2" t="str">
        <f t="shared" si="50"/>
        <v/>
      </c>
      <c r="CK25" s="2" t="str">
        <f t="shared" si="51"/>
        <v/>
      </c>
      <c r="CL25" s="2" t="str">
        <f t="shared" si="52"/>
        <v/>
      </c>
      <c r="CO25" s="2">
        <f t="shared" si="53"/>
        <v>83.2777878650014</v>
      </c>
      <c r="CP25" s="2">
        <f t="shared" si="54"/>
        <v>86.833824668369417</v>
      </c>
      <c r="CQ25" s="2">
        <f t="shared" si="55"/>
        <v>88.166529354654159</v>
      </c>
      <c r="CR25" s="2">
        <f t="shared" si="56"/>
        <v>89.676650339069894</v>
      </c>
      <c r="CS25" s="2">
        <f t="shared" si="57"/>
        <v>92.222451728096573</v>
      </c>
      <c r="CT25" s="2">
        <f t="shared" si="58"/>
        <v>94.045897750371452</v>
      </c>
      <c r="CU25" s="2">
        <f t="shared" si="59"/>
        <v>94.45205296979448</v>
      </c>
      <c r="CV25" s="2">
        <f t="shared" si="60"/>
        <v>91.922594215804153</v>
      </c>
      <c r="CW25" s="2">
        <f t="shared" si="61"/>
        <v>89.172087435800321</v>
      </c>
      <c r="CX25" s="2">
        <f t="shared" si="62"/>
        <v>84.116707774553433</v>
      </c>
      <c r="CY25" s="2">
        <f t="shared" si="63"/>
        <v>77.876748926623932</v>
      </c>
      <c r="CZ25" s="2">
        <f t="shared" si="64"/>
        <v>69.120442831009441</v>
      </c>
      <c r="DA25" s="2">
        <f t="shared" si="65"/>
        <v>57.101187548806941</v>
      </c>
      <c r="DD25" s="2">
        <f t="shared" si="66"/>
        <v>85.349805730846924</v>
      </c>
      <c r="DE25" s="2">
        <f t="shared" si="67"/>
        <v>85.419594719110833</v>
      </c>
      <c r="DF25" s="2">
        <f t="shared" si="68"/>
        <v>89.528767377998363</v>
      </c>
      <c r="DG25" s="2">
        <f t="shared" si="69"/>
        <v>92.208786966539463</v>
      </c>
      <c r="DH25" s="2">
        <f t="shared" si="70"/>
        <v>95.550754223672854</v>
      </c>
      <c r="DI25" s="2">
        <f t="shared" si="71"/>
        <v>96.144065212980948</v>
      </c>
      <c r="DJ25" s="2">
        <f t="shared" si="72"/>
        <v>96.935366131247463</v>
      </c>
      <c r="DK25" s="2">
        <f t="shared" si="73"/>
        <v>94.749247722648988</v>
      </c>
      <c r="DL25" s="2">
        <f t="shared" si="74"/>
        <v>92.51902825397363</v>
      </c>
      <c r="DM25" s="2">
        <f t="shared" si="75"/>
        <v>86.256619351935399</v>
      </c>
      <c r="DN25" s="2">
        <f t="shared" si="76"/>
        <v>80.873696752278207</v>
      </c>
      <c r="DO25" s="2">
        <f t="shared" si="77"/>
        <v>71.618815055902488</v>
      </c>
      <c r="DP25" s="2">
        <f t="shared" si="78"/>
        <v>61.056374736058885</v>
      </c>
      <c r="DS25" s="2">
        <f t="shared" si="79"/>
        <v>5.17428834074093E-4</v>
      </c>
      <c r="DT25" s="2">
        <f t="shared" si="80"/>
        <v>5.825787294608454E-4</v>
      </c>
      <c r="DU25" s="2">
        <f t="shared" si="81"/>
        <v>4.6805333635687043E-4</v>
      </c>
      <c r="DV25" s="2">
        <f t="shared" si="82"/>
        <v>6.2776176643570701E-4</v>
      </c>
      <c r="DW25" s="2">
        <f t="shared" si="83"/>
        <v>5.9102113599966959E-4</v>
      </c>
      <c r="DX25" s="2">
        <f t="shared" si="84"/>
        <v>6.4265985868056021E-4</v>
      </c>
      <c r="DY25" s="2">
        <f t="shared" si="85"/>
        <v>7.3092200009285894E-4</v>
      </c>
      <c r="DZ25" s="2">
        <f t="shared" si="86"/>
        <v>6.112861142937838E-4</v>
      </c>
      <c r="EA25" s="2">
        <f t="shared" si="87"/>
        <v>5.261864053759985E-4</v>
      </c>
      <c r="EB25" s="2">
        <f t="shared" si="88"/>
        <v>4.8079246596150773E-4</v>
      </c>
      <c r="EC25" s="2">
        <f t="shared" si="89"/>
        <v>5.8618186509236359E-4</v>
      </c>
      <c r="ED25" s="2">
        <f t="shared" si="90"/>
        <v>6.3259603616704746E-4</v>
      </c>
      <c r="EE25" s="2">
        <f t="shared" si="91"/>
        <v>6.7877603479249155E-4</v>
      </c>
    </row>
    <row r="26" spans="2:135" x14ac:dyDescent="0.25">
      <c r="B26" s="2">
        <v>20</v>
      </c>
      <c r="C26">
        <v>82.914000000000001</v>
      </c>
      <c r="D26">
        <v>86.486000000000004</v>
      </c>
      <c r="E26">
        <v>87.370999999999995</v>
      </c>
      <c r="F26">
        <v>89.313999999999993</v>
      </c>
      <c r="G26">
        <v>91.171000000000006</v>
      </c>
      <c r="H26">
        <v>93.570999999999998</v>
      </c>
      <c r="I26">
        <v>94.686000000000007</v>
      </c>
      <c r="J26">
        <v>91.370999999999995</v>
      </c>
      <c r="K26">
        <v>88.513999999999996</v>
      </c>
      <c r="L26">
        <v>82.813999999999993</v>
      </c>
      <c r="M26">
        <v>78.171000000000006</v>
      </c>
      <c r="N26">
        <v>68.257099999999994</v>
      </c>
      <c r="O26">
        <v>56.3</v>
      </c>
      <c r="R26" s="5">
        <f t="shared" si="0"/>
        <v>83.256217250221084</v>
      </c>
      <c r="S26" s="5">
        <f t="shared" si="1"/>
        <v>86.798431762302826</v>
      </c>
      <c r="T26" s="5">
        <f t="shared" si="2"/>
        <v>88.156433474465331</v>
      </c>
      <c r="U26" s="5">
        <f t="shared" si="3"/>
        <v>89.679988439999576</v>
      </c>
      <c r="V26" s="5">
        <f t="shared" si="4"/>
        <v>92.229492703250642</v>
      </c>
      <c r="W26" s="5">
        <f t="shared" si="5"/>
        <v>94.038168828425981</v>
      </c>
      <c r="X26" s="5">
        <f t="shared" si="6"/>
        <v>94.445600402781707</v>
      </c>
      <c r="Y26" s="5">
        <f t="shared" si="7"/>
        <v>91.917372624713892</v>
      </c>
      <c r="Z26" s="5">
        <f t="shared" si="8"/>
        <v>89.168191799610852</v>
      </c>
      <c r="AA26" s="5">
        <f t="shared" si="9"/>
        <v>84.111435480035638</v>
      </c>
      <c r="AB26" s="5">
        <f t="shared" si="10"/>
        <v>77.877939104516486</v>
      </c>
      <c r="AC26" s="5">
        <f t="shared" si="11"/>
        <v>69.125541544856773</v>
      </c>
      <c r="AD26" s="5">
        <f t="shared" si="12"/>
        <v>57.133045453967561</v>
      </c>
      <c r="AE26" s="5"/>
      <c r="AG26" s="5">
        <f t="shared" ref="AG26:AN57" si="93">C26-R26</f>
        <v>-0.34221725022108274</v>
      </c>
      <c r="AH26" s="5">
        <f t="shared" si="93"/>
        <v>-0.31243176230282188</v>
      </c>
      <c r="AI26" s="5">
        <f t="shared" si="93"/>
        <v>-0.78543347446533573</v>
      </c>
      <c r="AJ26" s="5">
        <f t="shared" si="93"/>
        <v>-0.36598843999958319</v>
      </c>
      <c r="AK26" s="5">
        <f t="shared" si="93"/>
        <v>-1.0584927032506357</v>
      </c>
      <c r="AL26" s="5">
        <f t="shared" si="93"/>
        <v>-0.46716882842598295</v>
      </c>
      <c r="AM26" s="5">
        <f t="shared" si="93"/>
        <v>0.24039959721829973</v>
      </c>
      <c r="AN26" s="5">
        <f t="shared" si="93"/>
        <v>-0.54637262471389647</v>
      </c>
      <c r="AO26" s="5">
        <f t="shared" si="92"/>
        <v>-0.65419179961085661</v>
      </c>
      <c r="AP26" s="5">
        <f t="shared" si="92"/>
        <v>-1.2974354800356451</v>
      </c>
      <c r="AQ26" s="5">
        <f t="shared" si="92"/>
        <v>0.29306089548352077</v>
      </c>
      <c r="AR26" s="5">
        <f t="shared" si="92"/>
        <v>-0.86844154485677905</v>
      </c>
      <c r="AS26" s="5">
        <f t="shared" si="92"/>
        <v>-0.83304545396756424</v>
      </c>
      <c r="AV26" s="2">
        <f t="shared" si="14"/>
        <v>83.256215044779481</v>
      </c>
      <c r="AW26" s="2">
        <f t="shared" si="15"/>
        <v>86.798431556469922</v>
      </c>
      <c r="AX26" s="2">
        <f t="shared" si="16"/>
        <v>88.156433472563634</v>
      </c>
      <c r="AY26" s="2">
        <f t="shared" si="17"/>
        <v>89.679988421670615</v>
      </c>
      <c r="AZ26" s="2">
        <f t="shared" si="18"/>
        <v>92.229492698433376</v>
      </c>
      <c r="BA26" s="2">
        <f t="shared" si="19"/>
        <v>94.038168695369663</v>
      </c>
      <c r="BB26" s="2">
        <f t="shared" si="20"/>
        <v>94.44560032120863</v>
      </c>
      <c r="BC26" s="2">
        <f t="shared" si="21"/>
        <v>91.91737260783863</v>
      </c>
      <c r="BD26" s="2">
        <f t="shared" si="22"/>
        <v>89.168191797171104</v>
      </c>
      <c r="BE26" s="2">
        <f t="shared" si="23"/>
        <v>84.111435479350206</v>
      </c>
      <c r="BF26" s="2">
        <f t="shared" si="24"/>
        <v>77.877939070861643</v>
      </c>
      <c r="BG26" s="2">
        <f t="shared" si="25"/>
        <v>69.125540454887854</v>
      </c>
      <c r="BH26" s="2">
        <f t="shared" si="26"/>
        <v>57.133040236890835</v>
      </c>
      <c r="BK26" s="2">
        <f t="shared" si="27"/>
        <v>82.914000000000001</v>
      </c>
      <c r="BL26" s="2">
        <f t="shared" si="28"/>
        <v>86.486000000000004</v>
      </c>
      <c r="BM26" s="2">
        <f t="shared" si="29"/>
        <v>87.370999999999995</v>
      </c>
      <c r="BN26" s="2">
        <f t="shared" si="30"/>
        <v>89.313999999999993</v>
      </c>
      <c r="BO26" s="2">
        <f t="shared" si="31"/>
        <v>91.171000000000006</v>
      </c>
      <c r="BP26" s="2">
        <f t="shared" si="32"/>
        <v>93.570999999999998</v>
      </c>
      <c r="BQ26" s="2">
        <f t="shared" si="33"/>
        <v>94.686000000000007</v>
      </c>
      <c r="BR26" s="2">
        <f t="shared" si="34"/>
        <v>91.370999999999995</v>
      </c>
      <c r="BS26" s="2">
        <f t="shared" si="35"/>
        <v>88.513999999999996</v>
      </c>
      <c r="BT26" s="2">
        <f t="shared" si="36"/>
        <v>82.813999999999993</v>
      </c>
      <c r="BU26" s="2">
        <f t="shared" si="37"/>
        <v>78.171000000000006</v>
      </c>
      <c r="BV26" s="2">
        <f t="shared" si="38"/>
        <v>68.257099999999994</v>
      </c>
      <c r="BW26" s="2">
        <f t="shared" si="39"/>
        <v>56.3</v>
      </c>
      <c r="BZ26" s="2" t="str">
        <f t="shared" si="40"/>
        <v/>
      </c>
      <c r="CA26" s="2" t="str">
        <f t="shared" si="41"/>
        <v/>
      </c>
      <c r="CB26" s="2" t="str">
        <f t="shared" si="42"/>
        <v/>
      </c>
      <c r="CC26" s="2" t="str">
        <f t="shared" si="43"/>
        <v/>
      </c>
      <c r="CD26" s="2" t="str">
        <f t="shared" si="44"/>
        <v/>
      </c>
      <c r="CE26" s="2" t="str">
        <f t="shared" si="45"/>
        <v/>
      </c>
      <c r="CF26" s="2" t="str">
        <f t="shared" si="46"/>
        <v/>
      </c>
      <c r="CG26" s="2" t="str">
        <f t="shared" si="47"/>
        <v/>
      </c>
      <c r="CH26" s="2" t="str">
        <f t="shared" si="48"/>
        <v/>
      </c>
      <c r="CI26" s="2" t="str">
        <f t="shared" si="49"/>
        <v/>
      </c>
      <c r="CJ26" s="2" t="str">
        <f t="shared" si="50"/>
        <v/>
      </c>
      <c r="CK26" s="2" t="str">
        <f t="shared" si="51"/>
        <v/>
      </c>
      <c r="CL26" s="2" t="str">
        <f t="shared" si="52"/>
        <v/>
      </c>
      <c r="CO26" s="2">
        <f t="shared" si="53"/>
        <v>83.255058554644776</v>
      </c>
      <c r="CP26" s="2">
        <f t="shared" si="54"/>
        <v>86.799330065090189</v>
      </c>
      <c r="CQ26" s="2">
        <f t="shared" si="55"/>
        <v>88.155748377914762</v>
      </c>
      <c r="CR26" s="2">
        <f t="shared" si="56"/>
        <v>89.678273793082084</v>
      </c>
      <c r="CS26" s="2">
        <f t="shared" si="57"/>
        <v>92.227369644439335</v>
      </c>
      <c r="CT26" s="2">
        <f t="shared" si="58"/>
        <v>94.036715636464677</v>
      </c>
      <c r="CU26" s="2">
        <f t="shared" si="59"/>
        <v>94.443646960161573</v>
      </c>
      <c r="CV26" s="2">
        <f t="shared" si="60"/>
        <v>91.915508234514235</v>
      </c>
      <c r="CW26" s="2">
        <f t="shared" si="61"/>
        <v>89.166292133734444</v>
      </c>
      <c r="CX26" s="2">
        <f t="shared" si="62"/>
        <v>84.110327015054821</v>
      </c>
      <c r="CY26" s="2">
        <f t="shared" si="63"/>
        <v>77.876044015051932</v>
      </c>
      <c r="CZ26" s="2">
        <f t="shared" si="64"/>
        <v>69.123835049305612</v>
      </c>
      <c r="DA26" s="2">
        <f t="shared" si="65"/>
        <v>57.130138537341182</v>
      </c>
      <c r="DD26" s="2">
        <f t="shared" si="66"/>
        <v>85.293569209291874</v>
      </c>
      <c r="DE26" s="2">
        <f t="shared" si="67"/>
        <v>85.392660687033896</v>
      </c>
      <c r="DF26" s="2">
        <f t="shared" si="68"/>
        <v>89.490728628873214</v>
      </c>
      <c r="DG26" s="2">
        <f t="shared" si="69"/>
        <v>92.169433101331748</v>
      </c>
      <c r="DH26" s="2">
        <f t="shared" si="70"/>
        <v>95.503663068308398</v>
      </c>
      <c r="DI26" s="2">
        <f t="shared" si="71"/>
        <v>96.098907042899953</v>
      </c>
      <c r="DJ26" s="2">
        <f t="shared" si="72"/>
        <v>96.881132868084435</v>
      </c>
      <c r="DK26" s="2">
        <f t="shared" si="73"/>
        <v>94.697231749742969</v>
      </c>
      <c r="DL26" s="2">
        <f t="shared" si="74"/>
        <v>92.459044625275908</v>
      </c>
      <c r="DM26" s="2">
        <f t="shared" si="75"/>
        <v>86.213060350243964</v>
      </c>
      <c r="DN26" s="2">
        <f t="shared" si="76"/>
        <v>80.824632644441337</v>
      </c>
      <c r="DO26" s="2">
        <f t="shared" si="77"/>
        <v>71.582660608060266</v>
      </c>
      <c r="DP26" s="2">
        <f t="shared" si="78"/>
        <v>61.02914882939983</v>
      </c>
      <c r="DS26" s="2">
        <f t="shared" si="79"/>
        <v>5.6732111360733954E-4</v>
      </c>
      <c r="DT26" s="2">
        <f t="shared" si="80"/>
        <v>6.3874897277327921E-4</v>
      </c>
      <c r="DU26" s="2">
        <f t="shared" si="81"/>
        <v>5.1318710398730078E-4</v>
      </c>
      <c r="DV26" s="2">
        <f t="shared" si="82"/>
        <v>6.8828540304144599E-4</v>
      </c>
      <c r="DW26" s="2">
        <f t="shared" si="83"/>
        <v>6.4800483942426793E-4</v>
      </c>
      <c r="DX26" s="2">
        <f t="shared" si="84"/>
        <v>7.0461883433493302E-4</v>
      </c>
      <c r="DY26" s="2">
        <f t="shared" si="85"/>
        <v>8.0138352419090566E-4</v>
      </c>
      <c r="DZ26" s="2">
        <f t="shared" si="86"/>
        <v>6.7022236904014224E-4</v>
      </c>
      <c r="EA26" s="2">
        <f t="shared" si="87"/>
        <v>5.7692263282704034E-4</v>
      </c>
      <c r="EB26" s="2">
        <f t="shared" si="88"/>
        <v>5.2715400323647213E-4</v>
      </c>
      <c r="EC26" s="2">
        <f t="shared" si="89"/>
        <v>6.4269928698133881E-4</v>
      </c>
      <c r="ED26" s="2">
        <f t="shared" si="90"/>
        <v>6.9358542990892826E-4</v>
      </c>
      <c r="EE26" s="2">
        <f t="shared" si="91"/>
        <v>7.4421438578195238E-4</v>
      </c>
    </row>
    <row r="27" spans="2:135" x14ac:dyDescent="0.25">
      <c r="B27" s="2">
        <v>21</v>
      </c>
      <c r="C27">
        <v>83.4</v>
      </c>
      <c r="D27">
        <v>87.2</v>
      </c>
      <c r="E27">
        <v>88.242999999999995</v>
      </c>
      <c r="F27">
        <v>88.771000000000001</v>
      </c>
      <c r="G27">
        <v>92.356999999999999</v>
      </c>
      <c r="H27">
        <v>93.328999999999994</v>
      </c>
      <c r="I27">
        <v>95.813999999999993</v>
      </c>
      <c r="J27">
        <v>91.242999999999995</v>
      </c>
      <c r="K27">
        <v>89.442999999999998</v>
      </c>
      <c r="L27">
        <v>83.856999999999999</v>
      </c>
      <c r="M27">
        <v>76.471000000000004</v>
      </c>
      <c r="N27">
        <v>68.7</v>
      </c>
      <c r="O27">
        <v>55.8</v>
      </c>
      <c r="R27" s="5">
        <f t="shared" si="0"/>
        <v>83.233583094907686</v>
      </c>
      <c r="S27" s="5">
        <f t="shared" si="1"/>
        <v>86.763856318576984</v>
      </c>
      <c r="T27" s="5">
        <f t="shared" si="2"/>
        <v>88.145703225648518</v>
      </c>
      <c r="U27" s="5">
        <f t="shared" si="3"/>
        <v>89.681746320519807</v>
      </c>
      <c r="V27" s="5">
        <f t="shared" si="4"/>
        <v>92.234578365154306</v>
      </c>
      <c r="W27" s="5">
        <f t="shared" si="5"/>
        <v>94.02909933118066</v>
      </c>
      <c r="X27" s="5">
        <f t="shared" si="6"/>
        <v>94.437342630968118</v>
      </c>
      <c r="Y27" s="5">
        <f t="shared" si="7"/>
        <v>91.910433412700101</v>
      </c>
      <c r="Z27" s="5">
        <f t="shared" si="8"/>
        <v>89.162545388201721</v>
      </c>
      <c r="AA27" s="5">
        <f t="shared" si="9"/>
        <v>84.105140115066519</v>
      </c>
      <c r="AB27" s="5">
        <f t="shared" si="10"/>
        <v>77.877382906797919</v>
      </c>
      <c r="AC27" s="5">
        <f t="shared" si="11"/>
        <v>69.129070467026679</v>
      </c>
      <c r="AD27" s="5">
        <f t="shared" si="12"/>
        <v>57.162240626232027</v>
      </c>
      <c r="AE27" s="5"/>
      <c r="AG27" s="5">
        <f t="shared" si="93"/>
        <v>0.16641690509231921</v>
      </c>
      <c r="AH27" s="5">
        <f t="shared" si="93"/>
        <v>0.43614368142301885</v>
      </c>
      <c r="AI27" s="5">
        <f t="shared" si="93"/>
        <v>9.7296774351477211E-2</v>
      </c>
      <c r="AJ27" s="5">
        <f t="shared" si="93"/>
        <v>-0.91074632051980586</v>
      </c>
      <c r="AK27" s="5">
        <f t="shared" si="93"/>
        <v>0.12242163484569346</v>
      </c>
      <c r="AL27" s="5">
        <f t="shared" si="93"/>
        <v>-0.7000993311806667</v>
      </c>
      <c r="AM27" s="5">
        <f t="shared" si="93"/>
        <v>1.3766573690318751</v>
      </c>
      <c r="AN27" s="5">
        <f t="shared" si="93"/>
        <v>-0.66743341270010603</v>
      </c>
      <c r="AO27" s="5">
        <f t="shared" si="92"/>
        <v>0.28045461179827669</v>
      </c>
      <c r="AP27" s="5">
        <f t="shared" si="92"/>
        <v>-0.24814011506651923</v>
      </c>
      <c r="AQ27" s="5">
        <f t="shared" si="92"/>
        <v>-1.4063829067979157</v>
      </c>
      <c r="AR27" s="5">
        <f t="shared" si="92"/>
        <v>-0.42907046702667628</v>
      </c>
      <c r="AS27" s="5">
        <f t="shared" si="92"/>
        <v>-1.3622406262320297</v>
      </c>
      <c r="AV27" s="2">
        <f t="shared" si="14"/>
        <v>83.233576398906976</v>
      </c>
      <c r="AW27" s="2">
        <f t="shared" si="15"/>
        <v>86.763855622312661</v>
      </c>
      <c r="AX27" s="2">
        <f t="shared" si="16"/>
        <v>88.145703218182007</v>
      </c>
      <c r="AY27" s="2">
        <f t="shared" si="17"/>
        <v>89.681746252003308</v>
      </c>
      <c r="AZ27" s="2">
        <f t="shared" si="18"/>
        <v>92.234578346328817</v>
      </c>
      <c r="BA27" s="2">
        <f t="shared" si="19"/>
        <v>94.029098868480347</v>
      </c>
      <c r="BB27" s="2">
        <f t="shared" si="20"/>
        <v>94.437342337467484</v>
      </c>
      <c r="BC27" s="2">
        <f t="shared" si="21"/>
        <v>91.910433349541208</v>
      </c>
      <c r="BD27" s="2">
        <f t="shared" si="22"/>
        <v>89.162545378564843</v>
      </c>
      <c r="BE27" s="2">
        <f t="shared" si="23"/>
        <v>84.105140112266625</v>
      </c>
      <c r="BF27" s="2">
        <f t="shared" si="24"/>
        <v>77.877382785130365</v>
      </c>
      <c r="BG27" s="2">
        <f t="shared" si="25"/>
        <v>69.129067009239307</v>
      </c>
      <c r="BH27" s="2">
        <f t="shared" si="26"/>
        <v>57.16222510984646</v>
      </c>
      <c r="BK27" s="2">
        <f t="shared" si="27"/>
        <v>83.4</v>
      </c>
      <c r="BL27" s="2">
        <f t="shared" si="28"/>
        <v>87.2</v>
      </c>
      <c r="BM27" s="2">
        <f t="shared" si="29"/>
        <v>88.242999999999995</v>
      </c>
      <c r="BN27" s="2">
        <f t="shared" si="30"/>
        <v>88.771000000000001</v>
      </c>
      <c r="BO27" s="2">
        <f t="shared" si="31"/>
        <v>92.356999999999999</v>
      </c>
      <c r="BP27" s="2">
        <f t="shared" si="32"/>
        <v>93.328999999999994</v>
      </c>
      <c r="BQ27" s="2">
        <f t="shared" si="33"/>
        <v>95.813999999999993</v>
      </c>
      <c r="BR27" s="2">
        <f t="shared" si="34"/>
        <v>91.242999999999995</v>
      </c>
      <c r="BS27" s="2">
        <f t="shared" si="35"/>
        <v>89.442999999999998</v>
      </c>
      <c r="BT27" s="2">
        <f t="shared" si="36"/>
        <v>83.856999999999999</v>
      </c>
      <c r="BU27" s="2">
        <f t="shared" si="37"/>
        <v>76.471000000000004</v>
      </c>
      <c r="BV27" s="2">
        <f t="shared" si="38"/>
        <v>68.7</v>
      </c>
      <c r="BW27" s="2">
        <f t="shared" si="39"/>
        <v>55.8</v>
      </c>
      <c r="BZ27" s="2" t="str">
        <f t="shared" si="40"/>
        <v/>
      </c>
      <c r="CA27" s="2" t="str">
        <f t="shared" si="41"/>
        <v/>
      </c>
      <c r="CB27" s="2" t="str">
        <f t="shared" si="42"/>
        <v/>
      </c>
      <c r="CC27" s="2" t="str">
        <f t="shared" si="43"/>
        <v/>
      </c>
      <c r="CD27" s="2" t="str">
        <f t="shared" si="44"/>
        <v/>
      </c>
      <c r="CE27" s="2" t="str">
        <f t="shared" si="45"/>
        <v/>
      </c>
      <c r="CF27" s="2" t="str">
        <f t="shared" si="46"/>
        <v/>
      </c>
      <c r="CG27" s="2" t="str">
        <f t="shared" si="47"/>
        <v/>
      </c>
      <c r="CH27" s="2" t="str">
        <f t="shared" si="48"/>
        <v/>
      </c>
      <c r="CI27" s="2" t="str">
        <f t="shared" si="49"/>
        <v/>
      </c>
      <c r="CJ27" s="2" t="str">
        <f t="shared" si="50"/>
        <v/>
      </c>
      <c r="CK27" s="2" t="str">
        <f t="shared" si="51"/>
        <v/>
      </c>
      <c r="CL27" s="2" t="str">
        <f t="shared" si="52"/>
        <v/>
      </c>
      <c r="CO27" s="2">
        <f t="shared" si="53"/>
        <v>83.232329244288152</v>
      </c>
      <c r="CP27" s="2">
        <f t="shared" si="54"/>
        <v>86.764835461810961</v>
      </c>
      <c r="CQ27" s="2">
        <f t="shared" si="55"/>
        <v>88.14496740117535</v>
      </c>
      <c r="CR27" s="2">
        <f t="shared" si="56"/>
        <v>89.679897247094289</v>
      </c>
      <c r="CS27" s="2">
        <f t="shared" si="57"/>
        <v>92.232287560782112</v>
      </c>
      <c r="CT27" s="2">
        <f t="shared" si="58"/>
        <v>94.027533522557903</v>
      </c>
      <c r="CU27" s="2">
        <f t="shared" si="59"/>
        <v>94.435240950528666</v>
      </c>
      <c r="CV27" s="2">
        <f t="shared" si="60"/>
        <v>91.908422253224316</v>
      </c>
      <c r="CW27" s="2">
        <f t="shared" si="61"/>
        <v>89.160496831668553</v>
      </c>
      <c r="CX27" s="2">
        <f t="shared" si="62"/>
        <v>84.103946255556224</v>
      </c>
      <c r="CY27" s="2">
        <f t="shared" si="63"/>
        <v>77.875339103479931</v>
      </c>
      <c r="CZ27" s="2">
        <f t="shared" si="64"/>
        <v>69.127227267601768</v>
      </c>
      <c r="DA27" s="2">
        <f t="shared" si="65"/>
        <v>57.159089525875423</v>
      </c>
      <c r="DD27" s="2">
        <f t="shared" si="66"/>
        <v>85.237332687736824</v>
      </c>
      <c r="DE27" s="2">
        <f t="shared" si="67"/>
        <v>85.365726654956958</v>
      </c>
      <c r="DF27" s="2">
        <f t="shared" si="68"/>
        <v>89.452689879748064</v>
      </c>
      <c r="DG27" s="2">
        <f t="shared" si="69"/>
        <v>92.130079236124033</v>
      </c>
      <c r="DH27" s="2">
        <f t="shared" si="70"/>
        <v>95.456571912943957</v>
      </c>
      <c r="DI27" s="2">
        <f t="shared" si="71"/>
        <v>96.053748872818943</v>
      </c>
      <c r="DJ27" s="2">
        <f t="shared" si="72"/>
        <v>96.826899604921422</v>
      </c>
      <c r="DK27" s="2">
        <f t="shared" si="73"/>
        <v>94.645215776836935</v>
      </c>
      <c r="DL27" s="2">
        <f t="shared" si="74"/>
        <v>92.399060996578172</v>
      </c>
      <c r="DM27" s="2">
        <f t="shared" si="75"/>
        <v>86.169501348552544</v>
      </c>
      <c r="DN27" s="2">
        <f t="shared" si="76"/>
        <v>80.775568536604467</v>
      </c>
      <c r="DO27" s="2">
        <f t="shared" si="77"/>
        <v>71.54650616021803</v>
      </c>
      <c r="DP27" s="2">
        <f t="shared" si="78"/>
        <v>61.001922922740775</v>
      </c>
      <c r="DS27" s="2">
        <f t="shared" si="79"/>
        <v>6.2202118550135554E-4</v>
      </c>
      <c r="DT27" s="2">
        <f t="shared" si="80"/>
        <v>7.003311633026263E-4</v>
      </c>
      <c r="DU27" s="2">
        <f t="shared" si="81"/>
        <v>5.626706114733157E-4</v>
      </c>
      <c r="DV27" s="2">
        <f t="shared" si="82"/>
        <v>7.546398256525216E-4</v>
      </c>
      <c r="DW27" s="2">
        <f t="shared" si="83"/>
        <v>7.1047875947274962E-4</v>
      </c>
      <c r="DX27" s="2">
        <f t="shared" si="84"/>
        <v>7.7254667044386052E-4</v>
      </c>
      <c r="DY27" s="2">
        <f t="shared" si="85"/>
        <v>8.7863162870834531E-4</v>
      </c>
      <c r="DZ27" s="2">
        <f t="shared" si="86"/>
        <v>7.3483669832312762E-4</v>
      </c>
      <c r="EA27" s="2">
        <f t="shared" si="87"/>
        <v>6.3254787985361283E-4</v>
      </c>
      <c r="EB27" s="2">
        <f t="shared" si="88"/>
        <v>5.7798347497351756E-4</v>
      </c>
      <c r="EC27" s="2">
        <f t="shared" si="89"/>
        <v>7.0466206124634903E-4</v>
      </c>
      <c r="ED27" s="2">
        <f t="shared" si="90"/>
        <v>7.6045041485576126E-4</v>
      </c>
      <c r="EE27" s="2">
        <f t="shared" si="91"/>
        <v>8.1595626122989682E-4</v>
      </c>
    </row>
    <row r="28" spans="2:135" x14ac:dyDescent="0.25">
      <c r="B28" s="2">
        <v>22</v>
      </c>
      <c r="C28">
        <v>83.7</v>
      </c>
      <c r="D28">
        <v>86.728999999999999</v>
      </c>
      <c r="E28">
        <v>87.643000000000001</v>
      </c>
      <c r="F28">
        <v>89.343000000000004</v>
      </c>
      <c r="G28">
        <v>91.456999999999994</v>
      </c>
      <c r="H28">
        <v>94.4</v>
      </c>
      <c r="I28">
        <v>94.843000000000004</v>
      </c>
      <c r="J28">
        <v>93.228999999999999</v>
      </c>
      <c r="K28">
        <v>88.114000000000004</v>
      </c>
      <c r="L28">
        <v>83.5</v>
      </c>
      <c r="M28">
        <v>77.414000000000001</v>
      </c>
      <c r="N28">
        <v>68.585700000000003</v>
      </c>
      <c r="O28">
        <v>57.371400000000001</v>
      </c>
      <c r="R28" s="5">
        <f t="shared" si="0"/>
        <v>83.210964086759034</v>
      </c>
      <c r="S28" s="5">
        <f t="shared" si="1"/>
        <v>86.729274631081907</v>
      </c>
      <c r="T28" s="5">
        <f t="shared" si="2"/>
        <v>88.134976400209638</v>
      </c>
      <c r="U28" s="5">
        <f t="shared" si="3"/>
        <v>89.683514289170262</v>
      </c>
      <c r="V28" s="5">
        <f t="shared" si="4"/>
        <v>92.239676658491632</v>
      </c>
      <c r="W28" s="5">
        <f t="shared" si="5"/>
        <v>94.020038723636674</v>
      </c>
      <c r="X28" s="5">
        <f t="shared" si="6"/>
        <v>94.429095738818901</v>
      </c>
      <c r="Y28" s="5">
        <f t="shared" si="7"/>
        <v>91.903505267094459</v>
      </c>
      <c r="Z28" s="5">
        <f t="shared" si="8"/>
        <v>89.15691003475726</v>
      </c>
      <c r="AA28" s="5">
        <f t="shared" si="9"/>
        <v>84.098850911654822</v>
      </c>
      <c r="AB28" s="5">
        <f t="shared" si="10"/>
        <v>77.876837952965957</v>
      </c>
      <c r="AC28" s="5">
        <f t="shared" si="11"/>
        <v>69.132614165925659</v>
      </c>
      <c r="AD28" s="5">
        <f t="shared" si="12"/>
        <v>57.19147254872189</v>
      </c>
      <c r="AE28" s="5"/>
      <c r="AG28" s="5">
        <f t="shared" si="93"/>
        <v>0.48903591324096851</v>
      </c>
      <c r="AH28" s="5">
        <f t="shared" si="93"/>
        <v>-2.74631081907728E-4</v>
      </c>
      <c r="AI28" s="5">
        <f t="shared" si="93"/>
        <v>-0.49197640020963718</v>
      </c>
      <c r="AJ28" s="5">
        <f t="shared" si="93"/>
        <v>-0.34051428917025817</v>
      </c>
      <c r="AK28" s="5">
        <f t="shared" si="93"/>
        <v>-0.78267665849163848</v>
      </c>
      <c r="AL28" s="5">
        <f t="shared" si="93"/>
        <v>0.37996127636333199</v>
      </c>
      <c r="AM28" s="5">
        <f t="shared" si="93"/>
        <v>0.41390426118110213</v>
      </c>
      <c r="AN28" s="5">
        <f t="shared" si="93"/>
        <v>1.3254947329055398</v>
      </c>
      <c r="AO28" s="5">
        <f t="shared" si="92"/>
        <v>-1.0429100347572557</v>
      </c>
      <c r="AP28" s="5">
        <f t="shared" si="92"/>
        <v>-0.59885091165482152</v>
      </c>
      <c r="AQ28" s="5">
        <f t="shared" si="92"/>
        <v>-0.46283795296595542</v>
      </c>
      <c r="AR28" s="5">
        <f t="shared" si="92"/>
        <v>-0.54691416592565645</v>
      </c>
      <c r="AS28" s="5">
        <f t="shared" si="92"/>
        <v>0.17992745127811105</v>
      </c>
      <c r="AV28" s="2">
        <f t="shared" si="14"/>
        <v>83.210944478077579</v>
      </c>
      <c r="AW28" s="2">
        <f t="shared" si="15"/>
        <v>86.729272363827164</v>
      </c>
      <c r="AX28" s="2">
        <f t="shared" si="16"/>
        <v>88.13497637200966</v>
      </c>
      <c r="AY28" s="2">
        <f t="shared" si="17"/>
        <v>89.68351404302237</v>
      </c>
      <c r="AZ28" s="2">
        <f t="shared" si="18"/>
        <v>92.239676587805405</v>
      </c>
      <c r="BA28" s="2">
        <f t="shared" si="19"/>
        <v>94.020037176059162</v>
      </c>
      <c r="BB28" s="2">
        <f t="shared" si="20"/>
        <v>94.429094724301265</v>
      </c>
      <c r="BC28" s="2">
        <f t="shared" si="21"/>
        <v>91.903505039889083</v>
      </c>
      <c r="BD28" s="2">
        <f t="shared" si="22"/>
        <v>89.15690999816546</v>
      </c>
      <c r="BE28" s="2">
        <f t="shared" si="23"/>
        <v>84.098850900659528</v>
      </c>
      <c r="BF28" s="2">
        <f t="shared" si="24"/>
        <v>77.876837529916727</v>
      </c>
      <c r="BG28" s="2">
        <f t="shared" si="25"/>
        <v>69.132603602227263</v>
      </c>
      <c r="BH28" s="2">
        <f t="shared" si="26"/>
        <v>57.19142808694339</v>
      </c>
      <c r="BK28" s="2">
        <f t="shared" si="27"/>
        <v>83.7</v>
      </c>
      <c r="BL28" s="2">
        <f t="shared" si="28"/>
        <v>86.728999999999999</v>
      </c>
      <c r="BM28" s="2">
        <f t="shared" si="29"/>
        <v>87.643000000000001</v>
      </c>
      <c r="BN28" s="2">
        <f t="shared" si="30"/>
        <v>89.343000000000004</v>
      </c>
      <c r="BO28" s="2">
        <f t="shared" si="31"/>
        <v>91.456999999999994</v>
      </c>
      <c r="BP28" s="2">
        <f t="shared" si="32"/>
        <v>94.4</v>
      </c>
      <c r="BQ28" s="2">
        <f t="shared" si="33"/>
        <v>94.843000000000004</v>
      </c>
      <c r="BR28" s="2">
        <f t="shared" si="34"/>
        <v>93.228999999999999</v>
      </c>
      <c r="BS28" s="2">
        <f t="shared" si="35"/>
        <v>88.114000000000004</v>
      </c>
      <c r="BT28" s="2">
        <f t="shared" si="36"/>
        <v>83.5</v>
      </c>
      <c r="BU28" s="2">
        <f t="shared" si="37"/>
        <v>77.414000000000001</v>
      </c>
      <c r="BV28" s="2">
        <f t="shared" si="38"/>
        <v>68.585700000000003</v>
      </c>
      <c r="BW28" s="2">
        <f t="shared" si="39"/>
        <v>57.371400000000001</v>
      </c>
      <c r="BZ28" s="2" t="str">
        <f t="shared" si="40"/>
        <v/>
      </c>
      <c r="CA28" s="2" t="str">
        <f t="shared" si="41"/>
        <v/>
      </c>
      <c r="CB28" s="2" t="str">
        <f t="shared" si="42"/>
        <v/>
      </c>
      <c r="CC28" s="2" t="str">
        <f t="shared" si="43"/>
        <v/>
      </c>
      <c r="CD28" s="2" t="str">
        <f t="shared" si="44"/>
        <v/>
      </c>
      <c r="CE28" s="2" t="str">
        <f t="shared" si="45"/>
        <v/>
      </c>
      <c r="CF28" s="2" t="str">
        <f t="shared" si="46"/>
        <v/>
      </c>
      <c r="CG28" s="2" t="str">
        <f t="shared" si="47"/>
        <v/>
      </c>
      <c r="CH28" s="2" t="str">
        <f t="shared" si="48"/>
        <v/>
      </c>
      <c r="CI28" s="2" t="str">
        <f t="shared" si="49"/>
        <v/>
      </c>
      <c r="CJ28" s="2" t="str">
        <f t="shared" si="50"/>
        <v/>
      </c>
      <c r="CK28" s="2" t="str">
        <f t="shared" si="51"/>
        <v/>
      </c>
      <c r="CL28" s="2" t="str">
        <f t="shared" si="52"/>
        <v/>
      </c>
      <c r="CO28" s="2">
        <f t="shared" si="53"/>
        <v>83.209599933931528</v>
      </c>
      <c r="CP28" s="2">
        <f t="shared" si="54"/>
        <v>86.730340858531733</v>
      </c>
      <c r="CQ28" s="2">
        <f t="shared" si="55"/>
        <v>88.134186424435953</v>
      </c>
      <c r="CR28" s="2">
        <f t="shared" si="56"/>
        <v>89.681520701106479</v>
      </c>
      <c r="CS28" s="2">
        <f t="shared" si="57"/>
        <v>92.237205477124888</v>
      </c>
      <c r="CT28" s="2">
        <f t="shared" si="58"/>
        <v>94.018351408651128</v>
      </c>
      <c r="CU28" s="2">
        <f t="shared" si="59"/>
        <v>94.426834940895745</v>
      </c>
      <c r="CV28" s="2">
        <f t="shared" si="60"/>
        <v>91.901336271934397</v>
      </c>
      <c r="CW28" s="2">
        <f t="shared" si="61"/>
        <v>89.154701529602676</v>
      </c>
      <c r="CX28" s="2">
        <f t="shared" si="62"/>
        <v>84.097565496057626</v>
      </c>
      <c r="CY28" s="2">
        <f t="shared" si="63"/>
        <v>77.87463419190793</v>
      </c>
      <c r="CZ28" s="2">
        <f t="shared" si="64"/>
        <v>69.130619485897938</v>
      </c>
      <c r="DA28" s="2">
        <f t="shared" si="65"/>
        <v>57.188040514409671</v>
      </c>
      <c r="DD28" s="2">
        <f t="shared" si="66"/>
        <v>85.181096166181774</v>
      </c>
      <c r="DE28" s="2">
        <f t="shared" si="67"/>
        <v>85.338792622880021</v>
      </c>
      <c r="DF28" s="2">
        <f t="shared" si="68"/>
        <v>89.414651130622914</v>
      </c>
      <c r="DG28" s="2">
        <f t="shared" si="69"/>
        <v>92.090725370916317</v>
      </c>
      <c r="DH28" s="2">
        <f t="shared" si="70"/>
        <v>95.409480757579516</v>
      </c>
      <c r="DI28" s="2">
        <f t="shared" si="71"/>
        <v>96.008590702737933</v>
      </c>
      <c r="DJ28" s="2">
        <f t="shared" si="72"/>
        <v>96.772666341758395</v>
      </c>
      <c r="DK28" s="2">
        <f t="shared" si="73"/>
        <v>94.593199803930901</v>
      </c>
      <c r="DL28" s="2">
        <f t="shared" si="74"/>
        <v>92.339077367880449</v>
      </c>
      <c r="DM28" s="2">
        <f t="shared" si="75"/>
        <v>86.125942346861109</v>
      </c>
      <c r="DN28" s="2">
        <f t="shared" si="76"/>
        <v>80.726504428767598</v>
      </c>
      <c r="DO28" s="2">
        <f t="shared" si="77"/>
        <v>71.510351712375808</v>
      </c>
      <c r="DP28" s="2">
        <f t="shared" si="78"/>
        <v>60.97469701608172</v>
      </c>
      <c r="DS28" s="2">
        <f t="shared" si="79"/>
        <v>6.8199174010637686E-4</v>
      </c>
      <c r="DT28" s="2">
        <f t="shared" si="80"/>
        <v>7.678459698323548E-4</v>
      </c>
      <c r="DU28" s="2">
        <f t="shared" si="81"/>
        <v>6.1692256717457315E-4</v>
      </c>
      <c r="DV28" s="2">
        <f t="shared" si="82"/>
        <v>8.2738587587399403E-4</v>
      </c>
      <c r="DW28" s="2">
        <f t="shared" si="83"/>
        <v>7.7897107346011987E-4</v>
      </c>
      <c r="DX28" s="2">
        <f t="shared" si="84"/>
        <v>8.4701744812313825E-4</v>
      </c>
      <c r="DY28" s="2">
        <f t="shared" si="85"/>
        <v>9.633187639500276E-4</v>
      </c>
      <c r="DZ28" s="2">
        <f t="shared" si="86"/>
        <v>8.056752985074971E-4</v>
      </c>
      <c r="EA28" s="2">
        <f t="shared" si="87"/>
        <v>6.9353263400564124E-4</v>
      </c>
      <c r="EB28" s="2">
        <f t="shared" si="88"/>
        <v>6.337109405411544E-4</v>
      </c>
      <c r="EC28" s="2">
        <f t="shared" si="89"/>
        <v>7.7259406136599631E-4</v>
      </c>
      <c r="ED28" s="2">
        <f t="shared" si="90"/>
        <v>8.3375612904794318E-4</v>
      </c>
      <c r="EE28" s="2">
        <f t="shared" si="91"/>
        <v>8.9460782413850457E-4</v>
      </c>
    </row>
    <row r="29" spans="2:135" x14ac:dyDescent="0.25">
      <c r="B29" s="2">
        <v>23</v>
      </c>
      <c r="C29">
        <v>83.5</v>
      </c>
      <c r="D29">
        <v>87.828999999999994</v>
      </c>
      <c r="E29">
        <v>88.3</v>
      </c>
      <c r="F29">
        <v>89.656999999999996</v>
      </c>
      <c r="G29">
        <v>91.1</v>
      </c>
      <c r="H29">
        <v>94.614000000000004</v>
      </c>
      <c r="I29">
        <v>94.956999999999994</v>
      </c>
      <c r="J29">
        <v>92.513999999999996</v>
      </c>
      <c r="K29">
        <v>89.156999999999996</v>
      </c>
      <c r="L29">
        <v>83.242999999999995</v>
      </c>
      <c r="M29">
        <v>77.786000000000001</v>
      </c>
      <c r="N29">
        <v>68.7714</v>
      </c>
      <c r="O29">
        <v>58.071399999999997</v>
      </c>
      <c r="R29" s="5">
        <f t="shared" si="0"/>
        <v>83.188375120508823</v>
      </c>
      <c r="S29" s="5">
        <f t="shared" si="1"/>
        <v>86.694688232978493</v>
      </c>
      <c r="T29" s="5">
        <f t="shared" si="2"/>
        <v>88.12425322168383</v>
      </c>
      <c r="U29" s="5">
        <f t="shared" si="3"/>
        <v>89.685293314368224</v>
      </c>
      <c r="V29" s="5">
        <f t="shared" si="4"/>
        <v>92.244788544949571</v>
      </c>
      <c r="W29" s="5">
        <f t="shared" si="5"/>
        <v>94.010989119820678</v>
      </c>
      <c r="X29" s="5">
        <f t="shared" si="6"/>
        <v>94.420861472306271</v>
      </c>
      <c r="Y29" s="5">
        <f t="shared" si="7"/>
        <v>91.896589209881256</v>
      </c>
      <c r="Z29" s="5">
        <f t="shared" si="8"/>
        <v>89.151286532311445</v>
      </c>
      <c r="AA29" s="5">
        <f t="shared" si="9"/>
        <v>84.092568278292333</v>
      </c>
      <c r="AB29" s="5">
        <f t="shared" si="10"/>
        <v>77.87630546356327</v>
      </c>
      <c r="AC29" s="5">
        <f t="shared" si="11"/>
        <v>69.136181998044947</v>
      </c>
      <c r="AD29" s="5">
        <f t="shared" si="12"/>
        <v>57.220773230084966</v>
      </c>
      <c r="AE29" s="5"/>
      <c r="AG29" s="5">
        <f t="shared" si="93"/>
        <v>0.3116248794911769</v>
      </c>
      <c r="AH29" s="5">
        <f t="shared" si="93"/>
        <v>1.1343117670215008</v>
      </c>
      <c r="AI29" s="5">
        <f t="shared" si="93"/>
        <v>0.17574677831616725</v>
      </c>
      <c r="AJ29" s="5">
        <f t="shared" si="93"/>
        <v>-2.8293314368227129E-2</v>
      </c>
      <c r="AK29" s="5">
        <f t="shared" si="93"/>
        <v>-1.1447885449495772</v>
      </c>
      <c r="AL29" s="5">
        <f t="shared" si="93"/>
        <v>0.60301088017932614</v>
      </c>
      <c r="AM29" s="5">
        <f t="shared" si="93"/>
        <v>0.53613852769372272</v>
      </c>
      <c r="AN29" s="5">
        <f t="shared" si="93"/>
        <v>0.61741079011873978</v>
      </c>
      <c r="AO29" s="5">
        <f t="shared" si="92"/>
        <v>5.7134676885510771E-3</v>
      </c>
      <c r="AP29" s="5">
        <f t="shared" si="92"/>
        <v>-0.84956827829233816</v>
      </c>
      <c r="AQ29" s="5">
        <f t="shared" si="92"/>
        <v>-9.0305463563268518E-2</v>
      </c>
      <c r="AR29" s="5">
        <f t="shared" si="92"/>
        <v>-0.36478199804494693</v>
      </c>
      <c r="AS29" s="5">
        <f t="shared" si="92"/>
        <v>0.85062676991503139</v>
      </c>
      <c r="AV29" s="2">
        <f t="shared" si="14"/>
        <v>83.188319735240711</v>
      </c>
      <c r="AW29" s="2">
        <f t="shared" si="15"/>
        <v>86.69468112586371</v>
      </c>
      <c r="AX29" s="2">
        <f t="shared" si="16"/>
        <v>88.124253119228172</v>
      </c>
      <c r="AY29" s="2">
        <f t="shared" si="17"/>
        <v>89.685292464521538</v>
      </c>
      <c r="AZ29" s="2">
        <f t="shared" si="18"/>
        <v>92.244788289934377</v>
      </c>
      <c r="BA29" s="2">
        <f t="shared" si="19"/>
        <v>94.010984141379694</v>
      </c>
      <c r="BB29" s="2">
        <f t="shared" si="20"/>
        <v>94.420858103325443</v>
      </c>
      <c r="BC29" s="2">
        <f t="shared" si="21"/>
        <v>91.896588424278804</v>
      </c>
      <c r="BD29" s="2">
        <f t="shared" si="22"/>
        <v>89.151286398747686</v>
      </c>
      <c r="BE29" s="2">
        <f t="shared" si="23"/>
        <v>84.092568236781915</v>
      </c>
      <c r="BF29" s="2">
        <f t="shared" si="24"/>
        <v>77.876304048760773</v>
      </c>
      <c r="BG29" s="2">
        <f t="shared" si="25"/>
        <v>69.136150919029987</v>
      </c>
      <c r="BH29" s="2">
        <f t="shared" si="26"/>
        <v>57.220650481631814</v>
      </c>
      <c r="BK29" s="2">
        <f t="shared" si="27"/>
        <v>83.5</v>
      </c>
      <c r="BL29" s="2">
        <f t="shared" si="28"/>
        <v>87.828999999999994</v>
      </c>
      <c r="BM29" s="2">
        <f t="shared" si="29"/>
        <v>88.3</v>
      </c>
      <c r="BN29" s="2">
        <f t="shared" si="30"/>
        <v>89.656999999999996</v>
      </c>
      <c r="BO29" s="2">
        <f t="shared" si="31"/>
        <v>91.1</v>
      </c>
      <c r="BP29" s="2">
        <f t="shared" si="32"/>
        <v>94.614000000000004</v>
      </c>
      <c r="BQ29" s="2">
        <f t="shared" si="33"/>
        <v>94.956999999999994</v>
      </c>
      <c r="BR29" s="2">
        <f t="shared" si="34"/>
        <v>92.513999999999996</v>
      </c>
      <c r="BS29" s="2">
        <f t="shared" si="35"/>
        <v>89.156999999999996</v>
      </c>
      <c r="BT29" s="2">
        <f t="shared" si="36"/>
        <v>83.242999999999995</v>
      </c>
      <c r="BU29" s="2">
        <f t="shared" si="37"/>
        <v>77.786000000000001</v>
      </c>
      <c r="BV29" s="2">
        <f t="shared" si="38"/>
        <v>68.7714</v>
      </c>
      <c r="BW29" s="2">
        <f t="shared" si="39"/>
        <v>58.071399999999997</v>
      </c>
      <c r="BZ29" s="2" t="str">
        <f t="shared" si="40"/>
        <v/>
      </c>
      <c r="CA29" s="2" t="str">
        <f t="shared" si="41"/>
        <v/>
      </c>
      <c r="CB29" s="2" t="str">
        <f t="shared" si="42"/>
        <v/>
      </c>
      <c r="CC29" s="2" t="str">
        <f t="shared" si="43"/>
        <v/>
      </c>
      <c r="CD29" s="2" t="str">
        <f t="shared" si="44"/>
        <v/>
      </c>
      <c r="CE29" s="2" t="str">
        <f t="shared" si="45"/>
        <v/>
      </c>
      <c r="CF29" s="2" t="str">
        <f t="shared" si="46"/>
        <v/>
      </c>
      <c r="CG29" s="2" t="str">
        <f t="shared" si="47"/>
        <v/>
      </c>
      <c r="CH29" s="2" t="str">
        <f t="shared" si="48"/>
        <v/>
      </c>
      <c r="CI29" s="2" t="str">
        <f t="shared" si="49"/>
        <v/>
      </c>
      <c r="CJ29" s="2" t="str">
        <f t="shared" si="50"/>
        <v/>
      </c>
      <c r="CK29" s="2" t="str">
        <f t="shared" si="51"/>
        <v/>
      </c>
      <c r="CL29" s="2" t="str">
        <f t="shared" si="52"/>
        <v/>
      </c>
      <c r="CO29" s="2">
        <f t="shared" si="53"/>
        <v>83.186870623574904</v>
      </c>
      <c r="CP29" s="2">
        <f t="shared" si="54"/>
        <v>86.695846255252505</v>
      </c>
      <c r="CQ29" s="2">
        <f t="shared" si="55"/>
        <v>88.123405447696541</v>
      </c>
      <c r="CR29" s="2">
        <f t="shared" si="56"/>
        <v>89.683144155118683</v>
      </c>
      <c r="CS29" s="2">
        <f t="shared" si="57"/>
        <v>92.242123393467651</v>
      </c>
      <c r="CT29" s="2">
        <f t="shared" si="58"/>
        <v>94.009169294744353</v>
      </c>
      <c r="CU29" s="2">
        <f t="shared" si="59"/>
        <v>94.418428931262838</v>
      </c>
      <c r="CV29" s="2">
        <f t="shared" si="60"/>
        <v>91.894250290644479</v>
      </c>
      <c r="CW29" s="2">
        <f t="shared" si="61"/>
        <v>89.148906227536798</v>
      </c>
      <c r="CX29" s="2">
        <f t="shared" si="62"/>
        <v>84.091184736559029</v>
      </c>
      <c r="CY29" s="2">
        <f t="shared" si="63"/>
        <v>77.873929280335943</v>
      </c>
      <c r="CZ29" s="2">
        <f t="shared" si="64"/>
        <v>69.134011704194108</v>
      </c>
      <c r="DA29" s="2">
        <f t="shared" si="65"/>
        <v>57.216991502943912</v>
      </c>
      <c r="DD29" s="2">
        <f t="shared" si="66"/>
        <v>85.124859644626724</v>
      </c>
      <c r="DE29" s="2">
        <f t="shared" si="67"/>
        <v>85.311858590803084</v>
      </c>
      <c r="DF29" s="2">
        <f t="shared" si="68"/>
        <v>89.376612381497765</v>
      </c>
      <c r="DG29" s="2">
        <f t="shared" si="69"/>
        <v>92.051371505708616</v>
      </c>
      <c r="DH29" s="2">
        <f t="shared" si="70"/>
        <v>95.362389602215075</v>
      </c>
      <c r="DI29" s="2">
        <f t="shared" si="71"/>
        <v>95.963432532656924</v>
      </c>
      <c r="DJ29" s="2">
        <f t="shared" si="72"/>
        <v>96.718433078595382</v>
      </c>
      <c r="DK29" s="2">
        <f t="shared" si="73"/>
        <v>94.541183831024867</v>
      </c>
      <c r="DL29" s="2">
        <f t="shared" si="74"/>
        <v>92.279093739182713</v>
      </c>
      <c r="DM29" s="2">
        <f t="shared" si="75"/>
        <v>86.082383345169688</v>
      </c>
      <c r="DN29" s="2">
        <f t="shared" si="76"/>
        <v>80.677440320930728</v>
      </c>
      <c r="DO29" s="2">
        <f t="shared" si="77"/>
        <v>71.474197264533572</v>
      </c>
      <c r="DP29" s="2">
        <f t="shared" si="78"/>
        <v>60.947471109422665</v>
      </c>
      <c r="DS29" s="2">
        <f t="shared" si="79"/>
        <v>7.477398736870231E-4</v>
      </c>
      <c r="DT29" s="2">
        <f t="shared" si="80"/>
        <v>8.4186399830083435E-4</v>
      </c>
      <c r="DU29" s="2">
        <f t="shared" si="81"/>
        <v>6.7640188446193227E-4</v>
      </c>
      <c r="DV29" s="2">
        <f t="shared" si="82"/>
        <v>9.0713816066401881E-4</v>
      </c>
      <c r="DW29" s="2">
        <f t="shared" si="83"/>
        <v>8.540606116397739E-4</v>
      </c>
      <c r="DX29" s="2">
        <f t="shared" si="84"/>
        <v>9.2866027469508112E-4</v>
      </c>
      <c r="DY29" s="2">
        <f t="shared" si="85"/>
        <v>1.0561598618943342E-3</v>
      </c>
      <c r="DZ29" s="2">
        <f t="shared" si="86"/>
        <v>8.8333673613225072E-4</v>
      </c>
      <c r="EA29" s="2">
        <f t="shared" si="87"/>
        <v>7.6039253304534997E-4</v>
      </c>
      <c r="EB29" s="2">
        <f t="shared" si="88"/>
        <v>6.9480774890940896E-4</v>
      </c>
      <c r="EC29" s="2">
        <f t="shared" si="89"/>
        <v>8.4706940349055509E-4</v>
      </c>
      <c r="ED29" s="2">
        <f t="shared" si="90"/>
        <v>9.1412188508882108E-4</v>
      </c>
      <c r="EE29" s="2">
        <f t="shared" si="91"/>
        <v>9.80833317397073E-4</v>
      </c>
    </row>
    <row r="30" spans="2:135" x14ac:dyDescent="0.25">
      <c r="B30" s="2">
        <v>24</v>
      </c>
      <c r="C30">
        <v>84.057000000000002</v>
      </c>
      <c r="D30">
        <v>86.643000000000001</v>
      </c>
      <c r="E30">
        <v>87.856999999999999</v>
      </c>
      <c r="F30">
        <v>90.643000000000001</v>
      </c>
      <c r="G30">
        <v>92.629000000000005</v>
      </c>
      <c r="H30">
        <v>94.786000000000001</v>
      </c>
      <c r="I30">
        <v>94.742999999999995</v>
      </c>
      <c r="J30">
        <v>92.513999999999996</v>
      </c>
      <c r="K30">
        <v>90.043000000000006</v>
      </c>
      <c r="L30">
        <v>85.085999999999999</v>
      </c>
      <c r="M30">
        <v>78.3</v>
      </c>
      <c r="N30">
        <v>69.442899999999995</v>
      </c>
      <c r="O30">
        <v>58.257100000000001</v>
      </c>
      <c r="R30" s="5">
        <f t="shared" si="0"/>
        <v>83.165853535464777</v>
      </c>
      <c r="S30" s="5">
        <f t="shared" si="1"/>
        <v>86.660102641584444</v>
      </c>
      <c r="T30" s="5">
        <f t="shared" si="2"/>
        <v>88.113534007060039</v>
      </c>
      <c r="U30" s="5">
        <f t="shared" si="3"/>
        <v>89.68708504245744</v>
      </c>
      <c r="V30" s="5">
        <f t="shared" si="4"/>
        <v>92.249915253566328</v>
      </c>
      <c r="W30" s="5">
        <f t="shared" si="5"/>
        <v>94.001955716399607</v>
      </c>
      <c r="X30" s="5">
        <f t="shared" si="6"/>
        <v>94.412643867279158</v>
      </c>
      <c r="Y30" s="5">
        <f t="shared" si="7"/>
        <v>91.889686900657097</v>
      </c>
      <c r="Z30" s="5">
        <f t="shared" si="8"/>
        <v>89.145675832103549</v>
      </c>
      <c r="AA30" s="5">
        <f t="shared" si="9"/>
        <v>84.086292681833996</v>
      </c>
      <c r="AB30" s="5">
        <f t="shared" si="10"/>
        <v>77.875787676580828</v>
      </c>
      <c r="AC30" s="5">
        <f t="shared" si="11"/>
        <v>69.13979773795586</v>
      </c>
      <c r="AD30" s="5">
        <f t="shared" si="12"/>
        <v>57.25022018801338</v>
      </c>
      <c r="AE30" s="5"/>
      <c r="AG30" s="5">
        <f t="shared" si="93"/>
        <v>0.89114646453522539</v>
      </c>
      <c r="AH30" s="5">
        <f t="shared" si="93"/>
        <v>-1.7102641584443745E-2</v>
      </c>
      <c r="AI30" s="5">
        <f t="shared" si="93"/>
        <v>-0.25653400706003993</v>
      </c>
      <c r="AJ30" s="5">
        <f t="shared" si="93"/>
        <v>0.95591495754256073</v>
      </c>
      <c r="AK30" s="5">
        <f t="shared" si="93"/>
        <v>0.3790847464336764</v>
      </c>
      <c r="AL30" s="5">
        <f t="shared" si="93"/>
        <v>0.78404428360039446</v>
      </c>
      <c r="AM30" s="5">
        <f t="shared" si="93"/>
        <v>0.33035613272083708</v>
      </c>
      <c r="AN30" s="5">
        <f t="shared" si="93"/>
        <v>0.62431309934289914</v>
      </c>
      <c r="AO30" s="5">
        <f t="shared" si="92"/>
        <v>0.89732416789645697</v>
      </c>
      <c r="AP30" s="5">
        <f t="shared" si="92"/>
        <v>0.99970731816600278</v>
      </c>
      <c r="AQ30" s="5">
        <f t="shared" si="92"/>
        <v>0.42421232341916948</v>
      </c>
      <c r="AR30" s="5">
        <f t="shared" si="92"/>
        <v>0.30310226204413482</v>
      </c>
      <c r="AS30" s="5">
        <f t="shared" si="92"/>
        <v>1.0068798119866216</v>
      </c>
      <c r="AV30" s="2">
        <f t="shared" si="14"/>
        <v>83.165702648020002</v>
      </c>
      <c r="AW30" s="2">
        <f t="shared" si="15"/>
        <v>86.660081195244985</v>
      </c>
      <c r="AX30" s="2">
        <f t="shared" si="16"/>
        <v>88.113533648980663</v>
      </c>
      <c r="AY30" s="2">
        <f t="shared" si="17"/>
        <v>89.687082222590718</v>
      </c>
      <c r="AZ30" s="2">
        <f t="shared" si="18"/>
        <v>92.249914369591238</v>
      </c>
      <c r="BA30" s="2">
        <f t="shared" si="19"/>
        <v>94.00194031278501</v>
      </c>
      <c r="BB30" s="2">
        <f t="shared" si="20"/>
        <v>94.412633119323672</v>
      </c>
      <c r="BC30" s="2">
        <f t="shared" si="21"/>
        <v>91.88968428977573</v>
      </c>
      <c r="BD30" s="2">
        <f t="shared" si="22"/>
        <v>89.145675363451204</v>
      </c>
      <c r="BE30" s="2">
        <f t="shared" si="23"/>
        <v>84.086292531176198</v>
      </c>
      <c r="BF30" s="2">
        <f t="shared" si="24"/>
        <v>77.875783125762155</v>
      </c>
      <c r="BG30" s="2">
        <f t="shared" si="25"/>
        <v>69.139709683357665</v>
      </c>
      <c r="BH30" s="2">
        <f t="shared" si="26"/>
        <v>57.249893691795819</v>
      </c>
      <c r="BK30" s="2">
        <f t="shared" si="27"/>
        <v>84.057000000000002</v>
      </c>
      <c r="BL30" s="2">
        <f t="shared" si="28"/>
        <v>86.643000000000001</v>
      </c>
      <c r="BM30" s="2">
        <f t="shared" si="29"/>
        <v>87.856999999999999</v>
      </c>
      <c r="BN30" s="2">
        <f t="shared" si="30"/>
        <v>90.643000000000001</v>
      </c>
      <c r="BO30" s="2">
        <f t="shared" si="31"/>
        <v>92.629000000000005</v>
      </c>
      <c r="BP30" s="2">
        <f t="shared" si="32"/>
        <v>94.786000000000001</v>
      </c>
      <c r="BQ30" s="2">
        <f t="shared" si="33"/>
        <v>94.742999999999995</v>
      </c>
      <c r="BR30" s="2">
        <f t="shared" si="34"/>
        <v>92.513999999999996</v>
      </c>
      <c r="BS30" s="2">
        <f t="shared" si="35"/>
        <v>90.043000000000006</v>
      </c>
      <c r="BT30" s="2">
        <f t="shared" si="36"/>
        <v>85.085999999999999</v>
      </c>
      <c r="BU30" s="2">
        <f t="shared" si="37"/>
        <v>78.3</v>
      </c>
      <c r="BV30" s="2">
        <f t="shared" si="38"/>
        <v>69.442899999999995</v>
      </c>
      <c r="BW30" s="2">
        <f t="shared" si="39"/>
        <v>58.257100000000001</v>
      </c>
      <c r="BZ30" s="2" t="str">
        <f t="shared" si="40"/>
        <v/>
      </c>
      <c r="CA30" s="2" t="str">
        <f t="shared" si="41"/>
        <v/>
      </c>
      <c r="CB30" s="2" t="str">
        <f t="shared" si="42"/>
        <v/>
      </c>
      <c r="CC30" s="2" t="str">
        <f t="shared" si="43"/>
        <v/>
      </c>
      <c r="CD30" s="2" t="str">
        <f t="shared" si="44"/>
        <v/>
      </c>
      <c r="CE30" s="2" t="str">
        <f t="shared" si="45"/>
        <v/>
      </c>
      <c r="CF30" s="2" t="str">
        <f t="shared" si="46"/>
        <v/>
      </c>
      <c r="CG30" s="2" t="str">
        <f t="shared" si="47"/>
        <v/>
      </c>
      <c r="CH30" s="2" t="str">
        <f t="shared" si="48"/>
        <v/>
      </c>
      <c r="CI30" s="2" t="str">
        <f t="shared" si="49"/>
        <v/>
      </c>
      <c r="CJ30" s="2" t="str">
        <f t="shared" si="50"/>
        <v/>
      </c>
      <c r="CK30" s="2" t="str">
        <f t="shared" si="51"/>
        <v/>
      </c>
      <c r="CL30" s="2" t="str">
        <f t="shared" si="52"/>
        <v/>
      </c>
      <c r="CO30" s="2">
        <f t="shared" si="53"/>
        <v>83.164141313218281</v>
      </c>
      <c r="CP30" s="2">
        <f t="shared" si="54"/>
        <v>86.661351651973277</v>
      </c>
      <c r="CQ30" s="2">
        <f t="shared" si="55"/>
        <v>88.11262447095713</v>
      </c>
      <c r="CR30" s="2">
        <f t="shared" si="56"/>
        <v>89.684767609130873</v>
      </c>
      <c r="CS30" s="2">
        <f t="shared" si="57"/>
        <v>92.247041309810427</v>
      </c>
      <c r="CT30" s="2">
        <f t="shared" si="58"/>
        <v>93.999987180837579</v>
      </c>
      <c r="CU30" s="2">
        <f t="shared" si="59"/>
        <v>94.410022921629931</v>
      </c>
      <c r="CV30" s="2">
        <f t="shared" si="60"/>
        <v>91.88716430935456</v>
      </c>
      <c r="CW30" s="2">
        <f t="shared" si="61"/>
        <v>89.143110925470921</v>
      </c>
      <c r="CX30" s="2">
        <f t="shared" si="62"/>
        <v>84.084803977060432</v>
      </c>
      <c r="CY30" s="2">
        <f t="shared" si="63"/>
        <v>77.873224368763942</v>
      </c>
      <c r="CZ30" s="2">
        <f t="shared" si="64"/>
        <v>69.137403922490265</v>
      </c>
      <c r="DA30" s="2">
        <f t="shared" si="65"/>
        <v>57.245942491478154</v>
      </c>
      <c r="DD30" s="2">
        <f t="shared" si="66"/>
        <v>85.068623123071688</v>
      </c>
      <c r="DE30" s="2">
        <f t="shared" si="67"/>
        <v>85.284924558726146</v>
      </c>
      <c r="DF30" s="2">
        <f t="shared" si="68"/>
        <v>89.338573632372615</v>
      </c>
      <c r="DG30" s="2">
        <f t="shared" si="69"/>
        <v>92.0120176405009</v>
      </c>
      <c r="DH30" s="2">
        <f t="shared" si="70"/>
        <v>95.315298446850619</v>
      </c>
      <c r="DI30" s="2">
        <f t="shared" si="71"/>
        <v>95.918274362575929</v>
      </c>
      <c r="DJ30" s="2">
        <f t="shared" si="72"/>
        <v>96.664199815432355</v>
      </c>
      <c r="DK30" s="2">
        <f t="shared" si="73"/>
        <v>94.489167858118847</v>
      </c>
      <c r="DL30" s="2">
        <f t="shared" si="74"/>
        <v>92.219110110484991</v>
      </c>
      <c r="DM30" s="2">
        <f t="shared" si="75"/>
        <v>86.038824343478254</v>
      </c>
      <c r="DN30" s="2">
        <f t="shared" si="76"/>
        <v>80.628376213093858</v>
      </c>
      <c r="DO30" s="2">
        <f t="shared" si="77"/>
        <v>71.43804281669135</v>
      </c>
      <c r="DP30" s="2">
        <f t="shared" si="78"/>
        <v>60.92024520276361</v>
      </c>
      <c r="DS30" s="2">
        <f t="shared" si="79"/>
        <v>8.1982132548712335E-4</v>
      </c>
      <c r="DT30" s="2">
        <f t="shared" si="80"/>
        <v>9.2301054993498919E-4</v>
      </c>
      <c r="DU30" s="2">
        <f t="shared" si="81"/>
        <v>7.416115220329867E-4</v>
      </c>
      <c r="DV30" s="2">
        <f t="shared" si="82"/>
        <v>9.9457017021769905E-4</v>
      </c>
      <c r="DW30" s="2">
        <f t="shared" si="83"/>
        <v>9.3638168265708257E-4</v>
      </c>
      <c r="DX30" s="2">
        <f t="shared" si="84"/>
        <v>1.0181645199007017E-3</v>
      </c>
      <c r="DY30" s="2">
        <f t="shared" si="85"/>
        <v>1.1579382704695025E-3</v>
      </c>
      <c r="DZ30" s="2">
        <f t="shared" si="86"/>
        <v>9.6847693476824134E-4</v>
      </c>
      <c r="EA30" s="2">
        <f t="shared" si="87"/>
        <v>8.3369267221612058E-4</v>
      </c>
      <c r="EB30" s="2">
        <f t="shared" si="88"/>
        <v>7.6179048148102826E-4</v>
      </c>
      <c r="EC30" s="2">
        <f t="shared" si="89"/>
        <v>9.2871723331279098E-4</v>
      </c>
      <c r="ED30" s="2">
        <f t="shared" si="90"/>
        <v>1.0022263264406401E-3</v>
      </c>
      <c r="EE30" s="2">
        <f t="shared" si="91"/>
        <v>1.0753605862483834E-3</v>
      </c>
    </row>
    <row r="31" spans="2:135" x14ac:dyDescent="0.25">
      <c r="B31" s="2">
        <v>25</v>
      </c>
      <c r="C31">
        <v>83.156999999999996</v>
      </c>
      <c r="D31">
        <v>87.143000000000001</v>
      </c>
      <c r="E31">
        <v>87.4</v>
      </c>
      <c r="F31">
        <v>90.713999999999999</v>
      </c>
      <c r="G31">
        <v>92.057000000000002</v>
      </c>
      <c r="H31">
        <v>94.442999999999998</v>
      </c>
      <c r="I31">
        <v>95.171000000000006</v>
      </c>
      <c r="J31">
        <v>93.114000000000004</v>
      </c>
      <c r="K31">
        <v>89.070999999999998</v>
      </c>
      <c r="L31">
        <v>84.971000000000004</v>
      </c>
      <c r="M31">
        <v>79.271000000000001</v>
      </c>
      <c r="N31">
        <v>71.757099999999994</v>
      </c>
      <c r="O31">
        <v>56.8</v>
      </c>
      <c r="R31" s="5">
        <f t="shared" si="0"/>
        <v>83.143490202553636</v>
      </c>
      <c r="S31" s="5">
        <f t="shared" si="1"/>
        <v>86.625534094533748</v>
      </c>
      <c r="T31" s="5">
        <f t="shared" si="2"/>
        <v>88.102819357274413</v>
      </c>
      <c r="U31" s="5">
        <f t="shared" si="3"/>
        <v>89.688893052428497</v>
      </c>
      <c r="V31" s="5">
        <f t="shared" si="4"/>
        <v>92.255058739078962</v>
      </c>
      <c r="W31" s="5">
        <f t="shared" si="5"/>
        <v>93.99295210316744</v>
      </c>
      <c r="X31" s="5">
        <f t="shared" si="6"/>
        <v>94.404453380261202</v>
      </c>
      <c r="Y31" s="5">
        <f t="shared" si="7"/>
        <v>91.882801806282401</v>
      </c>
      <c r="Z31" s="5">
        <f t="shared" si="8"/>
        <v>89.140079297398145</v>
      </c>
      <c r="AA31" s="5">
        <f t="shared" si="9"/>
        <v>84.080024738203917</v>
      </c>
      <c r="AB31" s="5">
        <f t="shared" si="10"/>
        <v>77.875289665456052</v>
      </c>
      <c r="AC31" s="5">
        <f t="shared" si="11"/>
        <v>69.143520912333642</v>
      </c>
      <c r="AD31" s="5">
        <f t="shared" si="12"/>
        <v>57.279995910367631</v>
      </c>
      <c r="AE31" s="5"/>
      <c r="AG31" s="5">
        <f t="shared" si="93"/>
        <v>1.3509797446360494E-2</v>
      </c>
      <c r="AH31" s="5">
        <f t="shared" si="93"/>
        <v>0.51746590546625271</v>
      </c>
      <c r="AI31" s="5">
        <f t="shared" si="93"/>
        <v>-0.70281935727440725</v>
      </c>
      <c r="AJ31" s="5">
        <f t="shared" si="93"/>
        <v>1.0251069475715013</v>
      </c>
      <c r="AK31" s="5">
        <f t="shared" si="93"/>
        <v>-0.19805873907895943</v>
      </c>
      <c r="AL31" s="5">
        <f t="shared" si="93"/>
        <v>0.45004789683255808</v>
      </c>
      <c r="AM31" s="5">
        <f t="shared" si="93"/>
        <v>0.76654661973880422</v>
      </c>
      <c r="AN31" s="5">
        <f t="shared" si="93"/>
        <v>1.2311981937176029</v>
      </c>
      <c r="AO31" s="5">
        <f t="shared" si="92"/>
        <v>-6.9079297398147332E-2</v>
      </c>
      <c r="AP31" s="5">
        <f t="shared" si="92"/>
        <v>0.89097526179608622</v>
      </c>
      <c r="AQ31" s="5">
        <f t="shared" si="92"/>
        <v>1.3957103345439492</v>
      </c>
      <c r="AR31" s="5">
        <f t="shared" si="92"/>
        <v>2.6135790876663521</v>
      </c>
      <c r="AS31" s="5">
        <f t="shared" si="92"/>
        <v>-0.47999591036763434</v>
      </c>
      <c r="AV31" s="2">
        <f t="shared" si="14"/>
        <v>83.143093719238237</v>
      </c>
      <c r="AW31" s="2">
        <f t="shared" si="15"/>
        <v>86.625471795708464</v>
      </c>
      <c r="AX31" s="2">
        <f t="shared" si="16"/>
        <v>88.102818153406986</v>
      </c>
      <c r="AY31" s="2">
        <f t="shared" si="17"/>
        <v>89.688884060349594</v>
      </c>
      <c r="AZ31" s="2">
        <f t="shared" si="18"/>
        <v>92.255055794950522</v>
      </c>
      <c r="BA31" s="2">
        <f t="shared" si="19"/>
        <v>93.992906263627091</v>
      </c>
      <c r="BB31" s="2">
        <f t="shared" si="20"/>
        <v>94.404420438898796</v>
      </c>
      <c r="BC31" s="2">
        <f t="shared" si="21"/>
        <v>91.882793466177006</v>
      </c>
      <c r="BD31" s="2">
        <f t="shared" si="22"/>
        <v>89.140077716622429</v>
      </c>
      <c r="BE31" s="2">
        <f t="shared" si="23"/>
        <v>84.08002421253704</v>
      </c>
      <c r="BF31" s="2">
        <f t="shared" si="24"/>
        <v>77.875275586448353</v>
      </c>
      <c r="BG31" s="2">
        <f t="shared" si="25"/>
        <v>69.143280658472378</v>
      </c>
      <c r="BH31" s="2">
        <f t="shared" si="26"/>
        <v>57.279159203738182</v>
      </c>
      <c r="BK31" s="2">
        <f t="shared" si="27"/>
        <v>83.156999999999996</v>
      </c>
      <c r="BL31" s="2">
        <f t="shared" si="28"/>
        <v>87.143000000000001</v>
      </c>
      <c r="BM31" s="2">
        <f t="shared" si="29"/>
        <v>87.4</v>
      </c>
      <c r="BN31" s="2">
        <f t="shared" si="30"/>
        <v>90.713999999999999</v>
      </c>
      <c r="BO31" s="2">
        <f t="shared" si="31"/>
        <v>92.057000000000002</v>
      </c>
      <c r="BP31" s="2">
        <f t="shared" si="32"/>
        <v>94.442999999999998</v>
      </c>
      <c r="BQ31" s="2">
        <f t="shared" si="33"/>
        <v>95.171000000000006</v>
      </c>
      <c r="BR31" s="2">
        <f t="shared" si="34"/>
        <v>93.114000000000004</v>
      </c>
      <c r="BS31" s="2">
        <f t="shared" si="35"/>
        <v>89.070999999999998</v>
      </c>
      <c r="BT31" s="2">
        <f t="shared" si="36"/>
        <v>84.971000000000004</v>
      </c>
      <c r="BU31" s="2">
        <f t="shared" si="37"/>
        <v>79.271000000000001</v>
      </c>
      <c r="BV31" s="2">
        <f t="shared" si="38"/>
        <v>71.757099999999994</v>
      </c>
      <c r="BW31" s="2">
        <f t="shared" si="39"/>
        <v>56.8</v>
      </c>
      <c r="BZ31" s="2" t="str">
        <f t="shared" si="40"/>
        <v/>
      </c>
      <c r="CA31" s="2" t="str">
        <f t="shared" si="41"/>
        <v/>
      </c>
      <c r="CB31" s="2" t="str">
        <f t="shared" si="42"/>
        <v/>
      </c>
      <c r="CC31" s="2" t="str">
        <f t="shared" si="43"/>
        <v/>
      </c>
      <c r="CD31" s="2" t="str">
        <f t="shared" si="44"/>
        <v/>
      </c>
      <c r="CE31" s="2" t="str">
        <f t="shared" si="45"/>
        <v/>
      </c>
      <c r="CF31" s="2" t="str">
        <f t="shared" si="46"/>
        <v/>
      </c>
      <c r="CG31" s="2" t="str">
        <f t="shared" si="47"/>
        <v/>
      </c>
      <c r="CH31" s="2" t="str">
        <f t="shared" si="48"/>
        <v/>
      </c>
      <c r="CI31" s="2" t="str">
        <f t="shared" si="49"/>
        <v/>
      </c>
      <c r="CJ31" s="2" t="str">
        <f t="shared" si="50"/>
        <v/>
      </c>
      <c r="CK31" s="2" t="str">
        <f t="shared" si="51"/>
        <v/>
      </c>
      <c r="CL31" s="2" t="str">
        <f t="shared" si="52"/>
        <v/>
      </c>
      <c r="CO31" s="2">
        <f t="shared" si="53"/>
        <v>83.141412002861657</v>
      </c>
      <c r="CP31" s="2">
        <f t="shared" si="54"/>
        <v>86.626857048694035</v>
      </c>
      <c r="CQ31" s="2">
        <f t="shared" si="55"/>
        <v>88.101843494217732</v>
      </c>
      <c r="CR31" s="2">
        <f t="shared" si="56"/>
        <v>89.686391063143077</v>
      </c>
      <c r="CS31" s="2">
        <f t="shared" si="57"/>
        <v>92.251959226153204</v>
      </c>
      <c r="CT31" s="2">
        <f t="shared" si="58"/>
        <v>93.990805066930804</v>
      </c>
      <c r="CU31" s="2">
        <f t="shared" si="59"/>
        <v>94.40161691199701</v>
      </c>
      <c r="CV31" s="2">
        <f t="shared" si="60"/>
        <v>91.880078328064641</v>
      </c>
      <c r="CW31" s="2">
        <f t="shared" si="61"/>
        <v>89.13731562340503</v>
      </c>
      <c r="CX31" s="2">
        <f t="shared" si="62"/>
        <v>84.07842321756182</v>
      </c>
      <c r="CY31" s="2">
        <f t="shared" si="63"/>
        <v>77.872519457191942</v>
      </c>
      <c r="CZ31" s="2">
        <f t="shared" si="64"/>
        <v>69.140796140786435</v>
      </c>
      <c r="DA31" s="2">
        <f t="shared" si="65"/>
        <v>57.274893480012395</v>
      </c>
      <c r="DD31" s="2">
        <f t="shared" si="66"/>
        <v>85.012386601516639</v>
      </c>
      <c r="DE31" s="2">
        <f t="shared" si="67"/>
        <v>85.257990526649209</v>
      </c>
      <c r="DF31" s="2">
        <f t="shared" si="68"/>
        <v>89.300534883247451</v>
      </c>
      <c r="DG31" s="2">
        <f t="shared" si="69"/>
        <v>91.972663775293185</v>
      </c>
      <c r="DH31" s="2">
        <f t="shared" si="70"/>
        <v>95.268207291486178</v>
      </c>
      <c r="DI31" s="2">
        <f t="shared" si="71"/>
        <v>95.873116192494919</v>
      </c>
      <c r="DJ31" s="2">
        <f t="shared" si="72"/>
        <v>96.609966552269327</v>
      </c>
      <c r="DK31" s="2">
        <f t="shared" si="73"/>
        <v>94.437151885212813</v>
      </c>
      <c r="DL31" s="2">
        <f t="shared" si="74"/>
        <v>92.159126481787254</v>
      </c>
      <c r="DM31" s="2">
        <f t="shared" si="75"/>
        <v>85.995265341786833</v>
      </c>
      <c r="DN31" s="2">
        <f t="shared" si="76"/>
        <v>80.579312105256989</v>
      </c>
      <c r="DO31" s="2">
        <f t="shared" si="77"/>
        <v>71.401888368849114</v>
      </c>
      <c r="DP31" s="2">
        <f t="shared" si="78"/>
        <v>60.893019296104555</v>
      </c>
      <c r="DS31" s="2">
        <f t="shared" si="79"/>
        <v>8.9884511408102415E-4</v>
      </c>
      <c r="DT31" s="2">
        <f t="shared" si="80"/>
        <v>1.0119708264141715E-3</v>
      </c>
      <c r="DU31" s="2">
        <f t="shared" si="81"/>
        <v>8.1310268695559506E-4</v>
      </c>
      <c r="DV31" s="2">
        <f t="shared" si="82"/>
        <v>1.0904198756630365E-3</v>
      </c>
      <c r="DW31" s="2">
        <f t="shared" si="83"/>
        <v>1.0266293521789701E-3</v>
      </c>
      <c r="DX31" s="2">
        <f t="shared" si="84"/>
        <v>1.1162855426739601E-3</v>
      </c>
      <c r="DY31" s="2">
        <f t="shared" si="85"/>
        <v>1.2695122414795046E-3</v>
      </c>
      <c r="DZ31" s="2">
        <f t="shared" si="86"/>
        <v>1.0618146297654352E-3</v>
      </c>
      <c r="EA31" s="2">
        <f t="shared" si="87"/>
        <v>9.1405231724833204E-4</v>
      </c>
      <c r="EB31" s="2">
        <f t="shared" si="88"/>
        <v>8.3522526711389859E-4</v>
      </c>
      <c r="EC31" s="2">
        <f t="shared" si="89"/>
        <v>1.0182269625930922E-3</v>
      </c>
      <c r="ED31" s="2">
        <f t="shared" si="90"/>
        <v>1.0988130670240271E-3</v>
      </c>
      <c r="EE31" s="2">
        <f t="shared" si="91"/>
        <v>1.1789871172560391E-3</v>
      </c>
    </row>
    <row r="32" spans="2:135" x14ac:dyDescent="0.25">
      <c r="B32" s="2">
        <v>26</v>
      </c>
      <c r="C32">
        <v>84.929000000000002</v>
      </c>
      <c r="D32">
        <v>87.228999999999999</v>
      </c>
      <c r="E32">
        <v>87.786000000000001</v>
      </c>
      <c r="F32">
        <v>90.156999999999996</v>
      </c>
      <c r="G32">
        <v>92.929000000000002</v>
      </c>
      <c r="H32">
        <v>96.070999999999998</v>
      </c>
      <c r="I32">
        <v>96.557000000000002</v>
      </c>
      <c r="J32">
        <v>92.643000000000001</v>
      </c>
      <c r="K32">
        <v>89.486000000000004</v>
      </c>
      <c r="L32">
        <v>83.156999999999996</v>
      </c>
      <c r="M32">
        <v>77.713999999999999</v>
      </c>
      <c r="N32">
        <v>70.2714</v>
      </c>
      <c r="O32">
        <v>58.214300000000001</v>
      </c>
      <c r="R32" s="5">
        <f t="shared" si="0"/>
        <v>83.1214983468914</v>
      </c>
      <c r="S32" s="5">
        <f t="shared" si="1"/>
        <v>86.59102629253907</v>
      </c>
      <c r="T32" s="5">
        <f t="shared" si="2"/>
        <v>88.092110719900845</v>
      </c>
      <c r="U32" s="5">
        <f t="shared" si="3"/>
        <v>89.690726315684287</v>
      </c>
      <c r="V32" s="5">
        <f t="shared" si="4"/>
        <v>92.260223008215988</v>
      </c>
      <c r="W32" s="5">
        <f t="shared" si="5"/>
        <v>93.984013795691766</v>
      </c>
      <c r="X32" s="5">
        <f t="shared" si="6"/>
        <v>94.396317742815171</v>
      </c>
      <c r="Y32" s="5">
        <f t="shared" si="7"/>
        <v>91.875942433728724</v>
      </c>
      <c r="Z32" s="5">
        <f t="shared" si="8"/>
        <v>89.134499450065633</v>
      </c>
      <c r="AA32" s="5">
        <f t="shared" si="9"/>
        <v>84.073765490626442</v>
      </c>
      <c r="AB32" s="5">
        <f t="shared" si="10"/>
        <v>77.874824191611054</v>
      </c>
      <c r="AC32" s="5">
        <f t="shared" si="11"/>
        <v>69.14749592836715</v>
      </c>
      <c r="AD32" s="5">
        <f t="shared" si="12"/>
        <v>57.310514457601322</v>
      </c>
      <c r="AE32" s="5"/>
      <c r="AG32" s="5">
        <f t="shared" si="93"/>
        <v>1.8075016531086021</v>
      </c>
      <c r="AH32" s="5">
        <f t="shared" si="93"/>
        <v>0.63797370746092952</v>
      </c>
      <c r="AI32" s="5">
        <f t="shared" si="93"/>
        <v>-0.30611071990084326</v>
      </c>
      <c r="AJ32" s="5">
        <f t="shared" si="93"/>
        <v>0.46627368431570915</v>
      </c>
      <c r="AK32" s="5">
        <f t="shared" si="93"/>
        <v>0.66877699178401429</v>
      </c>
      <c r="AL32" s="5">
        <f t="shared" si="93"/>
        <v>2.0869862043082321</v>
      </c>
      <c r="AM32" s="5">
        <f t="shared" si="93"/>
        <v>2.1606822571848312</v>
      </c>
      <c r="AN32" s="5">
        <f t="shared" si="93"/>
        <v>0.76705756627127641</v>
      </c>
      <c r="AO32" s="5">
        <f t="shared" si="92"/>
        <v>0.35150054993437152</v>
      </c>
      <c r="AP32" s="5">
        <f t="shared" si="92"/>
        <v>-0.91676549062644597</v>
      </c>
      <c r="AQ32" s="5">
        <f t="shared" si="92"/>
        <v>-0.16082419161105577</v>
      </c>
      <c r="AR32" s="5">
        <f t="shared" si="92"/>
        <v>1.1239040716328503</v>
      </c>
      <c r="AS32" s="5">
        <f t="shared" si="92"/>
        <v>0.90378554239867981</v>
      </c>
      <c r="AV32" s="2">
        <f t="shared" si="14"/>
        <v>83.120493477311271</v>
      </c>
      <c r="AW32" s="2">
        <f t="shared" si="15"/>
        <v>86.590852082421094</v>
      </c>
      <c r="AX32" s="2">
        <f t="shared" si="16"/>
        <v>88.092106826455705</v>
      </c>
      <c r="AY32" s="2">
        <f t="shared" si="17"/>
        <v>89.69069875847967</v>
      </c>
      <c r="AZ32" s="2">
        <f t="shared" si="18"/>
        <v>92.260213586798912</v>
      </c>
      <c r="BA32" s="2">
        <f t="shared" si="19"/>
        <v>93.983882591958022</v>
      </c>
      <c r="BB32" s="2">
        <f t="shared" si="20"/>
        <v>94.396220748644623</v>
      </c>
      <c r="BC32" s="2">
        <f t="shared" si="21"/>
        <v>91.875916826886169</v>
      </c>
      <c r="BD32" s="2">
        <f t="shared" si="22"/>
        <v>89.134494324438222</v>
      </c>
      <c r="BE32" s="2">
        <f t="shared" si="23"/>
        <v>84.073763727375834</v>
      </c>
      <c r="BF32" s="2">
        <f t="shared" si="24"/>
        <v>77.874782298427689</v>
      </c>
      <c r="BG32" s="2">
        <f t="shared" si="25"/>
        <v>69.146864648040719</v>
      </c>
      <c r="BH32" s="2">
        <f t="shared" si="26"/>
        <v>57.308448596135342</v>
      </c>
      <c r="BK32" s="2">
        <f t="shared" si="27"/>
        <v>84.929000000000002</v>
      </c>
      <c r="BL32" s="2">
        <f t="shared" si="28"/>
        <v>87.228999999999999</v>
      </c>
      <c r="BM32" s="2">
        <f t="shared" si="29"/>
        <v>87.786000000000001</v>
      </c>
      <c r="BN32" s="2">
        <f t="shared" si="30"/>
        <v>90.156999999999996</v>
      </c>
      <c r="BO32" s="2">
        <f t="shared" si="31"/>
        <v>92.929000000000002</v>
      </c>
      <c r="BP32" s="2">
        <f t="shared" si="32"/>
        <v>96.070999999999998</v>
      </c>
      <c r="BQ32" s="2">
        <f t="shared" si="33"/>
        <v>96.557000000000002</v>
      </c>
      <c r="BR32" s="2">
        <f t="shared" si="34"/>
        <v>92.643000000000001</v>
      </c>
      <c r="BS32" s="2">
        <f t="shared" si="35"/>
        <v>89.486000000000004</v>
      </c>
      <c r="BT32" s="2">
        <f t="shared" si="36"/>
        <v>83.156999999999996</v>
      </c>
      <c r="BU32" s="2">
        <f t="shared" si="37"/>
        <v>77.713999999999999</v>
      </c>
      <c r="BV32" s="2">
        <f t="shared" si="38"/>
        <v>70.2714</v>
      </c>
      <c r="BW32" s="2">
        <f t="shared" si="39"/>
        <v>58.214300000000001</v>
      </c>
      <c r="BZ32" s="2" t="str">
        <f t="shared" si="40"/>
        <v/>
      </c>
      <c r="CA32" s="2" t="str">
        <f t="shared" si="41"/>
        <v/>
      </c>
      <c r="CB32" s="2" t="str">
        <f t="shared" si="42"/>
        <v/>
      </c>
      <c r="CC32" s="2" t="str">
        <f t="shared" si="43"/>
        <v/>
      </c>
      <c r="CD32" s="2" t="str">
        <f t="shared" si="44"/>
        <v/>
      </c>
      <c r="CE32" s="2" t="str">
        <f t="shared" si="45"/>
        <v/>
      </c>
      <c r="CF32" s="2" t="str">
        <f t="shared" si="46"/>
        <v/>
      </c>
      <c r="CG32" s="2" t="str">
        <f t="shared" si="47"/>
        <v/>
      </c>
      <c r="CH32" s="2" t="str">
        <f t="shared" si="48"/>
        <v/>
      </c>
      <c r="CI32" s="2" t="str">
        <f t="shared" si="49"/>
        <v/>
      </c>
      <c r="CJ32" s="2" t="str">
        <f t="shared" si="50"/>
        <v/>
      </c>
      <c r="CK32" s="2" t="str">
        <f t="shared" si="51"/>
        <v/>
      </c>
      <c r="CL32" s="2" t="str">
        <f t="shared" si="52"/>
        <v/>
      </c>
      <c r="CO32" s="2">
        <f t="shared" si="53"/>
        <v>83.118682692505047</v>
      </c>
      <c r="CP32" s="2">
        <f t="shared" si="54"/>
        <v>86.592362445414807</v>
      </c>
      <c r="CQ32" s="2">
        <f t="shared" si="55"/>
        <v>88.091062517478321</v>
      </c>
      <c r="CR32" s="2">
        <f t="shared" si="56"/>
        <v>89.688014517155267</v>
      </c>
      <c r="CS32" s="2">
        <f t="shared" si="57"/>
        <v>92.256877142495966</v>
      </c>
      <c r="CT32" s="2">
        <f t="shared" si="58"/>
        <v>93.981622953024029</v>
      </c>
      <c r="CU32" s="2">
        <f t="shared" si="59"/>
        <v>94.393210902364103</v>
      </c>
      <c r="CV32" s="2">
        <f t="shared" si="60"/>
        <v>91.872992346774737</v>
      </c>
      <c r="CW32" s="2">
        <f t="shared" si="61"/>
        <v>89.131520321339153</v>
      </c>
      <c r="CX32" s="2">
        <f t="shared" si="62"/>
        <v>84.072042458063223</v>
      </c>
      <c r="CY32" s="2">
        <f t="shared" si="63"/>
        <v>77.871814545619941</v>
      </c>
      <c r="CZ32" s="2">
        <f t="shared" si="64"/>
        <v>69.144188359082591</v>
      </c>
      <c r="DA32" s="2">
        <f t="shared" si="65"/>
        <v>57.303844468546636</v>
      </c>
      <c r="DD32" s="2">
        <f t="shared" si="66"/>
        <v>84.956150079961589</v>
      </c>
      <c r="DE32" s="2">
        <f t="shared" si="67"/>
        <v>85.231056494572272</v>
      </c>
      <c r="DF32" s="2">
        <f t="shared" si="68"/>
        <v>89.262496134122301</v>
      </c>
      <c r="DG32" s="2">
        <f t="shared" si="69"/>
        <v>91.93330991008547</v>
      </c>
      <c r="DH32" s="2">
        <f t="shared" si="70"/>
        <v>95.221116136121736</v>
      </c>
      <c r="DI32" s="2">
        <f t="shared" si="71"/>
        <v>95.82795802241391</v>
      </c>
      <c r="DJ32" s="2">
        <f t="shared" si="72"/>
        <v>96.555733289106314</v>
      </c>
      <c r="DK32" s="2">
        <f t="shared" si="73"/>
        <v>94.385135912306779</v>
      </c>
      <c r="DL32" s="2">
        <f t="shared" si="74"/>
        <v>92.099142853089532</v>
      </c>
      <c r="DM32" s="2">
        <f t="shared" si="75"/>
        <v>85.951706340095413</v>
      </c>
      <c r="DN32" s="2">
        <f t="shared" si="76"/>
        <v>80.530247997420119</v>
      </c>
      <c r="DO32" s="2">
        <f t="shared" si="77"/>
        <v>71.365733921006893</v>
      </c>
      <c r="DP32" s="2">
        <f t="shared" si="78"/>
        <v>60.8657933894455</v>
      </c>
      <c r="DS32" s="2">
        <f t="shared" si="79"/>
        <v>9.8547860962425941E-4</v>
      </c>
      <c r="DT32" s="2">
        <f t="shared" si="80"/>
        <v>1.1094956227769926E-3</v>
      </c>
      <c r="DU32" s="2">
        <f t="shared" si="81"/>
        <v>8.914794338699115E-4</v>
      </c>
      <c r="DV32" s="2">
        <f t="shared" si="82"/>
        <v>1.1954958500589336E-3</v>
      </c>
      <c r="DW32" s="2">
        <f t="shared" si="83"/>
        <v>1.1255652159351975E-3</v>
      </c>
      <c r="DX32" s="2">
        <f t="shared" si="84"/>
        <v>1.2238509528720029E-3</v>
      </c>
      <c r="DY32" s="2">
        <f t="shared" si="85"/>
        <v>1.3918220218085045E-3</v>
      </c>
      <c r="DZ32" s="2">
        <f t="shared" si="86"/>
        <v>1.1641373333733712E-3</v>
      </c>
      <c r="EA32" s="2">
        <f t="shared" si="87"/>
        <v>1.00215006027273E-3</v>
      </c>
      <c r="EB32" s="2">
        <f t="shared" si="88"/>
        <v>9.1573250359252894E-4</v>
      </c>
      <c r="EC32" s="2">
        <f t="shared" si="89"/>
        <v>1.1163539962751158E-3</v>
      </c>
      <c r="ED32" s="2">
        <f t="shared" si="90"/>
        <v>1.2046968579049766E-3</v>
      </c>
      <c r="EE32" s="2">
        <f t="shared" si="91"/>
        <v>1.2925866403335898E-3</v>
      </c>
    </row>
    <row r="33" spans="2:135" x14ac:dyDescent="0.25">
      <c r="B33" s="2">
        <v>27</v>
      </c>
      <c r="C33">
        <v>84.813999999999993</v>
      </c>
      <c r="D33">
        <v>87.813999999999993</v>
      </c>
      <c r="E33">
        <v>88.2</v>
      </c>
      <c r="F33">
        <v>90.686000000000007</v>
      </c>
      <c r="G33">
        <v>94.856999999999999</v>
      </c>
      <c r="H33">
        <v>94.671000000000006</v>
      </c>
      <c r="I33">
        <v>96.8</v>
      </c>
      <c r="J33">
        <v>91.414000000000001</v>
      </c>
      <c r="K33">
        <v>89.471000000000004</v>
      </c>
      <c r="L33">
        <v>83.271000000000001</v>
      </c>
      <c r="M33">
        <v>78.486000000000004</v>
      </c>
      <c r="N33">
        <v>70.571399999999997</v>
      </c>
      <c r="O33">
        <v>58.071399999999997</v>
      </c>
      <c r="R33" s="5">
        <f t="shared" si="0"/>
        <v>83.100358923789244</v>
      </c>
      <c r="S33" s="5">
        <f t="shared" si="1"/>
        <v>86.556690093792881</v>
      </c>
      <c r="T33" s="5">
        <f t="shared" si="2"/>
        <v>88.081411975264871</v>
      </c>
      <c r="U33" s="5">
        <f t="shared" si="3"/>
        <v>89.692608297695813</v>
      </c>
      <c r="V33" s="5">
        <f t="shared" si="4"/>
        <v>92.265417787613131</v>
      </c>
      <c r="W33" s="5">
        <f t="shared" si="5"/>
        <v>93.975231113872127</v>
      </c>
      <c r="X33" s="5">
        <f t="shared" si="6"/>
        <v>94.388309123683939</v>
      </c>
      <c r="Y33" s="5">
        <f t="shared" si="7"/>
        <v>91.869130858019773</v>
      </c>
      <c r="Z33" s="5">
        <f t="shared" si="8"/>
        <v>89.128942071742344</v>
      </c>
      <c r="AA33" s="5">
        <f t="shared" si="9"/>
        <v>84.067517225384535</v>
      </c>
      <c r="AB33" s="5">
        <f t="shared" si="10"/>
        <v>77.874424067441836</v>
      </c>
      <c r="AC33" s="5">
        <f t="shared" si="11"/>
        <v>69.15205987469308</v>
      </c>
      <c r="AD33" s="5">
        <f t="shared" si="12"/>
        <v>57.342677848942053</v>
      </c>
      <c r="AE33" s="5"/>
      <c r="AG33" s="5">
        <f t="shared" si="93"/>
        <v>1.7136410762107488</v>
      </c>
      <c r="AH33" s="5">
        <f t="shared" si="93"/>
        <v>1.2573099062071122</v>
      </c>
      <c r="AI33" s="5">
        <f t="shared" si="93"/>
        <v>0.11858802473513208</v>
      </c>
      <c r="AJ33" s="5">
        <f t="shared" si="93"/>
        <v>0.99339170230419427</v>
      </c>
      <c r="AK33" s="5">
        <f t="shared" si="93"/>
        <v>2.5915822123868679</v>
      </c>
      <c r="AL33" s="5">
        <f t="shared" si="93"/>
        <v>0.69576888612787968</v>
      </c>
      <c r="AM33" s="5">
        <f t="shared" si="93"/>
        <v>2.4116908763160581</v>
      </c>
      <c r="AN33" s="5">
        <f t="shared" si="93"/>
        <v>-0.45513085801977127</v>
      </c>
      <c r="AO33" s="5">
        <f t="shared" si="92"/>
        <v>0.34205792825765968</v>
      </c>
      <c r="AP33" s="5">
        <f t="shared" si="92"/>
        <v>-0.79651722538453384</v>
      </c>
      <c r="AQ33" s="5">
        <f t="shared" si="92"/>
        <v>0.61157593255816778</v>
      </c>
      <c r="AR33" s="5">
        <f t="shared" si="92"/>
        <v>1.4193401253069169</v>
      </c>
      <c r="AS33" s="5">
        <f t="shared" si="92"/>
        <v>0.72872215105794425</v>
      </c>
      <c r="AV33" s="2">
        <f t="shared" si="14"/>
        <v>83.097902476480243</v>
      </c>
      <c r="AW33" s="2">
        <f t="shared" si="15"/>
        <v>86.556221136031979</v>
      </c>
      <c r="AX33" s="2">
        <f t="shared" si="16"/>
        <v>88.081399862438772</v>
      </c>
      <c r="AY33" s="2">
        <f t="shared" si="17"/>
        <v>89.692527135509025</v>
      </c>
      <c r="AZ33" s="2">
        <f t="shared" si="18"/>
        <v>92.265388819616859</v>
      </c>
      <c r="BA33" s="2">
        <f t="shared" si="19"/>
        <v>93.974869919924956</v>
      </c>
      <c r="BB33" s="2">
        <f t="shared" si="20"/>
        <v>94.388034752758202</v>
      </c>
      <c r="BC33" s="2">
        <f t="shared" si="21"/>
        <v>91.86905528955235</v>
      </c>
      <c r="BD33" s="2">
        <f t="shared" si="22"/>
        <v>89.128926095261306</v>
      </c>
      <c r="BE33" s="2">
        <f t="shared" si="23"/>
        <v>84.067511539449114</v>
      </c>
      <c r="BF33" s="2">
        <f t="shared" si="24"/>
        <v>77.874304171777084</v>
      </c>
      <c r="BG33" s="2">
        <f t="shared" si="25"/>
        <v>69.150462496777152</v>
      </c>
      <c r="BH33" s="2">
        <f t="shared" si="26"/>
        <v>57.33776354391766</v>
      </c>
      <c r="BK33" s="2">
        <f t="shared" si="27"/>
        <v>84.813999999999993</v>
      </c>
      <c r="BL33" s="2">
        <f t="shared" si="28"/>
        <v>87.813999999999993</v>
      </c>
      <c r="BM33" s="2">
        <f t="shared" si="29"/>
        <v>88.2</v>
      </c>
      <c r="BN33" s="2">
        <f t="shared" si="30"/>
        <v>90.686000000000007</v>
      </c>
      <c r="BO33" s="2">
        <f t="shared" si="31"/>
        <v>94.856999999999999</v>
      </c>
      <c r="BP33" s="2">
        <f t="shared" si="32"/>
        <v>94.671000000000006</v>
      </c>
      <c r="BQ33" s="2">
        <f t="shared" si="33"/>
        <v>96.8</v>
      </c>
      <c r="BR33" s="2">
        <f t="shared" si="34"/>
        <v>91.414000000000001</v>
      </c>
      <c r="BS33" s="2">
        <f t="shared" si="35"/>
        <v>89.471000000000004</v>
      </c>
      <c r="BT33" s="2">
        <f t="shared" si="36"/>
        <v>83.271000000000001</v>
      </c>
      <c r="BU33" s="2">
        <f t="shared" si="37"/>
        <v>78.486000000000004</v>
      </c>
      <c r="BV33" s="2">
        <f t="shared" si="38"/>
        <v>70.571399999999997</v>
      </c>
      <c r="BW33" s="2">
        <f t="shared" si="39"/>
        <v>58.071399999999997</v>
      </c>
      <c r="BZ33" s="2" t="str">
        <f t="shared" si="40"/>
        <v/>
      </c>
      <c r="CA33" s="2" t="str">
        <f t="shared" si="41"/>
        <v/>
      </c>
      <c r="CB33" s="2" t="str">
        <f t="shared" si="42"/>
        <v/>
      </c>
      <c r="CC33" s="2" t="str">
        <f t="shared" si="43"/>
        <v/>
      </c>
      <c r="CD33" s="2" t="str">
        <f t="shared" si="44"/>
        <v/>
      </c>
      <c r="CE33" s="2" t="str">
        <f t="shared" si="45"/>
        <v/>
      </c>
      <c r="CF33" s="2" t="str">
        <f t="shared" si="46"/>
        <v/>
      </c>
      <c r="CG33" s="2" t="str">
        <f t="shared" si="47"/>
        <v/>
      </c>
      <c r="CH33" s="2" t="str">
        <f t="shared" si="48"/>
        <v/>
      </c>
      <c r="CI33" s="2" t="str">
        <f t="shared" si="49"/>
        <v/>
      </c>
      <c r="CJ33" s="2" t="str">
        <f t="shared" si="50"/>
        <v/>
      </c>
      <c r="CK33" s="2" t="str">
        <f t="shared" si="51"/>
        <v/>
      </c>
      <c r="CL33" s="2" t="str">
        <f t="shared" si="52"/>
        <v/>
      </c>
      <c r="CO33" s="2">
        <f t="shared" si="53"/>
        <v>83.095953382148423</v>
      </c>
      <c r="CP33" s="2">
        <f t="shared" si="54"/>
        <v>86.557867842135579</v>
      </c>
      <c r="CQ33" s="2">
        <f t="shared" si="55"/>
        <v>88.080281540738923</v>
      </c>
      <c r="CR33" s="2">
        <f t="shared" si="56"/>
        <v>89.689637971167471</v>
      </c>
      <c r="CS33" s="2">
        <f t="shared" si="57"/>
        <v>92.261795058838743</v>
      </c>
      <c r="CT33" s="2">
        <f t="shared" si="58"/>
        <v>93.972440839117255</v>
      </c>
      <c r="CU33" s="2">
        <f t="shared" si="59"/>
        <v>94.384804892731196</v>
      </c>
      <c r="CV33" s="2">
        <f t="shared" si="60"/>
        <v>91.865906365484818</v>
      </c>
      <c r="CW33" s="2">
        <f t="shared" si="61"/>
        <v>89.125725019273276</v>
      </c>
      <c r="CX33" s="2">
        <f t="shared" si="62"/>
        <v>84.065661698564625</v>
      </c>
      <c r="CY33" s="2">
        <f t="shared" si="63"/>
        <v>77.87110963404794</v>
      </c>
      <c r="CZ33" s="2">
        <f t="shared" si="64"/>
        <v>69.147580577378761</v>
      </c>
      <c r="DA33" s="2">
        <f t="shared" si="65"/>
        <v>57.332795457080877</v>
      </c>
      <c r="DD33" s="2">
        <f t="shared" si="66"/>
        <v>84.899913558406539</v>
      </c>
      <c r="DE33" s="2">
        <f t="shared" si="67"/>
        <v>85.204122462495334</v>
      </c>
      <c r="DF33" s="2">
        <f t="shared" si="68"/>
        <v>89.224457384997152</v>
      </c>
      <c r="DG33" s="2">
        <f t="shared" si="69"/>
        <v>91.893956044877768</v>
      </c>
      <c r="DH33" s="2">
        <f t="shared" si="70"/>
        <v>95.174024980757295</v>
      </c>
      <c r="DI33" s="2">
        <f t="shared" si="71"/>
        <v>95.7827998523329</v>
      </c>
      <c r="DJ33" s="2">
        <f t="shared" si="72"/>
        <v>96.501500025943287</v>
      </c>
      <c r="DK33" s="2">
        <f t="shared" si="73"/>
        <v>94.333119939400746</v>
      </c>
      <c r="DL33" s="2">
        <f t="shared" si="74"/>
        <v>92.039159224391796</v>
      </c>
      <c r="DM33" s="2">
        <f t="shared" si="75"/>
        <v>85.908147338403978</v>
      </c>
      <c r="DN33" s="2">
        <f t="shared" si="76"/>
        <v>80.481183889583249</v>
      </c>
      <c r="DO33" s="2">
        <f t="shared" si="77"/>
        <v>71.329579473164671</v>
      </c>
      <c r="DP33" s="2">
        <f t="shared" si="78"/>
        <v>60.838567482786445</v>
      </c>
      <c r="DS33" s="2">
        <f t="shared" si="79"/>
        <v>1.0804530817662757E-3</v>
      </c>
      <c r="DT33" s="2">
        <f t="shared" si="80"/>
        <v>1.2164075522282556E-3</v>
      </c>
      <c r="DU33" s="2">
        <f t="shared" si="81"/>
        <v>9.7740369669100974E-4</v>
      </c>
      <c r="DV33" s="2">
        <f t="shared" si="82"/>
        <v>1.3106839598209736E-3</v>
      </c>
      <c r="DW33" s="2">
        <f t="shared" si="83"/>
        <v>1.2340237118881401E-3</v>
      </c>
      <c r="DX33" s="2">
        <f t="shared" si="84"/>
        <v>1.341767456051701E-3</v>
      </c>
      <c r="DY33" s="2">
        <f t="shared" si="85"/>
        <v>1.5258976015656081E-3</v>
      </c>
      <c r="DZ33" s="2">
        <f t="shared" si="86"/>
        <v>1.2763078562855374E-3</v>
      </c>
      <c r="EA33" s="2">
        <f t="shared" si="87"/>
        <v>1.0987294590025967E-3</v>
      </c>
      <c r="EB33" s="2">
        <f t="shared" si="88"/>
        <v>1.0039920227806151E-3</v>
      </c>
      <c r="EC33" s="2">
        <f t="shared" si="89"/>
        <v>1.2239259945881829E-3</v>
      </c>
      <c r="ED33" s="2">
        <f t="shared" si="90"/>
        <v>1.3207703285087853E-3</v>
      </c>
      <c r="EE33" s="2">
        <f t="shared" si="91"/>
        <v>1.4171163442352297E-3</v>
      </c>
    </row>
    <row r="34" spans="2:135" x14ac:dyDescent="0.25">
      <c r="B34" s="2">
        <v>28</v>
      </c>
      <c r="C34">
        <v>85.486000000000004</v>
      </c>
      <c r="D34">
        <v>87.885999999999996</v>
      </c>
      <c r="E34">
        <v>88.956999999999994</v>
      </c>
      <c r="F34">
        <v>91.057000000000002</v>
      </c>
      <c r="G34">
        <v>94</v>
      </c>
      <c r="H34">
        <v>96.456999999999994</v>
      </c>
      <c r="I34">
        <v>96.585999999999999</v>
      </c>
      <c r="J34">
        <v>93.343000000000004</v>
      </c>
      <c r="K34">
        <v>89.271000000000001</v>
      </c>
      <c r="L34">
        <v>85.228999999999999</v>
      </c>
      <c r="M34">
        <v>79.599999999999994</v>
      </c>
      <c r="N34">
        <v>70.3429</v>
      </c>
      <c r="O34">
        <v>58.128599999999999</v>
      </c>
      <c r="R34" s="5">
        <f t="shared" si="0"/>
        <v>83.081113158469265</v>
      </c>
      <c r="S34" s="5">
        <f t="shared" si="1"/>
        <v>86.522793193036122</v>
      </c>
      <c r="T34" s="5">
        <f t="shared" si="2"/>
        <v>88.070733704701141</v>
      </c>
      <c r="U34" s="5">
        <f t="shared" si="3"/>
        <v>89.694599776808303</v>
      </c>
      <c r="V34" s="5">
        <f t="shared" si="4"/>
        <v>92.270668200626815</v>
      </c>
      <c r="W34" s="5">
        <f t="shared" si="5"/>
        <v>93.96682525646959</v>
      </c>
      <c r="X34" s="5">
        <f t="shared" si="6"/>
        <v>94.380608792360462</v>
      </c>
      <c r="Y34" s="5">
        <f t="shared" si="7"/>
        <v>91.862424167309356</v>
      </c>
      <c r="Z34" s="5">
        <f t="shared" si="8"/>
        <v>89.123421850673651</v>
      </c>
      <c r="AA34" s="5">
        <f t="shared" si="9"/>
        <v>84.061285755740428</v>
      </c>
      <c r="AB34" s="5">
        <f t="shared" si="10"/>
        <v>77.874172188330519</v>
      </c>
      <c r="AC34" s="5">
        <f t="shared" si="11"/>
        <v>69.157967573063118</v>
      </c>
      <c r="AD34" s="5">
        <f t="shared" si="12"/>
        <v>57.378368870474958</v>
      </c>
      <c r="AE34" s="5"/>
      <c r="AG34" s="5">
        <f t="shared" si="93"/>
        <v>2.4048868415307396</v>
      </c>
      <c r="AH34" s="5">
        <f t="shared" si="93"/>
        <v>1.3632068069638734</v>
      </c>
      <c r="AI34" s="5">
        <f t="shared" si="93"/>
        <v>0.88626629529885292</v>
      </c>
      <c r="AJ34" s="5">
        <f t="shared" si="93"/>
        <v>1.362400223191699</v>
      </c>
      <c r="AK34" s="5">
        <f t="shared" si="93"/>
        <v>1.7293317993731847</v>
      </c>
      <c r="AL34" s="5">
        <f t="shared" si="93"/>
        <v>2.4901747435304031</v>
      </c>
      <c r="AM34" s="5">
        <f t="shared" si="93"/>
        <v>2.2053912076395363</v>
      </c>
      <c r="AN34" s="5">
        <f t="shared" si="93"/>
        <v>1.4805758326906471</v>
      </c>
      <c r="AO34" s="5">
        <f t="shared" si="92"/>
        <v>0.14757814932634972</v>
      </c>
      <c r="AP34" s="5">
        <f t="shared" si="92"/>
        <v>1.1677142442595709</v>
      </c>
      <c r="AQ34" s="5">
        <f t="shared" si="92"/>
        <v>1.7258278116694754</v>
      </c>
      <c r="AR34" s="5">
        <f t="shared" si="92"/>
        <v>1.1849324269368822</v>
      </c>
      <c r="AS34" s="5">
        <f t="shared" si="92"/>
        <v>0.75023112952504079</v>
      </c>
      <c r="AV34" s="2">
        <f t="shared" si="14"/>
        <v>83.075321296846994</v>
      </c>
      <c r="AW34" s="2">
        <f t="shared" si="15"/>
        <v>86.521577956227347</v>
      </c>
      <c r="AX34" s="2">
        <f t="shared" si="16"/>
        <v>88.07069745429024</v>
      </c>
      <c r="AY34" s="2">
        <f t="shared" si="17"/>
        <v>89.694370047796028</v>
      </c>
      <c r="AZ34" s="2">
        <f t="shared" si="18"/>
        <v>92.27058262237108</v>
      </c>
      <c r="BA34" s="2">
        <f t="shared" si="19"/>
        <v>93.965868892814441</v>
      </c>
      <c r="BB34" s="2">
        <f t="shared" si="20"/>
        <v>94.379863170002309</v>
      </c>
      <c r="BC34" s="2">
        <f t="shared" si="21"/>
        <v>91.862209816420204</v>
      </c>
      <c r="BD34" s="2">
        <f t="shared" si="22"/>
        <v>89.123373979669168</v>
      </c>
      <c r="BE34" s="2">
        <f t="shared" si="23"/>
        <v>84.061268128909092</v>
      </c>
      <c r="BF34" s="2">
        <f t="shared" si="24"/>
        <v>77.873842159106417</v>
      </c>
      <c r="BG34" s="2">
        <f t="shared" si="25"/>
        <v>69.154075090828215</v>
      </c>
      <c r="BH34" s="2">
        <f t="shared" si="26"/>
        <v>57.36710582202182</v>
      </c>
      <c r="BK34" s="2">
        <f t="shared" si="27"/>
        <v>85.486000000000004</v>
      </c>
      <c r="BL34" s="2">
        <f t="shared" si="28"/>
        <v>87.885999999999996</v>
      </c>
      <c r="BM34" s="2">
        <f t="shared" si="29"/>
        <v>88.956999999999994</v>
      </c>
      <c r="BN34" s="2">
        <f t="shared" si="30"/>
        <v>91.057000000000002</v>
      </c>
      <c r="BO34" s="2">
        <f t="shared" si="31"/>
        <v>94</v>
      </c>
      <c r="BP34" s="2">
        <f t="shared" si="32"/>
        <v>96.456999999999994</v>
      </c>
      <c r="BQ34" s="2">
        <f t="shared" si="33"/>
        <v>96.585999999999999</v>
      </c>
      <c r="BR34" s="2">
        <f t="shared" si="34"/>
        <v>93.343000000000004</v>
      </c>
      <c r="BS34" s="2">
        <f t="shared" si="35"/>
        <v>89.271000000000001</v>
      </c>
      <c r="BT34" s="2">
        <f t="shared" si="36"/>
        <v>85.228999999999999</v>
      </c>
      <c r="BU34" s="2">
        <f t="shared" si="37"/>
        <v>79.599999999999994</v>
      </c>
      <c r="BV34" s="2">
        <f t="shared" si="38"/>
        <v>70.3429</v>
      </c>
      <c r="BW34" s="2">
        <f t="shared" si="39"/>
        <v>58.128599999999999</v>
      </c>
      <c r="BZ34" s="2" t="str">
        <f t="shared" si="40"/>
        <v/>
      </c>
      <c r="CA34" s="2" t="str">
        <f t="shared" si="41"/>
        <v/>
      </c>
      <c r="CB34" s="2" t="str">
        <f t="shared" si="42"/>
        <v/>
      </c>
      <c r="CC34" s="2" t="str">
        <f t="shared" si="43"/>
        <v/>
      </c>
      <c r="CD34" s="2" t="str">
        <f t="shared" si="44"/>
        <v/>
      </c>
      <c r="CE34" s="2" t="str">
        <f t="shared" si="45"/>
        <v/>
      </c>
      <c r="CF34" s="2" t="str">
        <f t="shared" si="46"/>
        <v/>
      </c>
      <c r="CG34" s="2" t="str">
        <f t="shared" si="47"/>
        <v/>
      </c>
      <c r="CH34" s="2" t="str">
        <f t="shared" si="48"/>
        <v/>
      </c>
      <c r="CI34" s="2" t="str">
        <f t="shared" si="49"/>
        <v/>
      </c>
      <c r="CJ34" s="2" t="str">
        <f t="shared" si="50"/>
        <v/>
      </c>
      <c r="CK34" s="2" t="str">
        <f t="shared" si="51"/>
        <v/>
      </c>
      <c r="CL34" s="2" t="str">
        <f t="shared" si="52"/>
        <v/>
      </c>
      <c r="CO34" s="2">
        <f t="shared" si="53"/>
        <v>83.073224071791799</v>
      </c>
      <c r="CP34" s="2">
        <f t="shared" si="54"/>
        <v>86.523373238856351</v>
      </c>
      <c r="CQ34" s="2">
        <f t="shared" si="55"/>
        <v>88.069500563999512</v>
      </c>
      <c r="CR34" s="2">
        <f t="shared" si="56"/>
        <v>89.691261425179661</v>
      </c>
      <c r="CS34" s="2">
        <f t="shared" si="57"/>
        <v>92.26671297518152</v>
      </c>
      <c r="CT34" s="2">
        <f t="shared" si="58"/>
        <v>93.96325872521048</v>
      </c>
      <c r="CU34" s="2">
        <f t="shared" si="59"/>
        <v>94.376398883098275</v>
      </c>
      <c r="CV34" s="2">
        <f t="shared" si="60"/>
        <v>91.8588203841949</v>
      </c>
      <c r="CW34" s="2">
        <f t="shared" si="61"/>
        <v>89.119929717207384</v>
      </c>
      <c r="CX34" s="2">
        <f t="shared" si="62"/>
        <v>84.059280939066028</v>
      </c>
      <c r="CY34" s="2">
        <f t="shared" si="63"/>
        <v>77.870404722475939</v>
      </c>
      <c r="CZ34" s="2">
        <f t="shared" si="64"/>
        <v>69.150972795674932</v>
      </c>
      <c r="DA34" s="2">
        <f t="shared" si="65"/>
        <v>57.361746445615125</v>
      </c>
      <c r="DD34" s="2">
        <f t="shared" si="66"/>
        <v>84.843677036851489</v>
      </c>
      <c r="DE34" s="2">
        <f t="shared" si="67"/>
        <v>85.177188430418397</v>
      </c>
      <c r="DF34" s="2">
        <f t="shared" si="68"/>
        <v>89.186418635872002</v>
      </c>
      <c r="DG34" s="2">
        <f t="shared" si="69"/>
        <v>91.854602179670053</v>
      </c>
      <c r="DH34" s="2">
        <f t="shared" si="70"/>
        <v>95.12693382539284</v>
      </c>
      <c r="DI34" s="2">
        <f t="shared" si="71"/>
        <v>95.737641682251891</v>
      </c>
      <c r="DJ34" s="2">
        <f t="shared" si="72"/>
        <v>96.447266762780259</v>
      </c>
      <c r="DK34" s="2">
        <f t="shared" si="73"/>
        <v>94.281103966494726</v>
      </c>
      <c r="DL34" s="2">
        <f t="shared" si="74"/>
        <v>91.979175595694073</v>
      </c>
      <c r="DM34" s="2">
        <f t="shared" si="75"/>
        <v>85.864588336712558</v>
      </c>
      <c r="DN34" s="2">
        <f t="shared" si="76"/>
        <v>80.43211978174638</v>
      </c>
      <c r="DO34" s="2">
        <f t="shared" si="77"/>
        <v>71.293425025322435</v>
      </c>
      <c r="DP34" s="2">
        <f t="shared" si="78"/>
        <v>60.81134157612739</v>
      </c>
      <c r="DS34" s="2">
        <f t="shared" si="79"/>
        <v>1.1845697663653051E-3</v>
      </c>
      <c r="DT34" s="2">
        <f t="shared" si="80"/>
        <v>1.3336078506838208E-3</v>
      </c>
      <c r="DU34" s="2">
        <f t="shared" si="81"/>
        <v>1.0716007922839451E-3</v>
      </c>
      <c r="DV34" s="2">
        <f t="shared" si="82"/>
        <v>1.4369546775759236E-3</v>
      </c>
      <c r="DW34" s="2">
        <f t="shared" si="83"/>
        <v>1.3529190199657462E-3</v>
      </c>
      <c r="DX34" s="2">
        <f t="shared" si="84"/>
        <v>1.4710283333195199E-3</v>
      </c>
      <c r="DY34" s="2">
        <f t="shared" si="85"/>
        <v>1.6728671771036382E-3</v>
      </c>
      <c r="DZ34" s="2">
        <f t="shared" si="86"/>
        <v>1.3992714354642E-3</v>
      </c>
      <c r="EA34" s="2">
        <f t="shared" si="87"/>
        <v>1.2046052029657003E-3</v>
      </c>
      <c r="EB34" s="2">
        <f t="shared" si="88"/>
        <v>1.1007487398819616E-3</v>
      </c>
      <c r="EC34" s="2">
        <f t="shared" si="89"/>
        <v>1.3418497182293499E-3</v>
      </c>
      <c r="ED34" s="2">
        <f t="shared" si="90"/>
        <v>1.4480113536958019E-3</v>
      </c>
      <c r="EE34" s="2">
        <f t="shared" si="91"/>
        <v>1.5536247599875238E-3</v>
      </c>
    </row>
    <row r="35" spans="2:135" x14ac:dyDescent="0.25">
      <c r="B35" s="2">
        <v>29</v>
      </c>
      <c r="C35">
        <v>85.2</v>
      </c>
      <c r="D35">
        <v>88.456999999999994</v>
      </c>
      <c r="E35">
        <v>88.043000000000006</v>
      </c>
      <c r="F35">
        <v>91.429000000000002</v>
      </c>
      <c r="G35">
        <v>93.856999999999999</v>
      </c>
      <c r="H35">
        <v>95.3</v>
      </c>
      <c r="I35">
        <v>96.757000000000005</v>
      </c>
      <c r="J35">
        <v>93.570999999999998</v>
      </c>
      <c r="K35">
        <v>91.057000000000002</v>
      </c>
      <c r="L35">
        <v>85.171000000000006</v>
      </c>
      <c r="M35">
        <v>79.400000000000006</v>
      </c>
      <c r="N35">
        <v>70.371399999999994</v>
      </c>
      <c r="O35">
        <v>58.7714</v>
      </c>
      <c r="R35" s="5">
        <f t="shared" si="0"/>
        <v>83.065922245435431</v>
      </c>
      <c r="S35" s="5">
        <f t="shared" si="1"/>
        <v>86.489952936365754</v>
      </c>
      <c r="T35" s="5">
        <f t="shared" si="2"/>
        <v>88.060104152049306</v>
      </c>
      <c r="U35" s="5">
        <f t="shared" si="3"/>
        <v>89.696853304910874</v>
      </c>
      <c r="V35" s="5">
        <f t="shared" si="4"/>
        <v>92.276039092172525</v>
      </c>
      <c r="W35" s="5">
        <f t="shared" si="5"/>
        <v>93.959315710537041</v>
      </c>
      <c r="X35" s="5">
        <f t="shared" si="6"/>
        <v>94.373653381082008</v>
      </c>
      <c r="Y35" s="5">
        <f t="shared" si="7"/>
        <v>91.855965814123721</v>
      </c>
      <c r="Z35" s="5">
        <f t="shared" si="8"/>
        <v>89.117976856437721</v>
      </c>
      <c r="AA35" s="5">
        <f t="shared" si="9"/>
        <v>84.055086523984372</v>
      </c>
      <c r="AB35" s="5">
        <f t="shared" si="10"/>
        <v>77.874271011125913</v>
      </c>
      <c r="AC35" s="5">
        <f t="shared" si="11"/>
        <v>69.166837739310722</v>
      </c>
      <c r="AD35" s="5">
        <f t="shared" si="12"/>
        <v>57.4213477063631</v>
      </c>
      <c r="AE35" s="5"/>
      <c r="AG35" s="5">
        <f t="shared" si="93"/>
        <v>2.1340777545645722</v>
      </c>
      <c r="AH35" s="5">
        <f t="shared" si="93"/>
        <v>1.9670470636342401</v>
      </c>
      <c r="AI35" s="5">
        <f t="shared" si="93"/>
        <v>-1.7104152049299159E-2</v>
      </c>
      <c r="AJ35" s="5">
        <f t="shared" si="93"/>
        <v>1.7321466950891278</v>
      </c>
      <c r="AK35" s="5">
        <f t="shared" si="93"/>
        <v>1.5809609078274747</v>
      </c>
      <c r="AL35" s="5">
        <f t="shared" si="93"/>
        <v>1.3406842894629563</v>
      </c>
      <c r="AM35" s="5">
        <f t="shared" si="93"/>
        <v>2.3833466189179973</v>
      </c>
      <c r="AN35" s="5">
        <f t="shared" si="93"/>
        <v>1.7150341858762772</v>
      </c>
      <c r="AO35" s="5">
        <f t="shared" si="92"/>
        <v>1.9390231435622809</v>
      </c>
      <c r="AP35" s="5">
        <f t="shared" si="92"/>
        <v>1.1159134760156348</v>
      </c>
      <c r="AQ35" s="5">
        <f t="shared" si="92"/>
        <v>1.5257289888740928</v>
      </c>
      <c r="AR35" s="5">
        <f t="shared" si="92"/>
        <v>1.2045622606892721</v>
      </c>
      <c r="AS35" s="5">
        <f t="shared" si="92"/>
        <v>1.3500522936368995</v>
      </c>
      <c r="AV35" s="2">
        <f t="shared" si="14"/>
        <v>83.052750544171971</v>
      </c>
      <c r="AW35" s="2">
        <f t="shared" si="15"/>
        <v>86.486921454748412</v>
      </c>
      <c r="AX35" s="2">
        <f t="shared" si="16"/>
        <v>88.059999791486149</v>
      </c>
      <c r="AY35" s="2">
        <f t="shared" si="17"/>
        <v>89.696228389151131</v>
      </c>
      <c r="AZ35" s="2">
        <f t="shared" si="18"/>
        <v>92.275796178951012</v>
      </c>
      <c r="BA35" s="2">
        <f t="shared" si="19"/>
        <v>93.956880177683985</v>
      </c>
      <c r="BB35" s="2">
        <f t="shared" si="20"/>
        <v>94.371706729914848</v>
      </c>
      <c r="BC35" s="2">
        <f t="shared" si="21"/>
        <v>91.855381414327695</v>
      </c>
      <c r="BD35" s="2">
        <f t="shared" si="22"/>
        <v>89.117838970089608</v>
      </c>
      <c r="BE35" s="2">
        <f t="shared" si="23"/>
        <v>84.055033991127274</v>
      </c>
      <c r="BF35" s="2">
        <f t="shared" si="24"/>
        <v>77.873397255232845</v>
      </c>
      <c r="BG35" s="2">
        <f t="shared" si="25"/>
        <v>69.157703357841868</v>
      </c>
      <c r="BH35" s="2">
        <f t="shared" si="26"/>
        <v>57.396477308952015</v>
      </c>
      <c r="BK35" s="2">
        <f t="shared" si="27"/>
        <v>85.2</v>
      </c>
      <c r="BL35" s="2">
        <f t="shared" si="28"/>
        <v>88.456999999999994</v>
      </c>
      <c r="BM35" s="2">
        <f t="shared" si="29"/>
        <v>88.043000000000006</v>
      </c>
      <c r="BN35" s="2">
        <f t="shared" si="30"/>
        <v>91.429000000000002</v>
      </c>
      <c r="BO35" s="2">
        <f t="shared" si="31"/>
        <v>93.856999999999999</v>
      </c>
      <c r="BP35" s="2">
        <f t="shared" si="32"/>
        <v>95.3</v>
      </c>
      <c r="BQ35" s="2">
        <f t="shared" si="33"/>
        <v>96.757000000000005</v>
      </c>
      <c r="BR35" s="2">
        <f t="shared" si="34"/>
        <v>93.570999999999998</v>
      </c>
      <c r="BS35" s="2">
        <f t="shared" si="35"/>
        <v>91.057000000000002</v>
      </c>
      <c r="BT35" s="2">
        <f t="shared" si="36"/>
        <v>85.171000000000006</v>
      </c>
      <c r="BU35" s="2">
        <f t="shared" si="37"/>
        <v>79.400000000000006</v>
      </c>
      <c r="BV35" s="2">
        <f t="shared" si="38"/>
        <v>70.371399999999994</v>
      </c>
      <c r="BW35" s="2">
        <f t="shared" si="39"/>
        <v>58.7714</v>
      </c>
      <c r="BZ35" s="2" t="str">
        <f t="shared" si="40"/>
        <v/>
      </c>
      <c r="CA35" s="2" t="str">
        <f t="shared" si="41"/>
        <v/>
      </c>
      <c r="CB35" s="2" t="str">
        <f t="shared" si="42"/>
        <v/>
      </c>
      <c r="CC35" s="2" t="str">
        <f t="shared" si="43"/>
        <v/>
      </c>
      <c r="CD35" s="2" t="str">
        <f t="shared" si="44"/>
        <v/>
      </c>
      <c r="CE35" s="2" t="str">
        <f t="shared" si="45"/>
        <v/>
      </c>
      <c r="CF35" s="2" t="str">
        <f t="shared" si="46"/>
        <v/>
      </c>
      <c r="CG35" s="2" t="str">
        <f t="shared" si="47"/>
        <v/>
      </c>
      <c r="CH35" s="2" t="str">
        <f t="shared" si="48"/>
        <v/>
      </c>
      <c r="CI35" s="2" t="str">
        <f t="shared" si="49"/>
        <v/>
      </c>
      <c r="CJ35" s="2" t="str">
        <f t="shared" si="50"/>
        <v/>
      </c>
      <c r="CK35" s="2" t="str">
        <f t="shared" si="51"/>
        <v/>
      </c>
      <c r="CL35" s="2" t="str">
        <f t="shared" si="52"/>
        <v/>
      </c>
      <c r="CO35" s="2">
        <f t="shared" si="53"/>
        <v>83.050494761435175</v>
      </c>
      <c r="CP35" s="2">
        <f t="shared" si="54"/>
        <v>86.488878635577123</v>
      </c>
      <c r="CQ35" s="2">
        <f t="shared" si="55"/>
        <v>88.0587195872601</v>
      </c>
      <c r="CR35" s="2">
        <f t="shared" si="56"/>
        <v>89.692884879191865</v>
      </c>
      <c r="CS35" s="2">
        <f t="shared" si="57"/>
        <v>92.271630891524282</v>
      </c>
      <c r="CT35" s="2">
        <f t="shared" si="58"/>
        <v>93.954076611303705</v>
      </c>
      <c r="CU35" s="2">
        <f t="shared" si="59"/>
        <v>94.367992873465369</v>
      </c>
      <c r="CV35" s="2">
        <f t="shared" si="60"/>
        <v>91.851734402904981</v>
      </c>
      <c r="CW35" s="2">
        <f t="shared" si="61"/>
        <v>89.114134415141507</v>
      </c>
      <c r="CX35" s="2">
        <f t="shared" si="62"/>
        <v>84.052900179567416</v>
      </c>
      <c r="CY35" s="2">
        <f t="shared" si="63"/>
        <v>77.869699810903938</v>
      </c>
      <c r="CZ35" s="2">
        <f t="shared" si="64"/>
        <v>69.154365013971088</v>
      </c>
      <c r="DA35" s="2">
        <f t="shared" si="65"/>
        <v>57.390697434149367</v>
      </c>
      <c r="DD35" s="2">
        <f t="shared" si="66"/>
        <v>84.787440515296439</v>
      </c>
      <c r="DE35" s="2">
        <f t="shared" si="67"/>
        <v>85.150254398341445</v>
      </c>
      <c r="DF35" s="2">
        <f t="shared" si="68"/>
        <v>89.148379886746852</v>
      </c>
      <c r="DG35" s="2">
        <f t="shared" si="69"/>
        <v>91.815248314462337</v>
      </c>
      <c r="DH35" s="2">
        <f t="shared" si="70"/>
        <v>95.079842670028398</v>
      </c>
      <c r="DI35" s="2">
        <f t="shared" si="71"/>
        <v>95.692483512170895</v>
      </c>
      <c r="DJ35" s="2">
        <f t="shared" si="72"/>
        <v>96.393033499617246</v>
      </c>
      <c r="DK35" s="2">
        <f t="shared" si="73"/>
        <v>94.229087993588692</v>
      </c>
      <c r="DL35" s="2">
        <f t="shared" si="74"/>
        <v>91.919191966996337</v>
      </c>
      <c r="DM35" s="2">
        <f t="shared" si="75"/>
        <v>85.821029335021123</v>
      </c>
      <c r="DN35" s="2">
        <f t="shared" si="76"/>
        <v>80.383055673909524</v>
      </c>
      <c r="DO35" s="2">
        <f t="shared" si="77"/>
        <v>71.257270577480213</v>
      </c>
      <c r="DP35" s="2">
        <f t="shared" si="78"/>
        <v>60.784115669468335</v>
      </c>
      <c r="DS35" s="2">
        <f t="shared" si="79"/>
        <v>1.2987064977575439E-3</v>
      </c>
      <c r="DT35" s="2">
        <f t="shared" si="80"/>
        <v>1.4620838128118247E-3</v>
      </c>
      <c r="DU35" s="2">
        <f t="shared" si="81"/>
        <v>1.1748654389399287E-3</v>
      </c>
      <c r="DV35" s="2">
        <f t="shared" si="82"/>
        <v>1.5753710715620413E-3</v>
      </c>
      <c r="DW35" s="2">
        <f t="shared" si="83"/>
        <v>1.4832526017507625E-3</v>
      </c>
      <c r="DX35" s="2">
        <f t="shared" si="84"/>
        <v>1.6127216124588639E-3</v>
      </c>
      <c r="DY35" s="2">
        <f t="shared" si="85"/>
        <v>1.8339663913512121E-3</v>
      </c>
      <c r="DZ35" s="2">
        <f t="shared" si="86"/>
        <v>1.5340635221487639E-3</v>
      </c>
      <c r="EA35" s="2">
        <f t="shared" si="87"/>
        <v>1.3206698542224155E-3</v>
      </c>
      <c r="EB35" s="2">
        <f t="shared" si="88"/>
        <v>1.2068188306613571E-3</v>
      </c>
      <c r="EC35" s="2">
        <f t="shared" si="89"/>
        <v>1.4711185086548214E-3</v>
      </c>
      <c r="ED35" s="2">
        <f t="shared" si="90"/>
        <v>1.5874911021698673E-3</v>
      </c>
      <c r="EE35" s="2">
        <f t="shared" si="91"/>
        <v>1.7032603710601547E-3</v>
      </c>
    </row>
    <row r="36" spans="2:135" x14ac:dyDescent="0.25">
      <c r="B36" s="2">
        <v>30</v>
      </c>
      <c r="C36">
        <v>84.771000000000001</v>
      </c>
      <c r="D36">
        <v>89.257000000000005</v>
      </c>
      <c r="E36">
        <v>90.528999999999996</v>
      </c>
      <c r="F36">
        <v>91.313999999999993</v>
      </c>
      <c r="G36">
        <v>93.271000000000001</v>
      </c>
      <c r="H36">
        <v>96.986000000000004</v>
      </c>
      <c r="I36">
        <v>98.6</v>
      </c>
      <c r="J36">
        <v>92.671000000000006</v>
      </c>
      <c r="K36">
        <v>90.6</v>
      </c>
      <c r="L36">
        <v>85.870999999999995</v>
      </c>
      <c r="M36">
        <v>79.3</v>
      </c>
      <c r="N36">
        <v>72.1143</v>
      </c>
      <c r="O36">
        <v>58.757100000000001</v>
      </c>
      <c r="R36" s="5">
        <f t="shared" si="0"/>
        <v>83.059082911376933</v>
      </c>
      <c r="S36" s="5">
        <f t="shared" si="1"/>
        <v>86.459530186649317</v>
      </c>
      <c r="T36" s="5">
        <f t="shared" si="2"/>
        <v>88.049596069607645</v>
      </c>
      <c r="U36" s="5">
        <f t="shared" si="3"/>
        <v>89.699736783731851</v>
      </c>
      <c r="V36" s="5">
        <f t="shared" si="4"/>
        <v>92.281693221678808</v>
      </c>
      <c r="W36" s="5">
        <f t="shared" si="5"/>
        <v>93.953870049431899</v>
      </c>
      <c r="X36" s="5">
        <f t="shared" si="6"/>
        <v>94.368448707197757</v>
      </c>
      <c r="Y36" s="5">
        <f t="shared" si="7"/>
        <v>91.850102556391747</v>
      </c>
      <c r="Z36" s="5">
        <f t="shared" si="8"/>
        <v>89.112703892398457</v>
      </c>
      <c r="AA36" s="5">
        <f t="shared" si="9"/>
        <v>84.048960147522138</v>
      </c>
      <c r="AB36" s="5">
        <f t="shared" si="10"/>
        <v>77.875195427857022</v>
      </c>
      <c r="AC36" s="5">
        <f t="shared" si="11"/>
        <v>69.181990904450416</v>
      </c>
      <c r="AD36" s="5">
        <f t="shared" si="12"/>
        <v>57.478790558457447</v>
      </c>
      <c r="AE36" s="5"/>
      <c r="AG36" s="5">
        <f t="shared" si="93"/>
        <v>1.7119170886230677</v>
      </c>
      <c r="AH36" s="5">
        <f t="shared" si="93"/>
        <v>2.7974698133506877</v>
      </c>
      <c r="AI36" s="5">
        <f t="shared" si="93"/>
        <v>2.4794039303923512</v>
      </c>
      <c r="AJ36" s="5">
        <f t="shared" si="93"/>
        <v>1.6142632162681423</v>
      </c>
      <c r="AK36" s="5">
        <f t="shared" si="93"/>
        <v>0.98930677832119329</v>
      </c>
      <c r="AL36" s="5">
        <f t="shared" si="93"/>
        <v>3.0321299505681054</v>
      </c>
      <c r="AM36" s="5">
        <f t="shared" si="93"/>
        <v>4.2315512928022372</v>
      </c>
      <c r="AN36" s="5">
        <f t="shared" si="93"/>
        <v>0.82089744360825989</v>
      </c>
      <c r="AO36" s="5">
        <f t="shared" si="92"/>
        <v>1.4872961076015372</v>
      </c>
      <c r="AP36" s="5">
        <f t="shared" si="92"/>
        <v>1.8220398524778574</v>
      </c>
      <c r="AQ36" s="5">
        <f t="shared" si="92"/>
        <v>1.4248045721429747</v>
      </c>
      <c r="AR36" s="5">
        <f t="shared" si="92"/>
        <v>2.9323090955495843</v>
      </c>
      <c r="AS36" s="5">
        <f t="shared" si="92"/>
        <v>1.2783094415425538</v>
      </c>
      <c r="AV36" s="2">
        <f t="shared" si="14"/>
        <v>83.030190849388632</v>
      </c>
      <c r="AW36" s="2">
        <f t="shared" si="15"/>
        <v>86.452250447832014</v>
      </c>
      <c r="AX36" s="2">
        <f t="shared" si="16"/>
        <v>88.049307057576016</v>
      </c>
      <c r="AY36" s="2">
        <f t="shared" si="17"/>
        <v>89.698103090026237</v>
      </c>
      <c r="AZ36" s="2">
        <f t="shared" si="18"/>
        <v>92.281030728172524</v>
      </c>
      <c r="BA36" s="2">
        <f t="shared" si="19"/>
        <v>93.947904461509737</v>
      </c>
      <c r="BB36" s="2">
        <f t="shared" si="20"/>
        <v>94.363566168148907</v>
      </c>
      <c r="BC36" s="2">
        <f t="shared" si="21"/>
        <v>91.848571134279894</v>
      </c>
      <c r="BD36" s="2">
        <f t="shared" si="22"/>
        <v>89.112322099966121</v>
      </c>
      <c r="BE36" s="2">
        <f t="shared" si="23"/>
        <v>84.048809635136365</v>
      </c>
      <c r="BF36" s="2">
        <f t="shared" si="24"/>
        <v>77.872970496389129</v>
      </c>
      <c r="BG36" s="2">
        <f t="shared" si="25"/>
        <v>69.161348266656248</v>
      </c>
      <c r="BH36" s="2">
        <f t="shared" si="26"/>
        <v>57.425879990075906</v>
      </c>
      <c r="BK36" s="2">
        <f t="shared" si="27"/>
        <v>84.771000000000001</v>
      </c>
      <c r="BL36" s="2">
        <f t="shared" si="28"/>
        <v>89.257000000000005</v>
      </c>
      <c r="BM36" s="2">
        <f t="shared" si="29"/>
        <v>90.528999999999996</v>
      </c>
      <c r="BN36" s="2">
        <f t="shared" si="30"/>
        <v>91.313999999999993</v>
      </c>
      <c r="BO36" s="2">
        <f t="shared" si="31"/>
        <v>93.271000000000001</v>
      </c>
      <c r="BP36" s="2">
        <f t="shared" si="32"/>
        <v>96.986000000000004</v>
      </c>
      <c r="BQ36" s="2">
        <f t="shared" si="33"/>
        <v>98.6</v>
      </c>
      <c r="BR36" s="2">
        <f t="shared" si="34"/>
        <v>92.671000000000006</v>
      </c>
      <c r="BS36" s="2">
        <f t="shared" si="35"/>
        <v>90.6</v>
      </c>
      <c r="BT36" s="2">
        <f t="shared" si="36"/>
        <v>85.870999999999995</v>
      </c>
      <c r="BU36" s="2">
        <f t="shared" si="37"/>
        <v>79.3</v>
      </c>
      <c r="BV36" s="2">
        <f t="shared" si="38"/>
        <v>72.1143</v>
      </c>
      <c r="BW36" s="2">
        <f t="shared" si="39"/>
        <v>58.757100000000001</v>
      </c>
      <c r="BZ36" s="2" t="str">
        <f t="shared" si="40"/>
        <v/>
      </c>
      <c r="CA36" s="2" t="str">
        <f t="shared" si="41"/>
        <v/>
      </c>
      <c r="CB36" s="2" t="str">
        <f t="shared" si="42"/>
        <v/>
      </c>
      <c r="CC36" s="2" t="str">
        <f t="shared" si="43"/>
        <v/>
      </c>
      <c r="CD36" s="2" t="str">
        <f t="shared" si="44"/>
        <v/>
      </c>
      <c r="CE36" s="2" t="str">
        <f t="shared" si="45"/>
        <v/>
      </c>
      <c r="CF36" s="2" t="str">
        <f t="shared" si="46"/>
        <v/>
      </c>
      <c r="CG36" s="2" t="str">
        <f t="shared" si="47"/>
        <v/>
      </c>
      <c r="CH36" s="2" t="str">
        <f t="shared" si="48"/>
        <v/>
      </c>
      <c r="CI36" s="2" t="str">
        <f t="shared" si="49"/>
        <v/>
      </c>
      <c r="CJ36" s="2" t="str">
        <f t="shared" si="50"/>
        <v/>
      </c>
      <c r="CK36" s="2" t="str">
        <f t="shared" si="51"/>
        <v/>
      </c>
      <c r="CL36" s="2" t="str">
        <f t="shared" si="52"/>
        <v/>
      </c>
      <c r="CO36" s="2">
        <f t="shared" si="53"/>
        <v>83.027765451078551</v>
      </c>
      <c r="CP36" s="2">
        <f t="shared" si="54"/>
        <v>86.454384032297895</v>
      </c>
      <c r="CQ36" s="2">
        <f t="shared" si="55"/>
        <v>88.047938610520703</v>
      </c>
      <c r="CR36" s="2">
        <f t="shared" si="56"/>
        <v>89.694508333204055</v>
      </c>
      <c r="CS36" s="2">
        <f t="shared" si="57"/>
        <v>92.276548807867059</v>
      </c>
      <c r="CT36" s="2">
        <f t="shared" si="58"/>
        <v>93.94489449739693</v>
      </c>
      <c r="CU36" s="2">
        <f t="shared" si="59"/>
        <v>94.359586863832462</v>
      </c>
      <c r="CV36" s="2">
        <f t="shared" si="60"/>
        <v>91.844648421615062</v>
      </c>
      <c r="CW36" s="2">
        <f t="shared" si="61"/>
        <v>89.10833911307563</v>
      </c>
      <c r="CX36" s="2">
        <f t="shared" si="62"/>
        <v>84.046519420068819</v>
      </c>
      <c r="CY36" s="2">
        <f t="shared" si="63"/>
        <v>77.868994899331952</v>
      </c>
      <c r="CZ36" s="2">
        <f t="shared" si="64"/>
        <v>69.157757232267258</v>
      </c>
      <c r="DA36" s="2">
        <f t="shared" si="65"/>
        <v>57.419648422683608</v>
      </c>
      <c r="DD36" s="2">
        <f t="shared" si="66"/>
        <v>84.731203993741389</v>
      </c>
      <c r="DE36" s="2">
        <f t="shared" si="67"/>
        <v>85.123320366264508</v>
      </c>
      <c r="DF36" s="2">
        <f t="shared" si="68"/>
        <v>89.110341137621703</v>
      </c>
      <c r="DG36" s="2">
        <f t="shared" si="69"/>
        <v>91.775894449254622</v>
      </c>
      <c r="DH36" s="2">
        <f t="shared" si="70"/>
        <v>95.032751514663957</v>
      </c>
      <c r="DI36" s="2">
        <f t="shared" si="71"/>
        <v>95.647325342089886</v>
      </c>
      <c r="DJ36" s="2">
        <f t="shared" si="72"/>
        <v>96.338800236454219</v>
      </c>
      <c r="DK36" s="2">
        <f t="shared" si="73"/>
        <v>94.177072020682658</v>
      </c>
      <c r="DL36" s="2">
        <f t="shared" si="74"/>
        <v>91.8592083382986</v>
      </c>
      <c r="DM36" s="2">
        <f t="shared" si="75"/>
        <v>85.777470333329703</v>
      </c>
      <c r="DN36" s="2">
        <f t="shared" si="76"/>
        <v>80.333991566072655</v>
      </c>
      <c r="DO36" s="2">
        <f t="shared" si="77"/>
        <v>71.221116129637977</v>
      </c>
      <c r="DP36" s="2">
        <f t="shared" si="78"/>
        <v>60.75688976280928</v>
      </c>
      <c r="DS36" s="2">
        <f t="shared" si="79"/>
        <v>1.423824957183982E-3</v>
      </c>
      <c r="DT36" s="2">
        <f t="shared" si="80"/>
        <v>1.6029169154900766E-3</v>
      </c>
      <c r="DU36" s="2">
        <f t="shared" si="81"/>
        <v>1.2880683360730468E-3</v>
      </c>
      <c r="DV36" s="2">
        <f t="shared" si="82"/>
        <v>1.7270975310462535E-3</v>
      </c>
      <c r="DW36" s="2">
        <f t="shared" si="83"/>
        <v>1.6261214367179529E-3</v>
      </c>
      <c r="DX36" s="2">
        <f t="shared" si="84"/>
        <v>1.7680389909527398E-3</v>
      </c>
      <c r="DY36" s="2">
        <f t="shared" si="85"/>
        <v>2.0105484186238951E-3</v>
      </c>
      <c r="DZ36" s="2">
        <f t="shared" si="86"/>
        <v>1.6818182882366553E-3</v>
      </c>
      <c r="EA36" s="2">
        <f t="shared" si="87"/>
        <v>1.4479012139014891E-3</v>
      </c>
      <c r="EB36" s="2">
        <f t="shared" si="88"/>
        <v>1.3230964841371823E-3</v>
      </c>
      <c r="EC36" s="2">
        <f t="shared" si="89"/>
        <v>1.6128204596877781E-3</v>
      </c>
      <c r="ED36" s="2">
        <f t="shared" si="90"/>
        <v>1.7403828260639936E-3</v>
      </c>
      <c r="EE36" s="2">
        <f t="shared" si="91"/>
        <v>1.8672810136235499E-3</v>
      </c>
    </row>
    <row r="37" spans="2:135" x14ac:dyDescent="0.25">
      <c r="B37" s="2">
        <v>31</v>
      </c>
      <c r="C37">
        <v>86.257000000000005</v>
      </c>
      <c r="D37">
        <v>87.771000000000001</v>
      </c>
      <c r="E37">
        <v>89.5</v>
      </c>
      <c r="F37">
        <v>91.043000000000006</v>
      </c>
      <c r="G37">
        <v>93.385999999999996</v>
      </c>
      <c r="H37">
        <v>96.2</v>
      </c>
      <c r="I37">
        <v>96.870999999999995</v>
      </c>
      <c r="J37">
        <v>94.742999999999995</v>
      </c>
      <c r="K37">
        <v>91.757000000000005</v>
      </c>
      <c r="L37">
        <v>85.442999999999998</v>
      </c>
      <c r="M37">
        <v>79.070999999999998</v>
      </c>
      <c r="N37">
        <v>70.685699999999997</v>
      </c>
      <c r="O37">
        <v>58.371400000000001</v>
      </c>
      <c r="R37" s="5">
        <f t="shared" si="0"/>
        <v>83.068769177040508</v>
      </c>
      <c r="S37" s="5">
        <f t="shared" si="1"/>
        <v>86.43439207383382</v>
      </c>
      <c r="T37" s="5">
        <f t="shared" si="2"/>
        <v>88.039389357658763</v>
      </c>
      <c r="U37" s="5">
        <f t="shared" si="3"/>
        <v>89.7040996451192</v>
      </c>
      <c r="V37" s="5">
        <f t="shared" si="4"/>
        <v>92.288023583748853</v>
      </c>
      <c r="W37" s="5">
        <f t="shared" si="5"/>
        <v>93.952996477568476</v>
      </c>
      <c r="X37" s="5">
        <f t="shared" si="6"/>
        <v>94.367207214396785</v>
      </c>
      <c r="Y37" s="5">
        <f t="shared" si="7"/>
        <v>91.845637338946332</v>
      </c>
      <c r="Z37" s="5">
        <f t="shared" si="8"/>
        <v>89.10784066924785</v>
      </c>
      <c r="AA37" s="5">
        <f t="shared" si="9"/>
        <v>84.043010151658919</v>
      </c>
      <c r="AB37" s="5">
        <f t="shared" si="10"/>
        <v>77.878012148991772</v>
      </c>
      <c r="AC37" s="5">
        <f t="shared" si="11"/>
        <v>69.209935484801662</v>
      </c>
      <c r="AD37" s="5">
        <f t="shared" si="12"/>
        <v>57.563767334412816</v>
      </c>
      <c r="AE37" s="5"/>
      <c r="AG37" s="5">
        <f t="shared" si="93"/>
        <v>3.1882308229594969</v>
      </c>
      <c r="AH37" s="5">
        <f t="shared" si="93"/>
        <v>1.336607926166181</v>
      </c>
      <c r="AI37" s="5">
        <f t="shared" si="93"/>
        <v>1.4606106423412371</v>
      </c>
      <c r="AJ37" s="5">
        <f t="shared" si="93"/>
        <v>1.3389003548808063</v>
      </c>
      <c r="AK37" s="5">
        <f t="shared" si="93"/>
        <v>1.097976416251143</v>
      </c>
      <c r="AL37" s="5">
        <f t="shared" si="93"/>
        <v>2.2470035224315268</v>
      </c>
      <c r="AM37" s="5">
        <f t="shared" si="93"/>
        <v>2.5037927856032098</v>
      </c>
      <c r="AN37" s="5">
        <f t="shared" si="93"/>
        <v>2.8973626610536627</v>
      </c>
      <c r="AO37" s="5">
        <f t="shared" si="92"/>
        <v>2.6491593307521555</v>
      </c>
      <c r="AP37" s="5">
        <f t="shared" si="92"/>
        <v>1.3999898483410789</v>
      </c>
      <c r="AQ37" s="5">
        <f t="shared" si="92"/>
        <v>1.1929878510082261</v>
      </c>
      <c r="AR37" s="5">
        <f t="shared" si="92"/>
        <v>1.4757645151983354</v>
      </c>
      <c r="AS37" s="5">
        <f t="shared" si="92"/>
        <v>0.80763266558718527</v>
      </c>
      <c r="AV37" s="2">
        <f t="shared" si="14"/>
        <v>83.007642867780575</v>
      </c>
      <c r="AW37" s="2">
        <f t="shared" si="15"/>
        <v>86.417563648029756</v>
      </c>
      <c r="AX37" s="2">
        <f t="shared" si="16"/>
        <v>88.038619427271428</v>
      </c>
      <c r="AY37" s="2">
        <f t="shared" si="17"/>
        <v>89.699995116191275</v>
      </c>
      <c r="AZ37" s="2">
        <f t="shared" si="18"/>
        <v>92.286287563259734</v>
      </c>
      <c r="BA37" s="2">
        <f t="shared" si="19"/>
        <v>93.938942448770064</v>
      </c>
      <c r="BB37" s="2">
        <f t="shared" si="20"/>
        <v>94.35544222081198</v>
      </c>
      <c r="BC37" s="2">
        <f t="shared" si="21"/>
        <v>91.841780070516407</v>
      </c>
      <c r="BD37" s="2">
        <f t="shared" si="22"/>
        <v>89.106824442365578</v>
      </c>
      <c r="BE37" s="2">
        <f t="shared" si="23"/>
        <v>84.042595581627651</v>
      </c>
      <c r="BF37" s="2">
        <f t="shared" si="24"/>
        <v>77.872562958877694</v>
      </c>
      <c r="BG37" s="2">
        <f t="shared" si="25"/>
        <v>69.165010826533219</v>
      </c>
      <c r="BH37" s="2">
        <f t="shared" si="26"/>
        <v>57.455315960567724</v>
      </c>
      <c r="BK37" s="2">
        <f t="shared" si="27"/>
        <v>86.257000000000005</v>
      </c>
      <c r="BL37" s="2">
        <f t="shared" si="28"/>
        <v>87.771000000000001</v>
      </c>
      <c r="BM37" s="2">
        <f t="shared" si="29"/>
        <v>89.5</v>
      </c>
      <c r="BN37" s="2">
        <f t="shared" si="30"/>
        <v>91.043000000000006</v>
      </c>
      <c r="BO37" s="2">
        <f t="shared" si="31"/>
        <v>93.385999999999996</v>
      </c>
      <c r="BP37" s="2">
        <f t="shared" si="32"/>
        <v>96.2</v>
      </c>
      <c r="BQ37" s="2">
        <f t="shared" si="33"/>
        <v>96.870999999999995</v>
      </c>
      <c r="BR37" s="2">
        <f t="shared" si="34"/>
        <v>94.742999999999995</v>
      </c>
      <c r="BS37" s="2">
        <f t="shared" si="35"/>
        <v>91.757000000000005</v>
      </c>
      <c r="BT37" s="2">
        <f t="shared" si="36"/>
        <v>85.442999999999998</v>
      </c>
      <c r="BU37" s="2">
        <f t="shared" si="37"/>
        <v>79.070999999999998</v>
      </c>
      <c r="BV37" s="2">
        <f t="shared" si="38"/>
        <v>70.685699999999997</v>
      </c>
      <c r="BW37" s="2">
        <f t="shared" si="39"/>
        <v>58.371400000000001</v>
      </c>
      <c r="BZ37" s="2" t="str">
        <f t="shared" si="40"/>
        <v/>
      </c>
      <c r="CA37" s="2" t="str">
        <f t="shared" si="41"/>
        <v/>
      </c>
      <c r="CB37" s="2" t="str">
        <f t="shared" si="42"/>
        <v/>
      </c>
      <c r="CC37" s="2" t="str">
        <f t="shared" si="43"/>
        <v/>
      </c>
      <c r="CD37" s="2" t="str">
        <f t="shared" si="44"/>
        <v/>
      </c>
      <c r="CE37" s="2" t="str">
        <f t="shared" si="45"/>
        <v/>
      </c>
      <c r="CF37" s="2" t="str">
        <f t="shared" si="46"/>
        <v/>
      </c>
      <c r="CG37" s="2" t="str">
        <f t="shared" si="47"/>
        <v/>
      </c>
      <c r="CH37" s="2" t="str">
        <f t="shared" si="48"/>
        <v/>
      </c>
      <c r="CI37" s="2" t="str">
        <f t="shared" si="49"/>
        <v/>
      </c>
      <c r="CJ37" s="2" t="str">
        <f t="shared" si="50"/>
        <v/>
      </c>
      <c r="CK37" s="2" t="str">
        <f t="shared" si="51"/>
        <v/>
      </c>
      <c r="CL37" s="2" t="str">
        <f t="shared" si="52"/>
        <v/>
      </c>
      <c r="CO37" s="2">
        <f t="shared" si="53"/>
        <v>83.005036140721927</v>
      </c>
      <c r="CP37" s="2">
        <f t="shared" si="54"/>
        <v>86.419889429018667</v>
      </c>
      <c r="CQ37" s="2">
        <f t="shared" si="55"/>
        <v>88.037157633781291</v>
      </c>
      <c r="CR37" s="2">
        <f t="shared" si="56"/>
        <v>89.69613178721626</v>
      </c>
      <c r="CS37" s="2">
        <f t="shared" si="57"/>
        <v>92.281466724209835</v>
      </c>
      <c r="CT37" s="2">
        <f t="shared" si="58"/>
        <v>93.935712383490156</v>
      </c>
      <c r="CU37" s="2">
        <f t="shared" si="59"/>
        <v>94.351180854199555</v>
      </c>
      <c r="CV37" s="2">
        <f t="shared" si="60"/>
        <v>91.837562440325144</v>
      </c>
      <c r="CW37" s="2">
        <f t="shared" si="61"/>
        <v>89.102543811009753</v>
      </c>
      <c r="CX37" s="2">
        <f t="shared" si="62"/>
        <v>84.040138660570221</v>
      </c>
      <c r="CY37" s="2">
        <f t="shared" si="63"/>
        <v>77.868289987759951</v>
      </c>
      <c r="CZ37" s="2">
        <f t="shared" si="64"/>
        <v>69.161149450563414</v>
      </c>
      <c r="DA37" s="2">
        <f t="shared" si="65"/>
        <v>57.448599411217849</v>
      </c>
      <c r="DD37" s="2">
        <f t="shared" si="66"/>
        <v>84.674967472186339</v>
      </c>
      <c r="DE37" s="2">
        <f t="shared" si="67"/>
        <v>85.096386334187571</v>
      </c>
      <c r="DF37" s="2">
        <f t="shared" si="68"/>
        <v>89.072302388496553</v>
      </c>
      <c r="DG37" s="2">
        <f t="shared" si="69"/>
        <v>91.736540584046921</v>
      </c>
      <c r="DH37" s="2">
        <f t="shared" si="70"/>
        <v>94.985660359299516</v>
      </c>
      <c r="DI37" s="2">
        <f t="shared" si="71"/>
        <v>95.602167172008876</v>
      </c>
      <c r="DJ37" s="2">
        <f t="shared" si="72"/>
        <v>96.284566973291192</v>
      </c>
      <c r="DK37" s="2">
        <f t="shared" si="73"/>
        <v>94.125056047776638</v>
      </c>
      <c r="DL37" s="2">
        <f t="shared" si="74"/>
        <v>91.799224709600878</v>
      </c>
      <c r="DM37" s="2">
        <f t="shared" si="75"/>
        <v>85.733911331638268</v>
      </c>
      <c r="DN37" s="2">
        <f t="shared" si="76"/>
        <v>80.284927458235785</v>
      </c>
      <c r="DO37" s="2">
        <f t="shared" si="77"/>
        <v>71.184961681795755</v>
      </c>
      <c r="DP37" s="2">
        <f t="shared" si="78"/>
        <v>60.729663856150225</v>
      </c>
      <c r="DS37" s="2">
        <f t="shared" si="79"/>
        <v>1.5609785920703951E-3</v>
      </c>
      <c r="DT37" s="2">
        <f t="shared" si="80"/>
        <v>1.7572916889975324E-3</v>
      </c>
      <c r="DU37" s="2">
        <f t="shared" si="81"/>
        <v>1.4121633553867538E-3</v>
      </c>
      <c r="DV37" s="2">
        <f t="shared" si="82"/>
        <v>1.8934092918132719E-3</v>
      </c>
      <c r="DW37" s="2">
        <f t="shared" si="83"/>
        <v>1.7827270160456316E-3</v>
      </c>
      <c r="DX37" s="2">
        <f t="shared" si="84"/>
        <v>1.9382855761599538E-3</v>
      </c>
      <c r="DY37" s="2">
        <f t="shared" si="85"/>
        <v>2.2040949660076655E-3</v>
      </c>
      <c r="DZ37" s="2">
        <f t="shared" si="86"/>
        <v>1.8437779137443868E-3</v>
      </c>
      <c r="EA37" s="2">
        <f t="shared" si="87"/>
        <v>1.5873703700208805E-3</v>
      </c>
      <c r="EB37" s="2">
        <f t="shared" si="88"/>
        <v>1.4505612821574187E-3</v>
      </c>
      <c r="EC37" s="2">
        <f t="shared" si="89"/>
        <v>1.768147341063412E-3</v>
      </c>
      <c r="ED37" s="2">
        <f t="shared" si="90"/>
        <v>1.9079714561502806E-3</v>
      </c>
      <c r="EE37" s="2">
        <f t="shared" si="91"/>
        <v>2.0470641350090672E-3</v>
      </c>
    </row>
    <row r="38" spans="2:135" x14ac:dyDescent="0.25">
      <c r="B38" s="2">
        <v>32</v>
      </c>
      <c r="C38">
        <v>86.6</v>
      </c>
      <c r="D38">
        <v>89.129000000000005</v>
      </c>
      <c r="E38">
        <v>89.9</v>
      </c>
      <c r="F38">
        <v>91.286000000000001</v>
      </c>
      <c r="G38">
        <v>94.471000000000004</v>
      </c>
      <c r="H38">
        <v>97.313999999999993</v>
      </c>
      <c r="I38">
        <v>96.286000000000001</v>
      </c>
      <c r="J38">
        <v>93.471000000000004</v>
      </c>
      <c r="K38">
        <v>91.4</v>
      </c>
      <c r="L38">
        <v>85.870999999999995</v>
      </c>
      <c r="M38">
        <v>81.400000000000006</v>
      </c>
      <c r="N38">
        <v>72.6143</v>
      </c>
      <c r="O38">
        <v>60.1571</v>
      </c>
      <c r="R38" s="5">
        <f t="shared" ref="R38:R69" si="94"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83.109842981444643</v>
      </c>
      <c r="S38" s="5">
        <f t="shared" ref="S38:S69" si="95"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86.420308465381325</v>
      </c>
      <c r="T38" s="5">
        <f t="shared" ref="T38:T69" si="96"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88.029910135453648</v>
      </c>
      <c r="U38" s="5">
        <f t="shared" ref="U38:U69" si="97"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89.711816057323063</v>
      </c>
      <c r="V38" s="5">
        <f t="shared" ref="V38:V69" si="98"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92.295938930157135</v>
      </c>
      <c r="W38" s="5">
        <f t="shared" ref="W38:W69" si="99"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93.961839528692266</v>
      </c>
      <c r="X38" s="5">
        <f t="shared" ref="X38:X69" si="100"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94.374570533815188</v>
      </c>
      <c r="Y38" s="5">
        <f t="shared" ref="Y38:Y69" si="101"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91.844347596227607</v>
      </c>
      <c r="Z38" s="5">
        <f t="shared" ref="Z38:Z69" si="102"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89.103947335502241</v>
      </c>
      <c r="AA38" s="5">
        <f t="shared" ref="AA38:AA69" si="103"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84.037490121981847</v>
      </c>
      <c r="AB38" s="5">
        <f t="shared" ref="AB38:AB69" si="104"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77.885011945471646</v>
      </c>
      <c r="AC38" s="5">
        <f t="shared" ref="AC38:AC69" si="105"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69.262845899241583</v>
      </c>
      <c r="AD38" s="5">
        <f t="shared" ref="AD38:AD69" si="106"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57.698958405112705</v>
      </c>
      <c r="AE38" s="5"/>
      <c r="AG38" s="5">
        <f t="shared" si="93"/>
        <v>3.490157018555351</v>
      </c>
      <c r="AH38" s="5">
        <f t="shared" si="93"/>
        <v>2.70869153461868</v>
      </c>
      <c r="AI38" s="5">
        <f t="shared" si="93"/>
        <v>1.8700898645463582</v>
      </c>
      <c r="AJ38" s="5">
        <f t="shared" si="93"/>
        <v>1.5741839426769388</v>
      </c>
      <c r="AK38" s="5">
        <f t="shared" si="93"/>
        <v>2.1750610698428687</v>
      </c>
      <c r="AL38" s="5">
        <f t="shared" si="93"/>
        <v>3.3521604713077267</v>
      </c>
      <c r="AM38" s="5">
        <f t="shared" si="93"/>
        <v>1.9114294661848135</v>
      </c>
      <c r="AN38" s="5">
        <f t="shared" si="93"/>
        <v>1.6266524037723968</v>
      </c>
      <c r="AO38" s="5">
        <f t="shared" si="92"/>
        <v>2.2960526644977648</v>
      </c>
      <c r="AP38" s="5">
        <f t="shared" si="92"/>
        <v>1.8335098780181482</v>
      </c>
      <c r="AQ38" s="5">
        <f t="shared" si="92"/>
        <v>3.5149880545283594</v>
      </c>
      <c r="AR38" s="5">
        <f t="shared" si="92"/>
        <v>3.3514541007584171</v>
      </c>
      <c r="AS38" s="5">
        <f t="shared" si="92"/>
        <v>2.4581415948872944</v>
      </c>
      <c r="AV38" s="2">
        <f t="shared" si="14"/>
        <v>82.985107277761173</v>
      </c>
      <c r="AW38" s="2">
        <f t="shared" si="15"/>
        <v>86.38285965536042</v>
      </c>
      <c r="AX38" s="2">
        <f t="shared" si="16"/>
        <v>88.027937063029455</v>
      </c>
      <c r="AY38" s="2">
        <f t="shared" si="17"/>
        <v>89.701905466806082</v>
      </c>
      <c r="AZ38" s="2">
        <f t="shared" si="18"/>
        <v>92.291568030704028</v>
      </c>
      <c r="BA38" s="2">
        <f t="shared" si="19"/>
        <v>93.929994858372993</v>
      </c>
      <c r="BB38" s="2">
        <f t="shared" si="20"/>
        <v>94.347335617656071</v>
      </c>
      <c r="BC38" s="2">
        <f t="shared" si="21"/>
        <v>91.835009358977956</v>
      </c>
      <c r="BD38" s="2">
        <f t="shared" si="22"/>
        <v>89.101347107927609</v>
      </c>
      <c r="BE38" s="2">
        <f t="shared" si="23"/>
        <v>84.036392360432586</v>
      </c>
      <c r="BF38" s="2">
        <f t="shared" si="24"/>
        <v>77.872175757071048</v>
      </c>
      <c r="BG38" s="2">
        <f t="shared" si="25"/>
        <v>69.168692085851276</v>
      </c>
      <c r="BH38" s="2">
        <f t="shared" si="26"/>
        <v>57.484787427897068</v>
      </c>
      <c r="BK38" s="2">
        <f t="shared" si="27"/>
        <v>86.6</v>
      </c>
      <c r="BL38" s="2">
        <f t="shared" si="28"/>
        <v>89.129000000000005</v>
      </c>
      <c r="BM38" s="2">
        <f t="shared" si="29"/>
        <v>89.9</v>
      </c>
      <c r="BN38" s="2">
        <f t="shared" si="30"/>
        <v>91.286000000000001</v>
      </c>
      <c r="BO38" s="2">
        <f t="shared" si="31"/>
        <v>94.471000000000004</v>
      </c>
      <c r="BP38" s="2">
        <f t="shared" si="32"/>
        <v>97.313999999999993</v>
      </c>
      <c r="BQ38" s="2">
        <f t="shared" si="33"/>
        <v>96.286000000000001</v>
      </c>
      <c r="BR38" s="2">
        <f t="shared" si="34"/>
        <v>93.471000000000004</v>
      </c>
      <c r="BS38" s="2">
        <f t="shared" si="35"/>
        <v>91.4</v>
      </c>
      <c r="BT38" s="2">
        <f t="shared" si="36"/>
        <v>85.870999999999995</v>
      </c>
      <c r="BU38" s="2">
        <f t="shared" si="37"/>
        <v>81.400000000000006</v>
      </c>
      <c r="BV38" s="2">
        <f t="shared" si="38"/>
        <v>72.6143</v>
      </c>
      <c r="BW38" s="2">
        <f t="shared" si="39"/>
        <v>60.1571</v>
      </c>
      <c r="BZ38" s="2" t="str">
        <f t="shared" si="40"/>
        <v/>
      </c>
      <c r="CA38" s="2" t="str">
        <f t="shared" si="41"/>
        <v/>
      </c>
      <c r="CB38" s="2" t="str">
        <f t="shared" si="42"/>
        <v/>
      </c>
      <c r="CC38" s="2" t="str">
        <f t="shared" si="43"/>
        <v/>
      </c>
      <c r="CD38" s="2" t="str">
        <f t="shared" si="44"/>
        <v/>
      </c>
      <c r="CE38" s="2" t="str">
        <f t="shared" si="45"/>
        <v/>
      </c>
      <c r="CF38" s="2" t="str">
        <f t="shared" si="46"/>
        <v/>
      </c>
      <c r="CG38" s="2" t="str">
        <f t="shared" si="47"/>
        <v/>
      </c>
      <c r="CH38" s="2" t="str">
        <f t="shared" si="48"/>
        <v/>
      </c>
      <c r="CI38" s="2" t="str">
        <f t="shared" si="49"/>
        <v/>
      </c>
      <c r="CJ38" s="2" t="str">
        <f t="shared" si="50"/>
        <v/>
      </c>
      <c r="CK38" s="2" t="str">
        <f t="shared" si="51"/>
        <v/>
      </c>
      <c r="CL38" s="2" t="str">
        <f t="shared" si="52"/>
        <v/>
      </c>
      <c r="CO38" s="2">
        <f t="shared" si="53"/>
        <v>82.982306830365303</v>
      </c>
      <c r="CP38" s="2">
        <f t="shared" si="54"/>
        <v>86.385394825739439</v>
      </c>
      <c r="CQ38" s="2">
        <f t="shared" si="55"/>
        <v>88.02637665704188</v>
      </c>
      <c r="CR38" s="2">
        <f t="shared" si="56"/>
        <v>89.69775524122845</v>
      </c>
      <c r="CS38" s="2">
        <f t="shared" si="57"/>
        <v>92.286384640552598</v>
      </c>
      <c r="CT38" s="2">
        <f t="shared" si="58"/>
        <v>93.926530269583381</v>
      </c>
      <c r="CU38" s="2">
        <f t="shared" si="59"/>
        <v>94.342774844566634</v>
      </c>
      <c r="CV38" s="2">
        <f t="shared" si="60"/>
        <v>91.830476459035225</v>
      </c>
      <c r="CW38" s="2">
        <f t="shared" si="61"/>
        <v>89.096748508943861</v>
      </c>
      <c r="CX38" s="2">
        <f t="shared" si="62"/>
        <v>84.033757901071624</v>
      </c>
      <c r="CY38" s="2">
        <f t="shared" si="63"/>
        <v>77.86758507618795</v>
      </c>
      <c r="CZ38" s="2">
        <f t="shared" si="64"/>
        <v>69.164541668859584</v>
      </c>
      <c r="DA38" s="2">
        <f t="shared" si="65"/>
        <v>57.47755039975209</v>
      </c>
      <c r="DD38" s="2">
        <f t="shared" si="66"/>
        <v>84.618730950631289</v>
      </c>
      <c r="DE38" s="2">
        <f t="shared" si="67"/>
        <v>85.069452302110633</v>
      </c>
      <c r="DF38" s="2">
        <f t="shared" si="68"/>
        <v>89.034263639371403</v>
      </c>
      <c r="DG38" s="2">
        <f t="shared" si="69"/>
        <v>91.697186718839205</v>
      </c>
      <c r="DH38" s="2">
        <f t="shared" si="70"/>
        <v>94.938569203935074</v>
      </c>
      <c r="DI38" s="2">
        <f t="shared" si="71"/>
        <v>95.557009001927867</v>
      </c>
      <c r="DJ38" s="2">
        <f t="shared" si="72"/>
        <v>96.230333710128178</v>
      </c>
      <c r="DK38" s="2">
        <f t="shared" si="73"/>
        <v>94.073040074870605</v>
      </c>
      <c r="DL38" s="2">
        <f t="shared" si="74"/>
        <v>91.739241080903142</v>
      </c>
      <c r="DM38" s="2">
        <f t="shared" si="75"/>
        <v>85.690352329946847</v>
      </c>
      <c r="DN38" s="2">
        <f t="shared" si="76"/>
        <v>80.235863350398915</v>
      </c>
      <c r="DO38" s="2">
        <f t="shared" si="77"/>
        <v>71.148807233953519</v>
      </c>
      <c r="DP38" s="2">
        <f t="shared" si="78"/>
        <v>60.702437949491163</v>
      </c>
      <c r="DS38" s="2">
        <f t="shared" si="79"/>
        <v>1.7113212651864952E-3</v>
      </c>
      <c r="DT38" s="2">
        <f t="shared" si="80"/>
        <v>1.9265054008836752E-3</v>
      </c>
      <c r="DU38" s="2">
        <f t="shared" si="81"/>
        <v>1.5481953978298995E-3</v>
      </c>
      <c r="DV38" s="2">
        <f t="shared" si="82"/>
        <v>2.0757028305806429E-3</v>
      </c>
      <c r="DW38" s="2">
        <f t="shared" si="83"/>
        <v>1.9543851596879125E-3</v>
      </c>
      <c r="DX38" s="2">
        <f t="shared" si="84"/>
        <v>2.1248905127535913E-3</v>
      </c>
      <c r="DY38" s="2">
        <f t="shared" si="85"/>
        <v>2.4162282685065433E-3</v>
      </c>
      <c r="DZ38" s="2">
        <f t="shared" si="86"/>
        <v>2.021302722795314E-3</v>
      </c>
      <c r="EA38" s="2">
        <f t="shared" si="87"/>
        <v>1.7402504864344368E-3</v>
      </c>
      <c r="EB38" s="2">
        <f t="shared" si="88"/>
        <v>1.5902862614114552E-3</v>
      </c>
      <c r="EC38" s="2">
        <f t="shared" si="89"/>
        <v>1.9384043391726328E-3</v>
      </c>
      <c r="ED38" s="2">
        <f t="shared" si="90"/>
        <v>2.0916640719371459E-3</v>
      </c>
      <c r="EE38" s="2">
        <f t="shared" si="91"/>
        <v>2.2441179834510449E-3</v>
      </c>
    </row>
    <row r="39" spans="2:135" x14ac:dyDescent="0.25">
      <c r="B39" s="2">
        <v>33</v>
      </c>
      <c r="C39">
        <v>86.1</v>
      </c>
      <c r="D39">
        <v>89.085999999999999</v>
      </c>
      <c r="E39">
        <v>90.343000000000004</v>
      </c>
      <c r="F39">
        <v>92.686000000000007</v>
      </c>
      <c r="G39">
        <v>94.786000000000001</v>
      </c>
      <c r="H39">
        <v>97.513999999999996</v>
      </c>
      <c r="I39">
        <v>98.171000000000006</v>
      </c>
      <c r="J39">
        <v>93.385999999999996</v>
      </c>
      <c r="K39">
        <v>90.656999999999996</v>
      </c>
      <c r="L39">
        <v>85.656999999999996</v>
      </c>
      <c r="M39">
        <v>79.414000000000001</v>
      </c>
      <c r="N39">
        <v>72.457099999999997</v>
      </c>
      <c r="O39">
        <v>60.257100000000001</v>
      </c>
      <c r="R39" s="5">
        <f t="shared" si="94"/>
        <v>83.208093180981933</v>
      </c>
      <c r="S39" s="5">
        <f t="shared" si="95"/>
        <v>86.428360037983325</v>
      </c>
      <c r="T39" s="5">
        <f t="shared" si="96"/>
        <v>88.022124078086065</v>
      </c>
      <c r="U39" s="5">
        <f t="shared" si="97"/>
        <v>89.726832599929736</v>
      </c>
      <c r="V39" s="5">
        <f t="shared" si="98"/>
        <v>92.307447290476887</v>
      </c>
      <c r="W39" s="5">
        <f t="shared" si="99"/>
        <v>93.990462664999569</v>
      </c>
      <c r="X39" s="5">
        <f t="shared" si="100"/>
        <v>94.399815846026954</v>
      </c>
      <c r="Y39" s="5">
        <f t="shared" si="101"/>
        <v>91.849989690202008</v>
      </c>
      <c r="Z39" s="5">
        <f t="shared" si="102"/>
        <v>89.102286960784738</v>
      </c>
      <c r="AA39" s="5">
        <f t="shared" si="103"/>
        <v>84.032994997484025</v>
      </c>
      <c r="AB39" s="5">
        <f t="shared" si="104"/>
        <v>77.900892357812623</v>
      </c>
      <c r="AC39" s="5">
        <f t="shared" si="105"/>
        <v>69.362424189243868</v>
      </c>
      <c r="AD39" s="5">
        <f t="shared" si="106"/>
        <v>57.921788733316248</v>
      </c>
      <c r="AE39" s="5"/>
      <c r="AG39" s="5">
        <f t="shared" si="93"/>
        <v>2.891906819018061</v>
      </c>
      <c r="AH39" s="5">
        <f t="shared" si="93"/>
        <v>2.657639962016674</v>
      </c>
      <c r="AI39" s="5">
        <f t="shared" si="93"/>
        <v>2.3208759219139381</v>
      </c>
      <c r="AJ39" s="5">
        <f t="shared" si="93"/>
        <v>2.959167400070271</v>
      </c>
      <c r="AK39" s="5">
        <f t="shared" si="93"/>
        <v>2.4785527095231146</v>
      </c>
      <c r="AL39" s="5">
        <f t="shared" si="93"/>
        <v>3.5235373350004267</v>
      </c>
      <c r="AM39" s="5">
        <f t="shared" si="93"/>
        <v>3.7711841539730528</v>
      </c>
      <c r="AN39" s="5">
        <f t="shared" si="93"/>
        <v>1.5360103097979874</v>
      </c>
      <c r="AO39" s="5">
        <f t="shared" si="92"/>
        <v>1.5547130392152582</v>
      </c>
      <c r="AP39" s="5">
        <f t="shared" si="92"/>
        <v>1.6240050025159718</v>
      </c>
      <c r="AQ39" s="5">
        <f t="shared" si="92"/>
        <v>1.5131076421873786</v>
      </c>
      <c r="AR39" s="5">
        <f t="shared" si="92"/>
        <v>3.0946758107561294</v>
      </c>
      <c r="AS39" s="5">
        <f t="shared" si="92"/>
        <v>2.3353112666837532</v>
      </c>
      <c r="AV39" s="2">
        <f t="shared" si="14"/>
        <v>82.962584779186116</v>
      </c>
      <c r="AW39" s="2">
        <f t="shared" si="15"/>
        <v>86.348136947746895</v>
      </c>
      <c r="AX39" s="2">
        <f t="shared" si="16"/>
        <v>88.017260111061645</v>
      </c>
      <c r="AY39" s="2">
        <f t="shared" si="17"/>
        <v>89.703835171783226</v>
      </c>
      <c r="AZ39" s="2">
        <f t="shared" si="18"/>
        <v>92.296873528383628</v>
      </c>
      <c r="BA39" s="2">
        <f t="shared" si="19"/>
        <v>93.92106241982448</v>
      </c>
      <c r="BB39" s="2">
        <f t="shared" si="20"/>
        <v>94.339247073951441</v>
      </c>
      <c r="BC39" s="2">
        <f t="shared" si="21"/>
        <v>91.828260175064372</v>
      </c>
      <c r="BD39" s="2">
        <f t="shared" si="22"/>
        <v>89.095891242041588</v>
      </c>
      <c r="BE39" s="2">
        <f t="shared" si="23"/>
        <v>84.030200507408466</v>
      </c>
      <c r="BF39" s="2">
        <f t="shared" si="24"/>
        <v>77.871810040644377</v>
      </c>
      <c r="BG39" s="2">
        <f t="shared" si="25"/>
        <v>69.17239313015989</v>
      </c>
      <c r="BH39" s="2">
        <f t="shared" si="26"/>
        <v>57.514296713744756</v>
      </c>
      <c r="BK39" s="2">
        <f t="shared" si="27"/>
        <v>86.1</v>
      </c>
      <c r="BL39" s="2">
        <f t="shared" si="28"/>
        <v>89.085999999999999</v>
      </c>
      <c r="BM39" s="2">
        <f t="shared" si="29"/>
        <v>90.343000000000004</v>
      </c>
      <c r="BN39" s="2">
        <f t="shared" si="30"/>
        <v>92.686000000000007</v>
      </c>
      <c r="BO39" s="2">
        <f t="shared" si="31"/>
        <v>94.786000000000001</v>
      </c>
      <c r="BP39" s="2">
        <f t="shared" si="32"/>
        <v>97.513999999999996</v>
      </c>
      <c r="BQ39" s="2">
        <f t="shared" si="33"/>
        <v>98.171000000000006</v>
      </c>
      <c r="BR39" s="2">
        <f t="shared" si="34"/>
        <v>93.385999999999996</v>
      </c>
      <c r="BS39" s="2">
        <f t="shared" si="35"/>
        <v>90.656999999999996</v>
      </c>
      <c r="BT39" s="2">
        <f t="shared" si="36"/>
        <v>85.656999999999996</v>
      </c>
      <c r="BU39" s="2">
        <f t="shared" si="37"/>
        <v>79.414000000000001</v>
      </c>
      <c r="BV39" s="2">
        <f t="shared" si="38"/>
        <v>72.457099999999997</v>
      </c>
      <c r="BW39" s="2">
        <f t="shared" si="39"/>
        <v>60.257100000000001</v>
      </c>
      <c r="BZ39" s="2" t="str">
        <f t="shared" si="40"/>
        <v/>
      </c>
      <c r="CA39" s="2" t="str">
        <f t="shared" si="41"/>
        <v/>
      </c>
      <c r="CB39" s="2" t="str">
        <f t="shared" si="42"/>
        <v/>
      </c>
      <c r="CC39" s="2" t="str">
        <f t="shared" si="43"/>
        <v/>
      </c>
      <c r="CD39" s="2" t="str">
        <f t="shared" si="44"/>
        <v/>
      </c>
      <c r="CE39" s="2" t="str">
        <f t="shared" si="45"/>
        <v/>
      </c>
      <c r="CF39" s="2" t="str">
        <f t="shared" si="46"/>
        <v/>
      </c>
      <c r="CG39" s="2" t="str">
        <f t="shared" si="47"/>
        <v/>
      </c>
      <c r="CH39" s="2" t="str">
        <f t="shared" si="48"/>
        <v/>
      </c>
      <c r="CI39" s="2" t="str">
        <f t="shared" si="49"/>
        <v/>
      </c>
      <c r="CJ39" s="2" t="str">
        <f t="shared" si="50"/>
        <v/>
      </c>
      <c r="CK39" s="2" t="str">
        <f t="shared" si="51"/>
        <v/>
      </c>
      <c r="CL39" s="2" t="str">
        <f t="shared" si="52"/>
        <v/>
      </c>
      <c r="CO39" s="2">
        <f t="shared" si="53"/>
        <v>82.959577520008679</v>
      </c>
      <c r="CP39" s="2">
        <f t="shared" si="54"/>
        <v>86.350900222460211</v>
      </c>
      <c r="CQ39" s="2">
        <f t="shared" si="55"/>
        <v>88.015595680302482</v>
      </c>
      <c r="CR39" s="2">
        <f t="shared" si="56"/>
        <v>89.699378695240654</v>
      </c>
      <c r="CS39" s="2">
        <f t="shared" si="57"/>
        <v>92.291302556895374</v>
      </c>
      <c r="CT39" s="2">
        <f t="shared" si="58"/>
        <v>93.917348155676606</v>
      </c>
      <c r="CU39" s="2">
        <f t="shared" si="59"/>
        <v>94.334368834933727</v>
      </c>
      <c r="CV39" s="2">
        <f t="shared" si="60"/>
        <v>91.823390477745306</v>
      </c>
      <c r="CW39" s="2">
        <f t="shared" si="61"/>
        <v>89.090953206877984</v>
      </c>
      <c r="CX39" s="2">
        <f t="shared" si="62"/>
        <v>84.027377141573027</v>
      </c>
      <c r="CY39" s="2">
        <f t="shared" si="63"/>
        <v>77.866880164615949</v>
      </c>
      <c r="CZ39" s="2">
        <f t="shared" si="64"/>
        <v>69.167933887155755</v>
      </c>
      <c r="DA39" s="2">
        <f t="shared" si="65"/>
        <v>57.506501388286331</v>
      </c>
      <c r="DD39" s="2">
        <f t="shared" si="66"/>
        <v>84.562494429076239</v>
      </c>
      <c r="DE39" s="2">
        <f t="shared" si="67"/>
        <v>85.042518270033696</v>
      </c>
      <c r="DF39" s="2">
        <f t="shared" si="68"/>
        <v>88.996224890246253</v>
      </c>
      <c r="DG39" s="2">
        <f t="shared" si="69"/>
        <v>91.65783285363149</v>
      </c>
      <c r="DH39" s="2">
        <f t="shared" si="70"/>
        <v>94.891478048570619</v>
      </c>
      <c r="DI39" s="2">
        <f t="shared" si="71"/>
        <v>95.511850831846871</v>
      </c>
      <c r="DJ39" s="2">
        <f t="shared" si="72"/>
        <v>96.176100446965151</v>
      </c>
      <c r="DK39" s="2">
        <f t="shared" si="73"/>
        <v>94.021024101964571</v>
      </c>
      <c r="DL39" s="2">
        <f t="shared" si="74"/>
        <v>91.67925745220542</v>
      </c>
      <c r="DM39" s="2">
        <f t="shared" si="75"/>
        <v>85.646793328255413</v>
      </c>
      <c r="DN39" s="2">
        <f t="shared" si="76"/>
        <v>80.186799242562046</v>
      </c>
      <c r="DO39" s="2">
        <f t="shared" si="77"/>
        <v>71.112652786111298</v>
      </c>
      <c r="DP39" s="2">
        <f t="shared" si="78"/>
        <v>60.675212042832108</v>
      </c>
      <c r="DS39" s="2">
        <f t="shared" si="79"/>
        <v>1.8761166972718595E-3</v>
      </c>
      <c r="DT39" s="2">
        <f t="shared" si="80"/>
        <v>2.1119786222967584E-3</v>
      </c>
      <c r="DU39" s="2">
        <f t="shared" si="81"/>
        <v>1.6973089749715707E-3</v>
      </c>
      <c r="DV39" s="2">
        <f t="shared" si="82"/>
        <v>2.2755072021845516E-3</v>
      </c>
      <c r="DW39" s="2">
        <f t="shared" si="83"/>
        <v>2.1425367272623775E-3</v>
      </c>
      <c r="DX39" s="2">
        <f t="shared" si="84"/>
        <v>2.3294185725651483E-3</v>
      </c>
      <c r="DY39" s="2">
        <f t="shared" si="85"/>
        <v>2.6487241603737059E-3</v>
      </c>
      <c r="DZ39" s="2">
        <f t="shared" si="86"/>
        <v>2.2158822405189136E-3</v>
      </c>
      <c r="EA39" s="2">
        <f t="shared" si="87"/>
        <v>1.9078263973475789E-3</v>
      </c>
      <c r="EB39" s="2">
        <f t="shared" si="88"/>
        <v>1.7434467178081327E-3</v>
      </c>
      <c r="EC39" s="2">
        <f t="shared" si="89"/>
        <v>2.1250206851163968E-3</v>
      </c>
      <c r="ED39" s="2">
        <f t="shared" si="90"/>
        <v>2.2930013209222513E-3</v>
      </c>
      <c r="EE39" s="2">
        <f t="shared" si="91"/>
        <v>2.4600938073175648E-3</v>
      </c>
    </row>
    <row r="40" spans="2:135" x14ac:dyDescent="0.25">
      <c r="B40" s="2">
        <v>34</v>
      </c>
      <c r="C40">
        <v>87.471000000000004</v>
      </c>
      <c r="D40">
        <v>90.171000000000006</v>
      </c>
      <c r="E40">
        <v>89.813999999999993</v>
      </c>
      <c r="F40">
        <v>91.870999999999995</v>
      </c>
      <c r="G40">
        <v>94.213999999999999</v>
      </c>
      <c r="H40">
        <v>98.286000000000001</v>
      </c>
      <c r="I40">
        <v>98.414000000000001</v>
      </c>
      <c r="J40">
        <v>95.186000000000007</v>
      </c>
      <c r="K40">
        <v>90.742999999999995</v>
      </c>
      <c r="L40">
        <v>86.4</v>
      </c>
      <c r="M40">
        <v>80.686000000000007</v>
      </c>
      <c r="N40">
        <v>73.542900000000003</v>
      </c>
      <c r="O40">
        <v>61.928600000000003</v>
      </c>
      <c r="R40" s="5">
        <f t="shared" si="94"/>
        <v>83.40615012453766</v>
      </c>
      <c r="S40" s="5">
        <f t="shared" si="95"/>
        <v>86.478828943843041</v>
      </c>
      <c r="T40" s="5">
        <f t="shared" si="96"/>
        <v>88.018123076439863</v>
      </c>
      <c r="U40" s="5">
        <f t="shared" si="97"/>
        <v>89.757071726121993</v>
      </c>
      <c r="V40" s="5">
        <f t="shared" si="98"/>
        <v>92.32678262348729</v>
      </c>
      <c r="W40" s="5">
        <f t="shared" si="99"/>
        <v>94.057615916477175</v>
      </c>
      <c r="X40" s="5">
        <f t="shared" si="100"/>
        <v>94.460584908114953</v>
      </c>
      <c r="Y40" s="5">
        <f t="shared" si="101"/>
        <v>91.870133617564775</v>
      </c>
      <c r="Z40" s="5">
        <f t="shared" si="102"/>
        <v>89.105580558674149</v>
      </c>
      <c r="AA40" s="5">
        <f t="shared" si="103"/>
        <v>84.030859386955157</v>
      </c>
      <c r="AB40" s="5">
        <f t="shared" si="104"/>
        <v>77.934840934262965</v>
      </c>
      <c r="AC40" s="5">
        <f t="shared" si="105"/>
        <v>69.545470779355369</v>
      </c>
      <c r="AD40" s="5">
        <f t="shared" si="106"/>
        <v>58.29082892574479</v>
      </c>
      <c r="AE40" s="5"/>
      <c r="AG40" s="5">
        <f t="shared" si="93"/>
        <v>4.0648498754623432</v>
      </c>
      <c r="AH40" s="5">
        <f t="shared" si="93"/>
        <v>3.6921710561569654</v>
      </c>
      <c r="AI40" s="5">
        <f t="shared" si="93"/>
        <v>1.7958769235601295</v>
      </c>
      <c r="AJ40" s="5">
        <f t="shared" si="93"/>
        <v>2.1139282738780025</v>
      </c>
      <c r="AK40" s="5">
        <f t="shared" si="93"/>
        <v>1.8872173765127087</v>
      </c>
      <c r="AL40" s="5">
        <f t="shared" si="93"/>
        <v>4.2283840835228261</v>
      </c>
      <c r="AM40" s="5">
        <f t="shared" si="93"/>
        <v>3.9534150918850486</v>
      </c>
      <c r="AN40" s="5">
        <f t="shared" si="93"/>
        <v>3.3158663824352317</v>
      </c>
      <c r="AO40" s="5">
        <f t="shared" si="92"/>
        <v>1.6374194413258465</v>
      </c>
      <c r="AP40" s="5">
        <f t="shared" si="92"/>
        <v>2.3691406130448485</v>
      </c>
      <c r="AQ40" s="5">
        <f t="shared" si="92"/>
        <v>2.7511590657370419</v>
      </c>
      <c r="AR40" s="5">
        <f t="shared" si="92"/>
        <v>3.9974292206446336</v>
      </c>
      <c r="AS40" s="5">
        <f t="shared" si="92"/>
        <v>3.6377710742552125</v>
      </c>
      <c r="AV40" s="2">
        <f t="shared" si="14"/>
        <v>82.940076091120133</v>
      </c>
      <c r="AW40" s="2">
        <f t="shared" si="15"/>
        <v>86.313393870687307</v>
      </c>
      <c r="AX40" s="2">
        <f t="shared" si="16"/>
        <v>88.006588696690116</v>
      </c>
      <c r="AY40" s="2">
        <f t="shared" si="17"/>
        <v>89.705785288322417</v>
      </c>
      <c r="AZ40" s="2">
        <f t="shared" si="18"/>
        <v>92.302205502810821</v>
      </c>
      <c r="BA40" s="2">
        <f t="shared" si="19"/>
        <v>93.912145868519985</v>
      </c>
      <c r="BB40" s="2">
        <f t="shared" si="20"/>
        <v>94.331177280856593</v>
      </c>
      <c r="BC40" s="2">
        <f t="shared" si="21"/>
        <v>91.821533730561057</v>
      </c>
      <c r="BD40" s="2">
        <f t="shared" si="22"/>
        <v>89.090458021120909</v>
      </c>
      <c r="BE40" s="2">
        <f t="shared" si="23"/>
        <v>84.024020560636501</v>
      </c>
      <c r="BF40" s="2">
        <f t="shared" si="24"/>
        <v>77.871466990910506</v>
      </c>
      <c r="BG40" s="2">
        <f t="shared" si="25"/>
        <v>69.176115079483907</v>
      </c>
      <c r="BH40" s="2">
        <f t="shared" si="26"/>
        <v>57.543846255208692</v>
      </c>
      <c r="BK40" s="2">
        <f t="shared" si="27"/>
        <v>87.471000000000004</v>
      </c>
      <c r="BL40" s="2">
        <f t="shared" si="28"/>
        <v>90.171000000000006</v>
      </c>
      <c r="BM40" s="2">
        <f t="shared" si="29"/>
        <v>89.813999999999993</v>
      </c>
      <c r="BN40" s="2">
        <f t="shared" si="30"/>
        <v>91.870999999999995</v>
      </c>
      <c r="BO40" s="2">
        <f t="shared" si="31"/>
        <v>94.213999999999999</v>
      </c>
      <c r="BP40" s="2">
        <f t="shared" si="32"/>
        <v>98.286000000000001</v>
      </c>
      <c r="BQ40" s="2">
        <f t="shared" si="33"/>
        <v>98.414000000000001</v>
      </c>
      <c r="BR40" s="2">
        <f t="shared" si="34"/>
        <v>95.186000000000007</v>
      </c>
      <c r="BS40" s="2">
        <f t="shared" si="35"/>
        <v>90.742999999999995</v>
      </c>
      <c r="BT40" s="2">
        <f t="shared" si="36"/>
        <v>86.4</v>
      </c>
      <c r="BU40" s="2">
        <f t="shared" si="37"/>
        <v>80.686000000000007</v>
      </c>
      <c r="BV40" s="2">
        <f t="shared" si="38"/>
        <v>73.542900000000003</v>
      </c>
      <c r="BW40" s="2">
        <f t="shared" si="39"/>
        <v>61.928600000000003</v>
      </c>
      <c r="BZ40" s="2" t="str">
        <f t="shared" si="40"/>
        <v/>
      </c>
      <c r="CA40" s="2" t="str">
        <f t="shared" si="41"/>
        <v/>
      </c>
      <c r="CB40" s="2" t="str">
        <f t="shared" si="42"/>
        <v/>
      </c>
      <c r="CC40" s="2" t="str">
        <f t="shared" si="43"/>
        <v/>
      </c>
      <c r="CD40" s="2" t="str">
        <f t="shared" si="44"/>
        <v/>
      </c>
      <c r="CE40" s="2" t="str">
        <f t="shared" si="45"/>
        <v/>
      </c>
      <c r="CF40" s="2" t="str">
        <f t="shared" si="46"/>
        <v/>
      </c>
      <c r="CG40" s="2" t="str">
        <f t="shared" si="47"/>
        <v/>
      </c>
      <c r="CH40" s="2" t="str">
        <f t="shared" si="48"/>
        <v/>
      </c>
      <c r="CI40" s="2" t="str">
        <f t="shared" si="49"/>
        <v/>
      </c>
      <c r="CJ40" s="2" t="str">
        <f t="shared" si="50"/>
        <v/>
      </c>
      <c r="CK40" s="2" t="str">
        <f t="shared" si="51"/>
        <v/>
      </c>
      <c r="CL40" s="2" t="str">
        <f t="shared" si="52"/>
        <v/>
      </c>
      <c r="CO40" s="2">
        <f t="shared" si="53"/>
        <v>82.936848209652055</v>
      </c>
      <c r="CP40" s="2">
        <f t="shared" si="54"/>
        <v>86.316405619180983</v>
      </c>
      <c r="CQ40" s="2">
        <f t="shared" si="55"/>
        <v>88.004814703563071</v>
      </c>
      <c r="CR40" s="2">
        <f t="shared" si="56"/>
        <v>89.701002149252844</v>
      </c>
      <c r="CS40" s="2">
        <f t="shared" si="57"/>
        <v>92.296220473238151</v>
      </c>
      <c r="CT40" s="2">
        <f t="shared" si="58"/>
        <v>93.908166041769832</v>
      </c>
      <c r="CU40" s="2">
        <f t="shared" si="59"/>
        <v>94.32596282530082</v>
      </c>
      <c r="CV40" s="2">
        <f t="shared" si="60"/>
        <v>91.816304496455388</v>
      </c>
      <c r="CW40" s="2">
        <f t="shared" si="61"/>
        <v>89.085157904812107</v>
      </c>
      <c r="CX40" s="2">
        <f t="shared" si="62"/>
        <v>84.020996382074415</v>
      </c>
      <c r="CY40" s="2">
        <f t="shared" si="63"/>
        <v>77.866175253043949</v>
      </c>
      <c r="CZ40" s="2">
        <f t="shared" si="64"/>
        <v>69.171326105451911</v>
      </c>
      <c r="DA40" s="2">
        <f t="shared" si="65"/>
        <v>57.535452376820579</v>
      </c>
      <c r="DD40" s="2">
        <f t="shared" si="66"/>
        <v>84.506257907521203</v>
      </c>
      <c r="DE40" s="2">
        <f t="shared" si="67"/>
        <v>85.015584237956759</v>
      </c>
      <c r="DF40" s="2">
        <f t="shared" si="68"/>
        <v>88.958186141121104</v>
      </c>
      <c r="DG40" s="2">
        <f t="shared" si="69"/>
        <v>91.618478988423774</v>
      </c>
      <c r="DH40" s="2">
        <f t="shared" si="70"/>
        <v>94.844386893206178</v>
      </c>
      <c r="DI40" s="2">
        <f t="shared" si="71"/>
        <v>95.466692661765862</v>
      </c>
      <c r="DJ40" s="2">
        <f t="shared" si="72"/>
        <v>96.121867183802138</v>
      </c>
      <c r="DK40" s="2">
        <f t="shared" si="73"/>
        <v>93.969008129058537</v>
      </c>
      <c r="DL40" s="2">
        <f t="shared" si="74"/>
        <v>91.619273823507683</v>
      </c>
      <c r="DM40" s="2">
        <f t="shared" si="75"/>
        <v>85.603234326563992</v>
      </c>
      <c r="DN40" s="2">
        <f t="shared" si="76"/>
        <v>80.137735134725176</v>
      </c>
      <c r="DO40" s="2">
        <f t="shared" si="77"/>
        <v>71.076498338269062</v>
      </c>
      <c r="DP40" s="2">
        <f t="shared" si="78"/>
        <v>60.647986136173053</v>
      </c>
      <c r="DS40" s="2">
        <f t="shared" si="79"/>
        <v>2.0567487714945785E-3</v>
      </c>
      <c r="DT40" s="2">
        <f t="shared" si="80"/>
        <v>2.3152667515754562E-3</v>
      </c>
      <c r="DU40" s="2">
        <f t="shared" si="81"/>
        <v>1.8607575779653099E-3</v>
      </c>
      <c r="DV40" s="2">
        <f t="shared" si="82"/>
        <v>2.4944963985299214E-3</v>
      </c>
      <c r="DW40" s="2">
        <f t="shared" si="83"/>
        <v>2.3487592983574769E-3</v>
      </c>
      <c r="DX40" s="2">
        <f t="shared" si="84"/>
        <v>2.5535827871599262E-3</v>
      </c>
      <c r="DY40" s="2">
        <f t="shared" si="85"/>
        <v>2.9035263103452153E-3</v>
      </c>
      <c r="DZ40" s="2">
        <f t="shared" si="86"/>
        <v>2.4291472483537538E-3</v>
      </c>
      <c r="EA40" s="2">
        <f t="shared" si="87"/>
        <v>2.0915050766609372E-3</v>
      </c>
      <c r="EB40" s="2">
        <f t="shared" si="88"/>
        <v>1.9113298177572454E-3</v>
      </c>
      <c r="EC40" s="2">
        <f t="shared" si="89"/>
        <v>2.329561245217532E-3</v>
      </c>
      <c r="ED40" s="2">
        <f t="shared" si="90"/>
        <v>2.5136698664296182E-3</v>
      </c>
      <c r="EE40" s="2">
        <f t="shared" si="91"/>
        <v>2.6967991472835375E-3</v>
      </c>
    </row>
    <row r="41" spans="2:135" x14ac:dyDescent="0.25">
      <c r="B41" s="2">
        <v>35</v>
      </c>
      <c r="C41">
        <v>89.614000000000004</v>
      </c>
      <c r="D41">
        <v>90.343000000000004</v>
      </c>
      <c r="E41">
        <v>91.585999999999999</v>
      </c>
      <c r="F41">
        <v>92.570999999999998</v>
      </c>
      <c r="G41">
        <v>94.643000000000001</v>
      </c>
      <c r="H41">
        <v>96.856999999999999</v>
      </c>
      <c r="I41">
        <v>98.585999999999999</v>
      </c>
      <c r="J41">
        <v>94.414000000000001</v>
      </c>
      <c r="K41">
        <v>91.129000000000005</v>
      </c>
      <c r="L41">
        <v>85.856999999999999</v>
      </c>
      <c r="M41">
        <v>80.271000000000001</v>
      </c>
      <c r="N41">
        <v>73.985699999999994</v>
      </c>
      <c r="O41">
        <v>62.985700000000001</v>
      </c>
      <c r="R41" s="5">
        <f t="shared" si="94"/>
        <v>83.770989392812226</v>
      </c>
      <c r="S41" s="5">
        <f t="shared" si="95"/>
        <v>86.607043353129455</v>
      </c>
      <c r="T41" s="5">
        <f t="shared" si="96"/>
        <v>88.022234921249179</v>
      </c>
      <c r="U41" s="5">
        <f t="shared" si="97"/>
        <v>89.817675025301412</v>
      </c>
      <c r="V41" s="5">
        <f t="shared" si="98"/>
        <v>92.362453168783219</v>
      </c>
      <c r="W41" s="5">
        <f t="shared" si="99"/>
        <v>94.196520565577117</v>
      </c>
      <c r="X41" s="5">
        <f t="shared" si="100"/>
        <v>94.588746029031341</v>
      </c>
      <c r="Y41" s="5">
        <f t="shared" si="101"/>
        <v>91.919308241002682</v>
      </c>
      <c r="Z41" s="5">
        <f t="shared" si="102"/>
        <v>89.119421637164862</v>
      </c>
      <c r="AA41" s="5">
        <f t="shared" si="103"/>
        <v>84.033942647528264</v>
      </c>
      <c r="AB41" s="5">
        <f t="shared" si="104"/>
        <v>78.00397325426438</v>
      </c>
      <c r="AC41" s="5">
        <f t="shared" si="105"/>
        <v>69.871210035274103</v>
      </c>
      <c r="AD41" s="5">
        <f t="shared" si="106"/>
        <v>58.892712213586805</v>
      </c>
      <c r="AE41" s="5"/>
      <c r="AG41" s="5">
        <f t="shared" si="93"/>
        <v>5.8430106071877788</v>
      </c>
      <c r="AH41" s="5">
        <f t="shared" si="93"/>
        <v>3.7359566468705481</v>
      </c>
      <c r="AI41" s="5">
        <f t="shared" si="93"/>
        <v>3.5637650787508193</v>
      </c>
      <c r="AJ41" s="5">
        <f t="shared" si="93"/>
        <v>2.7533249746985859</v>
      </c>
      <c r="AK41" s="5">
        <f t="shared" si="93"/>
        <v>2.2805468312167818</v>
      </c>
      <c r="AL41" s="5">
        <f t="shared" si="93"/>
        <v>2.6604794344228822</v>
      </c>
      <c r="AM41" s="5">
        <f t="shared" si="93"/>
        <v>3.9972539709686572</v>
      </c>
      <c r="AN41" s="5">
        <f t="shared" si="93"/>
        <v>2.4946917589973197</v>
      </c>
      <c r="AO41" s="5">
        <f t="shared" si="92"/>
        <v>2.0095783628351427</v>
      </c>
      <c r="AP41" s="5">
        <f t="shared" si="92"/>
        <v>1.8230573524717357</v>
      </c>
      <c r="AQ41" s="5">
        <f t="shared" si="92"/>
        <v>2.2670267457356204</v>
      </c>
      <c r="AR41" s="5">
        <f t="shared" si="92"/>
        <v>4.114489964725891</v>
      </c>
      <c r="AS41" s="5">
        <f t="shared" si="92"/>
        <v>4.0929877864131967</v>
      </c>
      <c r="AV41" s="2">
        <f t="shared" si="14"/>
        <v>82.917581948968376</v>
      </c>
      <c r="AW41" s="2">
        <f t="shared" si="15"/>
        <v>86.27862862610742</v>
      </c>
      <c r="AX41" s="2">
        <f t="shared" si="16"/>
        <v>87.995922918964126</v>
      </c>
      <c r="AY41" s="2">
        <f t="shared" si="17"/>
        <v>89.707756896481996</v>
      </c>
      <c r="AZ41" s="2">
        <f t="shared" si="18"/>
        <v>92.307565445356076</v>
      </c>
      <c r="BA41" s="2">
        <f t="shared" si="19"/>
        <v>93.903245940027077</v>
      </c>
      <c r="BB41" s="2">
        <f t="shared" si="20"/>
        <v>94.323126894073795</v>
      </c>
      <c r="BC41" s="2">
        <f t="shared" si="21"/>
        <v>91.814831269594279</v>
      </c>
      <c r="BD41" s="2">
        <f t="shared" si="22"/>
        <v>89.085048647827236</v>
      </c>
      <c r="BE41" s="2">
        <f t="shared" si="23"/>
        <v>84.017853055830159</v>
      </c>
      <c r="BF41" s="2">
        <f t="shared" si="24"/>
        <v>77.871147816110209</v>
      </c>
      <c r="BG41" s="2">
        <f t="shared" si="25"/>
        <v>69.179859084751413</v>
      </c>
      <c r="BH41" s="2">
        <f t="shared" si="26"/>
        <v>57.573438605141028</v>
      </c>
      <c r="BK41" s="2">
        <f t="shared" si="27"/>
        <v>89.614000000000004</v>
      </c>
      <c r="BL41" s="2">
        <f t="shared" si="28"/>
        <v>90.343000000000004</v>
      </c>
      <c r="BM41" s="2">
        <f t="shared" si="29"/>
        <v>91.585999999999999</v>
      </c>
      <c r="BN41" s="2">
        <f t="shared" si="30"/>
        <v>92.570999999999998</v>
      </c>
      <c r="BO41" s="2">
        <f t="shared" si="31"/>
        <v>94.643000000000001</v>
      </c>
      <c r="BP41" s="2">
        <f t="shared" si="32"/>
        <v>96.856999999999999</v>
      </c>
      <c r="BQ41" s="2">
        <f t="shared" si="33"/>
        <v>98.585999999999999</v>
      </c>
      <c r="BR41" s="2">
        <f t="shared" si="34"/>
        <v>94.414000000000001</v>
      </c>
      <c r="BS41" s="2">
        <f t="shared" si="35"/>
        <v>91.129000000000005</v>
      </c>
      <c r="BT41" s="2">
        <f t="shared" si="36"/>
        <v>85.856999999999999</v>
      </c>
      <c r="BU41" s="2">
        <f t="shared" si="37"/>
        <v>80.271000000000001</v>
      </c>
      <c r="BV41" s="2">
        <f t="shared" si="38"/>
        <v>73.985699999999994</v>
      </c>
      <c r="BW41" s="2" t="str">
        <f t="shared" si="39"/>
        <v/>
      </c>
      <c r="BZ41" s="2" t="str">
        <f t="shared" si="40"/>
        <v/>
      </c>
      <c r="CA41" s="2" t="str">
        <f t="shared" si="41"/>
        <v/>
      </c>
      <c r="CB41" s="2" t="str">
        <f t="shared" si="42"/>
        <v/>
      </c>
      <c r="CC41" s="2" t="str">
        <f t="shared" si="43"/>
        <v/>
      </c>
      <c r="CD41" s="2" t="str">
        <f t="shared" si="44"/>
        <v/>
      </c>
      <c r="CE41" s="2" t="str">
        <f t="shared" si="45"/>
        <v/>
      </c>
      <c r="CF41" s="2" t="str">
        <f t="shared" si="46"/>
        <v/>
      </c>
      <c r="CG41" s="2" t="str">
        <f t="shared" si="47"/>
        <v/>
      </c>
      <c r="CH41" s="2" t="str">
        <f t="shared" si="48"/>
        <v/>
      </c>
      <c r="CI41" s="2" t="str">
        <f t="shared" si="49"/>
        <v/>
      </c>
      <c r="CJ41" s="2" t="str">
        <f t="shared" si="50"/>
        <v/>
      </c>
      <c r="CK41" s="2" t="str">
        <f t="shared" si="51"/>
        <v/>
      </c>
      <c r="CL41" s="2" t="str">
        <f t="shared" si="52"/>
        <v/>
      </c>
      <c r="CO41" s="2">
        <f t="shared" si="53"/>
        <v>82.914118899295431</v>
      </c>
      <c r="CP41" s="2">
        <f t="shared" si="54"/>
        <v>86.281911015901755</v>
      </c>
      <c r="CQ41" s="2">
        <f t="shared" si="55"/>
        <v>87.994033726823673</v>
      </c>
      <c r="CR41" s="2">
        <f t="shared" si="56"/>
        <v>89.702625603265048</v>
      </c>
      <c r="CS41" s="2">
        <f t="shared" si="57"/>
        <v>92.301138389580913</v>
      </c>
      <c r="CT41" s="2">
        <f t="shared" si="58"/>
        <v>93.898983927863057</v>
      </c>
      <c r="CU41" s="2">
        <f t="shared" si="59"/>
        <v>94.317556815667899</v>
      </c>
      <c r="CV41" s="2">
        <f t="shared" si="60"/>
        <v>91.809218515165469</v>
      </c>
      <c r="CW41" s="2">
        <f t="shared" si="61"/>
        <v>89.07936260274623</v>
      </c>
      <c r="CX41" s="2">
        <f t="shared" si="62"/>
        <v>84.014615622575818</v>
      </c>
      <c r="CY41" s="2">
        <f t="shared" si="63"/>
        <v>77.865470341471948</v>
      </c>
      <c r="CZ41" s="2">
        <f t="shared" si="64"/>
        <v>69.174718323748081</v>
      </c>
      <c r="DA41" s="2">
        <f t="shared" si="65"/>
        <v>57.564403365354821</v>
      </c>
      <c r="DD41" s="2">
        <f t="shared" si="66"/>
        <v>84.450021385966153</v>
      </c>
      <c r="DE41" s="2">
        <f t="shared" si="67"/>
        <v>84.988650205879821</v>
      </c>
      <c r="DF41" s="2">
        <f t="shared" si="68"/>
        <v>88.920147391995954</v>
      </c>
      <c r="DG41" s="2">
        <f t="shared" si="69"/>
        <v>91.579125123216073</v>
      </c>
      <c r="DH41" s="2">
        <f t="shared" si="70"/>
        <v>94.797295737841736</v>
      </c>
      <c r="DI41" s="2">
        <f t="shared" si="71"/>
        <v>95.421534491684852</v>
      </c>
      <c r="DJ41" s="2">
        <f t="shared" si="72"/>
        <v>96.067633920639111</v>
      </c>
      <c r="DK41" s="2">
        <f t="shared" si="73"/>
        <v>93.916992156152517</v>
      </c>
      <c r="DL41" s="2">
        <f t="shared" si="74"/>
        <v>91.559290194809961</v>
      </c>
      <c r="DM41" s="2">
        <f t="shared" si="75"/>
        <v>85.559675324872558</v>
      </c>
      <c r="DN41" s="2">
        <f t="shared" si="76"/>
        <v>80.088671026888306</v>
      </c>
      <c r="DO41" s="2">
        <f t="shared" si="77"/>
        <v>71.04034389042684</v>
      </c>
      <c r="DP41" s="2">
        <f t="shared" si="78"/>
        <v>60.620760229513998</v>
      </c>
      <c r="DS41" s="2">
        <f t="shared" si="79"/>
        <v>2.2547327730816111E-3</v>
      </c>
      <c r="DT41" s="2">
        <f t="shared" si="80"/>
        <v>2.5380725750821227E-3</v>
      </c>
      <c r="DU41" s="2">
        <f t="shared" si="81"/>
        <v>2.0399139020331448E-3</v>
      </c>
      <c r="DV41" s="2">
        <f t="shared" si="82"/>
        <v>2.7345028135583398E-3</v>
      </c>
      <c r="DW41" s="2">
        <f t="shared" si="83"/>
        <v>2.5747799030571799E-3</v>
      </c>
      <c r="DX41" s="2">
        <f t="shared" si="84"/>
        <v>2.7992582087480273E-3</v>
      </c>
      <c r="DY41" s="2">
        <f t="shared" si="85"/>
        <v>3.1827617137918647E-3</v>
      </c>
      <c r="DZ41" s="2">
        <f t="shared" si="86"/>
        <v>2.6628829204797281E-3</v>
      </c>
      <c r="EA41" s="2">
        <f t="shared" si="87"/>
        <v>2.2928270564061709E-3</v>
      </c>
      <c r="EB41" s="2">
        <f t="shared" si="88"/>
        <v>2.0953450857116285E-3</v>
      </c>
      <c r="EC41" s="2">
        <f t="shared" si="89"/>
        <v>2.5537391543190833E-3</v>
      </c>
      <c r="ED41" s="2">
        <f t="shared" si="90"/>
        <v>2.7555159487259616E-3</v>
      </c>
      <c r="EE41" s="2">
        <f t="shared" si="91"/>
        <v>2.9562123102052484E-3</v>
      </c>
    </row>
    <row r="42" spans="2:135" x14ac:dyDescent="0.25">
      <c r="B42" s="2">
        <v>36</v>
      </c>
      <c r="C42">
        <v>89.742999999999995</v>
      </c>
      <c r="D42">
        <v>91.313999999999993</v>
      </c>
      <c r="E42">
        <v>91.956999999999994</v>
      </c>
      <c r="F42">
        <v>93.442999999999998</v>
      </c>
      <c r="G42">
        <v>95.513999999999996</v>
      </c>
      <c r="H42">
        <v>98.328999999999994</v>
      </c>
      <c r="I42">
        <v>99.442999999999998</v>
      </c>
      <c r="J42">
        <v>95.5</v>
      </c>
      <c r="K42">
        <v>92.114000000000004</v>
      </c>
      <c r="L42">
        <v>86.313999999999993</v>
      </c>
      <c r="M42">
        <v>81.414000000000001</v>
      </c>
      <c r="N42">
        <v>76.828599999999994</v>
      </c>
      <c r="O42">
        <v>65.599999999999994</v>
      </c>
      <c r="R42" s="5">
        <f t="shared" si="94"/>
        <v>84.402303208468723</v>
      </c>
      <c r="S42" s="5">
        <f t="shared" si="95"/>
        <v>86.871441515247867</v>
      </c>
      <c r="T42" s="5">
        <f t="shared" si="96"/>
        <v>88.043001887174995</v>
      </c>
      <c r="U42" s="5">
        <f t="shared" si="97"/>
        <v>89.936152773243165</v>
      </c>
      <c r="V42" s="5">
        <f t="shared" si="98"/>
        <v>92.430732346939635</v>
      </c>
      <c r="W42" s="5">
        <f t="shared" si="99"/>
        <v>94.463037825410012</v>
      </c>
      <c r="X42" s="5">
        <f t="shared" si="100"/>
        <v>94.838874481054674</v>
      </c>
      <c r="Y42" s="5">
        <f t="shared" si="101"/>
        <v>92.024030868254854</v>
      </c>
      <c r="Z42" s="5">
        <f t="shared" si="102"/>
        <v>89.154769068671072</v>
      </c>
      <c r="AA42" s="5">
        <f t="shared" si="103"/>
        <v>84.048089431039926</v>
      </c>
      <c r="AB42" s="5">
        <f t="shared" si="104"/>
        <v>78.138610591784555</v>
      </c>
      <c r="AC42" s="5">
        <f t="shared" si="105"/>
        <v>70.429820924200087</v>
      </c>
      <c r="AD42" s="5">
        <f t="shared" si="106"/>
        <v>59.847951371642203</v>
      </c>
      <c r="AE42" s="5"/>
      <c r="AG42" s="5">
        <f t="shared" si="93"/>
        <v>5.340696791531272</v>
      </c>
      <c r="AH42" s="5">
        <f t="shared" si="93"/>
        <v>4.4425584847521264</v>
      </c>
      <c r="AI42" s="5">
        <f t="shared" si="93"/>
        <v>3.9139981128249985</v>
      </c>
      <c r="AJ42" s="5">
        <f t="shared" si="93"/>
        <v>3.5068472267568325</v>
      </c>
      <c r="AK42" s="5">
        <f t="shared" si="93"/>
        <v>3.0832676530603607</v>
      </c>
      <c r="AL42" s="5">
        <f t="shared" si="93"/>
        <v>3.8659621745899813</v>
      </c>
      <c r="AM42" s="5">
        <f t="shared" si="93"/>
        <v>4.6041255189453238</v>
      </c>
      <c r="AN42" s="5">
        <f t="shared" si="93"/>
        <v>3.4759691317451455</v>
      </c>
      <c r="AO42" s="5">
        <f t="shared" si="92"/>
        <v>2.959230931328932</v>
      </c>
      <c r="AP42" s="5">
        <f t="shared" si="92"/>
        <v>2.2659105689600665</v>
      </c>
      <c r="AQ42" s="5">
        <f t="shared" si="92"/>
        <v>3.275389408215446</v>
      </c>
      <c r="AR42" s="5">
        <f t="shared" si="92"/>
        <v>6.3987790757999079</v>
      </c>
      <c r="AS42" s="5">
        <f t="shared" si="92"/>
        <v>5.752048628357791</v>
      </c>
      <c r="AV42" s="2">
        <f t="shared" si="14"/>
        <v>82.895103100871296</v>
      </c>
      <c r="AW42" s="2">
        <f t="shared" si="15"/>
        <v>86.243839260339669</v>
      </c>
      <c r="AX42" s="2">
        <f t="shared" si="16"/>
        <v>87.985262844438452</v>
      </c>
      <c r="AY42" s="2">
        <f t="shared" si="17"/>
        <v>89.709751093634054</v>
      </c>
      <c r="AZ42" s="2">
        <f t="shared" si="18"/>
        <v>92.312954887276746</v>
      </c>
      <c r="BA42" s="2">
        <f t="shared" si="19"/>
        <v>93.89436336321026</v>
      </c>
      <c r="BB42" s="2">
        <f t="shared" si="20"/>
        <v>94.315096520554249</v>
      </c>
      <c r="BC42" s="2">
        <f t="shared" si="21"/>
        <v>91.808154063457295</v>
      </c>
      <c r="BD42" s="2">
        <f t="shared" si="22"/>
        <v>89.079664345077092</v>
      </c>
      <c r="BE42" s="2">
        <f t="shared" si="23"/>
        <v>84.011698520837058</v>
      </c>
      <c r="BF42" s="2">
        <f t="shared" si="24"/>
        <v>77.870853745491019</v>
      </c>
      <c r="BG42" s="2">
        <f t="shared" si="25"/>
        <v>69.183626323200897</v>
      </c>
      <c r="BH42" s="2">
        <f t="shared" si="26"/>
        <v>57.603076431434374</v>
      </c>
      <c r="BK42" s="2" t="str">
        <f t="shared" si="27"/>
        <v/>
      </c>
      <c r="BL42" s="2">
        <f t="shared" si="28"/>
        <v>91.313999999999993</v>
      </c>
      <c r="BM42" s="2">
        <f t="shared" si="29"/>
        <v>91.956999999999994</v>
      </c>
      <c r="BN42" s="2">
        <f t="shared" si="30"/>
        <v>93.442999999999998</v>
      </c>
      <c r="BO42" s="2">
        <f t="shared" si="31"/>
        <v>95.513999999999996</v>
      </c>
      <c r="BP42" s="2">
        <f t="shared" si="32"/>
        <v>98.328999999999994</v>
      </c>
      <c r="BQ42" s="2">
        <f t="shared" si="33"/>
        <v>99.442999999999998</v>
      </c>
      <c r="BR42" s="2">
        <f t="shared" si="34"/>
        <v>95.5</v>
      </c>
      <c r="BS42" s="2">
        <f t="shared" si="35"/>
        <v>92.114000000000004</v>
      </c>
      <c r="BT42" s="2">
        <f t="shared" si="36"/>
        <v>86.313999999999993</v>
      </c>
      <c r="BU42" s="2">
        <f t="shared" si="37"/>
        <v>81.414000000000001</v>
      </c>
      <c r="BV42" s="2" t="str">
        <f t="shared" si="38"/>
        <v/>
      </c>
      <c r="BW42" s="2" t="str">
        <f t="shared" si="39"/>
        <v/>
      </c>
      <c r="BZ42" s="2" t="str">
        <f t="shared" si="40"/>
        <v/>
      </c>
      <c r="CA42" s="2" t="str">
        <f t="shared" si="41"/>
        <v/>
      </c>
      <c r="CB42" s="2" t="str">
        <f t="shared" si="42"/>
        <v/>
      </c>
      <c r="CC42" s="2" t="str">
        <f t="shared" si="43"/>
        <v/>
      </c>
      <c r="CD42" s="2" t="str">
        <f t="shared" si="44"/>
        <v/>
      </c>
      <c r="CE42" s="2" t="str">
        <f t="shared" si="45"/>
        <v/>
      </c>
      <c r="CF42" s="2" t="str">
        <f t="shared" si="46"/>
        <v/>
      </c>
      <c r="CG42" s="2" t="str">
        <f t="shared" si="47"/>
        <v/>
      </c>
      <c r="CH42" s="2" t="str">
        <f t="shared" si="48"/>
        <v/>
      </c>
      <c r="CI42" s="2" t="str">
        <f t="shared" si="49"/>
        <v/>
      </c>
      <c r="CJ42" s="2" t="str">
        <f t="shared" si="50"/>
        <v/>
      </c>
      <c r="CK42" s="2" t="str">
        <f t="shared" si="51"/>
        <v/>
      </c>
      <c r="CL42" s="2" t="str">
        <f t="shared" si="52"/>
        <v/>
      </c>
      <c r="CO42" s="2">
        <f t="shared" si="53"/>
        <v>82.891389588938807</v>
      </c>
      <c r="CP42" s="2">
        <f t="shared" si="54"/>
        <v>86.247416412622528</v>
      </c>
      <c r="CQ42" s="2">
        <f t="shared" si="55"/>
        <v>87.983252750084262</v>
      </c>
      <c r="CR42" s="2">
        <f t="shared" si="56"/>
        <v>89.704249057277238</v>
      </c>
      <c r="CS42" s="2">
        <f t="shared" si="57"/>
        <v>92.30605630592369</v>
      </c>
      <c r="CT42" s="2">
        <f t="shared" si="58"/>
        <v>93.889801813956282</v>
      </c>
      <c r="CU42" s="2">
        <f t="shared" si="59"/>
        <v>94.309150806034992</v>
      </c>
      <c r="CV42" s="2">
        <f t="shared" si="60"/>
        <v>91.802132533875564</v>
      </c>
      <c r="CW42" s="2">
        <f t="shared" si="61"/>
        <v>89.073567300680338</v>
      </c>
      <c r="CX42" s="2">
        <f t="shared" si="62"/>
        <v>84.00823486307722</v>
      </c>
      <c r="CY42" s="2">
        <f t="shared" si="63"/>
        <v>77.864765429899961</v>
      </c>
      <c r="CZ42" s="2">
        <f t="shared" si="64"/>
        <v>69.178110542044237</v>
      </c>
      <c r="DA42" s="2">
        <f t="shared" si="65"/>
        <v>57.593354353889062</v>
      </c>
      <c r="DD42" s="2">
        <f t="shared" si="66"/>
        <v>84.393784864411103</v>
      </c>
      <c r="DE42" s="2">
        <f t="shared" si="67"/>
        <v>84.961716173802884</v>
      </c>
      <c r="DF42" s="2">
        <f t="shared" si="68"/>
        <v>88.88210864287079</v>
      </c>
      <c r="DG42" s="2">
        <f t="shared" si="69"/>
        <v>91.539771258008358</v>
      </c>
      <c r="DH42" s="2">
        <f t="shared" si="70"/>
        <v>94.750204582477295</v>
      </c>
      <c r="DI42" s="2">
        <f t="shared" si="71"/>
        <v>95.376376321603843</v>
      </c>
      <c r="DJ42" s="2">
        <f t="shared" si="72"/>
        <v>96.013400657476083</v>
      </c>
      <c r="DK42" s="2">
        <f t="shared" si="73"/>
        <v>93.864976183246483</v>
      </c>
      <c r="DL42" s="2">
        <f t="shared" si="74"/>
        <v>91.499306566112224</v>
      </c>
      <c r="DM42" s="2">
        <f t="shared" si="75"/>
        <v>85.516116323181137</v>
      </c>
      <c r="DN42" s="2">
        <f t="shared" si="76"/>
        <v>80.039606919051437</v>
      </c>
      <c r="DO42" s="2">
        <f t="shared" si="77"/>
        <v>71.004189442584604</v>
      </c>
      <c r="DP42" s="2">
        <f t="shared" si="78"/>
        <v>60.593534322854943</v>
      </c>
      <c r="DS42" s="2">
        <f t="shared" si="79"/>
        <v>2.4717276425946367E-3</v>
      </c>
      <c r="DT42" s="2">
        <f t="shared" si="80"/>
        <v>2.7822599505303155E-3</v>
      </c>
      <c r="DU42" s="2">
        <f t="shared" si="81"/>
        <v>2.2362809993564945E-3</v>
      </c>
      <c r="DV42" s="2">
        <f t="shared" si="82"/>
        <v>2.9975319037954039E-3</v>
      </c>
      <c r="DW42" s="2">
        <f t="shared" si="83"/>
        <v>2.8224888887648566E-3</v>
      </c>
      <c r="DX42" s="2">
        <f t="shared" si="84"/>
        <v>3.0684968903435992E-3</v>
      </c>
      <c r="DY42" s="2">
        <f t="shared" si="85"/>
        <v>3.4887575400006322E-3</v>
      </c>
      <c r="DZ42" s="2">
        <f t="shared" si="86"/>
        <v>2.9190431294070004E-3</v>
      </c>
      <c r="EA42" s="2">
        <f t="shared" si="87"/>
        <v>2.5134788736981047E-3</v>
      </c>
      <c r="EB42" s="2">
        <f t="shared" si="88"/>
        <v>2.2970358423356203E-3</v>
      </c>
      <c r="EC42" s="2">
        <f t="shared" si="89"/>
        <v>2.7994295774771139E-3</v>
      </c>
      <c r="ED42" s="2">
        <f t="shared" si="90"/>
        <v>3.0205601494199619E-3</v>
      </c>
      <c r="EE42" s="2">
        <f t="shared" si="91"/>
        <v>3.2404981187408883E-3</v>
      </c>
    </row>
    <row r="43" spans="2:135" x14ac:dyDescent="0.25">
      <c r="B43" s="2">
        <v>37</v>
      </c>
      <c r="C43">
        <v>93.043000000000006</v>
      </c>
      <c r="D43">
        <v>93.7</v>
      </c>
      <c r="E43">
        <v>91.286000000000001</v>
      </c>
      <c r="F43">
        <v>93.786000000000001</v>
      </c>
      <c r="G43">
        <v>96.3</v>
      </c>
      <c r="H43">
        <v>99.528999999999996</v>
      </c>
      <c r="I43">
        <v>99.942999999999998</v>
      </c>
      <c r="J43">
        <v>96.986000000000004</v>
      </c>
      <c r="K43">
        <v>94.4</v>
      </c>
      <c r="L43">
        <v>86.7</v>
      </c>
      <c r="M43">
        <v>82.528999999999996</v>
      </c>
      <c r="N43">
        <v>77.8857</v>
      </c>
      <c r="O43">
        <v>67.3857</v>
      </c>
      <c r="R43" s="5">
        <f t="shared" si="94"/>
        <v>85.440068916097673</v>
      </c>
      <c r="S43" s="5">
        <f t="shared" si="95"/>
        <v>87.363574864873797</v>
      </c>
      <c r="T43" s="5">
        <f t="shared" si="96"/>
        <v>88.096490981924831</v>
      </c>
      <c r="U43" s="5">
        <f t="shared" si="97"/>
        <v>90.159929397650671</v>
      </c>
      <c r="V43" s="5">
        <f t="shared" si="98"/>
        <v>92.561199554128919</v>
      </c>
      <c r="W43" s="5">
        <f t="shared" si="99"/>
        <v>94.946073622919272</v>
      </c>
      <c r="X43" s="5">
        <f t="shared" si="100"/>
        <v>95.299342080156066</v>
      </c>
      <c r="Y43" s="5">
        <f t="shared" si="101"/>
        <v>92.230240912408988</v>
      </c>
      <c r="Z43" s="5">
        <f t="shared" si="102"/>
        <v>89.232058219339166</v>
      </c>
      <c r="AA43" s="5">
        <f t="shared" si="103"/>
        <v>84.084684570946791</v>
      </c>
      <c r="AB43" s="5">
        <f t="shared" si="104"/>
        <v>78.389731065717868</v>
      </c>
      <c r="AC43" s="5">
        <f t="shared" si="105"/>
        <v>71.350667974407983</v>
      </c>
      <c r="AD43" s="5">
        <f t="shared" si="106"/>
        <v>61.31305519939189</v>
      </c>
      <c r="AE43" s="5"/>
      <c r="AG43" s="5">
        <f t="shared" si="93"/>
        <v>7.6029310839023339</v>
      </c>
      <c r="AH43" s="5">
        <f t="shared" si="93"/>
        <v>6.3364251351262055</v>
      </c>
      <c r="AI43" s="5">
        <f t="shared" si="93"/>
        <v>3.1895090180751708</v>
      </c>
      <c r="AJ43" s="5">
        <f t="shared" si="93"/>
        <v>3.6260706023493299</v>
      </c>
      <c r="AK43" s="5">
        <f t="shared" si="93"/>
        <v>3.7388004458710782</v>
      </c>
      <c r="AL43" s="5">
        <f t="shared" si="93"/>
        <v>4.5829263770807245</v>
      </c>
      <c r="AM43" s="5">
        <f t="shared" si="93"/>
        <v>4.6436579198439318</v>
      </c>
      <c r="AN43" s="5">
        <f t="shared" si="93"/>
        <v>4.7557590875910165</v>
      </c>
      <c r="AO43" s="5">
        <f t="shared" si="92"/>
        <v>5.1679417806608399</v>
      </c>
      <c r="AP43" s="5">
        <f t="shared" si="92"/>
        <v>2.6153154290532115</v>
      </c>
      <c r="AQ43" s="5">
        <f t="shared" si="92"/>
        <v>4.1392689342821285</v>
      </c>
      <c r="AR43" s="5">
        <f t="shared" si="92"/>
        <v>6.5350320255920167</v>
      </c>
      <c r="AS43" s="5">
        <f t="shared" si="92"/>
        <v>6.07264480060811</v>
      </c>
      <c r="AV43" s="2">
        <f t="shared" si="14"/>
        <v>82.87264030324755</v>
      </c>
      <c r="AW43" s="2">
        <f t="shared" si="15"/>
        <v>86.209023651172501</v>
      </c>
      <c r="AX43" s="2">
        <f t="shared" si="16"/>
        <v>87.974608500005502</v>
      </c>
      <c r="AY43" s="2">
        <f t="shared" si="17"/>
        <v>89.711768987631118</v>
      </c>
      <c r="AZ43" s="2">
        <f t="shared" si="18"/>
        <v>92.318375393355197</v>
      </c>
      <c r="BA43" s="2">
        <f t="shared" si="19"/>
        <v>93.885498852030409</v>
      </c>
      <c r="BB43" s="2">
        <f t="shared" si="20"/>
        <v>94.307086702989437</v>
      </c>
      <c r="BC43" s="2">
        <f t="shared" si="21"/>
        <v>91.801503404127004</v>
      </c>
      <c r="BD43" s="2">
        <f t="shared" si="22"/>
        <v>89.074306348641642</v>
      </c>
      <c r="BE43" s="2">
        <f t="shared" si="23"/>
        <v>84.005557469104843</v>
      </c>
      <c r="BF43" s="2">
        <f t="shared" si="24"/>
        <v>77.870586021985744</v>
      </c>
      <c r="BG43" s="2">
        <f t="shared" si="25"/>
        <v>69.187417992605262</v>
      </c>
      <c r="BH43" s="2">
        <f t="shared" si="26"/>
        <v>57.632762515047176</v>
      </c>
      <c r="BK43" s="2" t="str">
        <f t="shared" si="27"/>
        <v/>
      </c>
      <c r="BL43" s="2">
        <f t="shared" si="28"/>
        <v>93.7</v>
      </c>
      <c r="BM43" s="2">
        <f t="shared" si="29"/>
        <v>91.286000000000001</v>
      </c>
      <c r="BN43" s="2">
        <f t="shared" si="30"/>
        <v>93.786000000000001</v>
      </c>
      <c r="BO43" s="2">
        <f t="shared" si="31"/>
        <v>96.3</v>
      </c>
      <c r="BP43" s="2">
        <f t="shared" si="32"/>
        <v>99.528999999999996</v>
      </c>
      <c r="BQ43" s="2">
        <f t="shared" si="33"/>
        <v>99.942999999999998</v>
      </c>
      <c r="BR43" s="2">
        <f t="shared" si="34"/>
        <v>96.986000000000004</v>
      </c>
      <c r="BS43" s="2">
        <f t="shared" si="35"/>
        <v>94.4</v>
      </c>
      <c r="BT43" s="2">
        <f t="shared" si="36"/>
        <v>86.7</v>
      </c>
      <c r="BU43" s="2">
        <f t="shared" si="37"/>
        <v>82.528999999999996</v>
      </c>
      <c r="BV43" s="2" t="str">
        <f t="shared" si="38"/>
        <v/>
      </c>
      <c r="BW43" s="2" t="str">
        <f t="shared" si="39"/>
        <v/>
      </c>
      <c r="BZ43" s="2" t="str">
        <f t="shared" si="40"/>
        <v/>
      </c>
      <c r="CA43" s="2" t="str">
        <f t="shared" si="41"/>
        <v/>
      </c>
      <c r="CB43" s="2" t="str">
        <f t="shared" si="42"/>
        <v/>
      </c>
      <c r="CC43" s="2" t="str">
        <f t="shared" si="43"/>
        <v/>
      </c>
      <c r="CD43" s="2" t="str">
        <f t="shared" si="44"/>
        <v/>
      </c>
      <c r="CE43" s="2" t="str">
        <f t="shared" si="45"/>
        <v/>
      </c>
      <c r="CF43" s="2" t="str">
        <f t="shared" si="46"/>
        <v/>
      </c>
      <c r="CG43" s="2" t="str">
        <f t="shared" si="47"/>
        <v/>
      </c>
      <c r="CH43" s="2" t="str">
        <f t="shared" si="48"/>
        <v/>
      </c>
      <c r="CI43" s="2" t="str">
        <f t="shared" si="49"/>
        <v/>
      </c>
      <c r="CJ43" s="2" t="str">
        <f t="shared" si="50"/>
        <v/>
      </c>
      <c r="CK43" s="2" t="str">
        <f t="shared" si="51"/>
        <v/>
      </c>
      <c r="CL43" s="2" t="str">
        <f t="shared" si="52"/>
        <v/>
      </c>
      <c r="CO43" s="2">
        <f t="shared" si="53"/>
        <v>82.868660278582183</v>
      </c>
      <c r="CP43" s="2">
        <f t="shared" si="54"/>
        <v>86.2129218093433</v>
      </c>
      <c r="CQ43" s="2">
        <f t="shared" si="55"/>
        <v>87.97247177334485</v>
      </c>
      <c r="CR43" s="2">
        <f t="shared" si="56"/>
        <v>89.705872511289442</v>
      </c>
      <c r="CS43" s="2">
        <f t="shared" si="57"/>
        <v>92.310974222266466</v>
      </c>
      <c r="CT43" s="2">
        <f t="shared" si="58"/>
        <v>93.880619700049508</v>
      </c>
      <c r="CU43" s="2">
        <f t="shared" si="59"/>
        <v>94.300744796402086</v>
      </c>
      <c r="CV43" s="2">
        <f t="shared" si="60"/>
        <v>91.795046552585646</v>
      </c>
      <c r="CW43" s="2">
        <f t="shared" si="61"/>
        <v>89.067771998614461</v>
      </c>
      <c r="CX43" s="2">
        <f t="shared" si="62"/>
        <v>84.001854103578623</v>
      </c>
      <c r="CY43" s="2">
        <f t="shared" si="63"/>
        <v>77.86406051832796</v>
      </c>
      <c r="CZ43" s="2">
        <f t="shared" si="64"/>
        <v>69.181502760340408</v>
      </c>
      <c r="DA43" s="2">
        <f t="shared" si="65"/>
        <v>57.622305342423303</v>
      </c>
      <c r="DD43" s="2">
        <f t="shared" si="66"/>
        <v>84.337548342856053</v>
      </c>
      <c r="DE43" s="2">
        <f t="shared" si="67"/>
        <v>84.934782141725947</v>
      </c>
      <c r="DF43" s="2">
        <f t="shared" si="68"/>
        <v>88.84406989374564</v>
      </c>
      <c r="DG43" s="2">
        <f t="shared" si="69"/>
        <v>91.500417392800642</v>
      </c>
      <c r="DH43" s="2">
        <f t="shared" si="70"/>
        <v>94.703113427112839</v>
      </c>
      <c r="DI43" s="2">
        <f t="shared" si="71"/>
        <v>95.331218151522847</v>
      </c>
      <c r="DJ43" s="2">
        <f t="shared" si="72"/>
        <v>95.95916739431307</v>
      </c>
      <c r="DK43" s="2">
        <f t="shared" si="73"/>
        <v>93.812960210340449</v>
      </c>
      <c r="DL43" s="2">
        <f t="shared" si="74"/>
        <v>91.439322937414502</v>
      </c>
      <c r="DM43" s="2">
        <f t="shared" si="75"/>
        <v>85.472557321489703</v>
      </c>
      <c r="DN43" s="2">
        <f t="shared" si="76"/>
        <v>79.990542811214567</v>
      </c>
      <c r="DO43" s="2">
        <f t="shared" si="77"/>
        <v>70.968034994742382</v>
      </c>
      <c r="DP43" s="2">
        <f t="shared" si="78"/>
        <v>60.566308416195888</v>
      </c>
      <c r="DS43" s="2">
        <f t="shared" si="79"/>
        <v>2.7095493265766337E-3</v>
      </c>
      <c r="DT43" s="2">
        <f t="shared" si="80"/>
        <v>3.0498687033677762E-3</v>
      </c>
      <c r="DU43" s="2">
        <f t="shared" si="81"/>
        <v>2.4515044383831893E-3</v>
      </c>
      <c r="DV43" s="2">
        <f t="shared" si="82"/>
        <v>3.2857781393129835E-3</v>
      </c>
      <c r="DW43" s="2">
        <f t="shared" si="83"/>
        <v>3.0939550147152444E-3</v>
      </c>
      <c r="DX43" s="2">
        <f t="shared" si="84"/>
        <v>3.3635441813339869E-3</v>
      </c>
      <c r="DY43" s="2">
        <f t="shared" si="85"/>
        <v>3.8240594377677924E-3</v>
      </c>
      <c r="DZ43" s="2">
        <f t="shared" si="86"/>
        <v>3.1997660140425238E-3</v>
      </c>
      <c r="EA43" s="2">
        <f t="shared" si="87"/>
        <v>2.7553066308938366E-3</v>
      </c>
      <c r="EB43" s="2">
        <f t="shared" si="88"/>
        <v>2.5180916728283266E-3</v>
      </c>
      <c r="EC43" s="2">
        <f t="shared" si="89"/>
        <v>3.0686846909640901E-3</v>
      </c>
      <c r="ED43" s="2">
        <f t="shared" si="90"/>
        <v>3.3110134544149486E-3</v>
      </c>
      <c r="EE43" s="2">
        <f t="shared" si="91"/>
        <v>3.5520250359238901E-3</v>
      </c>
    </row>
    <row r="44" spans="2:135" x14ac:dyDescent="0.25">
      <c r="B44" s="2">
        <v>38</v>
      </c>
      <c r="C44">
        <v>96.013999999999996</v>
      </c>
      <c r="D44">
        <v>94.671000000000006</v>
      </c>
      <c r="E44">
        <v>92.929000000000002</v>
      </c>
      <c r="F44">
        <v>95.543000000000006</v>
      </c>
      <c r="G44">
        <v>96.856999999999999</v>
      </c>
      <c r="H44">
        <v>101.229</v>
      </c>
      <c r="I44">
        <v>102.443</v>
      </c>
      <c r="J44">
        <v>97.1</v>
      </c>
      <c r="K44">
        <v>93.629000000000005</v>
      </c>
      <c r="L44">
        <v>88.971000000000004</v>
      </c>
      <c r="M44">
        <v>81.728999999999999</v>
      </c>
      <c r="N44">
        <v>78.757099999999994</v>
      </c>
      <c r="O44">
        <v>70.871399999999994</v>
      </c>
      <c r="R44" s="5">
        <f t="shared" si="94"/>
        <v>87.068507380276486</v>
      </c>
      <c r="S44" s="5">
        <f t="shared" si="95"/>
        <v>88.218781320527455</v>
      </c>
      <c r="T44" s="5">
        <f t="shared" si="96"/>
        <v>88.21145634539117</v>
      </c>
      <c r="U44" s="5">
        <f t="shared" si="97"/>
        <v>90.56638328450488</v>
      </c>
      <c r="V44" s="5">
        <f t="shared" si="98"/>
        <v>92.804849910608397</v>
      </c>
      <c r="W44" s="5">
        <f t="shared" si="99"/>
        <v>95.779076533517028</v>
      </c>
      <c r="X44" s="5">
        <f t="shared" si="100"/>
        <v>96.104974543012759</v>
      </c>
      <c r="Y44" s="5">
        <f t="shared" si="101"/>
        <v>92.613302170643294</v>
      </c>
      <c r="Z44" s="5">
        <f t="shared" si="102"/>
        <v>89.387497653896105</v>
      </c>
      <c r="AA44" s="5">
        <f t="shared" si="103"/>
        <v>84.164832883191124</v>
      </c>
      <c r="AB44" s="5">
        <f t="shared" si="104"/>
        <v>78.838457977764548</v>
      </c>
      <c r="AC44" s="5">
        <f t="shared" si="105"/>
        <v>72.807507350511315</v>
      </c>
      <c r="AD44" s="5">
        <f t="shared" si="106"/>
        <v>63.475568962537736</v>
      </c>
      <c r="AE44" s="5"/>
      <c r="AG44" s="5">
        <f t="shared" si="93"/>
        <v>8.9454926197235096</v>
      </c>
      <c r="AH44" s="5">
        <f t="shared" si="93"/>
        <v>6.4522186794725513</v>
      </c>
      <c r="AI44" s="5">
        <f t="shared" si="93"/>
        <v>4.7175436546088321</v>
      </c>
      <c r="AJ44" s="5">
        <f t="shared" si="93"/>
        <v>4.9766167154951262</v>
      </c>
      <c r="AK44" s="5">
        <f t="shared" si="93"/>
        <v>4.0521500893916027</v>
      </c>
      <c r="AL44" s="5">
        <f t="shared" si="93"/>
        <v>5.4499234664829714</v>
      </c>
      <c r="AM44" s="5">
        <f t="shared" si="93"/>
        <v>6.3380254569872392</v>
      </c>
      <c r="AN44" s="5">
        <f t="shared" si="93"/>
        <v>4.4866978293567001</v>
      </c>
      <c r="AO44" s="5">
        <f t="shared" si="92"/>
        <v>4.2415023461038999</v>
      </c>
      <c r="AP44" s="5">
        <f t="shared" si="92"/>
        <v>4.8061671168088793</v>
      </c>
      <c r="AQ44" s="5">
        <f t="shared" si="92"/>
        <v>2.8905420222354508</v>
      </c>
      <c r="AR44" s="5">
        <f t="shared" si="92"/>
        <v>5.9495926494886788</v>
      </c>
      <c r="AS44" s="5">
        <f t="shared" si="92"/>
        <v>7.3958310374622585</v>
      </c>
      <c r="AV44" s="2">
        <f t="shared" si="14"/>
        <v>82.850194315356234</v>
      </c>
      <c r="AW44" s="2">
        <f t="shared" si="15"/>
        <v>86.174179493912305</v>
      </c>
      <c r="AX44" s="2">
        <f t="shared" si="16"/>
        <v>87.963959864658364</v>
      </c>
      <c r="AY44" s="2">
        <f t="shared" si="17"/>
        <v>89.713811688488931</v>
      </c>
      <c r="AZ44" s="2">
        <f t="shared" si="18"/>
        <v>92.323828553925892</v>
      </c>
      <c r="BA44" s="2">
        <f t="shared" si="19"/>
        <v>93.876653095830576</v>
      </c>
      <c r="BB44" s="2">
        <f t="shared" si="20"/>
        <v>94.299097901794411</v>
      </c>
      <c r="BC44" s="2">
        <f t="shared" si="21"/>
        <v>91.794880596269437</v>
      </c>
      <c r="BD44" s="2">
        <f t="shared" si="22"/>
        <v>89.068975898125771</v>
      </c>
      <c r="BE44" s="2">
        <f t="shared" si="23"/>
        <v>83.999430391963656</v>
      </c>
      <c r="BF44" s="2">
        <f t="shared" si="24"/>
        <v>77.870345893278071</v>
      </c>
      <c r="BG44" s="2">
        <f t="shared" si="25"/>
        <v>69.191235304128057</v>
      </c>
      <c r="BH44" s="2">
        <f t="shared" si="26"/>
        <v>57.662499746528347</v>
      </c>
      <c r="BK44" s="2" t="str">
        <f t="shared" si="27"/>
        <v/>
      </c>
      <c r="BL44" s="2" t="str">
        <f t="shared" si="28"/>
        <v/>
      </c>
      <c r="BM44" s="2">
        <f t="shared" si="29"/>
        <v>92.929000000000002</v>
      </c>
      <c r="BN44" s="2">
        <f t="shared" si="30"/>
        <v>95.543000000000006</v>
      </c>
      <c r="BO44" s="2">
        <f t="shared" si="31"/>
        <v>96.856999999999999</v>
      </c>
      <c r="BP44" s="2" t="str">
        <f t="shared" si="32"/>
        <v/>
      </c>
      <c r="BQ44" s="2" t="str">
        <f t="shared" si="33"/>
        <v/>
      </c>
      <c r="BR44" s="2">
        <f t="shared" si="34"/>
        <v>97.1</v>
      </c>
      <c r="BS44" s="2">
        <f t="shared" si="35"/>
        <v>93.629000000000005</v>
      </c>
      <c r="BT44" s="2">
        <f t="shared" si="36"/>
        <v>88.971000000000004</v>
      </c>
      <c r="BU44" s="2">
        <f t="shared" si="37"/>
        <v>81.728999999999999</v>
      </c>
      <c r="BV44" s="2" t="str">
        <f t="shared" si="38"/>
        <v/>
      </c>
      <c r="BW44" s="2" t="str">
        <f t="shared" si="39"/>
        <v/>
      </c>
      <c r="BZ44" s="2" t="str">
        <f t="shared" si="40"/>
        <v/>
      </c>
      <c r="CA44" s="2" t="str">
        <f t="shared" si="41"/>
        <v/>
      </c>
      <c r="CB44" s="2" t="str">
        <f t="shared" si="42"/>
        <v/>
      </c>
      <c r="CC44" s="2" t="str">
        <f t="shared" si="43"/>
        <v/>
      </c>
      <c r="CD44" s="2" t="str">
        <f t="shared" si="44"/>
        <v/>
      </c>
      <c r="CE44" s="2" t="str">
        <f t="shared" si="45"/>
        <v/>
      </c>
      <c r="CF44" s="2" t="str">
        <f t="shared" si="46"/>
        <v/>
      </c>
      <c r="CG44" s="2" t="str">
        <f t="shared" si="47"/>
        <v/>
      </c>
      <c r="CH44" s="2" t="str">
        <f t="shared" si="48"/>
        <v/>
      </c>
      <c r="CI44" s="2" t="str">
        <f t="shared" si="49"/>
        <v/>
      </c>
      <c r="CJ44" s="2" t="str">
        <f t="shared" si="50"/>
        <v/>
      </c>
      <c r="CK44" s="2" t="str">
        <f t="shared" si="51"/>
        <v/>
      </c>
      <c r="CL44" s="2" t="str">
        <f t="shared" si="52"/>
        <v/>
      </c>
      <c r="CO44" s="2">
        <f t="shared" si="53"/>
        <v>82.845930968225559</v>
      </c>
      <c r="CP44" s="2">
        <f t="shared" si="54"/>
        <v>86.178427206064072</v>
      </c>
      <c r="CQ44" s="2">
        <f t="shared" si="55"/>
        <v>87.961690796605453</v>
      </c>
      <c r="CR44" s="2">
        <f t="shared" si="56"/>
        <v>89.707495965301632</v>
      </c>
      <c r="CS44" s="2">
        <f t="shared" si="57"/>
        <v>92.315892138609229</v>
      </c>
      <c r="CT44" s="2">
        <f t="shared" si="58"/>
        <v>93.871437586142733</v>
      </c>
      <c r="CU44" s="2">
        <f t="shared" si="59"/>
        <v>94.292338786769164</v>
      </c>
      <c r="CV44" s="2">
        <f t="shared" si="60"/>
        <v>91.787960571295727</v>
      </c>
      <c r="CW44" s="2">
        <f t="shared" si="61"/>
        <v>89.061976696548584</v>
      </c>
      <c r="CX44" s="2">
        <f t="shared" si="62"/>
        <v>83.995473344080011</v>
      </c>
      <c r="CY44" s="2">
        <f t="shared" si="63"/>
        <v>77.86335560675596</v>
      </c>
      <c r="CZ44" s="2">
        <f t="shared" si="64"/>
        <v>69.184894978636564</v>
      </c>
      <c r="DA44" s="2">
        <f t="shared" si="65"/>
        <v>57.651256330957544</v>
      </c>
      <c r="DD44" s="2">
        <f t="shared" si="66"/>
        <v>84.281311821301003</v>
      </c>
      <c r="DE44" s="2">
        <f t="shared" si="67"/>
        <v>84.907848109649009</v>
      </c>
      <c r="DF44" s="2">
        <f t="shared" si="68"/>
        <v>88.806031144620491</v>
      </c>
      <c r="DG44" s="2">
        <f t="shared" si="69"/>
        <v>91.461063527592927</v>
      </c>
      <c r="DH44" s="2">
        <f t="shared" si="70"/>
        <v>94.656022271748398</v>
      </c>
      <c r="DI44" s="2">
        <f t="shared" si="71"/>
        <v>95.286059981441838</v>
      </c>
      <c r="DJ44" s="2">
        <f t="shared" si="72"/>
        <v>95.904934131150043</v>
      </c>
      <c r="DK44" s="2">
        <f t="shared" si="73"/>
        <v>93.76094423743443</v>
      </c>
      <c r="DL44" s="2">
        <f t="shared" si="74"/>
        <v>91.379339308716766</v>
      </c>
      <c r="DM44" s="2">
        <f t="shared" si="75"/>
        <v>85.428998319798282</v>
      </c>
      <c r="DN44" s="2">
        <f t="shared" si="76"/>
        <v>79.941478703377697</v>
      </c>
      <c r="DO44" s="2">
        <f t="shared" si="77"/>
        <v>70.931880546900146</v>
      </c>
      <c r="DP44" s="2">
        <f t="shared" si="78"/>
        <v>60.539082509536833</v>
      </c>
      <c r="DS44" s="2">
        <f t="shared" si="79"/>
        <v>2.9701853146009622E-3</v>
      </c>
      <c r="DT44" s="2">
        <f t="shared" si="80"/>
        <v>3.3431308320325281E-3</v>
      </c>
      <c r="DU44" s="2">
        <f t="shared" si="81"/>
        <v>2.6873855528028205E-3</v>
      </c>
      <c r="DV44" s="2">
        <f t="shared" si="82"/>
        <v>3.6016423450753485E-3</v>
      </c>
      <c r="DW44" s="2">
        <f t="shared" si="83"/>
        <v>3.3914418708020288E-3</v>
      </c>
      <c r="DX44" s="2">
        <f t="shared" si="84"/>
        <v>3.6868564396978659E-3</v>
      </c>
      <c r="DY44" s="2">
        <f t="shared" si="85"/>
        <v>4.1914514070744771E-3</v>
      </c>
      <c r="DZ44" s="2">
        <f t="shared" si="86"/>
        <v>3.5073909087416223E-3</v>
      </c>
      <c r="EA44" s="2">
        <f t="shared" si="87"/>
        <v>3.0203307589581848E-3</v>
      </c>
      <c r="EB44" s="2">
        <f t="shared" si="88"/>
        <v>2.760362010198083E-3</v>
      </c>
      <c r="EC44" s="2">
        <f t="shared" si="89"/>
        <v>3.363749978748028E-3</v>
      </c>
      <c r="ED44" s="2">
        <f t="shared" si="90"/>
        <v>3.6292947158012082E-3</v>
      </c>
      <c r="EE44" s="2">
        <f t="shared" si="91"/>
        <v>3.8933837688054935E-3</v>
      </c>
    </row>
    <row r="45" spans="2:135" x14ac:dyDescent="0.25">
      <c r="B45" s="2">
        <v>39</v>
      </c>
      <c r="C45">
        <v>100.4</v>
      </c>
      <c r="D45">
        <v>97.271000000000001</v>
      </c>
      <c r="E45">
        <v>93.528999999999996</v>
      </c>
      <c r="F45">
        <v>96.271000000000001</v>
      </c>
      <c r="G45">
        <v>97.414000000000001</v>
      </c>
      <c r="H45">
        <v>102.871</v>
      </c>
      <c r="I45">
        <v>105.657</v>
      </c>
      <c r="J45">
        <v>99.629000000000005</v>
      </c>
      <c r="K45">
        <v>96.728999999999999</v>
      </c>
      <c r="L45">
        <v>86.585999999999999</v>
      </c>
      <c r="M45">
        <v>83</v>
      </c>
      <c r="N45">
        <v>82.714299999999994</v>
      </c>
      <c r="O45">
        <v>72.671400000000006</v>
      </c>
      <c r="R45" s="5">
        <f t="shared" si="94"/>
        <v>89.512624254134479</v>
      </c>
      <c r="S45" s="5">
        <f t="shared" si="95"/>
        <v>89.624852722332591</v>
      </c>
      <c r="T45" s="5">
        <f t="shared" si="96"/>
        <v>88.43676822996666</v>
      </c>
      <c r="U45" s="5">
        <f t="shared" si="97"/>
        <v>91.274613396211492</v>
      </c>
      <c r="V45" s="5">
        <f t="shared" si="98"/>
        <v>93.244860711343037</v>
      </c>
      <c r="W45" s="5">
        <f t="shared" si="99"/>
        <v>97.149999330953833</v>
      </c>
      <c r="X45" s="5">
        <f t="shared" si="100"/>
        <v>97.448613892252496</v>
      </c>
      <c r="Y45" s="5">
        <f t="shared" si="101"/>
        <v>93.289916305273167</v>
      </c>
      <c r="Z45" s="5">
        <f t="shared" si="102"/>
        <v>89.681919778915585</v>
      </c>
      <c r="AA45" s="5">
        <f t="shared" si="103"/>
        <v>84.325704175514673</v>
      </c>
      <c r="AB45" s="5">
        <f t="shared" si="104"/>
        <v>79.606540975097403</v>
      </c>
      <c r="AC45" s="5">
        <f t="shared" si="105"/>
        <v>75.016768752700528</v>
      </c>
      <c r="AD45" s="5">
        <f t="shared" si="106"/>
        <v>66.538588998177275</v>
      </c>
      <c r="AE45" s="5"/>
      <c r="AG45" s="5">
        <f t="shared" si="93"/>
        <v>10.887375745865526</v>
      </c>
      <c r="AH45" s="5">
        <f t="shared" si="93"/>
        <v>7.64614727766741</v>
      </c>
      <c r="AI45" s="5">
        <f t="shared" si="93"/>
        <v>5.0922317700333366</v>
      </c>
      <c r="AJ45" s="5">
        <f t="shared" si="93"/>
        <v>4.9963866037885083</v>
      </c>
      <c r="AK45" s="5">
        <f t="shared" si="93"/>
        <v>4.1691392886569645</v>
      </c>
      <c r="AL45" s="5">
        <f t="shared" si="93"/>
        <v>5.7210006690461626</v>
      </c>
      <c r="AM45" s="5">
        <f t="shared" si="93"/>
        <v>8.2083861077475007</v>
      </c>
      <c r="AN45" s="5">
        <f t="shared" si="93"/>
        <v>6.3390836947268383</v>
      </c>
      <c r="AO45" s="5">
        <f t="shared" si="92"/>
        <v>7.0470802210844141</v>
      </c>
      <c r="AP45" s="5">
        <f t="shared" si="92"/>
        <v>2.2602958244853255</v>
      </c>
      <c r="AQ45" s="5">
        <f t="shared" si="92"/>
        <v>3.3934590249025973</v>
      </c>
      <c r="AR45" s="5">
        <f t="shared" si="92"/>
        <v>7.6975312472994659</v>
      </c>
      <c r="AS45" s="5">
        <f t="shared" si="92"/>
        <v>6.1328110018227306</v>
      </c>
      <c r="AV45" s="2">
        <f t="shared" si="14"/>
        <v>82.827765892731591</v>
      </c>
      <c r="AW45" s="2">
        <f t="shared" si="15"/>
        <v>86.13930428640009</v>
      </c>
      <c r="AX45" s="2">
        <f t="shared" si="16"/>
        <v>87.953316860050009</v>
      </c>
      <c r="AY45" s="2">
        <f t="shared" si="17"/>
        <v>89.715880298366429</v>
      </c>
      <c r="AZ45" s="2">
        <f t="shared" si="18"/>
        <v>92.329315975041752</v>
      </c>
      <c r="BA45" s="2">
        <f t="shared" si="19"/>
        <v>93.867826747897837</v>
      </c>
      <c r="BB45" s="2">
        <f t="shared" si="20"/>
        <v>94.291130474256178</v>
      </c>
      <c r="BC45" s="2">
        <f t="shared" si="21"/>
        <v>91.78828694750483</v>
      </c>
      <c r="BD45" s="2">
        <f t="shared" si="22"/>
        <v>89.063674226086107</v>
      </c>
      <c r="BE45" s="2">
        <f t="shared" si="23"/>
        <v>83.993317749561641</v>
      </c>
      <c r="BF45" s="2">
        <f t="shared" si="24"/>
        <v>77.870134601014968</v>
      </c>
      <c r="BG45" s="2">
        <f t="shared" si="25"/>
        <v>69.19507947360492</v>
      </c>
      <c r="BH45" s="2">
        <f t="shared" si="26"/>
        <v>57.692291120767173</v>
      </c>
      <c r="BK45" s="2" t="str">
        <f t="shared" si="27"/>
        <v/>
      </c>
      <c r="BL45" s="2" t="str">
        <f t="shared" si="28"/>
        <v/>
      </c>
      <c r="BM45" s="2">
        <f t="shared" si="29"/>
        <v>93.528999999999996</v>
      </c>
      <c r="BN45" s="2" t="str">
        <f t="shared" si="30"/>
        <v/>
      </c>
      <c r="BO45" s="2">
        <f t="shared" si="31"/>
        <v>97.414000000000001</v>
      </c>
      <c r="BP45" s="2" t="str">
        <f t="shared" si="32"/>
        <v/>
      </c>
      <c r="BQ45" s="2" t="str">
        <f t="shared" si="33"/>
        <v/>
      </c>
      <c r="BR45" s="2" t="str">
        <f t="shared" si="34"/>
        <v/>
      </c>
      <c r="BS45" s="2">
        <f t="shared" si="35"/>
        <v>96.728999999999999</v>
      </c>
      <c r="BT45" s="2">
        <f t="shared" si="36"/>
        <v>86.585999999999999</v>
      </c>
      <c r="BU45" s="2" t="str">
        <f t="shared" si="37"/>
        <v/>
      </c>
      <c r="BV45" s="2" t="str">
        <f t="shared" si="38"/>
        <v/>
      </c>
      <c r="BW45" s="2" t="str">
        <f t="shared" si="39"/>
        <v/>
      </c>
      <c r="BZ45" s="2" t="str">
        <f t="shared" si="40"/>
        <v/>
      </c>
      <c r="CA45" s="2" t="str">
        <f t="shared" si="41"/>
        <v/>
      </c>
      <c r="CB45" s="2" t="str">
        <f t="shared" si="42"/>
        <v/>
      </c>
      <c r="CC45" s="2" t="str">
        <f t="shared" si="43"/>
        <v/>
      </c>
      <c r="CD45" s="2" t="str">
        <f t="shared" si="44"/>
        <v/>
      </c>
      <c r="CE45" s="2" t="str">
        <f t="shared" si="45"/>
        <v/>
      </c>
      <c r="CF45" s="2" t="str">
        <f t="shared" si="46"/>
        <v/>
      </c>
      <c r="CG45" s="2" t="str">
        <f t="shared" si="47"/>
        <v/>
      </c>
      <c r="CH45" s="2" t="str">
        <f t="shared" si="48"/>
        <v/>
      </c>
      <c r="CI45" s="2" t="str">
        <f t="shared" si="49"/>
        <v/>
      </c>
      <c r="CJ45" s="2" t="str">
        <f t="shared" si="50"/>
        <v/>
      </c>
      <c r="CK45" s="2" t="str">
        <f t="shared" si="51"/>
        <v/>
      </c>
      <c r="CL45" s="2" t="str">
        <f t="shared" si="52"/>
        <v/>
      </c>
      <c r="CO45" s="2">
        <f t="shared" si="53"/>
        <v>82.823201657868935</v>
      </c>
      <c r="CP45" s="2">
        <f t="shared" si="54"/>
        <v>86.143932602784844</v>
      </c>
      <c r="CQ45" s="2">
        <f t="shared" si="55"/>
        <v>87.950909819866041</v>
      </c>
      <c r="CR45" s="2">
        <f t="shared" si="56"/>
        <v>89.709119419313836</v>
      </c>
      <c r="CS45" s="2">
        <f t="shared" si="57"/>
        <v>92.320810054952005</v>
      </c>
      <c r="CT45" s="2">
        <f t="shared" si="58"/>
        <v>93.862255472235958</v>
      </c>
      <c r="CU45" s="2">
        <f t="shared" si="59"/>
        <v>94.283932777136258</v>
      </c>
      <c r="CV45" s="2">
        <f t="shared" si="60"/>
        <v>91.780874590005808</v>
      </c>
      <c r="CW45" s="2">
        <f t="shared" si="61"/>
        <v>89.056181394482707</v>
      </c>
      <c r="CX45" s="2">
        <f t="shared" si="62"/>
        <v>83.989092584581414</v>
      </c>
      <c r="CY45" s="2">
        <f t="shared" si="63"/>
        <v>77.862650695183959</v>
      </c>
      <c r="CZ45" s="2">
        <f t="shared" si="64"/>
        <v>69.188287196932734</v>
      </c>
      <c r="DA45" s="2">
        <f t="shared" si="65"/>
        <v>57.680207319491785</v>
      </c>
      <c r="DD45" s="2">
        <f t="shared" si="66"/>
        <v>84.225075299745953</v>
      </c>
      <c r="DE45" s="2">
        <f t="shared" si="67"/>
        <v>84.880914077572072</v>
      </c>
      <c r="DF45" s="2">
        <f t="shared" si="68"/>
        <v>88.767992395495341</v>
      </c>
      <c r="DG45" s="2">
        <f t="shared" si="69"/>
        <v>91.421709662385226</v>
      </c>
      <c r="DH45" s="2">
        <f t="shared" si="70"/>
        <v>94.608931116383957</v>
      </c>
      <c r="DI45" s="2">
        <f t="shared" si="71"/>
        <v>95.240901811360828</v>
      </c>
      <c r="DJ45" s="2">
        <f t="shared" si="72"/>
        <v>95.850700867987015</v>
      </c>
      <c r="DK45" s="2">
        <f t="shared" si="73"/>
        <v>93.708928264528396</v>
      </c>
      <c r="DL45" s="2">
        <f t="shared" si="74"/>
        <v>91.319355680019044</v>
      </c>
      <c r="DM45" s="2">
        <f t="shared" si="75"/>
        <v>85.385439318106847</v>
      </c>
      <c r="DN45" s="2">
        <f t="shared" si="76"/>
        <v>79.892414595540828</v>
      </c>
      <c r="DO45" s="2">
        <f t="shared" si="77"/>
        <v>70.895726099057924</v>
      </c>
      <c r="DP45" s="2">
        <f t="shared" si="78"/>
        <v>60.511856602877778</v>
      </c>
      <c r="DS45" s="2">
        <f t="shared" si="79"/>
        <v>3.2558104570365584E-3</v>
      </c>
      <c r="DT45" s="2">
        <f t="shared" si="80"/>
        <v>3.6644881229922909E-3</v>
      </c>
      <c r="DU45" s="2">
        <f t="shared" si="81"/>
        <v>2.9458958687475713E-3</v>
      </c>
      <c r="DV45" s="2">
        <f t="shared" si="82"/>
        <v>3.9477505374956685E-3</v>
      </c>
      <c r="DW45" s="2">
        <f t="shared" si="83"/>
        <v>3.7174257224038558E-3</v>
      </c>
      <c r="DX45" s="2">
        <f t="shared" si="84"/>
        <v>4.0411202668731499E-3</v>
      </c>
      <c r="DY45" s="2">
        <f t="shared" si="85"/>
        <v>4.5939773486262164E-3</v>
      </c>
      <c r="DZ45" s="2">
        <f t="shared" si="86"/>
        <v>3.8444767368051229E-3</v>
      </c>
      <c r="EA45" s="2">
        <f t="shared" si="87"/>
        <v>3.3107620793015502E-3</v>
      </c>
      <c r="EB45" s="2">
        <f t="shared" si="88"/>
        <v>3.0258709235933493E-3</v>
      </c>
      <c r="EC45" s="2">
        <f t="shared" si="89"/>
        <v>3.6870819456896586E-3</v>
      </c>
      <c r="ED45" s="2">
        <f t="shared" si="90"/>
        <v>3.9780496179020576E-3</v>
      </c>
      <c r="EE45" s="2">
        <f t="shared" si="91"/>
        <v>4.2674074597749663E-3</v>
      </c>
    </row>
    <row r="46" spans="2:135" x14ac:dyDescent="0.25">
      <c r="B46" s="2">
        <v>40</v>
      </c>
      <c r="C46">
        <v>102.557</v>
      </c>
      <c r="D46">
        <v>100.943</v>
      </c>
      <c r="E46">
        <v>94.286000000000001</v>
      </c>
      <c r="F46">
        <v>99.356999999999999</v>
      </c>
      <c r="G46">
        <v>99.114000000000004</v>
      </c>
      <c r="H46">
        <v>106.471</v>
      </c>
      <c r="I46">
        <v>109.286</v>
      </c>
      <c r="J46">
        <v>101.129</v>
      </c>
      <c r="K46">
        <v>95.986000000000004</v>
      </c>
      <c r="L46">
        <v>89.971000000000004</v>
      </c>
      <c r="M46">
        <v>85.914000000000001</v>
      </c>
      <c r="N46">
        <v>87.2</v>
      </c>
      <c r="O46">
        <v>77.185699999999997</v>
      </c>
      <c r="R46" s="5">
        <f t="shared" si="94"/>
        <v>93.023183652019597</v>
      </c>
      <c r="S46" s="5">
        <f t="shared" si="95"/>
        <v>91.824452033298769</v>
      </c>
      <c r="T46" s="5">
        <f t="shared" si="96"/>
        <v>88.85111168933004</v>
      </c>
      <c r="U46" s="5">
        <f t="shared" si="97"/>
        <v>92.456749804635166</v>
      </c>
      <c r="V46" s="5">
        <f t="shared" si="98"/>
        <v>94.00915566242125</v>
      </c>
      <c r="W46" s="5">
        <f t="shared" si="99"/>
        <v>99.305350617419137</v>
      </c>
      <c r="X46" s="5">
        <f t="shared" si="100"/>
        <v>99.586927448231066</v>
      </c>
      <c r="Y46" s="5">
        <f t="shared" si="101"/>
        <v>94.429909986989202</v>
      </c>
      <c r="Z46" s="5">
        <f t="shared" si="102"/>
        <v>90.211962624387198</v>
      </c>
      <c r="AA46" s="5">
        <f t="shared" si="103"/>
        <v>84.629358829642996</v>
      </c>
      <c r="AB46" s="5">
        <f t="shared" si="104"/>
        <v>80.865429769834677</v>
      </c>
      <c r="AC46" s="5">
        <f t="shared" si="105"/>
        <v>78.224435535092354</v>
      </c>
      <c r="AD46" s="5">
        <f t="shared" si="106"/>
        <v>70.692455616622013</v>
      </c>
      <c r="AE46" s="5"/>
      <c r="AG46" s="5">
        <f t="shared" si="93"/>
        <v>9.5338163479804052</v>
      </c>
      <c r="AH46" s="5">
        <f t="shared" si="93"/>
        <v>9.1185479667012288</v>
      </c>
      <c r="AI46" s="5">
        <f t="shared" si="93"/>
        <v>5.4348883106699617</v>
      </c>
      <c r="AJ46" s="5">
        <f t="shared" si="93"/>
        <v>6.9002501953648334</v>
      </c>
      <c r="AK46" s="5">
        <f t="shared" si="93"/>
        <v>5.1048443375787542</v>
      </c>
      <c r="AL46" s="5">
        <f t="shared" si="93"/>
        <v>7.1656493825808667</v>
      </c>
      <c r="AM46" s="5">
        <f t="shared" si="93"/>
        <v>9.6990725517689356</v>
      </c>
      <c r="AN46" s="5">
        <f t="shared" si="93"/>
        <v>6.6990900130108031</v>
      </c>
      <c r="AO46" s="5">
        <f t="shared" si="92"/>
        <v>5.7740373756128065</v>
      </c>
      <c r="AP46" s="5">
        <f t="shared" si="92"/>
        <v>5.3416411703570077</v>
      </c>
      <c r="AQ46" s="5">
        <f t="shared" si="92"/>
        <v>5.0485702301653248</v>
      </c>
      <c r="AR46" s="5">
        <f t="shared" si="92"/>
        <v>8.9755644649076487</v>
      </c>
      <c r="AS46" s="5">
        <f t="shared" si="92"/>
        <v>6.4932443833779843</v>
      </c>
      <c r="AV46" s="2">
        <f t="shared" si="14"/>
        <v>82.805355779326618</v>
      </c>
      <c r="AW46" s="2">
        <f t="shared" si="15"/>
        <v>86.104395312924382</v>
      </c>
      <c r="AX46" s="2">
        <f t="shared" si="16"/>
        <v>87.942679339697747</v>
      </c>
      <c r="AY46" s="2">
        <f t="shared" si="17"/>
        <v>89.717975899596468</v>
      </c>
      <c r="AZ46" s="2">
        <f t="shared" si="18"/>
        <v>92.334839266498491</v>
      </c>
      <c r="BA46" s="2">
        <f t="shared" si="19"/>
        <v>93.85902041206559</v>
      </c>
      <c r="BB46" s="2">
        <f t="shared" si="20"/>
        <v>94.28318465048325</v>
      </c>
      <c r="BC46" s="2">
        <f t="shared" si="21"/>
        <v>91.781723756675277</v>
      </c>
      <c r="BD46" s="2">
        <f t="shared" si="22"/>
        <v>89.058402545016619</v>
      </c>
      <c r="BE46" s="2">
        <f t="shared" si="23"/>
        <v>83.98721996026886</v>
      </c>
      <c r="BF46" s="2">
        <f t="shared" si="24"/>
        <v>77.869953367897068</v>
      </c>
      <c r="BG46" s="2">
        <f t="shared" si="25"/>
        <v>69.198951711016122</v>
      </c>
      <c r="BH46" s="2">
        <f t="shared" si="26"/>
        <v>57.722139729656107</v>
      </c>
      <c r="BK46" s="2" t="str">
        <f t="shared" si="27"/>
        <v/>
      </c>
      <c r="BL46" s="2" t="str">
        <f t="shared" si="28"/>
        <v/>
      </c>
      <c r="BM46" s="2">
        <f t="shared" si="29"/>
        <v>94.286000000000001</v>
      </c>
      <c r="BN46" s="2" t="str">
        <f t="shared" si="30"/>
        <v/>
      </c>
      <c r="BO46" s="2" t="str">
        <f t="shared" si="31"/>
        <v/>
      </c>
      <c r="BP46" s="2" t="str">
        <f t="shared" si="32"/>
        <v/>
      </c>
      <c r="BQ46" s="2" t="str">
        <f t="shared" si="33"/>
        <v/>
      </c>
      <c r="BR46" s="2" t="str">
        <f t="shared" si="34"/>
        <v/>
      </c>
      <c r="BS46" s="2">
        <f t="shared" si="35"/>
        <v>95.986000000000004</v>
      </c>
      <c r="BT46" s="2">
        <f t="shared" si="36"/>
        <v>89.971000000000004</v>
      </c>
      <c r="BU46" s="2" t="str">
        <f t="shared" si="37"/>
        <v/>
      </c>
      <c r="BV46" s="2" t="str">
        <f t="shared" si="38"/>
        <v/>
      </c>
      <c r="BW46" s="2" t="str">
        <f t="shared" si="39"/>
        <v/>
      </c>
      <c r="BZ46" s="2" t="str">
        <f t="shared" si="40"/>
        <v/>
      </c>
      <c r="CA46" s="2" t="str">
        <f t="shared" si="41"/>
        <v/>
      </c>
      <c r="CB46" s="2" t="str">
        <f t="shared" si="42"/>
        <v/>
      </c>
      <c r="CC46" s="2" t="str">
        <f t="shared" si="43"/>
        <v/>
      </c>
      <c r="CD46" s="2" t="str">
        <f t="shared" si="44"/>
        <v/>
      </c>
      <c r="CE46" s="2" t="str">
        <f t="shared" si="45"/>
        <v/>
      </c>
      <c r="CF46" s="2" t="str">
        <f t="shared" si="46"/>
        <v/>
      </c>
      <c r="CG46" s="2" t="str">
        <f t="shared" si="47"/>
        <v/>
      </c>
      <c r="CH46" s="2" t="str">
        <f t="shared" si="48"/>
        <v/>
      </c>
      <c r="CI46" s="2" t="str">
        <f t="shared" si="49"/>
        <v/>
      </c>
      <c r="CJ46" s="2" t="str">
        <f t="shared" si="50"/>
        <v/>
      </c>
      <c r="CK46" s="2" t="str">
        <f t="shared" si="51"/>
        <v/>
      </c>
      <c r="CL46" s="2" t="str">
        <f t="shared" si="52"/>
        <v/>
      </c>
      <c r="CO46" s="2">
        <f t="shared" si="53"/>
        <v>82.800472347512311</v>
      </c>
      <c r="CP46" s="2">
        <f t="shared" si="54"/>
        <v>86.109437999505616</v>
      </c>
      <c r="CQ46" s="2">
        <f t="shared" si="55"/>
        <v>87.940128843126644</v>
      </c>
      <c r="CR46" s="2">
        <f t="shared" si="56"/>
        <v>89.710742873326026</v>
      </c>
      <c r="CS46" s="2">
        <f t="shared" si="57"/>
        <v>92.325727971294782</v>
      </c>
      <c r="CT46" s="2">
        <f t="shared" si="58"/>
        <v>93.853073358329183</v>
      </c>
      <c r="CU46" s="2">
        <f t="shared" si="59"/>
        <v>94.275526767503351</v>
      </c>
      <c r="CV46" s="2">
        <f t="shared" si="60"/>
        <v>91.77378860871589</v>
      </c>
      <c r="CW46" s="2">
        <f t="shared" si="61"/>
        <v>89.050386092416815</v>
      </c>
      <c r="CX46" s="2">
        <f t="shared" si="62"/>
        <v>83.982711825082816</v>
      </c>
      <c r="CY46" s="2">
        <f t="shared" si="63"/>
        <v>77.861945783611958</v>
      </c>
      <c r="CZ46" s="2">
        <f t="shared" si="64"/>
        <v>69.191679415228904</v>
      </c>
      <c r="DA46" s="2">
        <f t="shared" si="65"/>
        <v>57.709158308026034</v>
      </c>
      <c r="DD46" s="2">
        <f t="shared" si="66"/>
        <v>84.168838778190903</v>
      </c>
      <c r="DE46" s="2">
        <f t="shared" si="67"/>
        <v>84.853980045495121</v>
      </c>
      <c r="DF46" s="2">
        <f t="shared" si="68"/>
        <v>88.729953646370191</v>
      </c>
      <c r="DG46" s="2">
        <f t="shared" si="69"/>
        <v>91.38235579717751</v>
      </c>
      <c r="DH46" s="2">
        <f t="shared" si="70"/>
        <v>94.561839961019515</v>
      </c>
      <c r="DI46" s="2">
        <f t="shared" si="71"/>
        <v>95.195743641279819</v>
      </c>
      <c r="DJ46" s="2">
        <f t="shared" si="72"/>
        <v>95.796467604824002</v>
      </c>
      <c r="DK46" s="2">
        <f t="shared" si="73"/>
        <v>93.656912291622362</v>
      </c>
      <c r="DL46" s="2">
        <f t="shared" si="74"/>
        <v>91.259372051321307</v>
      </c>
      <c r="DM46" s="2">
        <f t="shared" si="75"/>
        <v>85.341880316415427</v>
      </c>
      <c r="DN46" s="2">
        <f t="shared" si="76"/>
        <v>79.843350487703958</v>
      </c>
      <c r="DO46" s="2">
        <f t="shared" si="77"/>
        <v>70.859571651215688</v>
      </c>
      <c r="DP46" s="2">
        <f t="shared" si="78"/>
        <v>60.484630696218723</v>
      </c>
      <c r="DS46" s="2">
        <f t="shared" si="79"/>
        <v>3.5688041629956006E-3</v>
      </c>
      <c r="DT46" s="2">
        <f t="shared" si="80"/>
        <v>4.0166112812655384E-3</v>
      </c>
      <c r="DU46" s="2">
        <f t="shared" si="81"/>
        <v>3.2291928040631673E-3</v>
      </c>
      <c r="DV46" s="2">
        <f t="shared" si="82"/>
        <v>4.3269743654421261E-3</v>
      </c>
      <c r="DW46" s="2">
        <f t="shared" si="83"/>
        <v>4.0746148876168401E-3</v>
      </c>
      <c r="DX46" s="2">
        <f t="shared" si="84"/>
        <v>4.4292733755427862E-3</v>
      </c>
      <c r="DY46" s="2">
        <f t="shared" si="85"/>
        <v>5.0349644062288902E-3</v>
      </c>
      <c r="DZ46" s="2">
        <f t="shared" si="86"/>
        <v>4.2138219764435193E-3</v>
      </c>
      <c r="EA46" s="2">
        <f t="shared" si="87"/>
        <v>3.6290192644724199E-3</v>
      </c>
      <c r="EB46" s="2">
        <f t="shared" si="88"/>
        <v>3.3168332070600904E-3</v>
      </c>
      <c r="EC46" s="2">
        <f t="shared" si="89"/>
        <v>4.0413673534615878E-3</v>
      </c>
      <c r="ED46" s="2">
        <f t="shared" si="90"/>
        <v>4.3601712570540407E-3</v>
      </c>
      <c r="EE46" s="2">
        <f t="shared" si="91"/>
        <v>4.6771935780370155E-3</v>
      </c>
    </row>
    <row r="47" spans="2:135" x14ac:dyDescent="0.25">
      <c r="B47" s="2">
        <v>41</v>
      </c>
      <c r="C47">
        <v>107.729</v>
      </c>
      <c r="D47">
        <v>104.371</v>
      </c>
      <c r="E47">
        <v>96.242999999999995</v>
      </c>
      <c r="F47">
        <v>100.82899999999999</v>
      </c>
      <c r="G47">
        <v>101.129</v>
      </c>
      <c r="H47">
        <v>108.143</v>
      </c>
      <c r="I47">
        <v>111.271</v>
      </c>
      <c r="J47">
        <v>103.643</v>
      </c>
      <c r="K47">
        <v>98.057000000000002</v>
      </c>
      <c r="L47">
        <v>89.528999999999996</v>
      </c>
      <c r="M47">
        <v>88.343000000000004</v>
      </c>
      <c r="N47">
        <v>91.642899999999997</v>
      </c>
      <c r="O47">
        <v>81.5</v>
      </c>
      <c r="R47" s="5">
        <f t="shared" si="94"/>
        <v>97.846882095119682</v>
      </c>
      <c r="S47" s="5">
        <f t="shared" si="95"/>
        <v>95.105869122403476</v>
      </c>
      <c r="T47" s="5">
        <f t="shared" si="96"/>
        <v>89.5741047853613</v>
      </c>
      <c r="U47" s="5">
        <f t="shared" si="97"/>
        <v>94.34480556931949</v>
      </c>
      <c r="V47" s="5">
        <f t="shared" si="98"/>
        <v>95.282370021644056</v>
      </c>
      <c r="W47" s="5">
        <f t="shared" si="99"/>
        <v>102.54253756321209</v>
      </c>
      <c r="X47" s="5">
        <f t="shared" si="100"/>
        <v>102.83404734405102</v>
      </c>
      <c r="Y47" s="5">
        <f t="shared" si="101"/>
        <v>96.264035002175291</v>
      </c>
      <c r="Z47" s="5">
        <f t="shared" si="102"/>
        <v>91.122239505537024</v>
      </c>
      <c r="AA47" s="5">
        <f t="shared" si="103"/>
        <v>85.17374914008515</v>
      </c>
      <c r="AB47" s="5">
        <f t="shared" si="104"/>
        <v>82.839950393985333</v>
      </c>
      <c r="AC47" s="5">
        <f t="shared" si="105"/>
        <v>82.6777517679472</v>
      </c>
      <c r="AD47" s="5">
        <f t="shared" si="106"/>
        <v>76.074031789299553</v>
      </c>
      <c r="AE47" s="5"/>
      <c r="AG47" s="5">
        <f t="shared" si="93"/>
        <v>9.8821179048803174</v>
      </c>
      <c r="AH47" s="5">
        <f t="shared" si="93"/>
        <v>9.2651308775965191</v>
      </c>
      <c r="AI47" s="5">
        <f t="shared" si="93"/>
        <v>6.6688952146386953</v>
      </c>
      <c r="AJ47" s="5">
        <f t="shared" si="93"/>
        <v>6.4841944306805033</v>
      </c>
      <c r="AK47" s="5">
        <f t="shared" si="93"/>
        <v>5.8466299783559492</v>
      </c>
      <c r="AL47" s="5">
        <f t="shared" si="93"/>
        <v>5.6004624367879074</v>
      </c>
      <c r="AM47" s="5">
        <f t="shared" si="93"/>
        <v>8.4369526559489856</v>
      </c>
      <c r="AN47" s="5">
        <f t="shared" si="93"/>
        <v>7.3789649978247098</v>
      </c>
      <c r="AO47" s="5">
        <f t="shared" si="92"/>
        <v>6.9347604944629779</v>
      </c>
      <c r="AP47" s="5">
        <f t="shared" si="92"/>
        <v>4.3552508599148467</v>
      </c>
      <c r="AQ47" s="5">
        <f t="shared" si="92"/>
        <v>5.5030496060146703</v>
      </c>
      <c r="AR47" s="5">
        <f t="shared" si="92"/>
        <v>8.9651482320527975</v>
      </c>
      <c r="AS47" s="5">
        <f t="shared" si="92"/>
        <v>5.4259682107004465</v>
      </c>
      <c r="AV47" s="2">
        <f t="shared" si="14"/>
        <v>82.782964698180365</v>
      </c>
      <c r="AW47" s="2">
        <f t="shared" si="15"/>
        <v>86.06944962697375</v>
      </c>
      <c r="AX47" s="2">
        <f t="shared" si="16"/>
        <v>87.932047076665356</v>
      </c>
      <c r="AY47" s="2">
        <f t="shared" si="17"/>
        <v>89.720099540491461</v>
      </c>
      <c r="AZ47" s="2">
        <f t="shared" si="18"/>
        <v>92.340400027400818</v>
      </c>
      <c r="BA47" s="2">
        <f t="shared" si="19"/>
        <v>93.850234627093812</v>
      </c>
      <c r="BB47" s="2">
        <f t="shared" si="20"/>
        <v>94.27526050575436</v>
      </c>
      <c r="BC47" s="2">
        <f t="shared" si="21"/>
        <v>91.775192299826529</v>
      </c>
      <c r="BD47" s="2">
        <f t="shared" si="22"/>
        <v>89.053162031898438</v>
      </c>
      <c r="BE47" s="2">
        <f t="shared" si="23"/>
        <v>83.981137388344379</v>
      </c>
      <c r="BF47" s="2">
        <f t="shared" si="24"/>
        <v>77.869803382343804</v>
      </c>
      <c r="BG47" s="2">
        <f t="shared" si="25"/>
        <v>69.202853207887998</v>
      </c>
      <c r="BH47" s="2">
        <f t="shared" si="26"/>
        <v>57.752048752312163</v>
      </c>
      <c r="BK47" s="2" t="str">
        <f t="shared" si="27"/>
        <v/>
      </c>
      <c r="BL47" s="2" t="str">
        <f t="shared" si="28"/>
        <v/>
      </c>
      <c r="BM47" s="2" t="str">
        <f t="shared" si="29"/>
        <v/>
      </c>
      <c r="BN47" s="2" t="str">
        <f t="shared" si="30"/>
        <v/>
      </c>
      <c r="BO47" s="2" t="str">
        <f t="shared" si="31"/>
        <v/>
      </c>
      <c r="BP47" s="2" t="str">
        <f t="shared" si="32"/>
        <v/>
      </c>
      <c r="BQ47" s="2" t="str">
        <f t="shared" si="33"/>
        <v/>
      </c>
      <c r="BR47" s="2" t="str">
        <f t="shared" si="34"/>
        <v/>
      </c>
      <c r="BS47" s="2" t="str">
        <f t="shared" si="35"/>
        <v/>
      </c>
      <c r="BT47" s="2">
        <f t="shared" si="36"/>
        <v>89.528999999999996</v>
      </c>
      <c r="BU47" s="2" t="str">
        <f t="shared" si="37"/>
        <v/>
      </c>
      <c r="BV47" s="2" t="str">
        <f t="shared" si="38"/>
        <v/>
      </c>
      <c r="BW47" s="2" t="str">
        <f t="shared" si="39"/>
        <v/>
      </c>
      <c r="BZ47" s="2" t="str">
        <f t="shared" si="40"/>
        <v/>
      </c>
      <c r="CA47" s="2" t="str">
        <f t="shared" si="41"/>
        <v/>
      </c>
      <c r="CB47" s="2" t="str">
        <f t="shared" si="42"/>
        <v/>
      </c>
      <c r="CC47" s="2" t="str">
        <f t="shared" si="43"/>
        <v/>
      </c>
      <c r="CD47" s="2" t="str">
        <f t="shared" si="44"/>
        <v/>
      </c>
      <c r="CE47" s="2" t="str">
        <f t="shared" si="45"/>
        <v/>
      </c>
      <c r="CF47" s="2" t="str">
        <f t="shared" si="46"/>
        <v/>
      </c>
      <c r="CG47" s="2" t="str">
        <f t="shared" si="47"/>
        <v/>
      </c>
      <c r="CH47" s="2" t="str">
        <f t="shared" si="48"/>
        <v/>
      </c>
      <c r="CI47" s="2" t="str">
        <f t="shared" si="49"/>
        <v/>
      </c>
      <c r="CJ47" s="2" t="str">
        <f t="shared" si="50"/>
        <v/>
      </c>
      <c r="CK47" s="2" t="str">
        <f t="shared" si="51"/>
        <v/>
      </c>
      <c r="CL47" s="2" t="str">
        <f t="shared" si="52"/>
        <v/>
      </c>
      <c r="CO47" s="2">
        <f t="shared" si="53"/>
        <v>82.777743037155687</v>
      </c>
      <c r="CP47" s="2">
        <f t="shared" si="54"/>
        <v>86.074943396226374</v>
      </c>
      <c r="CQ47" s="2">
        <f t="shared" si="55"/>
        <v>87.929347866387232</v>
      </c>
      <c r="CR47" s="2">
        <f t="shared" si="56"/>
        <v>89.712366327338231</v>
      </c>
      <c r="CS47" s="2">
        <f t="shared" si="57"/>
        <v>92.330645887637544</v>
      </c>
      <c r="CT47" s="2">
        <f t="shared" si="58"/>
        <v>93.843891244422409</v>
      </c>
      <c r="CU47" s="2">
        <f t="shared" si="59"/>
        <v>94.26712075787043</v>
      </c>
      <c r="CV47" s="2">
        <f t="shared" si="60"/>
        <v>91.766702627425971</v>
      </c>
      <c r="CW47" s="2">
        <f t="shared" si="61"/>
        <v>89.044590790350938</v>
      </c>
      <c r="CX47" s="2">
        <f t="shared" si="62"/>
        <v>83.976331065584219</v>
      </c>
      <c r="CY47" s="2">
        <f t="shared" si="63"/>
        <v>77.861240872039957</v>
      </c>
      <c r="CZ47" s="2">
        <f t="shared" si="64"/>
        <v>69.19507163352506</v>
      </c>
      <c r="DA47" s="2">
        <f t="shared" si="65"/>
        <v>57.738109296560275</v>
      </c>
      <c r="DD47" s="2">
        <f t="shared" si="66"/>
        <v>84.112602256635853</v>
      </c>
      <c r="DE47" s="2">
        <f t="shared" si="67"/>
        <v>84.827046013418183</v>
      </c>
      <c r="DF47" s="2">
        <f t="shared" si="68"/>
        <v>88.691914897245042</v>
      </c>
      <c r="DG47" s="2">
        <f t="shared" si="69"/>
        <v>91.343001931969795</v>
      </c>
      <c r="DH47" s="2">
        <f t="shared" si="70"/>
        <v>94.51474880565506</v>
      </c>
      <c r="DI47" s="2">
        <f t="shared" si="71"/>
        <v>95.150585471198809</v>
      </c>
      <c r="DJ47" s="2">
        <f t="shared" si="72"/>
        <v>95.742234341660975</v>
      </c>
      <c r="DK47" s="2">
        <f t="shared" si="73"/>
        <v>93.604896318716328</v>
      </c>
      <c r="DL47" s="2">
        <f t="shared" si="74"/>
        <v>91.199388422623585</v>
      </c>
      <c r="DM47" s="2">
        <f t="shared" si="75"/>
        <v>85.298321314723992</v>
      </c>
      <c r="DN47" s="2">
        <f t="shared" si="76"/>
        <v>79.794286379867103</v>
      </c>
      <c r="DO47" s="2">
        <f t="shared" si="77"/>
        <v>70.823417203373467</v>
      </c>
      <c r="DP47" s="2">
        <f t="shared" si="78"/>
        <v>60.457404789559668</v>
      </c>
      <c r="DS47" s="2">
        <f t="shared" si="79"/>
        <v>3.9117690828224241E-3</v>
      </c>
      <c r="DT47" s="2">
        <f t="shared" si="80"/>
        <v>4.4024206864285978E-3</v>
      </c>
      <c r="DU47" s="2">
        <f t="shared" si="81"/>
        <v>3.5396367386641629E-3</v>
      </c>
      <c r="DV47" s="2">
        <f t="shared" si="82"/>
        <v>4.7424532686889927E-3</v>
      </c>
      <c r="DW47" s="2">
        <f t="shared" si="83"/>
        <v>4.465970757514137E-3</v>
      </c>
      <c r="DX47" s="2">
        <f t="shared" si="84"/>
        <v>4.8545272041560453E-3</v>
      </c>
      <c r="DY47" s="2">
        <f t="shared" si="85"/>
        <v>5.5180482190472285E-3</v>
      </c>
      <c r="DZ47" s="2">
        <f t="shared" si="86"/>
        <v>4.6184863111999094E-3</v>
      </c>
      <c r="EA47" s="2">
        <f t="shared" si="87"/>
        <v>3.9777478029146334E-3</v>
      </c>
      <c r="EB47" s="2">
        <f t="shared" si="88"/>
        <v>3.6356718692075424E-3</v>
      </c>
      <c r="EC47" s="2">
        <f t="shared" si="89"/>
        <v>4.4295440894600805E-3</v>
      </c>
      <c r="ED47" s="2">
        <f t="shared" si="90"/>
        <v>4.7788224483924831E-3</v>
      </c>
      <c r="EE47" s="2">
        <f t="shared" si="91"/>
        <v>5.1261276267230791E-3</v>
      </c>
    </row>
    <row r="48" spans="2:135" x14ac:dyDescent="0.25">
      <c r="B48" s="2">
        <v>42</v>
      </c>
      <c r="C48">
        <v>115.1</v>
      </c>
      <c r="D48">
        <v>110.3</v>
      </c>
      <c r="E48">
        <v>99.356999999999999</v>
      </c>
      <c r="F48">
        <v>104.571</v>
      </c>
      <c r="G48">
        <v>105.057</v>
      </c>
      <c r="H48">
        <v>112.214</v>
      </c>
      <c r="I48">
        <v>117.32899999999999</v>
      </c>
      <c r="J48">
        <v>107.086</v>
      </c>
      <c r="K48">
        <v>101.014</v>
      </c>
      <c r="L48">
        <v>92.3</v>
      </c>
      <c r="M48">
        <v>91.213999999999999</v>
      </c>
      <c r="N48">
        <v>96.557100000000005</v>
      </c>
      <c r="O48">
        <v>88.285700000000006</v>
      </c>
      <c r="R48" s="5">
        <f t="shared" si="94"/>
        <v>104.18112468247577</v>
      </c>
      <c r="S48" s="5">
        <f t="shared" si="95"/>
        <v>99.776759055618982</v>
      </c>
      <c r="T48" s="5">
        <f t="shared" si="96"/>
        <v>90.776644301206744</v>
      </c>
      <c r="U48" s="5">
        <f t="shared" si="97"/>
        <v>97.227337110249536</v>
      </c>
      <c r="V48" s="5">
        <f t="shared" si="98"/>
        <v>97.312857287567894</v>
      </c>
      <c r="W48" s="5">
        <f t="shared" si="99"/>
        <v>107.18448773248457</v>
      </c>
      <c r="X48" s="5">
        <f t="shared" si="100"/>
        <v>107.53611808252208</v>
      </c>
      <c r="Y48" s="5">
        <f t="shared" si="101"/>
        <v>99.082110911331327</v>
      </c>
      <c r="Z48" s="5">
        <f t="shared" si="102"/>
        <v>92.615508207238975</v>
      </c>
      <c r="AA48" s="5">
        <f t="shared" si="103"/>
        <v>86.104452709241016</v>
      </c>
      <c r="AB48" s="5">
        <f t="shared" si="104"/>
        <v>85.801296083309623</v>
      </c>
      <c r="AC48" s="5">
        <f t="shared" si="105"/>
        <v>88.580551526357937</v>
      </c>
      <c r="AD48" s="5">
        <f t="shared" si="106"/>
        <v>82.718052455203463</v>
      </c>
      <c r="AE48" s="5"/>
      <c r="AG48" s="5">
        <f t="shared" si="93"/>
        <v>10.918875317524225</v>
      </c>
      <c r="AH48" s="5">
        <f t="shared" si="93"/>
        <v>10.523240944381016</v>
      </c>
      <c r="AI48" s="5">
        <f t="shared" si="93"/>
        <v>8.5803556987932552</v>
      </c>
      <c r="AJ48" s="5">
        <f t="shared" si="93"/>
        <v>7.3436628897504619</v>
      </c>
      <c r="AK48" s="5">
        <f t="shared" si="93"/>
        <v>7.7441427124321081</v>
      </c>
      <c r="AL48" s="5">
        <f t="shared" si="93"/>
        <v>5.0295122675154289</v>
      </c>
      <c r="AM48" s="5">
        <f t="shared" si="93"/>
        <v>9.7928819174779136</v>
      </c>
      <c r="AN48" s="5">
        <f t="shared" si="93"/>
        <v>8.0038890886686715</v>
      </c>
      <c r="AO48" s="5">
        <f t="shared" si="92"/>
        <v>8.3984917927610212</v>
      </c>
      <c r="AP48" s="5">
        <f t="shared" si="92"/>
        <v>6.1955472907589808</v>
      </c>
      <c r="AQ48" s="5">
        <f t="shared" si="92"/>
        <v>5.4127039166903756</v>
      </c>
      <c r="AR48" s="5">
        <f t="shared" si="92"/>
        <v>7.9765484736420689</v>
      </c>
      <c r="AS48" s="5">
        <f t="shared" si="92"/>
        <v>5.567647544796543</v>
      </c>
      <c r="AV48" s="2">
        <f t="shared" si="14"/>
        <v>82.760593340403176</v>
      </c>
      <c r="AW48" s="2">
        <f t="shared" si="15"/>
        <v>86.034464032773698</v>
      </c>
      <c r="AX48" s="2">
        <f t="shared" si="16"/>
        <v>87.92141974953833</v>
      </c>
      <c r="AY48" s="2">
        <f t="shared" si="17"/>
        <v>89.722252218615097</v>
      </c>
      <c r="AZ48" s="2">
        <f t="shared" si="18"/>
        <v>92.345999828915481</v>
      </c>
      <c r="BA48" s="2">
        <f t="shared" si="19"/>
        <v>93.841469848535425</v>
      </c>
      <c r="BB48" s="2">
        <f t="shared" si="20"/>
        <v>94.26735792882171</v>
      </c>
      <c r="BC48" s="2">
        <f t="shared" si="21"/>
        <v>91.768693813580143</v>
      </c>
      <c r="BD48" s="2">
        <f t="shared" si="22"/>
        <v>89.047953809972981</v>
      </c>
      <c r="BE48" s="2">
        <f t="shared" si="23"/>
        <v>83.975070329637191</v>
      </c>
      <c r="BF48" s="2">
        <f t="shared" si="24"/>
        <v>77.869685780395926</v>
      </c>
      <c r="BG48" s="2">
        <f t="shared" si="25"/>
        <v>69.206785122329919</v>
      </c>
      <c r="BH48" s="2">
        <f t="shared" si="26"/>
        <v>57.782021442455111</v>
      </c>
      <c r="BK48" s="2" t="str">
        <f t="shared" si="27"/>
        <v/>
      </c>
      <c r="BL48" s="2" t="str">
        <f t="shared" si="28"/>
        <v/>
      </c>
      <c r="BM48" s="2" t="str">
        <f t="shared" si="29"/>
        <v/>
      </c>
      <c r="BN48" s="2" t="str">
        <f t="shared" si="30"/>
        <v/>
      </c>
      <c r="BO48" s="2" t="str">
        <f t="shared" si="31"/>
        <v/>
      </c>
      <c r="BP48" s="2" t="str">
        <f t="shared" si="32"/>
        <v/>
      </c>
      <c r="BQ48" s="2" t="str">
        <f t="shared" si="33"/>
        <v/>
      </c>
      <c r="BR48" s="2" t="str">
        <f t="shared" si="34"/>
        <v/>
      </c>
      <c r="BS48" s="2" t="str">
        <f t="shared" si="35"/>
        <v/>
      </c>
      <c r="BT48" s="2" t="str">
        <f t="shared" si="36"/>
        <v/>
      </c>
      <c r="BU48" s="2" t="str">
        <f t="shared" si="37"/>
        <v/>
      </c>
      <c r="BV48" s="2" t="str">
        <f t="shared" si="38"/>
        <v/>
      </c>
      <c r="BW48" s="2" t="str">
        <f t="shared" si="39"/>
        <v/>
      </c>
      <c r="BZ48" s="2" t="str">
        <f t="shared" si="40"/>
        <v/>
      </c>
      <c r="CA48" s="2" t="str">
        <f t="shared" si="41"/>
        <v/>
      </c>
      <c r="CB48" s="2" t="str">
        <f t="shared" si="42"/>
        <v/>
      </c>
      <c r="CC48" s="2" t="str">
        <f t="shared" si="43"/>
        <v/>
      </c>
      <c r="CD48" s="2" t="str">
        <f t="shared" si="44"/>
        <v/>
      </c>
      <c r="CE48" s="2" t="str">
        <f t="shared" si="45"/>
        <v/>
      </c>
      <c r="CF48" s="2" t="str">
        <f t="shared" si="46"/>
        <v/>
      </c>
      <c r="CG48" s="2" t="str">
        <f t="shared" si="47"/>
        <v/>
      </c>
      <c r="CH48" s="2" t="str">
        <f t="shared" si="48"/>
        <v/>
      </c>
      <c r="CI48" s="2" t="str">
        <f t="shared" si="49"/>
        <v/>
      </c>
      <c r="CJ48" s="2" t="str">
        <f t="shared" si="50"/>
        <v/>
      </c>
      <c r="CK48" s="2" t="str">
        <f t="shared" si="51"/>
        <v/>
      </c>
      <c r="CL48" s="2" t="str">
        <f t="shared" si="52"/>
        <v/>
      </c>
      <c r="CO48" s="2">
        <f t="shared" si="53"/>
        <v>82.755013726799064</v>
      </c>
      <c r="CP48" s="2">
        <f t="shared" si="54"/>
        <v>86.040448792947146</v>
      </c>
      <c r="CQ48" s="2">
        <f t="shared" si="55"/>
        <v>87.918566889647821</v>
      </c>
      <c r="CR48" s="2">
        <f t="shared" si="56"/>
        <v>89.713989781350421</v>
      </c>
      <c r="CS48" s="2">
        <f t="shared" si="57"/>
        <v>92.335563803980321</v>
      </c>
      <c r="CT48" s="2">
        <f t="shared" si="58"/>
        <v>93.834709130515634</v>
      </c>
      <c r="CU48" s="2">
        <f t="shared" si="59"/>
        <v>94.258714748237523</v>
      </c>
      <c r="CV48" s="2">
        <f t="shared" si="60"/>
        <v>91.759616646136053</v>
      </c>
      <c r="CW48" s="2">
        <f t="shared" si="61"/>
        <v>89.038795488285061</v>
      </c>
      <c r="CX48" s="2">
        <f t="shared" si="62"/>
        <v>83.969950306085607</v>
      </c>
      <c r="CY48" s="2">
        <f t="shared" si="63"/>
        <v>77.860535960467956</v>
      </c>
      <c r="CZ48" s="2">
        <f t="shared" si="64"/>
        <v>69.198463851821231</v>
      </c>
      <c r="DA48" s="2">
        <f t="shared" si="65"/>
        <v>57.767060285094516</v>
      </c>
      <c r="DD48" s="2">
        <f t="shared" si="66"/>
        <v>84.056365735080803</v>
      </c>
      <c r="DE48" s="2">
        <f t="shared" si="67"/>
        <v>84.800111981341246</v>
      </c>
      <c r="DF48" s="2">
        <f t="shared" si="68"/>
        <v>88.653876148119892</v>
      </c>
      <c r="DG48" s="2">
        <f t="shared" si="69"/>
        <v>91.303648066762079</v>
      </c>
      <c r="DH48" s="2">
        <f t="shared" si="70"/>
        <v>94.467657650290619</v>
      </c>
      <c r="DI48" s="2">
        <f t="shared" si="71"/>
        <v>95.105427301117814</v>
      </c>
      <c r="DJ48" s="2">
        <f t="shared" si="72"/>
        <v>95.688001078497962</v>
      </c>
      <c r="DK48" s="2">
        <f t="shared" si="73"/>
        <v>93.552880345810308</v>
      </c>
      <c r="DL48" s="2">
        <f t="shared" si="74"/>
        <v>91.139404793925848</v>
      </c>
      <c r="DM48" s="2">
        <f t="shared" si="75"/>
        <v>85.254762313032572</v>
      </c>
      <c r="DN48" s="2">
        <f t="shared" si="76"/>
        <v>79.745222272030233</v>
      </c>
      <c r="DO48" s="2">
        <f t="shared" si="77"/>
        <v>70.787262755531245</v>
      </c>
      <c r="DP48" s="2">
        <f t="shared" si="78"/>
        <v>60.430178882900613</v>
      </c>
      <c r="DS48" s="2">
        <f t="shared" si="79"/>
        <v>4.287551383947992E-3</v>
      </c>
      <c r="DT48" s="2">
        <f t="shared" si="80"/>
        <v>4.8251088877186493E-3</v>
      </c>
      <c r="DU48" s="2">
        <f t="shared" si="81"/>
        <v>3.8798095599094067E-3</v>
      </c>
      <c r="DV48" s="2">
        <f t="shared" si="82"/>
        <v>5.1976184696481903E-3</v>
      </c>
      <c r="DW48" s="2">
        <f t="shared" si="83"/>
        <v>4.8947305735254935E-3</v>
      </c>
      <c r="DX48" s="2">
        <f t="shared" si="84"/>
        <v>5.3203913945612238E-3</v>
      </c>
      <c r="DY48" s="2">
        <f t="shared" si="85"/>
        <v>6.0472002013872098E-3</v>
      </c>
      <c r="DZ48" s="2">
        <f t="shared" si="86"/>
        <v>5.0618140799580874E-3</v>
      </c>
      <c r="EA48" s="2">
        <f t="shared" si="87"/>
        <v>4.3598405773665949E-3</v>
      </c>
      <c r="EB48" s="2">
        <f t="shared" si="88"/>
        <v>3.9850371290848109E-3</v>
      </c>
      <c r="EC48" s="2">
        <f t="shared" si="89"/>
        <v>4.8548237825291772E-3</v>
      </c>
      <c r="ED48" s="2">
        <f t="shared" si="90"/>
        <v>5.2374598756635537E-3</v>
      </c>
      <c r="EE48" s="2">
        <f t="shared" si="91"/>
        <v>5.6179087829283988E-3</v>
      </c>
    </row>
    <row r="49" spans="2:135" x14ac:dyDescent="0.25">
      <c r="B49" s="2">
        <v>43</v>
      </c>
      <c r="C49">
        <v>121.786</v>
      </c>
      <c r="D49">
        <v>116.04300000000001</v>
      </c>
      <c r="E49">
        <v>101.986</v>
      </c>
      <c r="F49">
        <v>108.486</v>
      </c>
      <c r="G49">
        <v>107.914</v>
      </c>
      <c r="H49">
        <v>118.1</v>
      </c>
      <c r="I49">
        <v>121.1</v>
      </c>
      <c r="J49">
        <v>112.529</v>
      </c>
      <c r="K49">
        <v>103.114</v>
      </c>
      <c r="L49">
        <v>94.043000000000006</v>
      </c>
      <c r="M49">
        <v>95.456999999999994</v>
      </c>
      <c r="N49">
        <v>102.98569999999999</v>
      </c>
      <c r="O49">
        <v>94.3</v>
      </c>
      <c r="R49" s="5">
        <f t="shared" si="94"/>
        <v>112.11714187795552</v>
      </c>
      <c r="S49" s="5">
        <f t="shared" si="95"/>
        <v>106.1176288574096</v>
      </c>
      <c r="T49" s="5">
        <f t="shared" si="96"/>
        <v>92.68661914369477</v>
      </c>
      <c r="U49" s="5">
        <f t="shared" si="97"/>
        <v>101.42941315616191</v>
      </c>
      <c r="V49" s="5">
        <f t="shared" si="98"/>
        <v>100.4085388888039</v>
      </c>
      <c r="W49" s="5">
        <f t="shared" si="99"/>
        <v>113.53251714248017</v>
      </c>
      <c r="X49" s="5">
        <f t="shared" si="100"/>
        <v>114.02174784234587</v>
      </c>
      <c r="Y49" s="5">
        <f t="shared" si="101"/>
        <v>103.21489005575391</v>
      </c>
      <c r="Z49" s="5">
        <f t="shared" si="102"/>
        <v>94.955968090439754</v>
      </c>
      <c r="AA49" s="5">
        <f t="shared" si="103"/>
        <v>87.624063535414962</v>
      </c>
      <c r="AB49" s="5">
        <f t="shared" si="104"/>
        <v>90.043854058674569</v>
      </c>
      <c r="AC49" s="5">
        <f t="shared" si="105"/>
        <v>96.035527753400743</v>
      </c>
      <c r="AD49" s="5">
        <f t="shared" si="106"/>
        <v>90.509603489502084</v>
      </c>
      <c r="AE49" s="5"/>
      <c r="AG49" s="5">
        <f t="shared" si="93"/>
        <v>9.6688581220444831</v>
      </c>
      <c r="AH49" s="5">
        <f t="shared" si="93"/>
        <v>9.9253711425904072</v>
      </c>
      <c r="AI49" s="5">
        <f t="shared" si="93"/>
        <v>9.299380856305234</v>
      </c>
      <c r="AJ49" s="5">
        <f t="shared" si="93"/>
        <v>7.0565868438380903</v>
      </c>
      <c r="AK49" s="5">
        <f t="shared" si="93"/>
        <v>7.505461111196098</v>
      </c>
      <c r="AL49" s="5">
        <f t="shared" si="93"/>
        <v>4.5674828575198205</v>
      </c>
      <c r="AM49" s="5">
        <f t="shared" si="93"/>
        <v>7.07825215765412</v>
      </c>
      <c r="AN49" s="5">
        <f t="shared" si="93"/>
        <v>9.3141099442460842</v>
      </c>
      <c r="AO49" s="5">
        <f t="shared" si="92"/>
        <v>8.1580319095602505</v>
      </c>
      <c r="AP49" s="5">
        <f t="shared" si="92"/>
        <v>6.4189364645850446</v>
      </c>
      <c r="AQ49" s="5">
        <f t="shared" si="92"/>
        <v>5.4131459413254248</v>
      </c>
      <c r="AR49" s="5">
        <f t="shared" si="92"/>
        <v>6.9501722465992515</v>
      </c>
      <c r="AS49" s="5">
        <f t="shared" si="92"/>
        <v>3.7903965104979136</v>
      </c>
      <c r="AV49" s="2">
        <f t="shared" si="14"/>
        <v>82.738242352248307</v>
      </c>
      <c r="AW49" s="2">
        <f t="shared" si="15"/>
        <v>85.99943506555671</v>
      </c>
      <c r="AX49" s="2">
        <f t="shared" si="16"/>
        <v>87.910796926487137</v>
      </c>
      <c r="AY49" s="2">
        <f t="shared" si="17"/>
        <v>89.724434861176817</v>
      </c>
      <c r="AZ49" s="2">
        <f t="shared" si="18"/>
        <v>92.351640193813935</v>
      </c>
      <c r="BA49" s="2">
        <f t="shared" si="19"/>
        <v>93.832726427764598</v>
      </c>
      <c r="BB49" s="2">
        <f t="shared" si="20"/>
        <v>94.259476585678968</v>
      </c>
      <c r="BC49" s="2">
        <f t="shared" si="21"/>
        <v>91.762229475535236</v>
      </c>
      <c r="BD49" s="2">
        <f t="shared" si="22"/>
        <v>89.042778927358768</v>
      </c>
      <c r="BE49" s="2">
        <f t="shared" si="23"/>
        <v>83.969018995065653</v>
      </c>
      <c r="BF49" s="2">
        <f t="shared" si="24"/>
        <v>77.869601624477184</v>
      </c>
      <c r="BG49" s="2">
        <f t="shared" si="25"/>
        <v>69.210748561378011</v>
      </c>
      <c r="BH49" s="2">
        <f t="shared" si="26"/>
        <v>57.81206111248887</v>
      </c>
      <c r="BK49" s="2" t="str">
        <f t="shared" si="27"/>
        <v/>
      </c>
      <c r="BL49" s="2" t="str">
        <f t="shared" si="28"/>
        <v/>
      </c>
      <c r="BM49" s="2" t="str">
        <f t="shared" si="29"/>
        <v/>
      </c>
      <c r="BN49" s="2" t="str">
        <f t="shared" si="30"/>
        <v/>
      </c>
      <c r="BO49" s="2" t="str">
        <f t="shared" si="31"/>
        <v/>
      </c>
      <c r="BP49" s="2" t="str">
        <f t="shared" si="32"/>
        <v/>
      </c>
      <c r="BQ49" s="2" t="str">
        <f t="shared" si="33"/>
        <v/>
      </c>
      <c r="BR49" s="2" t="str">
        <f t="shared" si="34"/>
        <v/>
      </c>
      <c r="BS49" s="2" t="str">
        <f t="shared" si="35"/>
        <v/>
      </c>
      <c r="BT49" s="2" t="str">
        <f t="shared" si="36"/>
        <v/>
      </c>
      <c r="BU49" s="2" t="str">
        <f t="shared" si="37"/>
        <v/>
      </c>
      <c r="BV49" s="2" t="str">
        <f t="shared" si="38"/>
        <v/>
      </c>
      <c r="BW49" s="2" t="str">
        <f t="shared" si="39"/>
        <v/>
      </c>
      <c r="BZ49" s="2" t="str">
        <f t="shared" si="40"/>
        <v/>
      </c>
      <c r="CA49" s="2" t="str">
        <f t="shared" si="41"/>
        <v/>
      </c>
      <c r="CB49" s="2" t="str">
        <f t="shared" si="42"/>
        <v/>
      </c>
      <c r="CC49" s="2" t="str">
        <f t="shared" si="43"/>
        <v/>
      </c>
      <c r="CD49" s="2" t="str">
        <f t="shared" si="44"/>
        <v/>
      </c>
      <c r="CE49" s="2" t="str">
        <f t="shared" si="45"/>
        <v/>
      </c>
      <c r="CF49" s="2" t="str">
        <f t="shared" si="46"/>
        <v/>
      </c>
      <c r="CG49" s="2" t="str">
        <f t="shared" si="47"/>
        <v/>
      </c>
      <c r="CH49" s="2" t="str">
        <f t="shared" si="48"/>
        <v/>
      </c>
      <c r="CI49" s="2" t="str">
        <f t="shared" si="49"/>
        <v/>
      </c>
      <c r="CJ49" s="2" t="str">
        <f t="shared" si="50"/>
        <v/>
      </c>
      <c r="CK49" s="2" t="str">
        <f t="shared" si="51"/>
        <v/>
      </c>
      <c r="CL49" s="2" t="str">
        <f t="shared" si="52"/>
        <v/>
      </c>
      <c r="CO49" s="2">
        <f t="shared" si="53"/>
        <v>82.73228441644244</v>
      </c>
      <c r="CP49" s="2">
        <f t="shared" si="54"/>
        <v>86.005954189667918</v>
      </c>
      <c r="CQ49" s="2">
        <f t="shared" si="55"/>
        <v>87.907785912908423</v>
      </c>
      <c r="CR49" s="2">
        <f t="shared" si="56"/>
        <v>89.715613235362625</v>
      </c>
      <c r="CS49" s="2">
        <f t="shared" si="57"/>
        <v>92.340481720323098</v>
      </c>
      <c r="CT49" s="2">
        <f t="shared" si="58"/>
        <v>93.825527016608874</v>
      </c>
      <c r="CU49" s="2">
        <f t="shared" si="59"/>
        <v>94.250308738604616</v>
      </c>
      <c r="CV49" s="2">
        <f t="shared" si="60"/>
        <v>91.752530664846134</v>
      </c>
      <c r="CW49" s="2">
        <f t="shared" si="61"/>
        <v>89.033000186219169</v>
      </c>
      <c r="CX49" s="2">
        <f t="shared" si="62"/>
        <v>83.96356954658701</v>
      </c>
      <c r="CY49" s="2">
        <f t="shared" si="63"/>
        <v>77.85983104889597</v>
      </c>
      <c r="CZ49" s="2">
        <f t="shared" si="64"/>
        <v>69.201856070117387</v>
      </c>
      <c r="DA49" s="2">
        <f t="shared" si="65"/>
        <v>57.796011273628757</v>
      </c>
      <c r="DD49" s="2">
        <f t="shared" si="66"/>
        <v>84.000129213525753</v>
      </c>
      <c r="DE49" s="2">
        <f t="shared" si="67"/>
        <v>84.773177949264308</v>
      </c>
      <c r="DF49" s="2">
        <f t="shared" si="68"/>
        <v>88.615837398994742</v>
      </c>
      <c r="DG49" s="2">
        <f t="shared" si="69"/>
        <v>91.264294201554378</v>
      </c>
      <c r="DH49" s="2">
        <f t="shared" si="70"/>
        <v>94.420566494926177</v>
      </c>
      <c r="DI49" s="2">
        <f t="shared" si="71"/>
        <v>95.060269131036804</v>
      </c>
      <c r="DJ49" s="2">
        <f t="shared" si="72"/>
        <v>95.633767815334934</v>
      </c>
      <c r="DK49" s="2">
        <f t="shared" si="73"/>
        <v>93.500864372904275</v>
      </c>
      <c r="DL49" s="2">
        <f t="shared" si="74"/>
        <v>91.079421165228126</v>
      </c>
      <c r="DM49" s="2">
        <f t="shared" si="75"/>
        <v>85.211203311341137</v>
      </c>
      <c r="DN49" s="2">
        <f t="shared" si="76"/>
        <v>79.696158164193363</v>
      </c>
      <c r="DO49" s="2">
        <f t="shared" si="77"/>
        <v>70.751108307689009</v>
      </c>
      <c r="DP49" s="2">
        <f t="shared" si="78"/>
        <v>60.402952976241558</v>
      </c>
      <c r="DS49" s="2">
        <f t="shared" si="79"/>
        <v>4.6992627327669964E-3</v>
      </c>
      <c r="DT49" s="2">
        <f t="shared" si="80"/>
        <v>5.2881649544756553E-3</v>
      </c>
      <c r="DU49" s="2">
        <f t="shared" si="81"/>
        <v>4.2525347914451435E-3</v>
      </c>
      <c r="DV49" s="2">
        <f t="shared" si="82"/>
        <v>5.6962189158220296E-3</v>
      </c>
      <c r="DW49" s="2">
        <f t="shared" si="83"/>
        <v>5.3644320784833549E-3</v>
      </c>
      <c r="DX49" s="2">
        <f t="shared" si="84"/>
        <v>5.8307002503573055E-3</v>
      </c>
      <c r="DY49" s="2">
        <f t="shared" si="85"/>
        <v>6.6267569663218994E-3</v>
      </c>
      <c r="DZ49" s="2">
        <f t="shared" si="86"/>
        <v>5.5474596436609165E-3</v>
      </c>
      <c r="EA49" s="2">
        <f t="shared" si="87"/>
        <v>4.7784601701708011E-3</v>
      </c>
      <c r="EB49" s="2">
        <f t="shared" si="88"/>
        <v>4.367827027926546E-3</v>
      </c>
      <c r="EC49" s="2">
        <f t="shared" si="89"/>
        <v>5.320716281874382E-3</v>
      </c>
      <c r="ED49" s="2">
        <f t="shared" si="90"/>
        <v>5.7398602015701758E-3</v>
      </c>
      <c r="EE49" s="2">
        <f t="shared" si="91"/>
        <v>6.1565775882232747E-3</v>
      </c>
    </row>
    <row r="50" spans="2:135" x14ac:dyDescent="0.25">
      <c r="B50" s="2">
        <v>44</v>
      </c>
      <c r="C50">
        <v>127.557</v>
      </c>
      <c r="D50">
        <v>123.943</v>
      </c>
      <c r="E50">
        <v>105.414</v>
      </c>
      <c r="F50">
        <v>114.3</v>
      </c>
      <c r="G50">
        <v>113.429</v>
      </c>
      <c r="H50">
        <v>124.81399999999999</v>
      </c>
      <c r="I50">
        <v>130.4</v>
      </c>
      <c r="J50">
        <v>117.514</v>
      </c>
      <c r="K50">
        <v>107.04300000000001</v>
      </c>
      <c r="L50">
        <v>97.171000000000006</v>
      </c>
      <c r="M50">
        <v>102.04300000000001</v>
      </c>
      <c r="N50">
        <v>109.4143</v>
      </c>
      <c r="O50">
        <v>100.98569999999999</v>
      </c>
      <c r="R50" s="5">
        <f t="shared" si="94"/>
        <v>121.58047446105263</v>
      </c>
      <c r="S50" s="5">
        <f t="shared" si="95"/>
        <v>114.31647921318861</v>
      </c>
      <c r="T50" s="5">
        <f t="shared" si="96"/>
        <v>95.584615188519635</v>
      </c>
      <c r="U50" s="5">
        <f t="shared" si="97"/>
        <v>107.27066948149084</v>
      </c>
      <c r="V50" s="5">
        <f t="shared" si="98"/>
        <v>104.91463958322402</v>
      </c>
      <c r="W50" s="5">
        <f t="shared" si="99"/>
        <v>121.79819239683505</v>
      </c>
      <c r="X50" s="5">
        <f t="shared" si="100"/>
        <v>122.52851268712192</v>
      </c>
      <c r="Y50" s="5">
        <f t="shared" si="101"/>
        <v>108.99402472214116</v>
      </c>
      <c r="Z50" s="5">
        <f t="shared" si="102"/>
        <v>98.459359728654775</v>
      </c>
      <c r="AA50" s="5">
        <f t="shared" si="103"/>
        <v>89.99435579515071</v>
      </c>
      <c r="AB50" s="5">
        <f t="shared" si="104"/>
        <v>95.842198617299545</v>
      </c>
      <c r="AC50" s="5">
        <f t="shared" si="105"/>
        <v>104.98250884168783</v>
      </c>
      <c r="AD50" s="5">
        <f t="shared" si="106"/>
        <v>99.150328444653013</v>
      </c>
      <c r="AE50" s="5"/>
      <c r="AG50" s="5">
        <f t="shared" si="93"/>
        <v>5.9765255389473708</v>
      </c>
      <c r="AH50" s="5">
        <f t="shared" si="93"/>
        <v>9.6265207868113833</v>
      </c>
      <c r="AI50" s="5">
        <f t="shared" si="93"/>
        <v>9.8293848114803666</v>
      </c>
      <c r="AJ50" s="5">
        <f t="shared" si="93"/>
        <v>7.0293305185091555</v>
      </c>
      <c r="AK50" s="5">
        <f t="shared" si="93"/>
        <v>8.5143604167759861</v>
      </c>
      <c r="AL50" s="5">
        <f t="shared" si="93"/>
        <v>3.0158076031649443</v>
      </c>
      <c r="AM50" s="5">
        <f t="shared" si="93"/>
        <v>7.871487312878088</v>
      </c>
      <c r="AN50" s="5">
        <f t="shared" si="93"/>
        <v>8.5199752778588334</v>
      </c>
      <c r="AO50" s="5">
        <f t="shared" si="92"/>
        <v>8.5836402713452316</v>
      </c>
      <c r="AP50" s="5">
        <f t="shared" si="92"/>
        <v>7.1766442048492962</v>
      </c>
      <c r="AQ50" s="5">
        <f t="shared" si="92"/>
        <v>6.2008013827004618</v>
      </c>
      <c r="AR50" s="5">
        <f t="shared" si="92"/>
        <v>4.4317911583121656</v>
      </c>
      <c r="AS50" s="5">
        <f t="shared" si="92"/>
        <v>1.8353715553469812</v>
      </c>
      <c r="AV50" s="2">
        <f t="shared" si="14"/>
        <v>82.71591232001289</v>
      </c>
      <c r="AW50" s="2">
        <f t="shared" si="15"/>
        <v>85.964358970519854</v>
      </c>
      <c r="AX50" s="2">
        <f t="shared" si="16"/>
        <v>87.900178047192881</v>
      </c>
      <c r="AY50" s="2">
        <f t="shared" si="17"/>
        <v>89.726648302165628</v>
      </c>
      <c r="AZ50" s="2">
        <f t="shared" si="18"/>
        <v>92.357322572361056</v>
      </c>
      <c r="BA50" s="2">
        <f t="shared" si="19"/>
        <v>93.824004587808659</v>
      </c>
      <c r="BB50" s="2">
        <f t="shared" si="20"/>
        <v>94.251615878257198</v>
      </c>
      <c r="BC50" s="2">
        <f t="shared" si="21"/>
        <v>91.755800381297092</v>
      </c>
      <c r="BD50" s="2">
        <f t="shared" si="22"/>
        <v>89.037638332087397</v>
      </c>
      <c r="BE50" s="2">
        <f t="shared" si="23"/>
        <v>83.962983491592297</v>
      </c>
      <c r="BF50" s="2">
        <f t="shared" si="24"/>
        <v>77.869551878594848</v>
      </c>
      <c r="BG50" s="2">
        <f t="shared" si="25"/>
        <v>69.214744560280764</v>
      </c>
      <c r="BH50" s="2">
        <f t="shared" si="26"/>
        <v>57.842171113775144</v>
      </c>
      <c r="BK50" s="2" t="str">
        <f t="shared" si="27"/>
        <v/>
      </c>
      <c r="BL50" s="2" t="str">
        <f t="shared" si="28"/>
        <v/>
      </c>
      <c r="BM50" s="2" t="str">
        <f t="shared" si="29"/>
        <v/>
      </c>
      <c r="BN50" s="2" t="str">
        <f t="shared" si="30"/>
        <v/>
      </c>
      <c r="BO50" s="2" t="str">
        <f t="shared" si="31"/>
        <v/>
      </c>
      <c r="BP50" s="2" t="str">
        <f t="shared" si="32"/>
        <v/>
      </c>
      <c r="BQ50" s="2" t="str">
        <f t="shared" si="33"/>
        <v/>
      </c>
      <c r="BR50" s="2" t="str">
        <f t="shared" si="34"/>
        <v/>
      </c>
      <c r="BS50" s="2" t="str">
        <f t="shared" si="35"/>
        <v/>
      </c>
      <c r="BT50" s="2" t="str">
        <f t="shared" si="36"/>
        <v/>
      </c>
      <c r="BU50" s="2" t="str">
        <f t="shared" si="37"/>
        <v/>
      </c>
      <c r="BV50" s="2" t="str">
        <f t="shared" si="38"/>
        <v/>
      </c>
      <c r="BW50" s="2" t="str">
        <f t="shared" si="39"/>
        <v/>
      </c>
      <c r="BZ50" s="2" t="str">
        <f t="shared" si="40"/>
        <v/>
      </c>
      <c r="CA50" s="2" t="str">
        <f t="shared" si="41"/>
        <v/>
      </c>
      <c r="CB50" s="2" t="str">
        <f t="shared" si="42"/>
        <v/>
      </c>
      <c r="CC50" s="2" t="str">
        <f t="shared" si="43"/>
        <v/>
      </c>
      <c r="CD50" s="2" t="str">
        <f t="shared" si="44"/>
        <v/>
      </c>
      <c r="CE50" s="2" t="str">
        <f t="shared" si="45"/>
        <v/>
      </c>
      <c r="CF50" s="2" t="str">
        <f t="shared" si="46"/>
        <v/>
      </c>
      <c r="CG50" s="2" t="str">
        <f t="shared" si="47"/>
        <v/>
      </c>
      <c r="CH50" s="2" t="str">
        <f t="shared" si="48"/>
        <v/>
      </c>
      <c r="CI50" s="2" t="str">
        <f t="shared" si="49"/>
        <v/>
      </c>
      <c r="CJ50" s="2" t="str">
        <f t="shared" si="50"/>
        <v/>
      </c>
      <c r="CK50" s="2" t="str">
        <f t="shared" si="51"/>
        <v/>
      </c>
      <c r="CL50" s="2" t="str">
        <f t="shared" si="52"/>
        <v/>
      </c>
      <c r="CO50" s="2">
        <f t="shared" si="53"/>
        <v>82.70955510608583</v>
      </c>
      <c r="CP50" s="2">
        <f t="shared" si="54"/>
        <v>85.97145958638869</v>
      </c>
      <c r="CQ50" s="2">
        <f t="shared" si="55"/>
        <v>87.897004936169012</v>
      </c>
      <c r="CR50" s="2">
        <f t="shared" si="56"/>
        <v>89.717236689374815</v>
      </c>
      <c r="CS50" s="2">
        <f t="shared" si="57"/>
        <v>92.34539963666586</v>
      </c>
      <c r="CT50" s="2">
        <f t="shared" si="58"/>
        <v>93.816344902702099</v>
      </c>
      <c r="CU50" s="2">
        <f t="shared" si="59"/>
        <v>94.241902728971709</v>
      </c>
      <c r="CV50" s="2">
        <f t="shared" si="60"/>
        <v>91.745444683556215</v>
      </c>
      <c r="CW50" s="2">
        <f t="shared" si="61"/>
        <v>89.027204884153292</v>
      </c>
      <c r="CX50" s="2">
        <f t="shared" si="62"/>
        <v>83.957188787088413</v>
      </c>
      <c r="CY50" s="2">
        <f t="shared" si="63"/>
        <v>77.859126137323969</v>
      </c>
      <c r="CZ50" s="2">
        <f t="shared" si="64"/>
        <v>69.205248288413557</v>
      </c>
      <c r="DA50" s="2">
        <f t="shared" si="65"/>
        <v>57.824962262162998</v>
      </c>
      <c r="DD50" s="2">
        <f t="shared" si="66"/>
        <v>83.943892691970717</v>
      </c>
      <c r="DE50" s="2">
        <f t="shared" si="67"/>
        <v>84.746243917187371</v>
      </c>
      <c r="DF50" s="2">
        <f t="shared" si="68"/>
        <v>88.577798649869592</v>
      </c>
      <c r="DG50" s="2">
        <f t="shared" si="69"/>
        <v>91.224940336346663</v>
      </c>
      <c r="DH50" s="2">
        <f t="shared" si="70"/>
        <v>94.373475339561736</v>
      </c>
      <c r="DI50" s="2">
        <f t="shared" si="71"/>
        <v>95.015110960955795</v>
      </c>
      <c r="DJ50" s="2">
        <f t="shared" si="72"/>
        <v>95.579534552171907</v>
      </c>
      <c r="DK50" s="2">
        <f t="shared" si="73"/>
        <v>93.448848399998241</v>
      </c>
      <c r="DL50" s="2">
        <f t="shared" si="74"/>
        <v>91.01943753653039</v>
      </c>
      <c r="DM50" s="2">
        <f t="shared" si="75"/>
        <v>85.167644309649717</v>
      </c>
      <c r="DN50" s="2">
        <f t="shared" si="76"/>
        <v>79.647094056356494</v>
      </c>
      <c r="DO50" s="2">
        <f t="shared" si="77"/>
        <v>70.714953859846787</v>
      </c>
      <c r="DP50" s="2">
        <f t="shared" si="78"/>
        <v>60.375727069582503</v>
      </c>
      <c r="DS50" s="2">
        <f t="shared" si="79"/>
        <v>5.1503040981392863E-3</v>
      </c>
      <c r="DT50" s="2">
        <f t="shared" si="80"/>
        <v>5.7954007994980633E-3</v>
      </c>
      <c r="DU50" s="2">
        <f t="shared" si="81"/>
        <v>4.6608994178621178E-3</v>
      </c>
      <c r="DV50" s="2">
        <f t="shared" si="82"/>
        <v>6.2423492904018106E-3</v>
      </c>
      <c r="DW50" s="2">
        <f t="shared" si="83"/>
        <v>5.8789401589756096E-3</v>
      </c>
      <c r="DX50" s="2">
        <f t="shared" si="84"/>
        <v>6.3896412930717784E-3</v>
      </c>
      <c r="DY50" s="2">
        <f t="shared" si="85"/>
        <v>7.2614520057162233E-3</v>
      </c>
      <c r="DZ50" s="2">
        <f t="shared" si="86"/>
        <v>6.0794147863604299E-3</v>
      </c>
      <c r="EA50" s="2">
        <f t="shared" si="87"/>
        <v>5.2370630115131846E-3</v>
      </c>
      <c r="EB50" s="2">
        <f t="shared" si="88"/>
        <v>4.7872097701011007E-3</v>
      </c>
      <c r="EC50" s="2">
        <f t="shared" si="89"/>
        <v>5.8310561167737385E-3</v>
      </c>
      <c r="ED50" s="2">
        <f t="shared" si="90"/>
        <v>6.2901482559877073E-3</v>
      </c>
      <c r="EE50" s="2">
        <f t="shared" si="91"/>
        <v>6.7465458054317053E-3</v>
      </c>
    </row>
    <row r="51" spans="2:135" x14ac:dyDescent="0.25">
      <c r="B51" s="2">
        <v>45</v>
      </c>
      <c r="C51">
        <v>136.58600000000001</v>
      </c>
      <c r="D51">
        <v>132.41399999999999</v>
      </c>
      <c r="E51">
        <v>109.557</v>
      </c>
      <c r="F51">
        <v>123.18600000000001</v>
      </c>
      <c r="G51">
        <v>119.986</v>
      </c>
      <c r="H51">
        <v>132.54300000000001</v>
      </c>
      <c r="I51">
        <v>139.929</v>
      </c>
      <c r="J51">
        <v>125.371</v>
      </c>
      <c r="K51">
        <v>112.786</v>
      </c>
      <c r="L51">
        <v>101.014</v>
      </c>
      <c r="M51">
        <v>107.857</v>
      </c>
      <c r="N51">
        <v>117.25709999999999</v>
      </c>
      <c r="O51">
        <v>107.37139999999999</v>
      </c>
      <c r="R51" s="5">
        <f t="shared" si="94"/>
        <v>132.28256431255309</v>
      </c>
      <c r="S51" s="5">
        <f t="shared" si="95"/>
        <v>124.39274335703163</v>
      </c>
      <c r="T51" s="5">
        <f t="shared" si="96"/>
        <v>99.783673808350528</v>
      </c>
      <c r="U51" s="5">
        <f t="shared" si="97"/>
        <v>115.0004036921969</v>
      </c>
      <c r="V51" s="5">
        <f t="shared" si="98"/>
        <v>111.16784153349531</v>
      </c>
      <c r="W51" s="5">
        <f t="shared" si="99"/>
        <v>132.02219455369072</v>
      </c>
      <c r="X51" s="5">
        <f t="shared" si="100"/>
        <v>133.11381747822074</v>
      </c>
      <c r="Y51" s="5">
        <f t="shared" si="101"/>
        <v>116.68839162302464</v>
      </c>
      <c r="Z51" s="5">
        <f t="shared" si="102"/>
        <v>103.46352067519109</v>
      </c>
      <c r="AA51" s="5">
        <f t="shared" si="103"/>
        <v>93.52502726187187</v>
      </c>
      <c r="AB51" s="5">
        <f t="shared" si="104"/>
        <v>103.38894416151713</v>
      </c>
      <c r="AC51" s="5">
        <f t="shared" si="105"/>
        <v>115.14713807623562</v>
      </c>
      <c r="AD51" s="5">
        <f t="shared" si="106"/>
        <v>108.15168261283155</v>
      </c>
      <c r="AE51" s="5"/>
      <c r="AG51" s="5">
        <f t="shared" si="93"/>
        <v>4.3034356874469211</v>
      </c>
      <c r="AH51" s="5">
        <f t="shared" si="93"/>
        <v>8.0212566429683534</v>
      </c>
      <c r="AI51" s="5">
        <f t="shared" si="93"/>
        <v>9.773326191649474</v>
      </c>
      <c r="AJ51" s="5">
        <f t="shared" si="93"/>
        <v>8.1855963078031095</v>
      </c>
      <c r="AK51" s="5">
        <f t="shared" si="93"/>
        <v>8.8181584665046984</v>
      </c>
      <c r="AL51" s="5">
        <f t="shared" si="93"/>
        <v>0.52080544630928216</v>
      </c>
      <c r="AM51" s="5">
        <f t="shared" si="93"/>
        <v>6.8151825217792634</v>
      </c>
      <c r="AN51" s="5">
        <f t="shared" si="93"/>
        <v>8.6826083769753524</v>
      </c>
      <c r="AO51" s="5">
        <f t="shared" si="92"/>
        <v>9.32247932480891</v>
      </c>
      <c r="AP51" s="5">
        <f t="shared" si="92"/>
        <v>7.4889727381281261</v>
      </c>
      <c r="AQ51" s="5">
        <f t="shared" si="92"/>
        <v>4.4680558384828686</v>
      </c>
      <c r="AR51" s="5">
        <f t="shared" si="92"/>
        <v>2.1099619237643736</v>
      </c>
      <c r="AS51" s="5">
        <f t="shared" si="92"/>
        <v>-0.78028261283155587</v>
      </c>
      <c r="AV51" s="2">
        <f t="shared" si="14"/>
        <v>82.693603752481664</v>
      </c>
      <c r="AW51" s="2">
        <f t="shared" si="15"/>
        <v>85.929231680431343</v>
      </c>
      <c r="AX51" s="2">
        <f t="shared" si="16"/>
        <v>87.889562402387511</v>
      </c>
      <c r="AY51" s="2">
        <f t="shared" si="17"/>
        <v>89.728893255800116</v>
      </c>
      <c r="AZ51" s="2">
        <f t="shared" si="18"/>
        <v>92.363048314056073</v>
      </c>
      <c r="BA51" s="2">
        <f t="shared" si="19"/>
        <v>93.815304395588342</v>
      </c>
      <c r="BB51" s="2">
        <f t="shared" si="20"/>
        <v>94.243774897461407</v>
      </c>
      <c r="BC51" s="2">
        <f t="shared" si="21"/>
        <v>91.749407517685526</v>
      </c>
      <c r="BD51" s="2">
        <f t="shared" si="22"/>
        <v>89.032532843087665</v>
      </c>
      <c r="BE51" s="2">
        <f t="shared" si="23"/>
        <v>83.956963800379924</v>
      </c>
      <c r="BF51" s="2">
        <f t="shared" si="24"/>
        <v>77.869537379512593</v>
      </c>
      <c r="BG51" s="2">
        <f t="shared" si="25"/>
        <v>69.21877405831961</v>
      </c>
      <c r="BH51" s="2">
        <f t="shared" si="26"/>
        <v>57.872354812525529</v>
      </c>
      <c r="BK51" s="2" t="str">
        <f t="shared" si="27"/>
        <v/>
      </c>
      <c r="BL51" s="2" t="str">
        <f t="shared" si="28"/>
        <v/>
      </c>
      <c r="BM51" s="2" t="str">
        <f t="shared" si="29"/>
        <v/>
      </c>
      <c r="BN51" s="2" t="str">
        <f t="shared" si="30"/>
        <v/>
      </c>
      <c r="BO51" s="2" t="str">
        <f t="shared" si="31"/>
        <v/>
      </c>
      <c r="BP51" s="2" t="str">
        <f t="shared" si="32"/>
        <v/>
      </c>
      <c r="BQ51" s="2" t="str">
        <f t="shared" si="33"/>
        <v/>
      </c>
      <c r="BR51" s="2" t="str">
        <f t="shared" si="34"/>
        <v/>
      </c>
      <c r="BS51" s="2" t="str">
        <f t="shared" si="35"/>
        <v/>
      </c>
      <c r="BT51" s="2" t="str">
        <f t="shared" si="36"/>
        <v/>
      </c>
      <c r="BU51" s="2" t="str">
        <f t="shared" si="37"/>
        <v/>
      </c>
      <c r="BV51" s="2" t="str">
        <f t="shared" si="38"/>
        <v/>
      </c>
      <c r="BW51" s="2" t="str">
        <f t="shared" si="39"/>
        <v/>
      </c>
      <c r="BZ51" s="2" t="str">
        <f t="shared" si="40"/>
        <v/>
      </c>
      <c r="CA51" s="2" t="str">
        <f t="shared" si="41"/>
        <v/>
      </c>
      <c r="CB51" s="2" t="str">
        <f t="shared" si="42"/>
        <v/>
      </c>
      <c r="CC51" s="2" t="str">
        <f t="shared" si="43"/>
        <v/>
      </c>
      <c r="CD51" s="2" t="str">
        <f t="shared" si="44"/>
        <v/>
      </c>
      <c r="CE51" s="2" t="str">
        <f t="shared" si="45"/>
        <v/>
      </c>
      <c r="CF51" s="2" t="str">
        <f t="shared" si="46"/>
        <v/>
      </c>
      <c r="CG51" s="2" t="str">
        <f t="shared" si="47"/>
        <v/>
      </c>
      <c r="CH51" s="2" t="str">
        <f t="shared" si="48"/>
        <v/>
      </c>
      <c r="CI51" s="2" t="str">
        <f t="shared" si="49"/>
        <v/>
      </c>
      <c r="CJ51" s="2" t="str">
        <f t="shared" si="50"/>
        <v/>
      </c>
      <c r="CK51" s="2" t="str">
        <f t="shared" si="51"/>
        <v/>
      </c>
      <c r="CL51" s="2" t="str">
        <f t="shared" si="52"/>
        <v/>
      </c>
      <c r="CO51" s="2">
        <f t="shared" si="53"/>
        <v>82.686825795729206</v>
      </c>
      <c r="CP51" s="2">
        <f t="shared" si="54"/>
        <v>85.936964983109462</v>
      </c>
      <c r="CQ51" s="2">
        <f t="shared" si="55"/>
        <v>87.886223959429614</v>
      </c>
      <c r="CR51" s="2">
        <f t="shared" si="56"/>
        <v>89.718860143387019</v>
      </c>
      <c r="CS51" s="2">
        <f t="shared" si="57"/>
        <v>92.350317553008637</v>
      </c>
      <c r="CT51" s="2">
        <f t="shared" si="58"/>
        <v>93.807162788795324</v>
      </c>
      <c r="CU51" s="2">
        <f t="shared" si="59"/>
        <v>94.233496719338788</v>
      </c>
      <c r="CV51" s="2">
        <f t="shared" si="60"/>
        <v>91.738358702266297</v>
      </c>
      <c r="CW51" s="2">
        <f t="shared" si="61"/>
        <v>89.021409582087415</v>
      </c>
      <c r="CX51" s="2">
        <f t="shared" si="62"/>
        <v>83.950808027589815</v>
      </c>
      <c r="CY51" s="2">
        <f t="shared" si="63"/>
        <v>77.858421225751968</v>
      </c>
      <c r="CZ51" s="2">
        <f t="shared" si="64"/>
        <v>69.208640506709727</v>
      </c>
      <c r="DA51" s="2">
        <f t="shared" si="65"/>
        <v>57.853913250697239</v>
      </c>
      <c r="DD51" s="2">
        <f t="shared" si="66"/>
        <v>83.887656170415667</v>
      </c>
      <c r="DE51" s="2">
        <f t="shared" si="67"/>
        <v>84.719309885110434</v>
      </c>
      <c r="DF51" s="2">
        <f t="shared" si="68"/>
        <v>88.539759900744428</v>
      </c>
      <c r="DG51" s="2">
        <f t="shared" si="69"/>
        <v>91.185586471138947</v>
      </c>
      <c r="DH51" s="2">
        <f t="shared" si="70"/>
        <v>94.326384184197281</v>
      </c>
      <c r="DI51" s="2">
        <f t="shared" si="71"/>
        <v>94.969952790874785</v>
      </c>
      <c r="DJ51" s="2">
        <f t="shared" si="72"/>
        <v>95.525301289008894</v>
      </c>
      <c r="DK51" s="2">
        <f t="shared" si="73"/>
        <v>93.396832427092207</v>
      </c>
      <c r="DL51" s="2">
        <f t="shared" si="74"/>
        <v>90.959453907832668</v>
      </c>
      <c r="DM51" s="2">
        <f t="shared" si="75"/>
        <v>85.124085307958282</v>
      </c>
      <c r="DN51" s="2">
        <f t="shared" si="76"/>
        <v>79.598029948519624</v>
      </c>
      <c r="DO51" s="2">
        <f t="shared" si="77"/>
        <v>70.678799412004551</v>
      </c>
      <c r="DP51" s="2">
        <f t="shared" si="78"/>
        <v>60.348501162923441</v>
      </c>
      <c r="DS51" s="2">
        <f t="shared" si="79"/>
        <v>5.6443914938619959E-3</v>
      </c>
      <c r="DT51" s="2">
        <f t="shared" si="80"/>
        <v>6.3509795925153836E-3</v>
      </c>
      <c r="DU51" s="2">
        <f t="shared" si="81"/>
        <v>5.1082775205488051E-3</v>
      </c>
      <c r="DV51" s="2">
        <f t="shared" si="82"/>
        <v>6.8404802063321505E-3</v>
      </c>
      <c r="DW51" s="2">
        <f t="shared" si="83"/>
        <v>6.4424755959661519E-3</v>
      </c>
      <c r="DX51" s="2">
        <f t="shared" si="84"/>
        <v>7.0017860305493567E-3</v>
      </c>
      <c r="DY51" s="2">
        <f t="shared" si="85"/>
        <v>7.9564497323698895E-3</v>
      </c>
      <c r="DZ51" s="2">
        <f t="shared" si="86"/>
        <v>6.6620382667732878E-3</v>
      </c>
      <c r="EA51" s="2">
        <f t="shared" si="87"/>
        <v>5.739425488098829E-3</v>
      </c>
      <c r="EB51" s="2">
        <f t="shared" si="88"/>
        <v>5.2466479093239713E-3</v>
      </c>
      <c r="EC51" s="2">
        <f t="shared" si="89"/>
        <v>6.3900310541925255E-3</v>
      </c>
      <c r="ED51" s="2">
        <f t="shared" si="90"/>
        <v>6.892827417082993E-3</v>
      </c>
      <c r="EE51" s="2">
        <f t="shared" si="91"/>
        <v>7.3926285531575051E-3</v>
      </c>
    </row>
    <row r="52" spans="2:135" x14ac:dyDescent="0.25">
      <c r="B52" s="2">
        <v>46</v>
      </c>
      <c r="C52">
        <v>145.971</v>
      </c>
      <c r="D52">
        <v>142.15700000000001</v>
      </c>
      <c r="E52">
        <v>115.771</v>
      </c>
      <c r="F52">
        <v>130.30000000000001</v>
      </c>
      <c r="G52">
        <v>126.943</v>
      </c>
      <c r="H52">
        <v>143.6</v>
      </c>
      <c r="I52">
        <v>149.67099999999999</v>
      </c>
      <c r="J52">
        <v>134.471</v>
      </c>
      <c r="K52">
        <v>118.657</v>
      </c>
      <c r="L52">
        <v>106.114</v>
      </c>
      <c r="M52">
        <v>117.929</v>
      </c>
      <c r="N52">
        <v>124.94289999999999</v>
      </c>
      <c r="O52">
        <v>112.0429</v>
      </c>
      <c r="R52" s="5">
        <f t="shared" si="94"/>
        <v>143.69932606997205</v>
      </c>
      <c r="S52" s="5">
        <f t="shared" si="95"/>
        <v>136.12589703552712</v>
      </c>
      <c r="T52" s="5">
        <f t="shared" si="96"/>
        <v>105.588517231468</v>
      </c>
      <c r="U52" s="5">
        <f t="shared" si="97"/>
        <v>124.71575984508711</v>
      </c>
      <c r="V52" s="5">
        <f t="shared" si="98"/>
        <v>119.4260288000857</v>
      </c>
      <c r="W52" s="5">
        <f t="shared" si="99"/>
        <v>143.99628219261649</v>
      </c>
      <c r="X52" s="5">
        <f t="shared" si="100"/>
        <v>145.56777256824685</v>
      </c>
      <c r="Y52" s="5">
        <f t="shared" si="101"/>
        <v>126.42193309164847</v>
      </c>
      <c r="Z52" s="5">
        <f t="shared" si="102"/>
        <v>110.27551803771019</v>
      </c>
      <c r="AA52" s="5">
        <f t="shared" si="103"/>
        <v>98.543012909225041</v>
      </c>
      <c r="AB52" s="5">
        <f t="shared" si="104"/>
        <v>112.72077291942249</v>
      </c>
      <c r="AC52" s="5">
        <f t="shared" si="105"/>
        <v>126.01700033743785</v>
      </c>
      <c r="AD52" s="5">
        <f t="shared" si="106"/>
        <v>116.86513500264071</v>
      </c>
      <c r="AE52" s="5"/>
      <c r="AG52" s="5">
        <f t="shared" si="93"/>
        <v>2.2716739300279585</v>
      </c>
      <c r="AH52" s="5">
        <f t="shared" si="93"/>
        <v>6.0311029644728933</v>
      </c>
      <c r="AI52" s="5">
        <f t="shared" si="93"/>
        <v>10.182482768531997</v>
      </c>
      <c r="AJ52" s="5">
        <f t="shared" si="93"/>
        <v>5.584240154912905</v>
      </c>
      <c r="AK52" s="5">
        <f t="shared" si="93"/>
        <v>7.5169711999142947</v>
      </c>
      <c r="AL52" s="5">
        <f t="shared" si="93"/>
        <v>-0.39628219261649633</v>
      </c>
      <c r="AM52" s="5">
        <f t="shared" si="93"/>
        <v>4.1032274317531403</v>
      </c>
      <c r="AN52" s="5">
        <f t="shared" si="93"/>
        <v>8.0490669083515343</v>
      </c>
      <c r="AO52" s="5">
        <f t="shared" si="92"/>
        <v>8.3814819622898113</v>
      </c>
      <c r="AP52" s="5">
        <f t="shared" si="92"/>
        <v>7.5709870907749632</v>
      </c>
      <c r="AQ52" s="5">
        <f t="shared" si="92"/>
        <v>5.2082270805775153</v>
      </c>
      <c r="AR52" s="5">
        <f t="shared" si="92"/>
        <v>-1.074100337437855</v>
      </c>
      <c r="AS52" s="5">
        <f t="shared" si="92"/>
        <v>-4.8222350026407099</v>
      </c>
      <c r="AV52" s="2">
        <f t="shared" si="14"/>
        <v>82.671317060595896</v>
      </c>
      <c r="AW52" s="2">
        <f t="shared" si="15"/>
        <v>85.894048791858182</v>
      </c>
      <c r="AX52" s="2">
        <f t="shared" si="16"/>
        <v>87.878949110735931</v>
      </c>
      <c r="AY52" s="2">
        <f t="shared" si="17"/>
        <v>89.731170285825229</v>
      </c>
      <c r="AZ52" s="2">
        <f t="shared" si="18"/>
        <v>92.368818634677496</v>
      </c>
      <c r="BA52" s="2">
        <f t="shared" si="19"/>
        <v>93.806625730131941</v>
      </c>
      <c r="BB52" s="2">
        <f t="shared" si="20"/>
        <v>94.235952369908276</v>
      </c>
      <c r="BC52" s="2">
        <f t="shared" si="21"/>
        <v>91.743051731627844</v>
      </c>
      <c r="BD52" s="2">
        <f t="shared" si="22"/>
        <v>89.027463116595342</v>
      </c>
      <c r="BE52" s="2">
        <f t="shared" si="23"/>
        <v>83.950959751782591</v>
      </c>
      <c r="BF52" s="2">
        <f t="shared" si="24"/>
        <v>77.869558803378609</v>
      </c>
      <c r="BG52" s="2">
        <f t="shared" si="25"/>
        <v>69.222837870715693</v>
      </c>
      <c r="BH52" s="2">
        <f t="shared" si="26"/>
        <v>57.902615560669922</v>
      </c>
      <c r="BK52" s="2" t="str">
        <f t="shared" si="27"/>
        <v/>
      </c>
      <c r="BL52" s="2" t="str">
        <f t="shared" si="28"/>
        <v/>
      </c>
      <c r="BM52" s="2" t="str">
        <f t="shared" si="29"/>
        <v/>
      </c>
      <c r="BN52" s="2" t="str">
        <f t="shared" si="30"/>
        <v/>
      </c>
      <c r="BO52" s="2" t="str">
        <f t="shared" si="31"/>
        <v/>
      </c>
      <c r="BP52" s="2" t="str">
        <f t="shared" si="32"/>
        <v/>
      </c>
      <c r="BQ52" s="2" t="str">
        <f t="shared" si="33"/>
        <v/>
      </c>
      <c r="BR52" s="2" t="str">
        <f t="shared" si="34"/>
        <v/>
      </c>
      <c r="BS52" s="2" t="str">
        <f t="shared" si="35"/>
        <v/>
      </c>
      <c r="BT52" s="2" t="str">
        <f t="shared" si="36"/>
        <v/>
      </c>
      <c r="BU52" s="2" t="str">
        <f t="shared" si="37"/>
        <v/>
      </c>
      <c r="BV52" s="2" t="str">
        <f t="shared" si="38"/>
        <v/>
      </c>
      <c r="BW52" s="2" t="str">
        <f t="shared" si="39"/>
        <v/>
      </c>
      <c r="BZ52" s="2" t="str">
        <f t="shared" si="40"/>
        <v/>
      </c>
      <c r="CA52" s="2" t="str">
        <f t="shared" si="41"/>
        <v/>
      </c>
      <c r="CB52" s="2" t="str">
        <f t="shared" si="42"/>
        <v/>
      </c>
      <c r="CC52" s="2" t="str">
        <f t="shared" si="43"/>
        <v/>
      </c>
      <c r="CD52" s="2" t="str">
        <f t="shared" si="44"/>
        <v/>
      </c>
      <c r="CE52" s="2" t="str">
        <f t="shared" si="45"/>
        <v/>
      </c>
      <c r="CF52" s="2" t="str">
        <f t="shared" si="46"/>
        <v/>
      </c>
      <c r="CG52" s="2" t="str">
        <f t="shared" si="47"/>
        <v/>
      </c>
      <c r="CH52" s="2" t="str">
        <f t="shared" si="48"/>
        <v/>
      </c>
      <c r="CI52" s="2" t="str">
        <f t="shared" si="49"/>
        <v/>
      </c>
      <c r="CJ52" s="2" t="str">
        <f t="shared" si="50"/>
        <v/>
      </c>
      <c r="CK52" s="2" t="str">
        <f t="shared" si="51"/>
        <v/>
      </c>
      <c r="CL52" s="2" t="str">
        <f t="shared" si="52"/>
        <v/>
      </c>
      <c r="CO52" s="2">
        <f t="shared" si="53"/>
        <v>82.664096485372582</v>
      </c>
      <c r="CP52" s="2">
        <f t="shared" si="54"/>
        <v>85.902470379830234</v>
      </c>
      <c r="CQ52" s="2">
        <f t="shared" si="55"/>
        <v>87.875442982690203</v>
      </c>
      <c r="CR52" s="2">
        <f t="shared" si="56"/>
        <v>89.720483597399209</v>
      </c>
      <c r="CS52" s="2">
        <f t="shared" si="57"/>
        <v>92.355235469351413</v>
      </c>
      <c r="CT52" s="2">
        <f t="shared" si="58"/>
        <v>93.797980674888549</v>
      </c>
      <c r="CU52" s="2">
        <f t="shared" si="59"/>
        <v>94.225090709705881</v>
      </c>
      <c r="CV52" s="2">
        <f t="shared" si="60"/>
        <v>91.731272720976392</v>
      </c>
      <c r="CW52" s="2">
        <f t="shared" si="61"/>
        <v>89.015614280021538</v>
      </c>
      <c r="CX52" s="2">
        <f t="shared" si="62"/>
        <v>83.944427268091218</v>
      </c>
      <c r="CY52" s="2">
        <f t="shared" si="63"/>
        <v>77.857716314179967</v>
      </c>
      <c r="CZ52" s="2">
        <f t="shared" si="64"/>
        <v>69.212032725005884</v>
      </c>
      <c r="DA52" s="2">
        <f t="shared" si="65"/>
        <v>57.88286423923148</v>
      </c>
      <c r="DD52" s="2">
        <f t="shared" si="66"/>
        <v>83.831419648860617</v>
      </c>
      <c r="DE52" s="2">
        <f t="shared" si="67"/>
        <v>84.692375853033496</v>
      </c>
      <c r="DF52" s="2">
        <f t="shared" si="68"/>
        <v>88.501721151619279</v>
      </c>
      <c r="DG52" s="2">
        <f t="shared" si="69"/>
        <v>91.146232605931232</v>
      </c>
      <c r="DH52" s="2">
        <f t="shared" si="70"/>
        <v>94.279293028832839</v>
      </c>
      <c r="DI52" s="2">
        <f t="shared" si="71"/>
        <v>94.92479462079379</v>
      </c>
      <c r="DJ52" s="2">
        <f t="shared" si="72"/>
        <v>95.471068025845867</v>
      </c>
      <c r="DK52" s="2">
        <f t="shared" si="73"/>
        <v>93.344816454186187</v>
      </c>
      <c r="DL52" s="2">
        <f t="shared" si="74"/>
        <v>90.899470279134931</v>
      </c>
      <c r="DM52" s="2">
        <f t="shared" si="75"/>
        <v>85.080526306266862</v>
      </c>
      <c r="DN52" s="2">
        <f t="shared" si="76"/>
        <v>79.548965840682754</v>
      </c>
      <c r="DO52" s="2">
        <f t="shared" si="77"/>
        <v>70.642644964162329</v>
      </c>
      <c r="DP52" s="2">
        <f t="shared" si="78"/>
        <v>60.321275256264386</v>
      </c>
      <c r="DS52" s="2">
        <f t="shared" si="79"/>
        <v>6.1855837776241757E-3</v>
      </c>
      <c r="DT52" s="2">
        <f t="shared" si="80"/>
        <v>6.9594463784229763E-3</v>
      </c>
      <c r="DU52" s="2">
        <f t="shared" si="81"/>
        <v>5.5983558419894427E-3</v>
      </c>
      <c r="DV52" s="2">
        <f t="shared" si="82"/>
        <v>7.4954906944079422E-3</v>
      </c>
      <c r="DW52" s="2">
        <f t="shared" si="83"/>
        <v>7.0596460376948934E-3</v>
      </c>
      <c r="DX52" s="2">
        <f t="shared" si="84"/>
        <v>7.6721230464059783E-3</v>
      </c>
      <c r="DY52" s="2">
        <f t="shared" si="85"/>
        <v>8.717381979344201E-3</v>
      </c>
      <c r="DZ52" s="2">
        <f t="shared" si="86"/>
        <v>7.3000876325906537E-3</v>
      </c>
      <c r="EA52" s="2">
        <f t="shared" si="87"/>
        <v>6.289672129601148E-3</v>
      </c>
      <c r="EB52" s="2">
        <f t="shared" si="88"/>
        <v>5.7499244976572557E-3</v>
      </c>
      <c r="EC52" s="2">
        <f t="shared" si="89"/>
        <v>7.0022128686835017E-3</v>
      </c>
      <c r="ED52" s="2">
        <f t="shared" si="90"/>
        <v>7.552812295367555E-3</v>
      </c>
      <c r="EE52" s="2">
        <f t="shared" si="91"/>
        <v>8.1000788220174438E-3</v>
      </c>
    </row>
    <row r="53" spans="2:135" x14ac:dyDescent="0.25">
      <c r="B53" s="2">
        <v>47</v>
      </c>
      <c r="C53">
        <v>152.929</v>
      </c>
      <c r="D53">
        <v>150.6</v>
      </c>
      <c r="E53">
        <v>122.371</v>
      </c>
      <c r="F53">
        <v>137.82900000000001</v>
      </c>
      <c r="G53">
        <v>135.6</v>
      </c>
      <c r="H53">
        <v>152.857</v>
      </c>
      <c r="I53">
        <v>159.72900000000001</v>
      </c>
      <c r="J53">
        <v>142.386</v>
      </c>
      <c r="K53">
        <v>128.071</v>
      </c>
      <c r="L53">
        <v>112.8</v>
      </c>
      <c r="M53">
        <v>125.629</v>
      </c>
      <c r="N53">
        <v>131.97139999999999</v>
      </c>
      <c r="O53">
        <v>118.55710000000001</v>
      </c>
      <c r="R53" s="5">
        <f t="shared" si="94"/>
        <v>155.09037481296807</v>
      </c>
      <c r="S53" s="5">
        <f t="shared" si="95"/>
        <v>149.00922201996985</v>
      </c>
      <c r="T53" s="5">
        <f t="shared" si="96"/>
        <v>113.23363499642657</v>
      </c>
      <c r="U53" s="5">
        <f t="shared" si="97"/>
        <v>136.27771438244287</v>
      </c>
      <c r="V53" s="5">
        <f t="shared" si="98"/>
        <v>129.78054389092304</v>
      </c>
      <c r="W53" s="5">
        <f t="shared" si="99"/>
        <v>157.21049899593868</v>
      </c>
      <c r="X53" s="5">
        <f t="shared" si="100"/>
        <v>159.35298983979203</v>
      </c>
      <c r="Y53" s="5">
        <f t="shared" si="101"/>
        <v>138.08692094089702</v>
      </c>
      <c r="Z53" s="5">
        <f t="shared" si="102"/>
        <v>119.09701279681944</v>
      </c>
      <c r="AA53" s="5">
        <f t="shared" si="103"/>
        <v>105.33903078134597</v>
      </c>
      <c r="AB53" s="5">
        <f t="shared" si="104"/>
        <v>123.64732529444021</v>
      </c>
      <c r="AC53" s="5">
        <f t="shared" si="105"/>
        <v>136.86014117762562</v>
      </c>
      <c r="AD53" s="5">
        <f t="shared" si="106"/>
        <v>124.55156120510928</v>
      </c>
      <c r="AE53" s="5"/>
      <c r="AG53" s="5">
        <f t="shared" si="93"/>
        <v>-2.161374812968063</v>
      </c>
      <c r="AH53" s="5">
        <f t="shared" si="93"/>
        <v>1.5907779800301398</v>
      </c>
      <c r="AI53" s="5">
        <f t="shared" si="93"/>
        <v>9.1373650035734215</v>
      </c>
      <c r="AJ53" s="5">
        <f t="shared" si="93"/>
        <v>1.5512856175571414</v>
      </c>
      <c r="AK53" s="5">
        <f t="shared" si="93"/>
        <v>5.8194561090769525</v>
      </c>
      <c r="AL53" s="5">
        <f t="shared" si="93"/>
        <v>-4.3534989959386792</v>
      </c>
      <c r="AM53" s="5">
        <f t="shared" si="93"/>
        <v>0.37601016020798284</v>
      </c>
      <c r="AN53" s="5">
        <f t="shared" si="93"/>
        <v>4.2990790591029793</v>
      </c>
      <c r="AO53" s="5">
        <f t="shared" si="92"/>
        <v>8.9739872031805561</v>
      </c>
      <c r="AP53" s="5">
        <f t="shared" si="92"/>
        <v>7.4609692186540286</v>
      </c>
      <c r="AQ53" s="5">
        <f t="shared" si="92"/>
        <v>1.9816747055597972</v>
      </c>
      <c r="AR53" s="5">
        <f t="shared" si="92"/>
        <v>-4.8887411776256329</v>
      </c>
      <c r="AS53" s="5">
        <f t="shared" si="92"/>
        <v>-5.9944612051092747</v>
      </c>
      <c r="AV53" s="2">
        <f t="shared" si="14"/>
        <v>82.649052533996482</v>
      </c>
      <c r="AW53" s="2">
        <f t="shared" si="15"/>
        <v>85.858805539999707</v>
      </c>
      <c r="AX53" s="2">
        <f t="shared" si="16"/>
        <v>87.868337092763127</v>
      </c>
      <c r="AY53" s="2">
        <f t="shared" si="17"/>
        <v>89.733479770140264</v>
      </c>
      <c r="AZ53" s="2">
        <f t="shared" si="18"/>
        <v>92.374634578025677</v>
      </c>
      <c r="BA53" s="2">
        <f t="shared" si="19"/>
        <v>93.797968246287496</v>
      </c>
      <c r="BB53" s="2">
        <f t="shared" si="20"/>
        <v>94.228146597672406</v>
      </c>
      <c r="BC53" s="2">
        <f t="shared" si="21"/>
        <v>91.736733694189653</v>
      </c>
      <c r="BD53" s="2">
        <f t="shared" si="22"/>
        <v>89.022429607410601</v>
      </c>
      <c r="BE53" s="2">
        <f t="shared" si="23"/>
        <v>83.94497099678928</v>
      </c>
      <c r="BF53" s="2">
        <f t="shared" si="24"/>
        <v>77.869616627238912</v>
      </c>
      <c r="BG53" s="2">
        <f t="shared" si="25"/>
        <v>69.226936656126057</v>
      </c>
      <c r="BH53" s="2">
        <f t="shared" si="26"/>
        <v>57.932956660984864</v>
      </c>
      <c r="BK53" s="2" t="str">
        <f t="shared" si="27"/>
        <v/>
      </c>
      <c r="BL53" s="2" t="str">
        <f t="shared" si="28"/>
        <v/>
      </c>
      <c r="BM53" s="2" t="str">
        <f t="shared" si="29"/>
        <v/>
      </c>
      <c r="BN53" s="2" t="str">
        <f t="shared" si="30"/>
        <v/>
      </c>
      <c r="BO53" s="2" t="str">
        <f t="shared" si="31"/>
        <v/>
      </c>
      <c r="BP53" s="2" t="str">
        <f t="shared" si="32"/>
        <v/>
      </c>
      <c r="BQ53" s="2" t="str">
        <f t="shared" si="33"/>
        <v/>
      </c>
      <c r="BR53" s="2" t="str">
        <f t="shared" si="34"/>
        <v/>
      </c>
      <c r="BS53" s="2" t="str">
        <f t="shared" si="35"/>
        <v/>
      </c>
      <c r="BT53" s="2" t="str">
        <f t="shared" si="36"/>
        <v/>
      </c>
      <c r="BU53" s="2" t="str">
        <f t="shared" si="37"/>
        <v/>
      </c>
      <c r="BV53" s="2" t="str">
        <f t="shared" si="38"/>
        <v/>
      </c>
      <c r="BW53" s="2" t="str">
        <f t="shared" si="39"/>
        <v/>
      </c>
      <c r="BZ53" s="2" t="str">
        <f t="shared" si="40"/>
        <v/>
      </c>
      <c r="CA53" s="2" t="str">
        <f t="shared" si="41"/>
        <v/>
      </c>
      <c r="CB53" s="2" t="str">
        <f t="shared" si="42"/>
        <v/>
      </c>
      <c r="CC53" s="2" t="str">
        <f t="shared" si="43"/>
        <v/>
      </c>
      <c r="CD53" s="2" t="str">
        <f t="shared" si="44"/>
        <v/>
      </c>
      <c r="CE53" s="2" t="str">
        <f t="shared" si="45"/>
        <v/>
      </c>
      <c r="CF53" s="2" t="str">
        <f t="shared" si="46"/>
        <v/>
      </c>
      <c r="CG53" s="2" t="str">
        <f t="shared" si="47"/>
        <v/>
      </c>
      <c r="CH53" s="2" t="str">
        <f t="shared" si="48"/>
        <v/>
      </c>
      <c r="CI53" s="2" t="str">
        <f t="shared" si="49"/>
        <v/>
      </c>
      <c r="CJ53" s="2" t="str">
        <f t="shared" si="50"/>
        <v/>
      </c>
      <c r="CK53" s="2" t="str">
        <f t="shared" si="51"/>
        <v/>
      </c>
      <c r="CL53" s="2" t="str">
        <f t="shared" si="52"/>
        <v/>
      </c>
      <c r="CO53" s="2">
        <f t="shared" si="53"/>
        <v>82.641367175015958</v>
      </c>
      <c r="CP53" s="2">
        <f t="shared" si="54"/>
        <v>85.867975776551006</v>
      </c>
      <c r="CQ53" s="2">
        <f t="shared" si="55"/>
        <v>87.864662005950791</v>
      </c>
      <c r="CR53" s="2">
        <f t="shared" si="56"/>
        <v>89.722107051411413</v>
      </c>
      <c r="CS53" s="2">
        <f t="shared" si="57"/>
        <v>92.360153385694176</v>
      </c>
      <c r="CT53" s="2">
        <f t="shared" si="58"/>
        <v>93.788798560981775</v>
      </c>
      <c r="CU53" s="2">
        <f t="shared" si="59"/>
        <v>94.216684700072975</v>
      </c>
      <c r="CV53" s="2">
        <f t="shared" si="60"/>
        <v>91.724186739686473</v>
      </c>
      <c r="CW53" s="2">
        <f t="shared" si="61"/>
        <v>89.009818977955646</v>
      </c>
      <c r="CX53" s="2">
        <f t="shared" si="62"/>
        <v>83.938046508592606</v>
      </c>
      <c r="CY53" s="2">
        <f t="shared" si="63"/>
        <v>77.857011402607966</v>
      </c>
      <c r="CZ53" s="2">
        <f t="shared" si="64"/>
        <v>69.215424943302054</v>
      </c>
      <c r="DA53" s="2">
        <f t="shared" si="65"/>
        <v>57.911815227765729</v>
      </c>
      <c r="DD53" s="2">
        <f t="shared" si="66"/>
        <v>83.775183127305567</v>
      </c>
      <c r="DE53" s="2">
        <f t="shared" si="67"/>
        <v>84.665441820956559</v>
      </c>
      <c r="DF53" s="2">
        <f t="shared" si="68"/>
        <v>88.463682402494129</v>
      </c>
      <c r="DG53" s="2">
        <f t="shared" si="69"/>
        <v>91.106878740723531</v>
      </c>
      <c r="DH53" s="2">
        <f t="shared" si="70"/>
        <v>94.232201873468398</v>
      </c>
      <c r="DI53" s="2">
        <f t="shared" si="71"/>
        <v>94.879636450712781</v>
      </c>
      <c r="DJ53" s="2">
        <f t="shared" si="72"/>
        <v>95.416834762682839</v>
      </c>
      <c r="DK53" s="2">
        <f t="shared" si="73"/>
        <v>93.292800481280153</v>
      </c>
      <c r="DL53" s="2">
        <f t="shared" si="74"/>
        <v>90.839486650437209</v>
      </c>
      <c r="DM53" s="2">
        <f t="shared" si="75"/>
        <v>85.036967304575427</v>
      </c>
      <c r="DN53" s="2">
        <f t="shared" si="76"/>
        <v>79.499901732845885</v>
      </c>
      <c r="DO53" s="2">
        <f t="shared" si="77"/>
        <v>70.606490516320093</v>
      </c>
      <c r="DP53" s="2">
        <f t="shared" si="78"/>
        <v>60.294049349605331</v>
      </c>
      <c r="DS53" s="2">
        <f t="shared" si="79"/>
        <v>6.7783126220826969E-3</v>
      </c>
      <c r="DT53" s="2">
        <f t="shared" si="80"/>
        <v>7.6257610096004116E-3</v>
      </c>
      <c r="DU53" s="2">
        <f t="shared" si="81"/>
        <v>6.1351613960792372E-3</v>
      </c>
      <c r="DV53" s="2">
        <f t="shared" si="82"/>
        <v>8.2127030879008585E-3</v>
      </c>
      <c r="DW53" s="2">
        <f t="shared" si="83"/>
        <v>7.735479303053348E-3</v>
      </c>
      <c r="DX53" s="2">
        <f t="shared" si="84"/>
        <v>8.4060935103668667E-3</v>
      </c>
      <c r="DY53" s="2">
        <f t="shared" si="85"/>
        <v>9.5503870361857927E-3</v>
      </c>
      <c r="DZ53" s="2">
        <f t="shared" si="86"/>
        <v>7.9987534027558937E-3</v>
      </c>
      <c r="EA53" s="2">
        <f t="shared" si="87"/>
        <v>6.8923059879208333E-3</v>
      </c>
      <c r="EB53" s="2">
        <f t="shared" si="88"/>
        <v>6.30117131460892E-3</v>
      </c>
      <c r="EC53" s="2">
        <f t="shared" si="89"/>
        <v>7.6725904334225617E-3</v>
      </c>
      <c r="ED53" s="2">
        <f t="shared" si="90"/>
        <v>8.2754638223361508E-3</v>
      </c>
      <c r="EE53" s="2">
        <f t="shared" si="91"/>
        <v>8.8746244650406009E-3</v>
      </c>
    </row>
    <row r="54" spans="2:135" x14ac:dyDescent="0.25">
      <c r="B54" s="2">
        <v>48</v>
      </c>
      <c r="C54">
        <v>159.94300000000001</v>
      </c>
      <c r="D54">
        <v>159.68600000000001</v>
      </c>
      <c r="E54">
        <v>131.15700000000001</v>
      </c>
      <c r="F54">
        <v>148.37100000000001</v>
      </c>
      <c r="G54">
        <v>144.32900000000001</v>
      </c>
      <c r="H54">
        <v>163.37100000000001</v>
      </c>
      <c r="I54">
        <v>170.15700000000001</v>
      </c>
      <c r="J54">
        <v>151.87100000000001</v>
      </c>
      <c r="K54">
        <v>136.029</v>
      </c>
      <c r="L54">
        <v>120.81399999999999</v>
      </c>
      <c r="M54">
        <v>135.68600000000001</v>
      </c>
      <c r="N54">
        <v>139.9571</v>
      </c>
      <c r="O54">
        <v>124.1857</v>
      </c>
      <c r="R54" s="5">
        <f t="shared" si="94"/>
        <v>165.5653733918399</v>
      </c>
      <c r="S54" s="5">
        <f t="shared" si="95"/>
        <v>162.24931826578975</v>
      </c>
      <c r="T54" s="5">
        <f t="shared" si="96"/>
        <v>122.80618098643235</v>
      </c>
      <c r="U54" s="5">
        <f t="shared" si="97"/>
        <v>149.24699745595257</v>
      </c>
      <c r="V54" s="5">
        <f t="shared" si="98"/>
        <v>142.06719851475802</v>
      </c>
      <c r="W54" s="5">
        <f t="shared" si="99"/>
        <v>170.84849273201758</v>
      </c>
      <c r="X54" s="5">
        <f t="shared" si="100"/>
        <v>173.59743125388346</v>
      </c>
      <c r="Y54" s="5">
        <f t="shared" si="101"/>
        <v>151.27445268879308</v>
      </c>
      <c r="Z54" s="5">
        <f t="shared" si="102"/>
        <v>129.93759703125249</v>
      </c>
      <c r="AA54" s="5">
        <f t="shared" si="103"/>
        <v>114.09365816209259</v>
      </c>
      <c r="AB54" s="5">
        <f t="shared" si="104"/>
        <v>135.70314645957782</v>
      </c>
      <c r="AC54" s="5">
        <f t="shared" si="105"/>
        <v>146.7932090969025</v>
      </c>
      <c r="AD54" s="5">
        <f t="shared" si="106"/>
        <v>130.48173889119124</v>
      </c>
      <c r="AE54" s="5"/>
      <c r="AG54" s="5">
        <f t="shared" si="93"/>
        <v>-5.6223733918398864</v>
      </c>
      <c r="AH54" s="5">
        <f t="shared" si="93"/>
        <v>-2.5633182657897464</v>
      </c>
      <c r="AI54" s="5">
        <f t="shared" si="93"/>
        <v>8.3508190135676585</v>
      </c>
      <c r="AJ54" s="5">
        <f t="shared" si="93"/>
        <v>-0.8759974559525574</v>
      </c>
      <c r="AK54" s="5">
        <f t="shared" si="93"/>
        <v>2.261801485241989</v>
      </c>
      <c r="AL54" s="5">
        <f t="shared" si="93"/>
        <v>-7.4774927320175664</v>
      </c>
      <c r="AM54" s="5">
        <f t="shared" si="93"/>
        <v>-3.4404312538834461</v>
      </c>
      <c r="AN54" s="5">
        <f t="shared" si="93"/>
        <v>0.59654731120693327</v>
      </c>
      <c r="AO54" s="5">
        <f t="shared" si="92"/>
        <v>6.0914029687475022</v>
      </c>
      <c r="AP54" s="5">
        <f t="shared" si="92"/>
        <v>6.720341837907398</v>
      </c>
      <c r="AQ54" s="5">
        <f t="shared" si="92"/>
        <v>-1.7146459577816131E-2</v>
      </c>
      <c r="AR54" s="5">
        <f t="shared" si="92"/>
        <v>-6.8361090969025042</v>
      </c>
      <c r="AS54" s="5">
        <f t="shared" si="92"/>
        <v>-6.2960388911912446</v>
      </c>
      <c r="AV54" s="2">
        <f t="shared" si="14"/>
        <v>82.626810314053628</v>
      </c>
      <c r="AW54" s="2">
        <f t="shared" si="15"/>
        <v>85.823496772130099</v>
      </c>
      <c r="AX54" s="2">
        <f t="shared" si="16"/>
        <v>87.857725041501425</v>
      </c>
      <c r="AY54" s="2">
        <f t="shared" si="17"/>
        <v>89.735821860191649</v>
      </c>
      <c r="AZ54" s="2">
        <f t="shared" si="18"/>
        <v>92.380496971694143</v>
      </c>
      <c r="BA54" s="2">
        <f t="shared" si="19"/>
        <v>93.789331333415006</v>
      </c>
      <c r="BB54" s="2">
        <f t="shared" si="20"/>
        <v>94.220355390295396</v>
      </c>
      <c r="BC54" s="2">
        <f t="shared" si="21"/>
        <v>91.730453859142713</v>
      </c>
      <c r="BD54" s="2">
        <f t="shared" si="22"/>
        <v>89.017432524367038</v>
      </c>
      <c r="BE54" s="2">
        <f t="shared" si="23"/>
        <v>83.938996974501222</v>
      </c>
      <c r="BF54" s="2">
        <f t="shared" si="24"/>
        <v>77.869711084809722</v>
      </c>
      <c r="BG54" s="2">
        <f t="shared" si="25"/>
        <v>69.231070879184344</v>
      </c>
      <c r="BH54" s="2">
        <f t="shared" si="26"/>
        <v>57.963381325685781</v>
      </c>
      <c r="BK54" s="2" t="str">
        <f t="shared" si="27"/>
        <v/>
      </c>
      <c r="BL54" s="2" t="str">
        <f t="shared" si="28"/>
        <v/>
      </c>
      <c r="BM54" s="2" t="str">
        <f t="shared" si="29"/>
        <v/>
      </c>
      <c r="BN54" s="2" t="str">
        <f t="shared" si="30"/>
        <v/>
      </c>
      <c r="BO54" s="2" t="str">
        <f t="shared" si="31"/>
        <v/>
      </c>
      <c r="BP54" s="2" t="str">
        <f t="shared" si="32"/>
        <v/>
      </c>
      <c r="BQ54" s="2" t="str">
        <f t="shared" si="33"/>
        <v/>
      </c>
      <c r="BR54" s="2" t="str">
        <f t="shared" si="34"/>
        <v/>
      </c>
      <c r="BS54" s="2" t="str">
        <f t="shared" si="35"/>
        <v/>
      </c>
      <c r="BT54" s="2" t="str">
        <f t="shared" si="36"/>
        <v/>
      </c>
      <c r="BU54" s="2" t="str">
        <f t="shared" si="37"/>
        <v/>
      </c>
      <c r="BV54" s="2" t="str">
        <f t="shared" si="38"/>
        <v/>
      </c>
      <c r="BW54" s="2" t="str">
        <f t="shared" si="39"/>
        <v/>
      </c>
      <c r="BZ54" s="2" t="str">
        <f t="shared" si="40"/>
        <v/>
      </c>
      <c r="CA54" s="2" t="str">
        <f t="shared" si="41"/>
        <v/>
      </c>
      <c r="CB54" s="2" t="str">
        <f t="shared" si="42"/>
        <v/>
      </c>
      <c r="CC54" s="2" t="str">
        <f t="shared" si="43"/>
        <v/>
      </c>
      <c r="CD54" s="2" t="str">
        <f t="shared" si="44"/>
        <v/>
      </c>
      <c r="CE54" s="2" t="str">
        <f t="shared" si="45"/>
        <v/>
      </c>
      <c r="CF54" s="2" t="str">
        <f t="shared" si="46"/>
        <v/>
      </c>
      <c r="CG54" s="2" t="str">
        <f t="shared" si="47"/>
        <v/>
      </c>
      <c r="CH54" s="2" t="str">
        <f t="shared" si="48"/>
        <v/>
      </c>
      <c r="CI54" s="2" t="str">
        <f t="shared" si="49"/>
        <v/>
      </c>
      <c r="CJ54" s="2" t="str">
        <f t="shared" si="50"/>
        <v/>
      </c>
      <c r="CK54" s="2" t="str">
        <f t="shared" si="51"/>
        <v/>
      </c>
      <c r="CL54" s="2" t="str">
        <f t="shared" si="52"/>
        <v/>
      </c>
      <c r="CO54" s="2">
        <f t="shared" si="53"/>
        <v>82.618637864659334</v>
      </c>
      <c r="CP54" s="2">
        <f t="shared" si="54"/>
        <v>85.833481173271778</v>
      </c>
      <c r="CQ54" s="2">
        <f t="shared" si="55"/>
        <v>87.853881029211394</v>
      </c>
      <c r="CR54" s="2">
        <f t="shared" si="56"/>
        <v>89.723730505423603</v>
      </c>
      <c r="CS54" s="2">
        <f t="shared" si="57"/>
        <v>92.365071302036952</v>
      </c>
      <c r="CT54" s="2">
        <f t="shared" si="58"/>
        <v>93.779616447075</v>
      </c>
      <c r="CU54" s="2">
        <f t="shared" si="59"/>
        <v>94.208278690440054</v>
      </c>
      <c r="CV54" s="2">
        <f t="shared" si="60"/>
        <v>91.717100758396555</v>
      </c>
      <c r="CW54" s="2">
        <f t="shared" si="61"/>
        <v>89.004023675889769</v>
      </c>
      <c r="CX54" s="2">
        <f t="shared" si="62"/>
        <v>83.931665749094009</v>
      </c>
      <c r="CY54" s="2">
        <f t="shared" si="63"/>
        <v>77.856306491035966</v>
      </c>
      <c r="CZ54" s="2">
        <f t="shared" si="64"/>
        <v>69.21881716159821</v>
      </c>
      <c r="DA54" s="2">
        <f t="shared" si="65"/>
        <v>57.94076621629997</v>
      </c>
      <c r="DD54" s="2">
        <f t="shared" si="66"/>
        <v>83.718946605750517</v>
      </c>
      <c r="DE54" s="2">
        <f t="shared" si="67"/>
        <v>84.638507788879622</v>
      </c>
      <c r="DF54" s="2">
        <f t="shared" si="68"/>
        <v>88.425643653368979</v>
      </c>
      <c r="DG54" s="2">
        <f t="shared" si="69"/>
        <v>91.067524875515815</v>
      </c>
      <c r="DH54" s="2">
        <f t="shared" si="70"/>
        <v>94.185110718103957</v>
      </c>
      <c r="DI54" s="2">
        <f t="shared" si="71"/>
        <v>94.834478280631771</v>
      </c>
      <c r="DJ54" s="2">
        <f t="shared" si="72"/>
        <v>95.362601499519826</v>
      </c>
      <c r="DK54" s="2">
        <f t="shared" si="73"/>
        <v>93.240784508374119</v>
      </c>
      <c r="DL54" s="2">
        <f t="shared" si="74"/>
        <v>90.779503021739473</v>
      </c>
      <c r="DM54" s="2">
        <f t="shared" si="75"/>
        <v>84.993408302884006</v>
      </c>
      <c r="DN54" s="2">
        <f t="shared" si="76"/>
        <v>79.450837625009015</v>
      </c>
      <c r="DO54" s="2">
        <f t="shared" si="77"/>
        <v>70.570336068477872</v>
      </c>
      <c r="DP54" s="2">
        <f t="shared" si="78"/>
        <v>60.266823442946276</v>
      </c>
      <c r="DS54" s="2">
        <f t="shared" si="79"/>
        <v>7.427414769237895E-3</v>
      </c>
      <c r="DT54" s="2">
        <f t="shared" si="80"/>
        <v>8.3553334928554521E-3</v>
      </c>
      <c r="DU54" s="2">
        <f t="shared" si="81"/>
        <v>6.7230912403598228E-3</v>
      </c>
      <c r="DV54" s="2">
        <f t="shared" si="82"/>
        <v>8.9979203940357706E-3</v>
      </c>
      <c r="DW54" s="2">
        <f t="shared" si="83"/>
        <v>8.4754591142423997E-3</v>
      </c>
      <c r="DX54" s="2">
        <f t="shared" si="84"/>
        <v>9.2096291959403373E-3</v>
      </c>
      <c r="DY54" s="2">
        <f t="shared" si="85"/>
        <v>1.0462151280677869E-2</v>
      </c>
      <c r="DZ54" s="2">
        <f t="shared" si="86"/>
        <v>8.7636957120220856E-3</v>
      </c>
      <c r="EA54" s="2">
        <f t="shared" si="87"/>
        <v>7.5522413192909933E-3</v>
      </c>
      <c r="EB54" s="2">
        <f t="shared" si="88"/>
        <v>6.9048992912968043E-3</v>
      </c>
      <c r="EC54" s="2">
        <f t="shared" si="89"/>
        <v>8.4066052321908405E-3</v>
      </c>
      <c r="ED54" s="2">
        <f t="shared" si="90"/>
        <v>9.0666268327821951E-3</v>
      </c>
      <c r="EE54" s="2">
        <f t="shared" si="91"/>
        <v>9.7225077383053058E-3</v>
      </c>
    </row>
    <row r="55" spans="2:135" x14ac:dyDescent="0.25">
      <c r="B55" s="2">
        <v>49</v>
      </c>
      <c r="C55">
        <v>165.08600000000001</v>
      </c>
      <c r="D55">
        <v>169.22900000000001</v>
      </c>
      <c r="E55">
        <v>139.84299999999999</v>
      </c>
      <c r="F55">
        <v>160.17099999999999</v>
      </c>
      <c r="G55">
        <v>156.74299999999999</v>
      </c>
      <c r="H55">
        <v>173.82900000000001</v>
      </c>
      <c r="I55">
        <v>180.24299999999999</v>
      </c>
      <c r="J55">
        <v>162.01400000000001</v>
      </c>
      <c r="K55">
        <v>146.786</v>
      </c>
      <c r="L55">
        <v>128.87100000000001</v>
      </c>
      <c r="M55">
        <v>145.05699999999999</v>
      </c>
      <c r="N55">
        <v>146.47139999999999</v>
      </c>
      <c r="O55">
        <v>127.1571</v>
      </c>
      <c r="R55" s="5">
        <f t="shared" si="94"/>
        <v>174.19280969588186</v>
      </c>
      <c r="S55" s="5">
        <f t="shared" si="95"/>
        <v>174.82518437725898</v>
      </c>
      <c r="T55" s="5">
        <f t="shared" si="96"/>
        <v>134.16748433072061</v>
      </c>
      <c r="U55" s="5">
        <f t="shared" si="97"/>
        <v>162.86468042216211</v>
      </c>
      <c r="V55" s="5">
        <f t="shared" si="98"/>
        <v>155.80007315761608</v>
      </c>
      <c r="W55" s="5">
        <f t="shared" si="99"/>
        <v>183.84690596775931</v>
      </c>
      <c r="X55" s="5">
        <f t="shared" si="100"/>
        <v>187.15882755930323</v>
      </c>
      <c r="Y55" s="5">
        <f t="shared" si="101"/>
        <v>165.24744501075111</v>
      </c>
      <c r="Z55" s="5">
        <f t="shared" si="102"/>
        <v>142.53448512758524</v>
      </c>
      <c r="AA55" s="5">
        <f t="shared" si="103"/>
        <v>124.79320482162757</v>
      </c>
      <c r="AB55" s="5">
        <f t="shared" si="104"/>
        <v>148.14352774430102</v>
      </c>
      <c r="AC55" s="5">
        <f t="shared" si="105"/>
        <v>154.89426507616162</v>
      </c>
      <c r="AD55" s="5">
        <f t="shared" si="106"/>
        <v>134.04986387732882</v>
      </c>
      <c r="AE55" s="5"/>
      <c r="AG55" s="5">
        <f t="shared" si="93"/>
        <v>-9.1068096958818501</v>
      </c>
      <c r="AH55" s="5">
        <f t="shared" si="93"/>
        <v>-5.5961843772589646</v>
      </c>
      <c r="AI55" s="5">
        <f t="shared" si="93"/>
        <v>5.6755156692793776</v>
      </c>
      <c r="AJ55" s="5">
        <f t="shared" si="93"/>
        <v>-2.6936804221621173</v>
      </c>
      <c r="AK55" s="5">
        <f t="shared" si="93"/>
        <v>0.94292684238391189</v>
      </c>
      <c r="AL55" s="5">
        <f t="shared" si="93"/>
        <v>-10.017905967759305</v>
      </c>
      <c r="AM55" s="5">
        <f t="shared" si="93"/>
        <v>-6.9158275593032386</v>
      </c>
      <c r="AN55" s="5">
        <f t="shared" si="93"/>
        <v>-3.2334450107510975</v>
      </c>
      <c r="AO55" s="5">
        <f t="shared" si="92"/>
        <v>4.2515148724147593</v>
      </c>
      <c r="AP55" s="5">
        <f t="shared" si="92"/>
        <v>4.0777951783724404</v>
      </c>
      <c r="AQ55" s="5">
        <f t="shared" si="92"/>
        <v>-3.086527744301037</v>
      </c>
      <c r="AR55" s="5">
        <f t="shared" si="92"/>
        <v>-8.4228650761616279</v>
      </c>
      <c r="AS55" s="5">
        <f t="shared" si="92"/>
        <v>-6.892763877328818</v>
      </c>
      <c r="AV55" s="2">
        <f t="shared" si="14"/>
        <v>82.604590362958476</v>
      </c>
      <c r="AW55" s="2">
        <f t="shared" si="15"/>
        <v>85.788116919672802</v>
      </c>
      <c r="AX55" s="2">
        <f t="shared" si="16"/>
        <v>87.847111389506878</v>
      </c>
      <c r="AY55" s="2">
        <f t="shared" si="17"/>
        <v>89.738196434512687</v>
      </c>
      <c r="AZ55" s="2">
        <f t="shared" si="18"/>
        <v>92.386406376135895</v>
      </c>
      <c r="BA55" s="2">
        <f t="shared" si="19"/>
        <v>93.780714068495783</v>
      </c>
      <c r="BB55" s="2">
        <f t="shared" si="20"/>
        <v>94.212575988258578</v>
      </c>
      <c r="BC55" s="2">
        <f t="shared" si="21"/>
        <v>91.724212415411344</v>
      </c>
      <c r="BD55" s="2">
        <f t="shared" si="22"/>
        <v>89.012471779313572</v>
      </c>
      <c r="BE55" s="2">
        <f t="shared" si="23"/>
        <v>83.933036875183916</v>
      </c>
      <c r="BF55" s="2">
        <f t="shared" si="24"/>
        <v>77.869842115822379</v>
      </c>
      <c r="BG55" s="2">
        <f t="shared" si="25"/>
        <v>69.235240767489231</v>
      </c>
      <c r="BH55" s="2">
        <f t="shared" si="26"/>
        <v>57.993892627602456</v>
      </c>
      <c r="BK55" s="2" t="str">
        <f t="shared" si="27"/>
        <v/>
      </c>
      <c r="BL55" s="2" t="str">
        <f t="shared" si="28"/>
        <v/>
      </c>
      <c r="BM55" s="2" t="str">
        <f t="shared" si="29"/>
        <v/>
      </c>
      <c r="BN55" s="2" t="str">
        <f t="shared" si="30"/>
        <v/>
      </c>
      <c r="BO55" s="2" t="str">
        <f t="shared" si="31"/>
        <v/>
      </c>
      <c r="BP55" s="2" t="str">
        <f t="shared" si="32"/>
        <v/>
      </c>
      <c r="BQ55" s="2" t="str">
        <f t="shared" si="33"/>
        <v/>
      </c>
      <c r="BR55" s="2" t="str">
        <f t="shared" si="34"/>
        <v/>
      </c>
      <c r="BS55" s="2" t="str">
        <f t="shared" si="35"/>
        <v/>
      </c>
      <c r="BT55" s="2" t="str">
        <f t="shared" si="36"/>
        <v/>
      </c>
      <c r="BU55" s="2" t="str">
        <f t="shared" si="37"/>
        <v/>
      </c>
      <c r="BV55" s="2" t="str">
        <f t="shared" si="38"/>
        <v/>
      </c>
      <c r="BW55" s="2" t="str">
        <f t="shared" si="39"/>
        <v/>
      </c>
      <c r="BZ55" s="2" t="str">
        <f t="shared" si="40"/>
        <v/>
      </c>
      <c r="CA55" s="2" t="str">
        <f t="shared" si="41"/>
        <v/>
      </c>
      <c r="CB55" s="2" t="str">
        <f t="shared" si="42"/>
        <v/>
      </c>
      <c r="CC55" s="2" t="str">
        <f t="shared" si="43"/>
        <v/>
      </c>
      <c r="CD55" s="2" t="str">
        <f t="shared" si="44"/>
        <v/>
      </c>
      <c r="CE55" s="2" t="str">
        <f t="shared" si="45"/>
        <v/>
      </c>
      <c r="CF55" s="2" t="str">
        <f t="shared" si="46"/>
        <v/>
      </c>
      <c r="CG55" s="2" t="str">
        <f t="shared" si="47"/>
        <v/>
      </c>
      <c r="CH55" s="2" t="str">
        <f t="shared" si="48"/>
        <v/>
      </c>
      <c r="CI55" s="2" t="str">
        <f t="shared" si="49"/>
        <v/>
      </c>
      <c r="CJ55" s="2" t="str">
        <f t="shared" si="50"/>
        <v/>
      </c>
      <c r="CK55" s="2" t="str">
        <f t="shared" si="51"/>
        <v/>
      </c>
      <c r="CL55" s="2" t="str">
        <f t="shared" si="52"/>
        <v/>
      </c>
      <c r="CO55" s="2">
        <f t="shared" si="53"/>
        <v>82.59590855430271</v>
      </c>
      <c r="CP55" s="2">
        <f t="shared" si="54"/>
        <v>85.79898656999255</v>
      </c>
      <c r="CQ55" s="2">
        <f t="shared" si="55"/>
        <v>87.843100052471982</v>
      </c>
      <c r="CR55" s="2">
        <f t="shared" si="56"/>
        <v>89.725353959435807</v>
      </c>
      <c r="CS55" s="2">
        <f t="shared" si="57"/>
        <v>92.369989218379729</v>
      </c>
      <c r="CT55" s="2">
        <f t="shared" si="58"/>
        <v>93.770434333168225</v>
      </c>
      <c r="CU55" s="2">
        <f t="shared" si="59"/>
        <v>94.199872680807147</v>
      </c>
      <c r="CV55" s="2">
        <f t="shared" si="60"/>
        <v>91.710014777106636</v>
      </c>
      <c r="CW55" s="2">
        <f t="shared" si="61"/>
        <v>88.998228373823892</v>
      </c>
      <c r="CX55" s="2">
        <f t="shared" si="62"/>
        <v>83.925284989595411</v>
      </c>
      <c r="CY55" s="2">
        <f t="shared" si="63"/>
        <v>77.855601579463979</v>
      </c>
      <c r="CZ55" s="2">
        <f t="shared" si="64"/>
        <v>69.22220937989438</v>
      </c>
      <c r="DA55" s="2">
        <f t="shared" si="65"/>
        <v>57.969717204834211</v>
      </c>
      <c r="DD55" s="2">
        <f t="shared" si="66"/>
        <v>83.662710084195467</v>
      </c>
      <c r="DE55" s="2">
        <f t="shared" si="67"/>
        <v>84.611573756802684</v>
      </c>
      <c r="DF55" s="2">
        <f t="shared" si="68"/>
        <v>88.38760490424383</v>
      </c>
      <c r="DG55" s="2">
        <f t="shared" si="69"/>
        <v>91.0281710103081</v>
      </c>
      <c r="DH55" s="2">
        <f t="shared" si="70"/>
        <v>94.138019562739515</v>
      </c>
      <c r="DI55" s="2">
        <f t="shared" si="71"/>
        <v>94.789320110550761</v>
      </c>
      <c r="DJ55" s="2">
        <f t="shared" si="72"/>
        <v>95.308368236356799</v>
      </c>
      <c r="DK55" s="2">
        <f t="shared" si="73"/>
        <v>93.1887685354681</v>
      </c>
      <c r="DL55" s="2">
        <f t="shared" si="74"/>
        <v>90.71951939304175</v>
      </c>
      <c r="DM55" s="2">
        <f t="shared" si="75"/>
        <v>84.949849301192572</v>
      </c>
      <c r="DN55" s="2">
        <f t="shared" si="76"/>
        <v>79.401773517172145</v>
      </c>
      <c r="DO55" s="2">
        <f t="shared" si="77"/>
        <v>70.534181620635636</v>
      </c>
      <c r="DP55" s="2">
        <f t="shared" si="78"/>
        <v>60.239597536287221</v>
      </c>
      <c r="DS55" s="2">
        <f t="shared" si="79"/>
        <v>8.1381666715816536E-3</v>
      </c>
      <c r="DT55" s="2">
        <f t="shared" si="80"/>
        <v>9.1540618384847849E-3</v>
      </c>
      <c r="DU55" s="2">
        <f t="shared" si="81"/>
        <v>7.3669445218734761E-3</v>
      </c>
      <c r="DV55" s="2">
        <f t="shared" si="82"/>
        <v>9.8574662254213991E-3</v>
      </c>
      <c r="DW55" s="2">
        <f t="shared" si="83"/>
        <v>9.2855633437169492E-3</v>
      </c>
      <c r="DX55" s="2">
        <f t="shared" si="84"/>
        <v>1.0089193073212859E-2</v>
      </c>
      <c r="DY55" s="2">
        <f t="shared" si="85"/>
        <v>1.1459953436735285E-2</v>
      </c>
      <c r="DZ55" s="2">
        <f t="shared" si="86"/>
        <v>9.6010834964465833E-3</v>
      </c>
      <c r="EA55" s="2">
        <f t="shared" si="87"/>
        <v>8.2748386708879993E-3</v>
      </c>
      <c r="EB55" s="2">
        <f t="shared" si="88"/>
        <v>7.5660312395821692E-3</v>
      </c>
      <c r="EC55" s="2">
        <f t="shared" si="89"/>
        <v>9.210189378744878E-3</v>
      </c>
      <c r="ED55" s="2">
        <f t="shared" si="90"/>
        <v>9.9326702121997294E-3</v>
      </c>
      <c r="EE55" s="2">
        <f t="shared" si="91"/>
        <v>1.0650527445544589E-2</v>
      </c>
    </row>
    <row r="56" spans="2:135" x14ac:dyDescent="0.25">
      <c r="B56" s="2">
        <v>50</v>
      </c>
      <c r="C56">
        <v>170.34299999999999</v>
      </c>
      <c r="D56">
        <v>176.41399999999999</v>
      </c>
      <c r="E56">
        <v>148.17099999999999</v>
      </c>
      <c r="F56">
        <v>169.91399999999999</v>
      </c>
      <c r="G56">
        <v>167.22900000000001</v>
      </c>
      <c r="H56">
        <v>184.071</v>
      </c>
      <c r="I56">
        <v>187.7</v>
      </c>
      <c r="J56">
        <v>173.31399999999999</v>
      </c>
      <c r="K56">
        <v>155.071</v>
      </c>
      <c r="L56">
        <v>139.614</v>
      </c>
      <c r="M56">
        <v>153.429</v>
      </c>
      <c r="N56">
        <v>152.37139999999999</v>
      </c>
      <c r="O56">
        <v>130.47139999999999</v>
      </c>
      <c r="R56" s="5">
        <f t="shared" si="94"/>
        <v>180.13428396589086</v>
      </c>
      <c r="S56" s="5">
        <f t="shared" si="95"/>
        <v>185.60733782454381</v>
      </c>
      <c r="T56" s="5">
        <f t="shared" si="96"/>
        <v>146.89359609354375</v>
      </c>
      <c r="U56" s="5">
        <f t="shared" si="97"/>
        <v>176.09697377152733</v>
      </c>
      <c r="V56" s="5">
        <f t="shared" si="98"/>
        <v>170.15452279649321</v>
      </c>
      <c r="W56" s="5">
        <f t="shared" si="99"/>
        <v>195.02039477955532</v>
      </c>
      <c r="X56" s="5">
        <f t="shared" si="100"/>
        <v>198.76275073124472</v>
      </c>
      <c r="Y56" s="5">
        <f t="shared" si="101"/>
        <v>178.97722005334009</v>
      </c>
      <c r="Z56" s="5">
        <f t="shared" si="102"/>
        <v>156.30286189536341</v>
      </c>
      <c r="AA56" s="5">
        <f t="shared" si="103"/>
        <v>137.1538810828113</v>
      </c>
      <c r="AB56" s="5">
        <f t="shared" si="104"/>
        <v>159.99877073734808</v>
      </c>
      <c r="AC56" s="5">
        <f t="shared" si="105"/>
        <v>160.34188770197019</v>
      </c>
      <c r="AD56" s="5">
        <f t="shared" si="106"/>
        <v>134.87586156927247</v>
      </c>
      <c r="AE56" s="5"/>
      <c r="AG56" s="5">
        <f t="shared" si="93"/>
        <v>-9.7912839658908695</v>
      </c>
      <c r="AH56" s="5">
        <f t="shared" si="93"/>
        <v>-9.1933378245438178</v>
      </c>
      <c r="AI56" s="5">
        <f t="shared" si="93"/>
        <v>1.277403906456243</v>
      </c>
      <c r="AJ56" s="5">
        <f t="shared" si="93"/>
        <v>-6.1829737715273438</v>
      </c>
      <c r="AK56" s="5">
        <f t="shared" si="93"/>
        <v>-2.9255227964931976</v>
      </c>
      <c r="AL56" s="5">
        <f t="shared" si="93"/>
        <v>-10.94939477955532</v>
      </c>
      <c r="AM56" s="5">
        <f t="shared" si="93"/>
        <v>-11.062750731244734</v>
      </c>
      <c r="AN56" s="5">
        <f t="shared" si="93"/>
        <v>-5.6632200533400976</v>
      </c>
      <c r="AO56" s="5">
        <f t="shared" si="92"/>
        <v>-1.2318618953634086</v>
      </c>
      <c r="AP56" s="5">
        <f t="shared" si="92"/>
        <v>2.4601189171887086</v>
      </c>
      <c r="AQ56" s="5">
        <f t="shared" si="92"/>
        <v>-6.5697707373480796</v>
      </c>
      <c r="AR56" s="5">
        <f t="shared" si="92"/>
        <v>-7.9704877019701996</v>
      </c>
      <c r="AS56" s="5">
        <f t="shared" si="92"/>
        <v>-4.4044615692724847</v>
      </c>
      <c r="AV56" s="2">
        <f t="shared" si="14"/>
        <v>82.582392428411168</v>
      </c>
      <c r="AW56" s="2">
        <f t="shared" si="15"/>
        <v>85.75265996895854</v>
      </c>
      <c r="AX56" s="2">
        <f t="shared" si="16"/>
        <v>87.836494271864538</v>
      </c>
      <c r="AY56" s="2">
        <f t="shared" si="17"/>
        <v>89.740603045738538</v>
      </c>
      <c r="AZ56" s="2">
        <f t="shared" si="18"/>
        <v>92.392363026221943</v>
      </c>
      <c r="BA56" s="2">
        <f t="shared" si="19"/>
        <v>93.772115163052888</v>
      </c>
      <c r="BB56" s="2">
        <f t="shared" si="20"/>
        <v>94.204804977071149</v>
      </c>
      <c r="BC56" s="2">
        <f t="shared" si="21"/>
        <v>91.7180092326807</v>
      </c>
      <c r="BD56" s="2">
        <f t="shared" si="22"/>
        <v>89.00754692884567</v>
      </c>
      <c r="BE56" s="2">
        <f t="shared" si="23"/>
        <v>83.92708959839463</v>
      </c>
      <c r="BF56" s="2">
        <f t="shared" si="24"/>
        <v>77.870009308194014</v>
      </c>
      <c r="BG56" s="2">
        <f t="shared" si="25"/>
        <v>69.239446262391056</v>
      </c>
      <c r="BH56" s="2">
        <f t="shared" si="26"/>
        <v>58.024493442967021</v>
      </c>
      <c r="BK56" s="2" t="str">
        <f t="shared" si="27"/>
        <v/>
      </c>
      <c r="BL56" s="2" t="str">
        <f t="shared" si="28"/>
        <v/>
      </c>
      <c r="BM56" s="2" t="str">
        <f t="shared" si="29"/>
        <v/>
      </c>
      <c r="BN56" s="2" t="str">
        <f t="shared" si="30"/>
        <v/>
      </c>
      <c r="BO56" s="2" t="str">
        <f t="shared" si="31"/>
        <v/>
      </c>
      <c r="BP56" s="2" t="str">
        <f t="shared" si="32"/>
        <v/>
      </c>
      <c r="BQ56" s="2" t="str">
        <f t="shared" si="33"/>
        <v/>
      </c>
      <c r="BR56" s="2" t="str">
        <f t="shared" si="34"/>
        <v/>
      </c>
      <c r="BS56" s="2" t="str">
        <f t="shared" si="35"/>
        <v/>
      </c>
      <c r="BT56" s="2" t="str">
        <f t="shared" si="36"/>
        <v/>
      </c>
      <c r="BU56" s="2" t="str">
        <f t="shared" si="37"/>
        <v/>
      </c>
      <c r="BV56" s="2" t="str">
        <f t="shared" si="38"/>
        <v/>
      </c>
      <c r="BW56" s="2" t="str">
        <f t="shared" si="39"/>
        <v/>
      </c>
      <c r="BZ56" s="2" t="str">
        <f t="shared" si="40"/>
        <v/>
      </c>
      <c r="CA56" s="2" t="str">
        <f t="shared" si="41"/>
        <v/>
      </c>
      <c r="CB56" s="2" t="str">
        <f t="shared" si="42"/>
        <v/>
      </c>
      <c r="CC56" s="2" t="str">
        <f t="shared" si="43"/>
        <v/>
      </c>
      <c r="CD56" s="2" t="str">
        <f t="shared" si="44"/>
        <v/>
      </c>
      <c r="CE56" s="2" t="str">
        <f t="shared" si="45"/>
        <v/>
      </c>
      <c r="CF56" s="2" t="str">
        <f t="shared" si="46"/>
        <v/>
      </c>
      <c r="CG56" s="2" t="str">
        <f t="shared" si="47"/>
        <v/>
      </c>
      <c r="CH56" s="2" t="str">
        <f t="shared" si="48"/>
        <v/>
      </c>
      <c r="CI56" s="2" t="str">
        <f t="shared" si="49"/>
        <v/>
      </c>
      <c r="CJ56" s="2" t="str">
        <f t="shared" si="50"/>
        <v/>
      </c>
      <c r="CK56" s="2" t="str">
        <f t="shared" si="51"/>
        <v/>
      </c>
      <c r="CL56" s="2" t="str">
        <f t="shared" si="52"/>
        <v/>
      </c>
      <c r="CO56" s="2">
        <f t="shared" si="53"/>
        <v>82.573179243946086</v>
      </c>
      <c r="CP56" s="2">
        <f t="shared" si="54"/>
        <v>85.764491966713322</v>
      </c>
      <c r="CQ56" s="2">
        <f t="shared" si="55"/>
        <v>87.832319075732585</v>
      </c>
      <c r="CR56" s="2">
        <f t="shared" si="56"/>
        <v>89.726977413447997</v>
      </c>
      <c r="CS56" s="2">
        <f t="shared" si="57"/>
        <v>92.374907134722491</v>
      </c>
      <c r="CT56" s="2">
        <f t="shared" si="58"/>
        <v>93.761252219261451</v>
      </c>
      <c r="CU56" s="2">
        <f t="shared" si="59"/>
        <v>94.19146667117424</v>
      </c>
      <c r="CV56" s="2">
        <f t="shared" si="60"/>
        <v>91.702928795816717</v>
      </c>
      <c r="CW56" s="2">
        <f t="shared" si="61"/>
        <v>88.992433071758015</v>
      </c>
      <c r="CX56" s="2">
        <f t="shared" si="62"/>
        <v>83.918904230096814</v>
      </c>
      <c r="CY56" s="2">
        <f t="shared" si="63"/>
        <v>77.854896667891978</v>
      </c>
      <c r="CZ56" s="2">
        <f t="shared" si="64"/>
        <v>69.225601598190551</v>
      </c>
      <c r="DA56" s="2">
        <f t="shared" si="65"/>
        <v>57.998668193368452</v>
      </c>
      <c r="DD56" s="2">
        <f t="shared" si="66"/>
        <v>83.606473562640417</v>
      </c>
      <c r="DE56" s="2">
        <f t="shared" si="67"/>
        <v>84.584639724725747</v>
      </c>
      <c r="DF56" s="2">
        <f t="shared" si="68"/>
        <v>88.34956615511868</v>
      </c>
      <c r="DG56" s="2">
        <f t="shared" si="69"/>
        <v>90.988817145100384</v>
      </c>
      <c r="DH56" s="2">
        <f t="shared" si="70"/>
        <v>94.09092840737506</v>
      </c>
      <c r="DI56" s="2">
        <f t="shared" si="71"/>
        <v>94.744161940469766</v>
      </c>
      <c r="DJ56" s="2">
        <f t="shared" si="72"/>
        <v>95.254134973193771</v>
      </c>
      <c r="DK56" s="2">
        <f t="shared" si="73"/>
        <v>93.136752562562066</v>
      </c>
      <c r="DL56" s="2">
        <f t="shared" si="74"/>
        <v>90.659535764344014</v>
      </c>
      <c r="DM56" s="2">
        <f t="shared" si="75"/>
        <v>84.906290299501151</v>
      </c>
      <c r="DN56" s="2">
        <f t="shared" si="76"/>
        <v>79.352709409335276</v>
      </c>
      <c r="DO56" s="2">
        <f t="shared" si="77"/>
        <v>70.498027172793414</v>
      </c>
      <c r="DP56" s="2">
        <f t="shared" si="78"/>
        <v>60.212371629628166</v>
      </c>
      <c r="DS56" s="2">
        <f t="shared" si="79"/>
        <v>8.9163216117634676E-3</v>
      </c>
      <c r="DT56" s="2">
        <f t="shared" si="80"/>
        <v>1.0028372480660134E-2</v>
      </c>
      <c r="DU56" s="2">
        <f t="shared" si="81"/>
        <v>8.0719569009495857E-3</v>
      </c>
      <c r="DV56" s="2">
        <f t="shared" si="82"/>
        <v>1.0798227341197437E-2</v>
      </c>
      <c r="DW56" s="2">
        <f t="shared" si="83"/>
        <v>1.017230484122587E-2</v>
      </c>
      <c r="DX56" s="2">
        <f t="shared" si="84"/>
        <v>1.1051822519451641E-2</v>
      </c>
      <c r="DY56" s="2">
        <f t="shared" si="85"/>
        <v>1.2551711452728237E-2</v>
      </c>
      <c r="DZ56" s="2">
        <f t="shared" si="86"/>
        <v>1.0517636277028846E-2</v>
      </c>
      <c r="EA56" s="2">
        <f t="shared" si="87"/>
        <v>9.0659424610522385E-3</v>
      </c>
      <c r="EB56" s="2">
        <f t="shared" si="88"/>
        <v>8.2899369876253681E-3</v>
      </c>
      <c r="EC56" s="2">
        <f t="shared" si="89"/>
        <v>1.0089806211345352E-2</v>
      </c>
      <c r="ED56" s="2">
        <f t="shared" si="90"/>
        <v>1.088052965677324E-2</v>
      </c>
      <c r="EE56" s="2">
        <f t="shared" si="91"/>
        <v>1.1666083710924301E-2</v>
      </c>
    </row>
    <row r="57" spans="2:135" x14ac:dyDescent="0.25">
      <c r="B57" s="2">
        <v>51</v>
      </c>
      <c r="C57">
        <v>172.143</v>
      </c>
      <c r="D57">
        <v>184.25700000000001</v>
      </c>
      <c r="E57">
        <v>157.571</v>
      </c>
      <c r="F57">
        <v>181.01400000000001</v>
      </c>
      <c r="G57">
        <v>178.01400000000001</v>
      </c>
      <c r="H57">
        <v>192.8</v>
      </c>
      <c r="I57">
        <v>195.65700000000001</v>
      </c>
      <c r="J57">
        <v>181.68600000000001</v>
      </c>
      <c r="K57">
        <v>165.071</v>
      </c>
      <c r="L57">
        <v>148.857</v>
      </c>
      <c r="M57">
        <v>162.37100000000001</v>
      </c>
      <c r="N57">
        <v>155.87139999999999</v>
      </c>
      <c r="O57">
        <v>132.42859999999999</v>
      </c>
      <c r="R57" s="5">
        <f t="shared" si="94"/>
        <v>182.77798831304622</v>
      </c>
      <c r="S57" s="5">
        <f t="shared" si="95"/>
        <v>193.52060866151919</v>
      </c>
      <c r="T57" s="5">
        <f t="shared" si="96"/>
        <v>160.25749876253792</v>
      </c>
      <c r="U57" s="5">
        <f t="shared" si="97"/>
        <v>187.7501542778258</v>
      </c>
      <c r="V57" s="5">
        <f t="shared" si="98"/>
        <v>184.01967971185982</v>
      </c>
      <c r="W57" s="5">
        <f t="shared" si="99"/>
        <v>203.23522577303206</v>
      </c>
      <c r="X57" s="5">
        <f t="shared" si="100"/>
        <v>207.1949929629545</v>
      </c>
      <c r="Y57" s="5">
        <f t="shared" si="101"/>
        <v>191.2519408433225</v>
      </c>
      <c r="Z57" s="5">
        <f t="shared" si="102"/>
        <v>170.34085299059424</v>
      </c>
      <c r="AA57" s="5">
        <f t="shared" si="103"/>
        <v>150.5780171596092</v>
      </c>
      <c r="AB57" s="5">
        <f t="shared" si="104"/>
        <v>170.18826051821904</v>
      </c>
      <c r="AC57" s="5">
        <f t="shared" si="105"/>
        <v>162.55202421192826</v>
      </c>
      <c r="AD57" s="5">
        <f t="shared" si="106"/>
        <v>132.87262211476659</v>
      </c>
      <c r="AE57" s="5"/>
      <c r="AG57" s="5">
        <f t="shared" si="93"/>
        <v>-10.634988313046222</v>
      </c>
      <c r="AH57" s="5">
        <f t="shared" si="93"/>
        <v>-9.2636086615191857</v>
      </c>
      <c r="AI57" s="5">
        <f t="shared" si="93"/>
        <v>-2.6864987625379229</v>
      </c>
      <c r="AJ57" s="5">
        <f t="shared" si="93"/>
        <v>-6.7361542778257899</v>
      </c>
      <c r="AK57" s="5">
        <f t="shared" si="93"/>
        <v>-6.0056797118598126</v>
      </c>
      <c r="AL57" s="5">
        <f t="shared" si="93"/>
        <v>-10.435225773032045</v>
      </c>
      <c r="AM57" s="5">
        <f t="shared" si="93"/>
        <v>-11.53799296295449</v>
      </c>
      <c r="AN57" s="5">
        <f t="shared" ref="AN57:AS115" si="107">J57-Y57</f>
        <v>-9.5659408433224939</v>
      </c>
      <c r="AO57" s="5">
        <f t="shared" si="92"/>
        <v>-5.2698529905942451</v>
      </c>
      <c r="AP57" s="5">
        <f t="shared" si="92"/>
        <v>-1.7210171596092039</v>
      </c>
      <c r="AQ57" s="5">
        <f t="shared" si="92"/>
        <v>-7.8172605182190296</v>
      </c>
      <c r="AR57" s="5">
        <f t="shared" si="92"/>
        <v>-6.6806242119282615</v>
      </c>
      <c r="AS57" s="5">
        <f t="shared" si="92"/>
        <v>-0.44402211476659659</v>
      </c>
      <c r="AV57" s="2">
        <f t="shared" si="14"/>
        <v>82.560216003399532</v>
      </c>
      <c r="AW57" s="2">
        <f t="shared" si="15"/>
        <v>85.717119430750046</v>
      </c>
      <c r="AX57" s="2">
        <f t="shared" si="16"/>
        <v>87.82587148477451</v>
      </c>
      <c r="AY57" s="2">
        <f t="shared" si="17"/>
        <v>89.743040860371366</v>
      </c>
      <c r="AZ57" s="2">
        <f t="shared" si="18"/>
        <v>92.398366764419663</v>
      </c>
      <c r="BA57" s="2">
        <f t="shared" si="19"/>
        <v>93.763532903232317</v>
      </c>
      <c r="BB57" s="2">
        <f t="shared" si="20"/>
        <v>94.197038191080182</v>
      </c>
      <c r="BC57" s="2">
        <f t="shared" si="21"/>
        <v>91.711843799389342</v>
      </c>
      <c r="BD57" s="2">
        <f t="shared" si="22"/>
        <v>89.002657107955429</v>
      </c>
      <c r="BE57" s="2">
        <f t="shared" si="23"/>
        <v>83.921153705642965</v>
      </c>
      <c r="BF57" s="2">
        <f t="shared" si="24"/>
        <v>77.870211832214011</v>
      </c>
      <c r="BG57" s="2">
        <f t="shared" si="25"/>
        <v>69.243686962873184</v>
      </c>
      <c r="BH57" s="2">
        <f t="shared" si="26"/>
        <v>58.055186384751146</v>
      </c>
      <c r="BK57" s="2" t="str">
        <f t="shared" si="27"/>
        <v/>
      </c>
      <c r="BL57" s="2" t="str">
        <f t="shared" si="28"/>
        <v/>
      </c>
      <c r="BM57" s="2" t="str">
        <f t="shared" si="29"/>
        <v/>
      </c>
      <c r="BN57" s="2" t="str">
        <f t="shared" si="30"/>
        <v/>
      </c>
      <c r="BO57" s="2" t="str">
        <f t="shared" si="31"/>
        <v/>
      </c>
      <c r="BP57" s="2" t="str">
        <f t="shared" si="32"/>
        <v/>
      </c>
      <c r="BQ57" s="2" t="str">
        <f t="shared" si="33"/>
        <v/>
      </c>
      <c r="BR57" s="2" t="str">
        <f t="shared" si="34"/>
        <v/>
      </c>
      <c r="BS57" s="2" t="str">
        <f t="shared" si="35"/>
        <v/>
      </c>
      <c r="BT57" s="2" t="str">
        <f t="shared" si="36"/>
        <v/>
      </c>
      <c r="BU57" s="2" t="str">
        <f t="shared" si="37"/>
        <v/>
      </c>
      <c r="BV57" s="2" t="str">
        <f t="shared" si="38"/>
        <v/>
      </c>
      <c r="BW57" s="2" t="str">
        <f t="shared" si="39"/>
        <v/>
      </c>
      <c r="BZ57" s="2" t="str">
        <f t="shared" si="40"/>
        <v/>
      </c>
      <c r="CA57" s="2" t="str">
        <f t="shared" si="41"/>
        <v/>
      </c>
      <c r="CB57" s="2" t="str">
        <f t="shared" si="42"/>
        <v/>
      </c>
      <c r="CC57" s="2" t="str">
        <f t="shared" si="43"/>
        <v/>
      </c>
      <c r="CD57" s="2" t="str">
        <f t="shared" si="44"/>
        <v/>
      </c>
      <c r="CE57" s="2" t="str">
        <f t="shared" si="45"/>
        <v/>
      </c>
      <c r="CF57" s="2" t="str">
        <f t="shared" si="46"/>
        <v/>
      </c>
      <c r="CG57" s="2" t="str">
        <f t="shared" si="47"/>
        <v/>
      </c>
      <c r="CH57" s="2" t="str">
        <f t="shared" si="48"/>
        <v/>
      </c>
      <c r="CI57" s="2" t="str">
        <f t="shared" si="49"/>
        <v/>
      </c>
      <c r="CJ57" s="2" t="str">
        <f t="shared" si="50"/>
        <v/>
      </c>
      <c r="CK57" s="2" t="str">
        <f t="shared" si="51"/>
        <v/>
      </c>
      <c r="CL57" s="2" t="str">
        <f t="shared" si="52"/>
        <v/>
      </c>
      <c r="CO57" s="2">
        <f t="shared" si="53"/>
        <v>82.550449933589462</v>
      </c>
      <c r="CP57" s="2">
        <f t="shared" si="54"/>
        <v>85.729997363434094</v>
      </c>
      <c r="CQ57" s="2">
        <f t="shared" si="55"/>
        <v>87.821538098993173</v>
      </c>
      <c r="CR57" s="2">
        <f t="shared" si="56"/>
        <v>89.728600867460202</v>
      </c>
      <c r="CS57" s="2">
        <f t="shared" si="57"/>
        <v>92.379825051065268</v>
      </c>
      <c r="CT57" s="2">
        <f t="shared" si="58"/>
        <v>93.752070105354676</v>
      </c>
      <c r="CU57" s="2">
        <f t="shared" si="59"/>
        <v>94.183060661541319</v>
      </c>
      <c r="CV57" s="2">
        <f t="shared" si="60"/>
        <v>91.695842814526799</v>
      </c>
      <c r="CW57" s="2">
        <f t="shared" si="61"/>
        <v>88.986637769692123</v>
      </c>
      <c r="CX57" s="2">
        <f t="shared" si="62"/>
        <v>83.912523470598202</v>
      </c>
      <c r="CY57" s="2">
        <f t="shared" si="63"/>
        <v>77.854191756319977</v>
      </c>
      <c r="CZ57" s="2">
        <f t="shared" si="64"/>
        <v>69.228993816486707</v>
      </c>
      <c r="DA57" s="2">
        <f t="shared" si="65"/>
        <v>58.027619181902693</v>
      </c>
      <c r="DD57" s="2">
        <f t="shared" si="66"/>
        <v>83.550237041085367</v>
      </c>
      <c r="DE57" s="2">
        <f t="shared" si="67"/>
        <v>84.55770569264881</v>
      </c>
      <c r="DF57" s="2">
        <f t="shared" si="68"/>
        <v>88.31152740599353</v>
      </c>
      <c r="DG57" s="2">
        <f t="shared" si="69"/>
        <v>90.949463279892683</v>
      </c>
      <c r="DH57" s="2">
        <f t="shared" si="70"/>
        <v>94.043837252010618</v>
      </c>
      <c r="DI57" s="2">
        <f t="shared" si="71"/>
        <v>94.699003770388757</v>
      </c>
      <c r="DJ57" s="2">
        <f t="shared" si="72"/>
        <v>95.199901710030758</v>
      </c>
      <c r="DK57" s="2">
        <f t="shared" si="73"/>
        <v>93.084736589656032</v>
      </c>
      <c r="DL57" s="2">
        <f t="shared" si="74"/>
        <v>90.599552135646292</v>
      </c>
      <c r="DM57" s="2">
        <f t="shared" si="75"/>
        <v>84.862731297809731</v>
      </c>
      <c r="DN57" s="2">
        <f t="shared" si="76"/>
        <v>79.303645301498406</v>
      </c>
      <c r="DO57" s="2">
        <f t="shared" si="77"/>
        <v>70.461872724951178</v>
      </c>
      <c r="DP57" s="2">
        <f t="shared" si="78"/>
        <v>60.185145722969111</v>
      </c>
      <c r="DS57" s="2">
        <f t="shared" si="79"/>
        <v>9.7681493758529376E-3</v>
      </c>
      <c r="DT57" s="2">
        <f t="shared" si="80"/>
        <v>1.098526331371534E-2</v>
      </c>
      <c r="DU57" s="2">
        <f t="shared" si="81"/>
        <v>8.8438374459035123E-3</v>
      </c>
      <c r="DV57" s="2">
        <f t="shared" si="82"/>
        <v>1.182769881692689E-2</v>
      </c>
      <c r="DW57" s="2">
        <f t="shared" si="83"/>
        <v>1.1142774881016367E-2</v>
      </c>
      <c r="DX57" s="2">
        <f t="shared" si="84"/>
        <v>1.2105175157360863E-2</v>
      </c>
      <c r="DY57" s="2">
        <f t="shared" si="85"/>
        <v>1.3746031948282139E-2</v>
      </c>
      <c r="DZ57" s="2">
        <f t="shared" si="86"/>
        <v>1.1520668570241362E-2</v>
      </c>
      <c r="EA57" s="2">
        <f t="shared" si="87"/>
        <v>9.9319211245450199E-3</v>
      </c>
      <c r="EB57" s="2">
        <f t="shared" si="88"/>
        <v>9.0824710106686361E-3</v>
      </c>
      <c r="EC57" s="2">
        <f t="shared" si="89"/>
        <v>1.1052493505112032E-2</v>
      </c>
      <c r="ED57" s="2">
        <f t="shared" si="90"/>
        <v>1.1917753062045563E-2</v>
      </c>
      <c r="EE57" s="2">
        <f t="shared" si="91"/>
        <v>1.2777225366057623E-2</v>
      </c>
    </row>
    <row r="58" spans="2:135" x14ac:dyDescent="0.25">
      <c r="B58" s="2">
        <v>52</v>
      </c>
      <c r="C58">
        <v>176.25700000000001</v>
      </c>
      <c r="D58">
        <v>188.31399999999999</v>
      </c>
      <c r="E58">
        <v>166.82900000000001</v>
      </c>
      <c r="F58">
        <v>188.17099999999999</v>
      </c>
      <c r="G58">
        <v>187.41399999999999</v>
      </c>
      <c r="H58">
        <v>199.74299999999999</v>
      </c>
      <c r="I58">
        <v>203.81399999999999</v>
      </c>
      <c r="J58">
        <v>190.68600000000001</v>
      </c>
      <c r="K58">
        <v>174.05699999999999</v>
      </c>
      <c r="L58">
        <v>158.31399999999999</v>
      </c>
      <c r="M58">
        <v>168.2</v>
      </c>
      <c r="N58">
        <v>159.97139999999999</v>
      </c>
      <c r="O58">
        <v>131.5</v>
      </c>
      <c r="R58" s="5">
        <f t="shared" si="94"/>
        <v>181.84206556566735</v>
      </c>
      <c r="S58" s="5">
        <f t="shared" si="95"/>
        <v>197.71915508984898</v>
      </c>
      <c r="T58" s="5">
        <f t="shared" si="96"/>
        <v>173.27081192717338</v>
      </c>
      <c r="U58" s="5">
        <f t="shared" si="97"/>
        <v>196.64221906080721</v>
      </c>
      <c r="V58" s="5">
        <f t="shared" si="98"/>
        <v>196.12559878750614</v>
      </c>
      <c r="W58" s="5">
        <f t="shared" si="99"/>
        <v>207.59744435091119</v>
      </c>
      <c r="X58" s="5">
        <f t="shared" si="100"/>
        <v>211.50939166260252</v>
      </c>
      <c r="Y58" s="5">
        <f t="shared" si="101"/>
        <v>200.84596162849655</v>
      </c>
      <c r="Z58" s="5">
        <f t="shared" si="102"/>
        <v>183.50427441595076</v>
      </c>
      <c r="AA58" s="5">
        <f t="shared" si="103"/>
        <v>164.16501771781589</v>
      </c>
      <c r="AB58" s="5">
        <f t="shared" si="104"/>
        <v>177.67877176680261</v>
      </c>
      <c r="AC58" s="5">
        <f t="shared" si="105"/>
        <v>161.28114185189867</v>
      </c>
      <c r="AD58" s="5">
        <f t="shared" si="106"/>
        <v>128.26170790365171</v>
      </c>
      <c r="AE58" s="5"/>
      <c r="AG58" s="5">
        <f t="shared" ref="AG58:AM94" si="108">C58-R58</f>
        <v>-5.5850655656673496</v>
      </c>
      <c r="AH58" s="5">
        <f t="shared" si="108"/>
        <v>-9.4051550898489893</v>
      </c>
      <c r="AI58" s="5">
        <f t="shared" si="108"/>
        <v>-6.4418119271733758</v>
      </c>
      <c r="AJ58" s="5">
        <f t="shared" si="108"/>
        <v>-8.4712190608072149</v>
      </c>
      <c r="AK58" s="5">
        <f t="shared" si="108"/>
        <v>-8.7115987875061478</v>
      </c>
      <c r="AL58" s="5">
        <f t="shared" si="108"/>
        <v>-7.8544443509111943</v>
      </c>
      <c r="AM58" s="5">
        <f t="shared" si="108"/>
        <v>-7.6953916626025318</v>
      </c>
      <c r="AN58" s="5">
        <f t="shared" si="107"/>
        <v>-10.159961628496546</v>
      </c>
      <c r="AO58" s="5">
        <f t="shared" si="92"/>
        <v>-9.4472744159507727</v>
      </c>
      <c r="AP58" s="5">
        <f t="shared" si="92"/>
        <v>-5.8510177178158926</v>
      </c>
      <c r="AQ58" s="5">
        <f t="shared" si="92"/>
        <v>-9.4787717668026232</v>
      </c>
      <c r="AR58" s="5">
        <f t="shared" si="92"/>
        <v>-1.3097418518986785</v>
      </c>
      <c r="AS58" s="5">
        <f t="shared" si="92"/>
        <v>3.2382920963482889</v>
      </c>
      <c r="AV58" s="2">
        <f t="shared" si="14"/>
        <v>82.538060280519659</v>
      </c>
      <c r="AW58" s="2">
        <f t="shared" si="15"/>
        <v>85.68148830865816</v>
      </c>
      <c r="AX58" s="2">
        <f t="shared" si="16"/>
        <v>87.815240439283087</v>
      </c>
      <c r="AY58" s="2">
        <f t="shared" si="17"/>
        <v>89.745508590516977</v>
      </c>
      <c r="AZ58" s="2">
        <f t="shared" si="18"/>
        <v>92.404416964647311</v>
      </c>
      <c r="BA58" s="2">
        <f t="shared" si="19"/>
        <v>93.754965082354133</v>
      </c>
      <c r="BB58" s="2">
        <f t="shared" si="20"/>
        <v>94.189270606071943</v>
      </c>
      <c r="BC58" s="2">
        <f t="shared" si="21"/>
        <v>91.705715152269192</v>
      </c>
      <c r="BD58" s="2">
        <f t="shared" si="22"/>
        <v>88.997800954701447</v>
      </c>
      <c r="BE58" s="2">
        <f t="shared" si="23"/>
        <v>83.915227367000327</v>
      </c>
      <c r="BF58" s="2">
        <f t="shared" si="24"/>
        <v>77.870448365873514</v>
      </c>
      <c r="BG58" s="2">
        <f t="shared" si="25"/>
        <v>69.247962061771503</v>
      </c>
      <c r="BH58" s="2">
        <f t="shared" si="26"/>
        <v>58.085973725393366</v>
      </c>
      <c r="BK58" s="2" t="str">
        <f t="shared" si="27"/>
        <v/>
      </c>
      <c r="BL58" s="2" t="str">
        <f t="shared" si="28"/>
        <v/>
      </c>
      <c r="BM58" s="2" t="str">
        <f t="shared" si="29"/>
        <v/>
      </c>
      <c r="BN58" s="2" t="str">
        <f t="shared" si="30"/>
        <v/>
      </c>
      <c r="BO58" s="2" t="str">
        <f t="shared" si="31"/>
        <v/>
      </c>
      <c r="BP58" s="2" t="str">
        <f t="shared" si="32"/>
        <v/>
      </c>
      <c r="BQ58" s="2" t="str">
        <f t="shared" si="33"/>
        <v/>
      </c>
      <c r="BR58" s="2" t="str">
        <f t="shared" si="34"/>
        <v/>
      </c>
      <c r="BS58" s="2" t="str">
        <f t="shared" si="35"/>
        <v/>
      </c>
      <c r="BT58" s="2" t="str">
        <f t="shared" si="36"/>
        <v/>
      </c>
      <c r="BU58" s="2" t="str">
        <f t="shared" si="37"/>
        <v/>
      </c>
      <c r="BV58" s="2" t="str">
        <f t="shared" si="38"/>
        <v/>
      </c>
      <c r="BW58" s="2" t="str">
        <f t="shared" si="39"/>
        <v/>
      </c>
      <c r="BZ58" s="2" t="str">
        <f t="shared" si="40"/>
        <v/>
      </c>
      <c r="CA58" s="2" t="str">
        <f t="shared" si="41"/>
        <v/>
      </c>
      <c r="CB58" s="2" t="str">
        <f t="shared" si="42"/>
        <v/>
      </c>
      <c r="CC58" s="2" t="str">
        <f t="shared" si="43"/>
        <v/>
      </c>
      <c r="CD58" s="2" t="str">
        <f t="shared" si="44"/>
        <v/>
      </c>
      <c r="CE58" s="2" t="str">
        <f t="shared" si="45"/>
        <v/>
      </c>
      <c r="CF58" s="2" t="str">
        <f t="shared" si="46"/>
        <v/>
      </c>
      <c r="CG58" s="2" t="str">
        <f t="shared" si="47"/>
        <v/>
      </c>
      <c r="CH58" s="2" t="str">
        <f t="shared" si="48"/>
        <v/>
      </c>
      <c r="CI58" s="2" t="str">
        <f t="shared" si="49"/>
        <v/>
      </c>
      <c r="CJ58" s="2" t="str">
        <f t="shared" si="50"/>
        <v/>
      </c>
      <c r="CK58" s="2" t="str">
        <f t="shared" si="51"/>
        <v/>
      </c>
      <c r="CL58" s="2" t="str">
        <f t="shared" si="52"/>
        <v/>
      </c>
      <c r="CO58" s="2">
        <f t="shared" si="53"/>
        <v>82.527720623232838</v>
      </c>
      <c r="CP58" s="2">
        <f t="shared" si="54"/>
        <v>85.695502760154866</v>
      </c>
      <c r="CQ58" s="2">
        <f t="shared" si="55"/>
        <v>87.810757122253762</v>
      </c>
      <c r="CR58" s="2">
        <f t="shared" si="56"/>
        <v>89.730224321472392</v>
      </c>
      <c r="CS58" s="2">
        <f t="shared" si="57"/>
        <v>92.384742967408044</v>
      </c>
      <c r="CT58" s="2">
        <f t="shared" si="58"/>
        <v>93.742887991447901</v>
      </c>
      <c r="CU58" s="2">
        <f t="shared" si="59"/>
        <v>94.174654651908412</v>
      </c>
      <c r="CV58" s="2">
        <f t="shared" si="60"/>
        <v>91.68875683323688</v>
      </c>
      <c r="CW58" s="2">
        <f t="shared" si="61"/>
        <v>88.980842467626246</v>
      </c>
      <c r="CX58" s="2">
        <f t="shared" si="62"/>
        <v>83.906142711099605</v>
      </c>
      <c r="CY58" s="2">
        <f t="shared" si="63"/>
        <v>77.853486844747977</v>
      </c>
      <c r="CZ58" s="2">
        <f t="shared" si="64"/>
        <v>69.232386034782877</v>
      </c>
      <c r="DA58" s="2">
        <f t="shared" si="65"/>
        <v>58.056570170436935</v>
      </c>
      <c r="DD58" s="2">
        <f t="shared" si="66"/>
        <v>83.494000519530317</v>
      </c>
      <c r="DE58" s="2">
        <f t="shared" si="67"/>
        <v>84.530771660571858</v>
      </c>
      <c r="DF58" s="2">
        <f t="shared" si="68"/>
        <v>88.273488656868381</v>
      </c>
      <c r="DG58" s="2">
        <f t="shared" si="69"/>
        <v>90.910109414684968</v>
      </c>
      <c r="DH58" s="2">
        <f t="shared" si="70"/>
        <v>93.996746096646177</v>
      </c>
      <c r="DI58" s="2">
        <f t="shared" si="71"/>
        <v>94.653845600307747</v>
      </c>
      <c r="DJ58" s="2">
        <f t="shared" si="72"/>
        <v>95.145668446867731</v>
      </c>
      <c r="DK58" s="2">
        <f t="shared" si="73"/>
        <v>93.032720616749998</v>
      </c>
      <c r="DL58" s="2">
        <f t="shared" si="74"/>
        <v>90.539568506948555</v>
      </c>
      <c r="DM58" s="2">
        <f t="shared" si="75"/>
        <v>84.819172296118296</v>
      </c>
      <c r="DN58" s="2">
        <f t="shared" si="76"/>
        <v>79.254581193661551</v>
      </c>
      <c r="DO58" s="2">
        <f t="shared" si="77"/>
        <v>70.425718277108956</v>
      </c>
      <c r="DP58" s="2">
        <f t="shared" si="78"/>
        <v>60.157919816310056</v>
      </c>
      <c r="DS58" s="2">
        <f t="shared" si="79"/>
        <v>1.0700478532600461E-2</v>
      </c>
      <c r="DT58" s="2">
        <f t="shared" si="80"/>
        <v>1.2032349356626526E-2</v>
      </c>
      <c r="DU58" s="2">
        <f t="shared" si="81"/>
        <v>9.688808075444871E-3</v>
      </c>
      <c r="DV58" s="2">
        <f t="shared" si="82"/>
        <v>1.2954031822684712E-2</v>
      </c>
      <c r="DW58" s="2">
        <f t="shared" si="83"/>
        <v>1.2204689235664085E-2</v>
      </c>
      <c r="DX58" s="2">
        <f t="shared" si="84"/>
        <v>1.3257577288747822E-2</v>
      </c>
      <c r="DY58" s="2">
        <f t="shared" si="85"/>
        <v>1.5052262119657388E-2</v>
      </c>
      <c r="DZ58" s="2">
        <f t="shared" si="86"/>
        <v>1.2618136917341767E-2</v>
      </c>
      <c r="EA58" s="2">
        <f t="shared" si="87"/>
        <v>1.0879709870366213E-2</v>
      </c>
      <c r="EB58" s="2">
        <f t="shared" si="88"/>
        <v>9.9500126280599125E-3</v>
      </c>
      <c r="EC58" s="2">
        <f t="shared" si="89"/>
        <v>1.2105909312025799E-2</v>
      </c>
      <c r="ED58" s="2">
        <f t="shared" si="90"/>
        <v>1.3052548515966067E-2</v>
      </c>
      <c r="EE58" s="2">
        <f t="shared" si="91"/>
        <v>1.3992699888938954E-2</v>
      </c>
    </row>
    <row r="59" spans="2:135" x14ac:dyDescent="0.25">
      <c r="B59" s="2">
        <v>53</v>
      </c>
      <c r="C59">
        <v>175.24299999999999</v>
      </c>
      <c r="D59">
        <v>192.18600000000001</v>
      </c>
      <c r="E59">
        <v>176.01400000000001</v>
      </c>
      <c r="F59">
        <v>195.071</v>
      </c>
      <c r="G59">
        <v>195.01400000000001</v>
      </c>
      <c r="H59">
        <v>205.82900000000001</v>
      </c>
      <c r="I59">
        <v>207.857</v>
      </c>
      <c r="J59">
        <v>197.87100000000001</v>
      </c>
      <c r="K59">
        <v>184.15700000000001</v>
      </c>
      <c r="L59">
        <v>168.67099999999999</v>
      </c>
      <c r="M59">
        <v>175.029</v>
      </c>
      <c r="N59">
        <v>161.17140000000001</v>
      </c>
      <c r="O59">
        <v>131.44290000000001</v>
      </c>
      <c r="R59" s="5">
        <f t="shared" si="94"/>
        <v>177.42369145215335</v>
      </c>
      <c r="S59" s="5">
        <f t="shared" si="95"/>
        <v>197.73453581497654</v>
      </c>
      <c r="T59" s="5">
        <f t="shared" si="96"/>
        <v>184.79048736019479</v>
      </c>
      <c r="U59" s="5">
        <f t="shared" si="97"/>
        <v>201.79871374191268</v>
      </c>
      <c r="V59" s="5">
        <f t="shared" si="98"/>
        <v>205.22922800141762</v>
      </c>
      <c r="W59" s="5">
        <f t="shared" si="99"/>
        <v>207.61270300533755</v>
      </c>
      <c r="X59" s="5">
        <f t="shared" si="100"/>
        <v>211.20222559017913</v>
      </c>
      <c r="Y59" s="5">
        <f t="shared" si="101"/>
        <v>206.71923218396378</v>
      </c>
      <c r="Z59" s="5">
        <f t="shared" si="102"/>
        <v>194.54969901725983</v>
      </c>
      <c r="AA59" s="5">
        <f t="shared" si="103"/>
        <v>176.79041576816564</v>
      </c>
      <c r="AB59" s="5">
        <f t="shared" si="104"/>
        <v>181.65598363735182</v>
      </c>
      <c r="AC59" s="5">
        <f t="shared" si="105"/>
        <v>156.67048781395113</v>
      </c>
      <c r="AD59" s="5">
        <f t="shared" si="106"/>
        <v>121.53361621794842</v>
      </c>
      <c r="AE59" s="5"/>
      <c r="AG59" s="5">
        <f t="shared" si="108"/>
        <v>-2.1806914521533542</v>
      </c>
      <c r="AH59" s="5">
        <f t="shared" si="108"/>
        <v>-5.5485358149765318</v>
      </c>
      <c r="AI59" s="5">
        <f t="shared" si="108"/>
        <v>-8.7764873601947784</v>
      </c>
      <c r="AJ59" s="5">
        <f t="shared" si="108"/>
        <v>-6.7277137419126802</v>
      </c>
      <c r="AK59" s="5">
        <f t="shared" si="108"/>
        <v>-10.215228001417614</v>
      </c>
      <c r="AL59" s="5">
        <f t="shared" si="108"/>
        <v>-1.7837030053375429</v>
      </c>
      <c r="AM59" s="5">
        <f t="shared" si="108"/>
        <v>-3.3452255901791261</v>
      </c>
      <c r="AN59" s="5">
        <f t="shared" si="107"/>
        <v>-8.8482321839637734</v>
      </c>
      <c r="AO59" s="5">
        <f t="shared" si="92"/>
        <v>-10.392699017259815</v>
      </c>
      <c r="AP59" s="5">
        <f t="shared" si="92"/>
        <v>-8.119415768165652</v>
      </c>
      <c r="AQ59" s="5">
        <f t="shared" si="92"/>
        <v>-6.6269836373518274</v>
      </c>
      <c r="AR59" s="5">
        <f t="shared" si="92"/>
        <v>4.500912186048879</v>
      </c>
      <c r="AS59" s="5">
        <f t="shared" si="92"/>
        <v>9.9092837820515882</v>
      </c>
      <c r="AV59" s="2">
        <f t="shared" si="14"/>
        <v>82.51592410024837</v>
      </c>
      <c r="AW59" s="2">
        <f t="shared" si="15"/>
        <v>85.645759066621665</v>
      </c>
      <c r="AX59" s="2">
        <f t="shared" si="16"/>
        <v>87.804598109696286</v>
      </c>
      <c r="AY59" s="2">
        <f t="shared" si="17"/>
        <v>89.7480044167649</v>
      </c>
      <c r="AZ59" s="2">
        <f t="shared" si="18"/>
        <v>92.410512445791554</v>
      </c>
      <c r="BA59" s="2">
        <f t="shared" si="19"/>
        <v>93.746408925205159</v>
      </c>
      <c r="BB59" s="2">
        <f t="shared" si="20"/>
        <v>94.181496219707697</v>
      </c>
      <c r="BC59" s="2">
        <f t="shared" si="21"/>
        <v>91.69962179653794</v>
      </c>
      <c r="BD59" s="2">
        <f t="shared" si="22"/>
        <v>88.992976524931748</v>
      </c>
      <c r="BE59" s="2">
        <f t="shared" si="23"/>
        <v>83.909308301031459</v>
      </c>
      <c r="BF59" s="2">
        <f t="shared" si="24"/>
        <v>77.870717010405244</v>
      </c>
      <c r="BG59" s="2">
        <f t="shared" si="25"/>
        <v>69.252270273523877</v>
      </c>
      <c r="BH59" s="2">
        <f t="shared" si="26"/>
        <v>58.11685730766186</v>
      </c>
      <c r="BK59" s="2" t="str">
        <f t="shared" si="27"/>
        <v/>
      </c>
      <c r="BL59" s="2" t="str">
        <f t="shared" si="28"/>
        <v/>
      </c>
      <c r="BM59" s="2" t="str">
        <f t="shared" si="29"/>
        <v/>
      </c>
      <c r="BN59" s="2" t="str">
        <f t="shared" si="30"/>
        <v/>
      </c>
      <c r="BO59" s="2" t="str">
        <f t="shared" si="31"/>
        <v/>
      </c>
      <c r="BP59" s="2" t="str">
        <f t="shared" si="32"/>
        <v/>
      </c>
      <c r="BQ59" s="2" t="str">
        <f t="shared" si="33"/>
        <v/>
      </c>
      <c r="BR59" s="2" t="str">
        <f t="shared" si="34"/>
        <v/>
      </c>
      <c r="BS59" s="2" t="str">
        <f t="shared" si="35"/>
        <v/>
      </c>
      <c r="BT59" s="2" t="str">
        <f t="shared" si="36"/>
        <v/>
      </c>
      <c r="BU59" s="2" t="str">
        <f t="shared" si="37"/>
        <v/>
      </c>
      <c r="BV59" s="2" t="str">
        <f t="shared" si="38"/>
        <v/>
      </c>
      <c r="BW59" s="2" t="str">
        <f t="shared" si="39"/>
        <v/>
      </c>
      <c r="BZ59" s="2" t="str">
        <f t="shared" si="40"/>
        <v/>
      </c>
      <c r="CA59" s="2" t="str">
        <f t="shared" si="41"/>
        <v/>
      </c>
      <c r="CB59" s="2" t="str">
        <f t="shared" si="42"/>
        <v/>
      </c>
      <c r="CC59" s="2" t="str">
        <f t="shared" si="43"/>
        <v/>
      </c>
      <c r="CD59" s="2" t="str">
        <f t="shared" si="44"/>
        <v/>
      </c>
      <c r="CE59" s="2" t="str">
        <f t="shared" si="45"/>
        <v/>
      </c>
      <c r="CF59" s="2" t="str">
        <f t="shared" si="46"/>
        <v/>
      </c>
      <c r="CG59" s="2" t="str">
        <f t="shared" si="47"/>
        <v/>
      </c>
      <c r="CH59" s="2" t="str">
        <f t="shared" si="48"/>
        <v/>
      </c>
      <c r="CI59" s="2" t="str">
        <f t="shared" si="49"/>
        <v/>
      </c>
      <c r="CJ59" s="2" t="str">
        <f t="shared" si="50"/>
        <v/>
      </c>
      <c r="CK59" s="2" t="str">
        <f t="shared" si="51"/>
        <v/>
      </c>
      <c r="CL59" s="2" t="str">
        <f t="shared" si="52"/>
        <v/>
      </c>
      <c r="CO59" s="2">
        <f t="shared" si="53"/>
        <v>82.504991312876214</v>
      </c>
      <c r="CP59" s="2">
        <f t="shared" si="54"/>
        <v>85.661008156875639</v>
      </c>
      <c r="CQ59" s="2">
        <f t="shared" si="55"/>
        <v>87.799976145514364</v>
      </c>
      <c r="CR59" s="2">
        <f t="shared" si="56"/>
        <v>89.731847775484596</v>
      </c>
      <c r="CS59" s="2">
        <f t="shared" si="57"/>
        <v>92.389660883750807</v>
      </c>
      <c r="CT59" s="2">
        <f t="shared" si="58"/>
        <v>93.733705877541126</v>
      </c>
      <c r="CU59" s="2">
        <f t="shared" si="59"/>
        <v>94.166248642275505</v>
      </c>
      <c r="CV59" s="2">
        <f t="shared" si="60"/>
        <v>91.681670851946961</v>
      </c>
      <c r="CW59" s="2">
        <f t="shared" si="61"/>
        <v>88.975047165560369</v>
      </c>
      <c r="CX59" s="2">
        <f t="shared" si="62"/>
        <v>83.899761951601008</v>
      </c>
      <c r="CY59" s="2">
        <f t="shared" si="63"/>
        <v>77.852781933175976</v>
      </c>
      <c r="CZ59" s="2">
        <f t="shared" si="64"/>
        <v>69.235778253079033</v>
      </c>
      <c r="DA59" s="2">
        <f t="shared" si="65"/>
        <v>58.085521158971183</v>
      </c>
      <c r="DD59" s="2">
        <f t="shared" si="66"/>
        <v>83.437763997975281</v>
      </c>
      <c r="DE59" s="2">
        <f t="shared" si="67"/>
        <v>84.503837628494921</v>
      </c>
      <c r="DF59" s="2">
        <f t="shared" si="68"/>
        <v>88.235449907743231</v>
      </c>
      <c r="DG59" s="2">
        <f t="shared" si="69"/>
        <v>90.870755549477252</v>
      </c>
      <c r="DH59" s="2">
        <f t="shared" si="70"/>
        <v>93.949654941281736</v>
      </c>
      <c r="DI59" s="2">
        <f t="shared" si="71"/>
        <v>94.608687430226738</v>
      </c>
      <c r="DJ59" s="2">
        <f t="shared" si="72"/>
        <v>95.091435183704718</v>
      </c>
      <c r="DK59" s="2">
        <f t="shared" si="73"/>
        <v>92.980704643843978</v>
      </c>
      <c r="DL59" s="2">
        <f t="shared" si="74"/>
        <v>90.479584878250833</v>
      </c>
      <c r="DM59" s="2">
        <f t="shared" si="75"/>
        <v>84.775613294426876</v>
      </c>
      <c r="DN59" s="2">
        <f t="shared" si="76"/>
        <v>79.205517085824681</v>
      </c>
      <c r="DO59" s="2">
        <f t="shared" si="77"/>
        <v>70.38956382926672</v>
      </c>
      <c r="DP59" s="2">
        <f t="shared" si="78"/>
        <v>60.130693909651001</v>
      </c>
      <c r="DS59" s="2">
        <f t="shared" si="79"/>
        <v>1.172074134116388E-2</v>
      </c>
      <c r="DT59" s="2">
        <f t="shared" si="80"/>
        <v>1.3177911016552623E-2</v>
      </c>
      <c r="DU59" s="2">
        <f t="shared" si="81"/>
        <v>1.061364560349987E-2</v>
      </c>
      <c r="DV59" s="2">
        <f t="shared" si="82"/>
        <v>1.4186083938709324E-2</v>
      </c>
      <c r="DW59" s="2">
        <f t="shared" si="83"/>
        <v>1.3366436839987558E-2</v>
      </c>
      <c r="DX59" s="2">
        <f t="shared" si="84"/>
        <v>1.4518074838303622E-2</v>
      </c>
      <c r="DY59" s="2">
        <f t="shared" si="85"/>
        <v>1.6480543922142876E-2</v>
      </c>
      <c r="DZ59" s="2">
        <f t="shared" si="86"/>
        <v>1.3818689477489387E-2</v>
      </c>
      <c r="EA59" s="2">
        <f t="shared" si="87"/>
        <v>1.1916856068251724E-2</v>
      </c>
      <c r="EB59" s="2">
        <f t="shared" si="88"/>
        <v>1.0899508813493549E-2</v>
      </c>
      <c r="EC59" s="2">
        <f t="shared" si="89"/>
        <v>1.3258380396302892E-2</v>
      </c>
      <c r="ED59" s="2">
        <f t="shared" si="90"/>
        <v>1.4293834820980334E-2</v>
      </c>
      <c r="EE59" s="2">
        <f t="shared" si="91"/>
        <v>1.532200577201458E-2</v>
      </c>
    </row>
    <row r="60" spans="2:135" x14ac:dyDescent="0.25">
      <c r="B60" s="2">
        <v>54</v>
      </c>
      <c r="C60">
        <v>175.114</v>
      </c>
      <c r="D60">
        <v>191.67099999999999</v>
      </c>
      <c r="E60">
        <v>183.8</v>
      </c>
      <c r="F60">
        <v>198.9</v>
      </c>
      <c r="G60">
        <v>201.029</v>
      </c>
      <c r="H60">
        <v>208.25700000000001</v>
      </c>
      <c r="I60">
        <v>211.15700000000001</v>
      </c>
      <c r="J60">
        <v>203.971</v>
      </c>
      <c r="K60">
        <v>191.9</v>
      </c>
      <c r="L60">
        <v>178.12899999999999</v>
      </c>
      <c r="M60">
        <v>180.9</v>
      </c>
      <c r="N60">
        <v>159.7286</v>
      </c>
      <c r="O60">
        <v>125.37139999999999</v>
      </c>
      <c r="R60" s="5">
        <f t="shared" si="94"/>
        <v>169.98205393489718</v>
      </c>
      <c r="S60" s="5">
        <f t="shared" si="95"/>
        <v>193.56101538845712</v>
      </c>
      <c r="T60" s="5">
        <f t="shared" si="96"/>
        <v>193.67852873240577</v>
      </c>
      <c r="U60" s="5">
        <f t="shared" si="97"/>
        <v>202.62829202565848</v>
      </c>
      <c r="V60" s="5">
        <f t="shared" si="98"/>
        <v>210.32310968452575</v>
      </c>
      <c r="W60" s="5">
        <f t="shared" si="99"/>
        <v>203.27826978793254</v>
      </c>
      <c r="X60" s="5">
        <f t="shared" si="100"/>
        <v>206.30878306551688</v>
      </c>
      <c r="Y60" s="5">
        <f t="shared" si="101"/>
        <v>208.20241967730669</v>
      </c>
      <c r="Z60" s="5">
        <f t="shared" si="102"/>
        <v>202.3240957645092</v>
      </c>
      <c r="AA60" s="5">
        <f t="shared" si="103"/>
        <v>187.24978343884956</v>
      </c>
      <c r="AB60" s="5">
        <f t="shared" si="104"/>
        <v>181.6700826120522</v>
      </c>
      <c r="AC60" s="5">
        <f t="shared" si="105"/>
        <v>149.22033361670859</v>
      </c>
      <c r="AD60" s="5">
        <f t="shared" si="106"/>
        <v>113.36245517617401</v>
      </c>
      <c r="AE60" s="5"/>
      <c r="AG60" s="5">
        <f t="shared" si="108"/>
        <v>5.1319460651028237</v>
      </c>
      <c r="AH60" s="5">
        <f t="shared" si="108"/>
        <v>-1.8900153884571296</v>
      </c>
      <c r="AI60" s="5">
        <f t="shared" si="108"/>
        <v>-9.8785287324057549</v>
      </c>
      <c r="AJ60" s="5">
        <f t="shared" si="108"/>
        <v>-3.7282920256584759</v>
      </c>
      <c r="AK60" s="5">
        <f t="shared" si="108"/>
        <v>-9.2941096845257505</v>
      </c>
      <c r="AL60" s="5">
        <f t="shared" si="108"/>
        <v>4.978730212067461</v>
      </c>
      <c r="AM60" s="5">
        <f t="shared" si="108"/>
        <v>4.8482169344831334</v>
      </c>
      <c r="AN60" s="5">
        <f t="shared" si="107"/>
        <v>-4.2314196773066897</v>
      </c>
      <c r="AO60" s="5">
        <f t="shared" si="92"/>
        <v>-10.42409576450919</v>
      </c>
      <c r="AP60" s="5">
        <f t="shared" si="92"/>
        <v>-9.1207834388495712</v>
      </c>
      <c r="AQ60" s="5">
        <f t="shared" si="92"/>
        <v>-0.77008261205219242</v>
      </c>
      <c r="AR60" s="5">
        <f t="shared" si="92"/>
        <v>10.508266383291414</v>
      </c>
      <c r="AS60" s="5">
        <f t="shared" si="92"/>
        <v>12.008944823825985</v>
      </c>
      <c r="AV60" s="2">
        <f t="shared" si="14"/>
        <v>82.493805892536457</v>
      </c>
      <c r="AW60" s="2">
        <f t="shared" si="15"/>
        <v>85.609923595682318</v>
      </c>
      <c r="AX60" s="2">
        <f t="shared" si="16"/>
        <v>87.793940976189845</v>
      </c>
      <c r="AY60" s="2">
        <f t="shared" si="17"/>
        <v>89.750525901337284</v>
      </c>
      <c r="AZ60" s="2">
        <f t="shared" si="18"/>
        <v>92.416651373808307</v>
      </c>
      <c r="BA60" s="2">
        <f t="shared" si="19"/>
        <v>93.73786100331418</v>
      </c>
      <c r="BB60" s="2">
        <f t="shared" si="20"/>
        <v>94.17370791882702</v>
      </c>
      <c r="BC60" s="2">
        <f t="shared" si="21"/>
        <v>91.693561615794664</v>
      </c>
      <c r="BD60" s="2">
        <f t="shared" si="22"/>
        <v>88.988181196027526</v>
      </c>
      <c r="BE60" s="2">
        <f t="shared" si="23"/>
        <v>83.903393707380729</v>
      </c>
      <c r="BF60" s="2">
        <f t="shared" si="24"/>
        <v>77.871015195043583</v>
      </c>
      <c r="BG60" s="2">
        <f t="shared" si="25"/>
        <v>69.256609752595267</v>
      </c>
      <c r="BH60" s="2">
        <f t="shared" si="26"/>
        <v>58.147838442305009</v>
      </c>
      <c r="BK60" s="2" t="str">
        <f t="shared" si="27"/>
        <v/>
      </c>
      <c r="BL60" s="2" t="str">
        <f t="shared" si="28"/>
        <v/>
      </c>
      <c r="BM60" s="2" t="str">
        <f t="shared" si="29"/>
        <v/>
      </c>
      <c r="BN60" s="2" t="str">
        <f t="shared" si="30"/>
        <v/>
      </c>
      <c r="BO60" s="2" t="str">
        <f t="shared" si="31"/>
        <v/>
      </c>
      <c r="BP60" s="2" t="str">
        <f t="shared" si="32"/>
        <v/>
      </c>
      <c r="BQ60" s="2" t="str">
        <f t="shared" si="33"/>
        <v/>
      </c>
      <c r="BR60" s="2" t="str">
        <f t="shared" si="34"/>
        <v/>
      </c>
      <c r="BS60" s="2" t="str">
        <f t="shared" si="35"/>
        <v/>
      </c>
      <c r="BT60" s="2" t="str">
        <f t="shared" si="36"/>
        <v/>
      </c>
      <c r="BU60" s="2" t="str">
        <f t="shared" si="37"/>
        <v/>
      </c>
      <c r="BV60" s="2" t="str">
        <f t="shared" si="38"/>
        <v/>
      </c>
      <c r="BW60" s="2" t="str">
        <f t="shared" si="39"/>
        <v/>
      </c>
      <c r="BZ60" s="2" t="str">
        <f t="shared" si="40"/>
        <v/>
      </c>
      <c r="CA60" s="2" t="str">
        <f t="shared" si="41"/>
        <v/>
      </c>
      <c r="CB60" s="2" t="str">
        <f t="shared" si="42"/>
        <v/>
      </c>
      <c r="CC60" s="2" t="str">
        <f t="shared" si="43"/>
        <v/>
      </c>
      <c r="CD60" s="2" t="str">
        <f t="shared" si="44"/>
        <v/>
      </c>
      <c r="CE60" s="2" t="str">
        <f t="shared" si="45"/>
        <v/>
      </c>
      <c r="CF60" s="2" t="str">
        <f t="shared" si="46"/>
        <v/>
      </c>
      <c r="CG60" s="2" t="str">
        <f t="shared" si="47"/>
        <v/>
      </c>
      <c r="CH60" s="2" t="str">
        <f t="shared" si="48"/>
        <v/>
      </c>
      <c r="CI60" s="2" t="str">
        <f t="shared" si="49"/>
        <v/>
      </c>
      <c r="CJ60" s="2" t="str">
        <f t="shared" si="50"/>
        <v/>
      </c>
      <c r="CK60" s="2" t="str">
        <f t="shared" si="51"/>
        <v/>
      </c>
      <c r="CL60" s="2" t="str">
        <f t="shared" si="52"/>
        <v/>
      </c>
      <c r="CO60" s="2">
        <f t="shared" si="53"/>
        <v>82.48226200251959</v>
      </c>
      <c r="CP60" s="2">
        <f t="shared" si="54"/>
        <v>85.626513553596411</v>
      </c>
      <c r="CQ60" s="2">
        <f t="shared" si="55"/>
        <v>87.789195168774953</v>
      </c>
      <c r="CR60" s="2">
        <f t="shared" si="56"/>
        <v>89.733471229496786</v>
      </c>
      <c r="CS60" s="2">
        <f t="shared" si="57"/>
        <v>92.394578800093583</v>
      </c>
      <c r="CT60" s="2">
        <f t="shared" si="58"/>
        <v>93.724523763634352</v>
      </c>
      <c r="CU60" s="2">
        <f t="shared" si="59"/>
        <v>94.157842632642584</v>
      </c>
      <c r="CV60" s="2">
        <f t="shared" si="60"/>
        <v>91.674584870657043</v>
      </c>
      <c r="CW60" s="2">
        <f t="shared" si="61"/>
        <v>88.969251863494478</v>
      </c>
      <c r="CX60" s="2">
        <f t="shared" si="62"/>
        <v>83.89338119210241</v>
      </c>
      <c r="CY60" s="2">
        <f t="shared" si="63"/>
        <v>77.852077021603975</v>
      </c>
      <c r="CZ60" s="2">
        <f t="shared" si="64"/>
        <v>69.239170471375203</v>
      </c>
      <c r="DA60" s="2">
        <f t="shared" si="65"/>
        <v>58.114472147505424</v>
      </c>
      <c r="DD60" s="2">
        <f t="shared" si="66"/>
        <v>83.381527476420231</v>
      </c>
      <c r="DE60" s="2">
        <f t="shared" si="67"/>
        <v>84.476903596417984</v>
      </c>
      <c r="DF60" s="2">
        <f t="shared" si="68"/>
        <v>88.197411158618081</v>
      </c>
      <c r="DG60" s="2">
        <f t="shared" si="69"/>
        <v>90.831401684269537</v>
      </c>
      <c r="DH60" s="2">
        <f t="shared" si="70"/>
        <v>93.90256378591728</v>
      </c>
      <c r="DI60" s="2">
        <f t="shared" si="71"/>
        <v>94.563529260145742</v>
      </c>
      <c r="DJ60" s="2">
        <f t="shared" si="72"/>
        <v>95.03720192054169</v>
      </c>
      <c r="DK60" s="2">
        <f t="shared" si="73"/>
        <v>92.928688670937944</v>
      </c>
      <c r="DL60" s="2">
        <f t="shared" si="74"/>
        <v>90.419601249553097</v>
      </c>
      <c r="DM60" s="2">
        <f t="shared" si="75"/>
        <v>84.732054292735441</v>
      </c>
      <c r="DN60" s="2">
        <f t="shared" si="76"/>
        <v>79.156452977987811</v>
      </c>
      <c r="DO60" s="2">
        <f t="shared" si="77"/>
        <v>70.353409381424498</v>
      </c>
      <c r="DP60" s="2">
        <f t="shared" si="78"/>
        <v>60.103468002991946</v>
      </c>
      <c r="DS60" s="2">
        <f t="shared" si="79"/>
        <v>1.2837021271145249E-2</v>
      </c>
      <c r="DT60" s="2">
        <f t="shared" si="80"/>
        <v>1.4430944870035732E-2</v>
      </c>
      <c r="DU60" s="2">
        <f t="shared" si="81"/>
        <v>1.1625726411923828E-2</v>
      </c>
      <c r="DV60" s="2">
        <f t="shared" si="82"/>
        <v>1.5533471875517882E-2</v>
      </c>
      <c r="DW60" s="2">
        <f t="shared" si="83"/>
        <v>1.4637130954375435E-2</v>
      </c>
      <c r="DX60" s="2">
        <f t="shared" si="84"/>
        <v>1.5896486656254295E-2</v>
      </c>
      <c r="DY60" s="2">
        <f t="shared" si="85"/>
        <v>1.8041870260262168E-2</v>
      </c>
      <c r="DZ60" s="2">
        <f t="shared" si="86"/>
        <v>1.5131718071006115E-2</v>
      </c>
      <c r="EA60" s="2">
        <f t="shared" si="87"/>
        <v>1.3051567239590995E-2</v>
      </c>
      <c r="EB60" s="2">
        <f t="shared" si="88"/>
        <v>1.1938519633874156E-2</v>
      </c>
      <c r="EC60" s="2">
        <f t="shared" si="89"/>
        <v>1.4518953179806265E-2</v>
      </c>
      <c r="ED60" s="2">
        <f t="shared" si="90"/>
        <v>1.5651294406232658E-2</v>
      </c>
      <c r="EE60" s="2">
        <f t="shared" si="91"/>
        <v>1.6775447121994181E-2</v>
      </c>
    </row>
    <row r="61" spans="2:135" x14ac:dyDescent="0.25">
      <c r="B61" s="2">
        <v>55</v>
      </c>
      <c r="C61">
        <v>169.91399999999999</v>
      </c>
      <c r="D61">
        <v>190.94300000000001</v>
      </c>
      <c r="E61">
        <v>190.72900000000001</v>
      </c>
      <c r="F61">
        <v>202.029</v>
      </c>
      <c r="G61">
        <v>207.91399999999999</v>
      </c>
      <c r="H61">
        <v>209.7</v>
      </c>
      <c r="I61">
        <v>210.32900000000001</v>
      </c>
      <c r="J61">
        <v>206.643</v>
      </c>
      <c r="K61">
        <v>198.91399999999999</v>
      </c>
      <c r="L61">
        <v>186.37100000000001</v>
      </c>
      <c r="M61">
        <v>183.786</v>
      </c>
      <c r="N61">
        <v>154.55709999999999</v>
      </c>
      <c r="O61">
        <v>116.3857</v>
      </c>
      <c r="R61" s="5">
        <f t="shared" si="94"/>
        <v>160.2593545383607</v>
      </c>
      <c r="S61" s="5">
        <f t="shared" si="95"/>
        <v>185.65662070262013</v>
      </c>
      <c r="T61" s="5">
        <f t="shared" si="96"/>
        <v>198.98536189197242</v>
      </c>
      <c r="U61" s="5">
        <f t="shared" si="97"/>
        <v>199.03433878504663</v>
      </c>
      <c r="V61" s="5">
        <f t="shared" si="98"/>
        <v>210.81876470916154</v>
      </c>
      <c r="W61" s="5">
        <f t="shared" si="99"/>
        <v>195.08354288678962</v>
      </c>
      <c r="X61" s="5">
        <f t="shared" si="100"/>
        <v>197.39651826206219</v>
      </c>
      <c r="Y61" s="5">
        <f t="shared" si="101"/>
        <v>205.12227464905601</v>
      </c>
      <c r="Z61" s="5">
        <f t="shared" si="102"/>
        <v>205.96204057605783</v>
      </c>
      <c r="AA61" s="5">
        <f t="shared" si="103"/>
        <v>194.44466325999198</v>
      </c>
      <c r="AB61" s="5">
        <f t="shared" si="104"/>
        <v>177.71948422346219</v>
      </c>
      <c r="AC61" s="5">
        <f t="shared" si="105"/>
        <v>139.70069888361897</v>
      </c>
      <c r="AD61" s="5">
        <f t="shared" si="106"/>
        <v>104.49556044798295</v>
      </c>
      <c r="AE61" s="5"/>
      <c r="AG61" s="5">
        <f t="shared" si="108"/>
        <v>9.6546454616392907</v>
      </c>
      <c r="AH61" s="5">
        <f t="shared" si="108"/>
        <v>5.2863792973798809</v>
      </c>
      <c r="AI61" s="5">
        <f t="shared" si="108"/>
        <v>-8.2563618919724036</v>
      </c>
      <c r="AJ61" s="5">
        <f t="shared" si="108"/>
        <v>2.9946612149533678</v>
      </c>
      <c r="AK61" s="5">
        <f t="shared" si="108"/>
        <v>-2.9047647091615545</v>
      </c>
      <c r="AL61" s="5">
        <f t="shared" si="108"/>
        <v>14.616457113210373</v>
      </c>
      <c r="AM61" s="5">
        <f t="shared" si="108"/>
        <v>12.93248173793782</v>
      </c>
      <c r="AN61" s="5">
        <f t="shared" si="107"/>
        <v>1.5207253509439909</v>
      </c>
      <c r="AO61" s="5">
        <f t="shared" si="92"/>
        <v>-7.0480405760578435</v>
      </c>
      <c r="AP61" s="5">
        <f t="shared" si="92"/>
        <v>-8.0736632599919744</v>
      </c>
      <c r="AQ61" s="5">
        <f t="shared" si="92"/>
        <v>6.0665157765378126</v>
      </c>
      <c r="AR61" s="5">
        <f t="shared" si="92"/>
        <v>14.856401116381022</v>
      </c>
      <c r="AS61" s="5">
        <f t="shared" si="92"/>
        <v>11.890139552017047</v>
      </c>
      <c r="AV61" s="2">
        <f t="shared" si="14"/>
        <v>82.471703611053584</v>
      </c>
      <c r="AW61" s="2">
        <f t="shared" si="15"/>
        <v>85.573973180355438</v>
      </c>
      <c r="AX61" s="2">
        <f t="shared" si="16"/>
        <v>87.783264961109822</v>
      </c>
      <c r="AY61" s="2">
        <f t="shared" si="17"/>
        <v>89.753069890595427</v>
      </c>
      <c r="AZ61" s="2">
        <f t="shared" si="18"/>
        <v>92.422831151267033</v>
      </c>
      <c r="BA61" s="2">
        <f t="shared" si="19"/>
        <v>93.729317140429259</v>
      </c>
      <c r="BB61" s="2">
        <f t="shared" si="20"/>
        <v>94.165897332661572</v>
      </c>
      <c r="BC61" s="2">
        <f t="shared" si="21"/>
        <v>91.687531770623252</v>
      </c>
      <c r="BD61" s="2">
        <f t="shared" si="22"/>
        <v>88.983411558574744</v>
      </c>
      <c r="BE61" s="2">
        <f t="shared" si="23"/>
        <v>83.897480191309285</v>
      </c>
      <c r="BF61" s="2">
        <f t="shared" si="24"/>
        <v>77.871339569965116</v>
      </c>
      <c r="BG61" s="2">
        <f t="shared" si="25"/>
        <v>69.260978001682588</v>
      </c>
      <c r="BH61" s="2">
        <f t="shared" si="26"/>
        <v>58.178917791054396</v>
      </c>
      <c r="BK61" s="2" t="str">
        <f t="shared" si="27"/>
        <v/>
      </c>
      <c r="BL61" s="2" t="str">
        <f t="shared" si="28"/>
        <v/>
      </c>
      <c r="BM61" s="2" t="str">
        <f t="shared" si="29"/>
        <v/>
      </c>
      <c r="BN61" s="2" t="str">
        <f t="shared" si="30"/>
        <v/>
      </c>
      <c r="BO61" s="2" t="str">
        <f t="shared" si="31"/>
        <v/>
      </c>
      <c r="BP61" s="2" t="str">
        <f t="shared" si="32"/>
        <v/>
      </c>
      <c r="BQ61" s="2" t="str">
        <f t="shared" si="33"/>
        <v/>
      </c>
      <c r="BR61" s="2" t="str">
        <f t="shared" si="34"/>
        <v/>
      </c>
      <c r="BS61" s="2" t="str">
        <f t="shared" si="35"/>
        <v/>
      </c>
      <c r="BT61" s="2" t="str">
        <f t="shared" si="36"/>
        <v/>
      </c>
      <c r="BU61" s="2" t="str">
        <f t="shared" si="37"/>
        <v/>
      </c>
      <c r="BV61" s="2" t="str">
        <f t="shared" si="38"/>
        <v/>
      </c>
      <c r="BW61" s="2" t="str">
        <f t="shared" si="39"/>
        <v/>
      </c>
      <c r="BZ61" s="2" t="str">
        <f t="shared" si="40"/>
        <v/>
      </c>
      <c r="CA61" s="2" t="str">
        <f t="shared" si="41"/>
        <v/>
      </c>
      <c r="CB61" s="2" t="str">
        <f t="shared" si="42"/>
        <v/>
      </c>
      <c r="CC61" s="2" t="str">
        <f t="shared" si="43"/>
        <v/>
      </c>
      <c r="CD61" s="2" t="str">
        <f t="shared" si="44"/>
        <v/>
      </c>
      <c r="CE61" s="2" t="str">
        <f t="shared" si="45"/>
        <v/>
      </c>
      <c r="CF61" s="2" t="str">
        <f t="shared" si="46"/>
        <v/>
      </c>
      <c r="CG61" s="2" t="str">
        <f t="shared" si="47"/>
        <v/>
      </c>
      <c r="CH61" s="2" t="str">
        <f t="shared" si="48"/>
        <v/>
      </c>
      <c r="CI61" s="2" t="str">
        <f t="shared" si="49"/>
        <v/>
      </c>
      <c r="CJ61" s="2" t="str">
        <f t="shared" si="50"/>
        <v/>
      </c>
      <c r="CK61" s="2" t="str">
        <f t="shared" si="51"/>
        <v/>
      </c>
      <c r="CL61" s="2" t="str">
        <f t="shared" si="52"/>
        <v/>
      </c>
      <c r="CO61" s="2">
        <f t="shared" si="53"/>
        <v>82.459532692162966</v>
      </c>
      <c r="CP61" s="2">
        <f t="shared" si="54"/>
        <v>85.592018950317183</v>
      </c>
      <c r="CQ61" s="2">
        <f t="shared" si="55"/>
        <v>87.778414192035541</v>
      </c>
      <c r="CR61" s="2">
        <f t="shared" si="56"/>
        <v>89.73509468350899</v>
      </c>
      <c r="CS61" s="2">
        <f t="shared" si="57"/>
        <v>92.39949671643636</v>
      </c>
      <c r="CT61" s="2">
        <f t="shared" si="58"/>
        <v>93.715341649727577</v>
      </c>
      <c r="CU61" s="2">
        <f t="shared" si="59"/>
        <v>94.149436623009677</v>
      </c>
      <c r="CV61" s="2">
        <f t="shared" si="60"/>
        <v>91.667498889367124</v>
      </c>
      <c r="CW61" s="2">
        <f t="shared" si="61"/>
        <v>88.9634565614286</v>
      </c>
      <c r="CX61" s="2">
        <f t="shared" si="62"/>
        <v>83.887000432603813</v>
      </c>
      <c r="CY61" s="2">
        <f t="shared" si="63"/>
        <v>77.851372110031974</v>
      </c>
      <c r="CZ61" s="2">
        <f t="shared" si="64"/>
        <v>69.242562689671374</v>
      </c>
      <c r="DA61" s="2">
        <f t="shared" si="65"/>
        <v>58.143423136039665</v>
      </c>
      <c r="DD61" s="2">
        <f t="shared" si="66"/>
        <v>83.325290954865181</v>
      </c>
      <c r="DE61" s="2">
        <f t="shared" si="67"/>
        <v>84.449969564341046</v>
      </c>
      <c r="DF61" s="2">
        <f t="shared" si="68"/>
        <v>88.159372409492931</v>
      </c>
      <c r="DG61" s="2">
        <f t="shared" si="69"/>
        <v>90.792047819061835</v>
      </c>
      <c r="DH61" s="2">
        <f t="shared" si="70"/>
        <v>93.855472630552839</v>
      </c>
      <c r="DI61" s="2">
        <f t="shared" si="71"/>
        <v>94.518371090064733</v>
      </c>
      <c r="DJ61" s="2">
        <f t="shared" si="72"/>
        <v>94.982968657378663</v>
      </c>
      <c r="DK61" s="2">
        <f t="shared" si="73"/>
        <v>92.876672698031911</v>
      </c>
      <c r="DL61" s="2">
        <f t="shared" si="74"/>
        <v>90.359617620855374</v>
      </c>
      <c r="DM61" s="2">
        <f t="shared" si="75"/>
        <v>84.688495291044021</v>
      </c>
      <c r="DN61" s="2">
        <f t="shared" si="76"/>
        <v>79.107388870150942</v>
      </c>
      <c r="DO61" s="2">
        <f t="shared" si="77"/>
        <v>70.317254933582277</v>
      </c>
      <c r="DP61" s="2">
        <f t="shared" si="78"/>
        <v>60.076242096332891</v>
      </c>
      <c r="DS61" s="2">
        <f t="shared" si="79"/>
        <v>1.405810306982647E-2</v>
      </c>
      <c r="DT61" s="2">
        <f t="shared" si="80"/>
        <v>1.5801216815431736E-2</v>
      </c>
      <c r="DU61" s="2">
        <f t="shared" si="81"/>
        <v>1.2733073738796031E-2</v>
      </c>
      <c r="DV61" s="2">
        <f t="shared" si="82"/>
        <v>1.7006626388440412E-2</v>
      </c>
      <c r="DW61" s="2">
        <f t="shared" si="83"/>
        <v>1.6026662669644129E-2</v>
      </c>
      <c r="DX61" s="2">
        <f t="shared" si="84"/>
        <v>1.7403459947643127E-2</v>
      </c>
      <c r="DY61" s="2">
        <f t="shared" si="85"/>
        <v>1.9748142810552313E-2</v>
      </c>
      <c r="DZ61" s="2">
        <f t="shared" si="86"/>
        <v>1.6567412486588218E-2</v>
      </c>
      <c r="EA61" s="2">
        <f t="shared" si="87"/>
        <v>1.4292761577472651E-2</v>
      </c>
      <c r="EB61" s="2">
        <f t="shared" si="88"/>
        <v>1.3075266291635246E-2</v>
      </c>
      <c r="EC61" s="2">
        <f t="shared" si="89"/>
        <v>1.5897447046201531E-2</v>
      </c>
      <c r="ED61" s="2">
        <f t="shared" si="90"/>
        <v>1.7135428412699539E-2</v>
      </c>
      <c r="EE61" s="2">
        <f t="shared" si="91"/>
        <v>1.8364190202966358E-2</v>
      </c>
    </row>
    <row r="62" spans="2:135" x14ac:dyDescent="0.25">
      <c r="B62" s="2">
        <v>56</v>
      </c>
      <c r="C62">
        <v>160.91399999999999</v>
      </c>
      <c r="D62">
        <v>185.77099999999999</v>
      </c>
      <c r="E62">
        <v>195.27099999999999</v>
      </c>
      <c r="F62">
        <v>201.429</v>
      </c>
      <c r="G62">
        <v>210</v>
      </c>
      <c r="H62">
        <v>205.18600000000001</v>
      </c>
      <c r="I62">
        <v>205.01400000000001</v>
      </c>
      <c r="J62">
        <v>207.4</v>
      </c>
      <c r="K62">
        <v>204.429</v>
      </c>
      <c r="L62">
        <v>192.45699999999999</v>
      </c>
      <c r="M62">
        <v>182.24299999999999</v>
      </c>
      <c r="N62">
        <v>144.5429</v>
      </c>
      <c r="O62">
        <v>101.4571</v>
      </c>
      <c r="R62" s="5">
        <f t="shared" si="94"/>
        <v>149.15863762194311</v>
      </c>
      <c r="S62" s="5">
        <f t="shared" si="95"/>
        <v>174.85967959824848</v>
      </c>
      <c r="T62" s="5">
        <f t="shared" si="96"/>
        <v>200.11639705970413</v>
      </c>
      <c r="U62" s="5">
        <f t="shared" si="97"/>
        <v>191.43353558572935</v>
      </c>
      <c r="V62" s="5">
        <f t="shared" si="98"/>
        <v>206.65866721271101</v>
      </c>
      <c r="W62" s="5">
        <f t="shared" si="99"/>
        <v>183.91893781278128</v>
      </c>
      <c r="X62" s="5">
        <f t="shared" si="100"/>
        <v>185.45663057325862</v>
      </c>
      <c r="Y62" s="5">
        <f t="shared" si="101"/>
        <v>197.83478705925782</v>
      </c>
      <c r="Z62" s="5">
        <f t="shared" si="102"/>
        <v>205.04407547254192</v>
      </c>
      <c r="AA62" s="5">
        <f t="shared" si="103"/>
        <v>197.57167687890578</v>
      </c>
      <c r="AB62" s="5">
        <f t="shared" si="104"/>
        <v>170.25113124951883</v>
      </c>
      <c r="AC62" s="5">
        <f t="shared" si="105"/>
        <v>129.02058912778062</v>
      </c>
      <c r="AD62" s="5">
        <f t="shared" si="106"/>
        <v>95.642979502898569</v>
      </c>
      <c r="AE62" s="5"/>
      <c r="AG62" s="5">
        <f t="shared" si="108"/>
        <v>11.755362378056873</v>
      </c>
      <c r="AH62" s="5">
        <f t="shared" si="108"/>
        <v>10.91132040175151</v>
      </c>
      <c r="AI62" s="5">
        <f t="shared" si="108"/>
        <v>-4.8453970597041405</v>
      </c>
      <c r="AJ62" s="5">
        <f t="shared" si="108"/>
        <v>9.995464414270657</v>
      </c>
      <c r="AK62" s="5">
        <f t="shared" si="108"/>
        <v>3.3413327872889909</v>
      </c>
      <c r="AL62" s="5">
        <f t="shared" si="108"/>
        <v>21.267062187218727</v>
      </c>
      <c r="AM62" s="5">
        <f t="shared" si="108"/>
        <v>19.557369426741388</v>
      </c>
      <c r="AN62" s="5">
        <f t="shared" si="107"/>
        <v>9.5652129407421853</v>
      </c>
      <c r="AO62" s="5">
        <f t="shared" si="92"/>
        <v>-0.61507547254191763</v>
      </c>
      <c r="AP62" s="5">
        <f t="shared" si="92"/>
        <v>-5.114676878905783</v>
      </c>
      <c r="AQ62" s="5">
        <f t="shared" si="92"/>
        <v>11.99186875048116</v>
      </c>
      <c r="AR62" s="5">
        <f t="shared" si="92"/>
        <v>15.522310872219379</v>
      </c>
      <c r="AS62" s="5">
        <f t="shared" si="92"/>
        <v>5.8141204971014275</v>
      </c>
      <c r="AV62" s="2">
        <f t="shared" si="14"/>
        <v>82.449614659382291</v>
      </c>
      <c r="AW62" s="2">
        <f t="shared" si="15"/>
        <v>85.537898464978213</v>
      </c>
      <c r="AX62" s="2">
        <f t="shared" si="16"/>
        <v>87.772565358442947</v>
      </c>
      <c r="AY62" s="2">
        <f t="shared" si="17"/>
        <v>89.755632405965628</v>
      </c>
      <c r="AZ62" s="2">
        <f t="shared" si="18"/>
        <v>92.429048293148469</v>
      </c>
      <c r="BA62" s="2">
        <f t="shared" si="19"/>
        <v>93.720772307407913</v>
      </c>
      <c r="BB62" s="2">
        <f t="shared" si="20"/>
        <v>94.158054671040077</v>
      </c>
      <c r="BC62" s="2">
        <f t="shared" si="21"/>
        <v>91.681528584871543</v>
      </c>
      <c r="BD62" s="2">
        <f t="shared" si="22"/>
        <v>88.978663294817736</v>
      </c>
      <c r="BE62" s="2">
        <f t="shared" si="23"/>
        <v>83.891563679446733</v>
      </c>
      <c r="BF62" s="2">
        <f t="shared" si="24"/>
        <v>77.871685886330795</v>
      </c>
      <c r="BG62" s="2">
        <f t="shared" si="25"/>
        <v>69.265371768775324</v>
      </c>
      <c r="BH62" s="2">
        <f t="shared" si="26"/>
        <v>58.210095233468699</v>
      </c>
      <c r="BK62" s="2" t="str">
        <f t="shared" si="27"/>
        <v/>
      </c>
      <c r="BL62" s="2" t="str">
        <f t="shared" si="28"/>
        <v/>
      </c>
      <c r="BM62" s="2" t="str">
        <f t="shared" si="29"/>
        <v/>
      </c>
      <c r="BN62" s="2" t="str">
        <f t="shared" si="30"/>
        <v/>
      </c>
      <c r="BO62" s="2" t="str">
        <f t="shared" si="31"/>
        <v/>
      </c>
      <c r="BP62" s="2" t="str">
        <f t="shared" si="32"/>
        <v/>
      </c>
      <c r="BQ62" s="2" t="str">
        <f t="shared" si="33"/>
        <v/>
      </c>
      <c r="BR62" s="2" t="str">
        <f t="shared" si="34"/>
        <v/>
      </c>
      <c r="BS62" s="2" t="str">
        <f t="shared" si="35"/>
        <v/>
      </c>
      <c r="BT62" s="2" t="str">
        <f t="shared" si="36"/>
        <v/>
      </c>
      <c r="BU62" s="2" t="str">
        <f t="shared" si="37"/>
        <v/>
      </c>
      <c r="BV62" s="2" t="str">
        <f t="shared" si="38"/>
        <v/>
      </c>
      <c r="BW62" s="2" t="str">
        <f t="shared" si="39"/>
        <v/>
      </c>
      <c r="BZ62" s="2" t="str">
        <f t="shared" si="40"/>
        <v/>
      </c>
      <c r="CA62" s="2" t="str">
        <f t="shared" si="41"/>
        <v/>
      </c>
      <c r="CB62" s="2" t="str">
        <f t="shared" si="42"/>
        <v/>
      </c>
      <c r="CC62" s="2" t="str">
        <f t="shared" si="43"/>
        <v/>
      </c>
      <c r="CD62" s="2" t="str">
        <f t="shared" si="44"/>
        <v/>
      </c>
      <c r="CE62" s="2" t="str">
        <f t="shared" si="45"/>
        <v/>
      </c>
      <c r="CF62" s="2" t="str">
        <f t="shared" si="46"/>
        <v/>
      </c>
      <c r="CG62" s="2" t="str">
        <f t="shared" si="47"/>
        <v/>
      </c>
      <c r="CH62" s="2" t="str">
        <f t="shared" si="48"/>
        <v/>
      </c>
      <c r="CI62" s="2" t="str">
        <f t="shared" si="49"/>
        <v/>
      </c>
      <c r="CJ62" s="2" t="str">
        <f t="shared" si="50"/>
        <v/>
      </c>
      <c r="CK62" s="2" t="str">
        <f t="shared" si="51"/>
        <v/>
      </c>
      <c r="CL62" s="2" t="str">
        <f t="shared" si="52"/>
        <v/>
      </c>
      <c r="CO62" s="2">
        <f t="shared" si="53"/>
        <v>82.436803381806342</v>
      </c>
      <c r="CP62" s="2">
        <f t="shared" si="54"/>
        <v>85.557524347037955</v>
      </c>
      <c r="CQ62" s="2">
        <f t="shared" si="55"/>
        <v>87.767633215296144</v>
      </c>
      <c r="CR62" s="2">
        <f t="shared" si="56"/>
        <v>89.73671813752118</v>
      </c>
      <c r="CS62" s="2">
        <f t="shared" si="57"/>
        <v>92.404414632779122</v>
      </c>
      <c r="CT62" s="2">
        <f t="shared" si="58"/>
        <v>93.706159535820802</v>
      </c>
      <c r="CU62" s="2">
        <f t="shared" si="59"/>
        <v>94.14103061337677</v>
      </c>
      <c r="CV62" s="2">
        <f t="shared" si="60"/>
        <v>91.66041290807722</v>
      </c>
      <c r="CW62" s="2">
        <f t="shared" si="61"/>
        <v>88.957661259362723</v>
      </c>
      <c r="CX62" s="2">
        <f t="shared" si="62"/>
        <v>83.880619673105201</v>
      </c>
      <c r="CY62" s="2">
        <f t="shared" si="63"/>
        <v>77.850667198459988</v>
      </c>
      <c r="CZ62" s="2">
        <f t="shared" si="64"/>
        <v>69.24595490796753</v>
      </c>
      <c r="DA62" s="2">
        <f t="shared" si="65"/>
        <v>58.172374124573906</v>
      </c>
      <c r="DD62" s="2">
        <f t="shared" si="66"/>
        <v>83.269054433310131</v>
      </c>
      <c r="DE62" s="2">
        <f t="shared" si="67"/>
        <v>84.423035532264109</v>
      </c>
      <c r="DF62" s="2">
        <f t="shared" si="68"/>
        <v>88.121333660367767</v>
      </c>
      <c r="DG62" s="2">
        <f t="shared" si="69"/>
        <v>90.75269395385412</v>
      </c>
      <c r="DH62" s="2">
        <f t="shared" si="70"/>
        <v>93.808381475188398</v>
      </c>
      <c r="DI62" s="2">
        <f t="shared" si="71"/>
        <v>94.473212919983723</v>
      </c>
      <c r="DJ62" s="2">
        <f t="shared" si="72"/>
        <v>94.92873539421565</v>
      </c>
      <c r="DK62" s="2">
        <f t="shared" si="73"/>
        <v>92.824656725125891</v>
      </c>
      <c r="DL62" s="2">
        <f t="shared" si="74"/>
        <v>90.299633992157638</v>
      </c>
      <c r="DM62" s="2">
        <f t="shared" si="75"/>
        <v>84.644936289352586</v>
      </c>
      <c r="DN62" s="2">
        <f t="shared" si="76"/>
        <v>79.058324762314072</v>
      </c>
      <c r="DO62" s="2">
        <f t="shared" si="77"/>
        <v>70.281100485740041</v>
      </c>
      <c r="DP62" s="2">
        <f t="shared" si="78"/>
        <v>60.049016189673836</v>
      </c>
      <c r="DS62" s="2">
        <f t="shared" si="79"/>
        <v>1.5393525250353273E-2</v>
      </c>
      <c r="DT62" s="2">
        <f t="shared" si="80"/>
        <v>1.7299317370215238E-2</v>
      </c>
      <c r="DU62" s="2">
        <f t="shared" si="81"/>
        <v>1.3944407522030819E-2</v>
      </c>
      <c r="DV62" s="2">
        <f t="shared" si="82"/>
        <v>1.8616849082793891E-2</v>
      </c>
      <c r="DW62" s="2">
        <f t="shared" si="83"/>
        <v>1.7545756513080872E-2</v>
      </c>
      <c r="DX62" s="2">
        <f t="shared" si="84"/>
        <v>1.9050527497598037E-2</v>
      </c>
      <c r="DY62" s="2">
        <f t="shared" si="85"/>
        <v>2.1612230974618493E-2</v>
      </c>
      <c r="DZ62" s="2">
        <f t="shared" si="86"/>
        <v>1.8136816777641687E-2</v>
      </c>
      <c r="EA62" s="2">
        <f t="shared" si="87"/>
        <v>1.565012085698814E-2</v>
      </c>
      <c r="EB62" s="2">
        <f t="shared" si="88"/>
        <v>1.4318681694081455E-2</v>
      </c>
      <c r="EC62" s="2">
        <f t="shared" si="89"/>
        <v>1.7404509771558288E-2</v>
      </c>
      <c r="ED62" s="2">
        <f t="shared" si="90"/>
        <v>1.8757613638827421E-2</v>
      </c>
      <c r="EE62" s="2">
        <f t="shared" si="91"/>
        <v>2.0100321524437238E-2</v>
      </c>
    </row>
    <row r="63" spans="2:135" x14ac:dyDescent="0.25">
      <c r="B63" s="2">
        <v>57</v>
      </c>
      <c r="C63">
        <v>149.82900000000001</v>
      </c>
      <c r="D63">
        <v>176.62899999999999</v>
      </c>
      <c r="E63">
        <v>197.12899999999999</v>
      </c>
      <c r="F63">
        <v>196.37100000000001</v>
      </c>
      <c r="G63">
        <v>209.2</v>
      </c>
      <c r="H63">
        <v>194.4</v>
      </c>
      <c r="I63">
        <v>192.22900000000001</v>
      </c>
      <c r="J63">
        <v>202.17099999999999</v>
      </c>
      <c r="K63">
        <v>205.62899999999999</v>
      </c>
      <c r="L63">
        <v>195.18600000000001</v>
      </c>
      <c r="M63">
        <v>177.74299999999999</v>
      </c>
      <c r="N63">
        <v>127.75709999999999</v>
      </c>
      <c r="O63">
        <v>82.742900000000006</v>
      </c>
      <c r="R63" s="5">
        <f t="shared" si="94"/>
        <v>137.60624650131703</v>
      </c>
      <c r="S63" s="5">
        <f t="shared" si="95"/>
        <v>162.24187326908805</v>
      </c>
      <c r="T63" s="5">
        <f t="shared" si="96"/>
        <v>196.9414412404698</v>
      </c>
      <c r="U63" s="5">
        <f t="shared" si="97"/>
        <v>180.67643906851998</v>
      </c>
      <c r="V63" s="5">
        <f t="shared" si="98"/>
        <v>198.32736437038014</v>
      </c>
      <c r="W63" s="5">
        <f t="shared" si="99"/>
        <v>170.91659965551506</v>
      </c>
      <c r="X63" s="5">
        <f t="shared" si="100"/>
        <v>171.72269940522852</v>
      </c>
      <c r="Y63" s="5">
        <f t="shared" si="101"/>
        <v>187.15736333283218</v>
      </c>
      <c r="Z63" s="5">
        <f t="shared" si="102"/>
        <v>199.67617567209192</v>
      </c>
      <c r="AA63" s="5">
        <f t="shared" si="103"/>
        <v>196.26996925960259</v>
      </c>
      <c r="AB63" s="5">
        <f t="shared" si="104"/>
        <v>160.07729119919523</v>
      </c>
      <c r="AC63" s="5">
        <f t="shared" si="105"/>
        <v>118.08641668977457</v>
      </c>
      <c r="AD63" s="5">
        <f t="shared" si="106"/>
        <v>87.389031139958462</v>
      </c>
      <c r="AE63" s="5"/>
      <c r="AG63" s="5">
        <f t="shared" si="108"/>
        <v>12.222753498682977</v>
      </c>
      <c r="AH63" s="5">
        <f t="shared" si="108"/>
        <v>14.387126730911945</v>
      </c>
      <c r="AI63" s="5">
        <f t="shared" si="108"/>
        <v>0.18755875953019086</v>
      </c>
      <c r="AJ63" s="5">
        <f t="shared" si="108"/>
        <v>15.694560931480027</v>
      </c>
      <c r="AK63" s="5">
        <f t="shared" si="108"/>
        <v>10.87263562961985</v>
      </c>
      <c r="AL63" s="5">
        <f t="shared" si="108"/>
        <v>23.483400344484949</v>
      </c>
      <c r="AM63" s="5">
        <f t="shared" si="108"/>
        <v>20.506300594771488</v>
      </c>
      <c r="AN63" s="5">
        <f t="shared" si="107"/>
        <v>15.013636667167816</v>
      </c>
      <c r="AO63" s="5">
        <f t="shared" si="92"/>
        <v>5.9528243279080755</v>
      </c>
      <c r="AP63" s="5">
        <f t="shared" si="92"/>
        <v>-1.0839692596025827</v>
      </c>
      <c r="AQ63" s="5">
        <f t="shared" si="92"/>
        <v>17.665708800804765</v>
      </c>
      <c r="AR63" s="5">
        <f t="shared" si="92"/>
        <v>9.6706833102254279</v>
      </c>
      <c r="AS63" s="5">
        <f t="shared" si="92"/>
        <v>-4.6461311399584559</v>
      </c>
      <c r="AV63" s="2">
        <f t="shared" si="14"/>
        <v>82.427535808432339</v>
      </c>
      <c r="AW63" s="2">
        <f t="shared" si="15"/>
        <v>85.501689420514111</v>
      </c>
      <c r="AX63" s="2">
        <f t="shared" si="16"/>
        <v>87.761836755930091</v>
      </c>
      <c r="AY63" s="2">
        <f t="shared" si="17"/>
        <v>89.758208522335565</v>
      </c>
      <c r="AZ63" s="2">
        <f t="shared" si="18"/>
        <v>92.435298287671017</v>
      </c>
      <c r="BA63" s="2">
        <f t="shared" si="19"/>
        <v>93.712220505739495</v>
      </c>
      <c r="BB63" s="2">
        <f t="shared" si="20"/>
        <v>94.150168546737376</v>
      </c>
      <c r="BC63" s="2">
        <f t="shared" si="21"/>
        <v>91.675547418552824</v>
      </c>
      <c r="BD63" s="2">
        <f t="shared" si="22"/>
        <v>88.973931042708742</v>
      </c>
      <c r="BE63" s="2">
        <f t="shared" si="23"/>
        <v>83.885639325997843</v>
      </c>
      <c r="BF63" s="2">
        <f t="shared" si="24"/>
        <v>77.872048862326295</v>
      </c>
      <c r="BG63" s="2">
        <f t="shared" si="25"/>
        <v>69.269786932130827</v>
      </c>
      <c r="BH63" s="2">
        <f t="shared" si="26"/>
        <v>58.241369716046151</v>
      </c>
      <c r="BK63" s="2" t="str">
        <f t="shared" si="27"/>
        <v/>
      </c>
      <c r="BL63" s="2" t="str">
        <f t="shared" si="28"/>
        <v/>
      </c>
      <c r="BM63" s="2" t="str">
        <f t="shared" si="29"/>
        <v/>
      </c>
      <c r="BN63" s="2" t="str">
        <f t="shared" si="30"/>
        <v/>
      </c>
      <c r="BO63" s="2" t="str">
        <f t="shared" si="31"/>
        <v/>
      </c>
      <c r="BP63" s="2" t="str">
        <f t="shared" si="32"/>
        <v/>
      </c>
      <c r="BQ63" s="2" t="str">
        <f t="shared" si="33"/>
        <v/>
      </c>
      <c r="BR63" s="2" t="str">
        <f t="shared" si="34"/>
        <v/>
      </c>
      <c r="BS63" s="2" t="str">
        <f t="shared" si="35"/>
        <v/>
      </c>
      <c r="BT63" s="2" t="str">
        <f t="shared" si="36"/>
        <v/>
      </c>
      <c r="BU63" s="2" t="str">
        <f t="shared" si="37"/>
        <v/>
      </c>
      <c r="BV63" s="2" t="str">
        <f t="shared" si="38"/>
        <v/>
      </c>
      <c r="BW63" s="2" t="str">
        <f t="shared" si="39"/>
        <v/>
      </c>
      <c r="BZ63" s="2" t="str">
        <f t="shared" si="40"/>
        <v/>
      </c>
      <c r="CA63" s="2" t="str">
        <f t="shared" si="41"/>
        <v/>
      </c>
      <c r="CB63" s="2" t="str">
        <f t="shared" si="42"/>
        <v/>
      </c>
      <c r="CC63" s="2" t="str">
        <f t="shared" si="43"/>
        <v/>
      </c>
      <c r="CD63" s="2" t="str">
        <f t="shared" si="44"/>
        <v/>
      </c>
      <c r="CE63" s="2" t="str">
        <f t="shared" si="45"/>
        <v/>
      </c>
      <c r="CF63" s="2" t="str">
        <f t="shared" si="46"/>
        <v/>
      </c>
      <c r="CG63" s="2" t="str">
        <f t="shared" si="47"/>
        <v/>
      </c>
      <c r="CH63" s="2" t="str">
        <f t="shared" si="48"/>
        <v/>
      </c>
      <c r="CI63" s="2" t="str">
        <f t="shared" si="49"/>
        <v/>
      </c>
      <c r="CJ63" s="2" t="str">
        <f t="shared" si="50"/>
        <v/>
      </c>
      <c r="CK63" s="2" t="str">
        <f t="shared" si="51"/>
        <v/>
      </c>
      <c r="CL63" s="2" t="str">
        <f t="shared" si="52"/>
        <v/>
      </c>
      <c r="CO63" s="2">
        <f t="shared" si="53"/>
        <v>82.414074071449718</v>
      </c>
      <c r="CP63" s="2">
        <f t="shared" si="54"/>
        <v>85.523029743758713</v>
      </c>
      <c r="CQ63" s="2">
        <f t="shared" si="55"/>
        <v>87.756852238556732</v>
      </c>
      <c r="CR63" s="2">
        <f t="shared" si="56"/>
        <v>89.738341591533384</v>
      </c>
      <c r="CS63" s="2">
        <f t="shared" si="57"/>
        <v>92.409332549121899</v>
      </c>
      <c r="CT63" s="2">
        <f t="shared" si="58"/>
        <v>93.696977421914028</v>
      </c>
      <c r="CU63" s="2">
        <f t="shared" si="59"/>
        <v>94.132624603743864</v>
      </c>
      <c r="CV63" s="2">
        <f t="shared" si="60"/>
        <v>91.653326926787301</v>
      </c>
      <c r="CW63" s="2">
        <f t="shared" si="61"/>
        <v>88.951865957296846</v>
      </c>
      <c r="CX63" s="2">
        <f t="shared" si="62"/>
        <v>83.874238913606604</v>
      </c>
      <c r="CY63" s="2">
        <f t="shared" si="63"/>
        <v>77.849962286887987</v>
      </c>
      <c r="CZ63" s="2">
        <f t="shared" si="64"/>
        <v>69.2493471262637</v>
      </c>
      <c r="DA63" s="2">
        <f t="shared" si="65"/>
        <v>58.201325113108147</v>
      </c>
      <c r="DD63" s="2">
        <f t="shared" si="66"/>
        <v>83.212817911755081</v>
      </c>
      <c r="DE63" s="2">
        <f t="shared" si="67"/>
        <v>84.396101500187171</v>
      </c>
      <c r="DF63" s="2">
        <f t="shared" si="68"/>
        <v>88.083294911242618</v>
      </c>
      <c r="DG63" s="2">
        <f t="shared" si="69"/>
        <v>90.713340088646405</v>
      </c>
      <c r="DH63" s="2">
        <f t="shared" si="70"/>
        <v>93.761290319823956</v>
      </c>
      <c r="DI63" s="2">
        <f t="shared" si="71"/>
        <v>94.428054749902714</v>
      </c>
      <c r="DJ63" s="2">
        <f t="shared" si="72"/>
        <v>94.874502131052623</v>
      </c>
      <c r="DK63" s="2">
        <f t="shared" si="73"/>
        <v>92.772640752219857</v>
      </c>
      <c r="DL63" s="2">
        <f t="shared" si="74"/>
        <v>90.239650363459916</v>
      </c>
      <c r="DM63" s="2">
        <f t="shared" si="75"/>
        <v>84.601377287661165</v>
      </c>
      <c r="DN63" s="2">
        <f t="shared" si="76"/>
        <v>79.009260654477202</v>
      </c>
      <c r="DO63" s="2">
        <f t="shared" si="77"/>
        <v>70.244946037897819</v>
      </c>
      <c r="DP63" s="2">
        <f t="shared" si="78"/>
        <v>60.021790283014781</v>
      </c>
      <c r="DS63" s="2">
        <f t="shared" si="79"/>
        <v>1.6853634799216671E-2</v>
      </c>
      <c r="DT63" s="2">
        <f t="shared" si="80"/>
        <v>1.893671878962766E-2</v>
      </c>
      <c r="DU63" s="2">
        <f t="shared" si="81"/>
        <v>1.5269196678069084E-2</v>
      </c>
      <c r="DV63" s="2">
        <f t="shared" si="82"/>
        <v>2.0376370692888744E-2</v>
      </c>
      <c r="DW63" s="2">
        <f t="shared" si="83"/>
        <v>1.9206027815231362E-2</v>
      </c>
      <c r="DX63" s="2">
        <f t="shared" si="84"/>
        <v>2.0850166243573172E-2</v>
      </c>
      <c r="DY63" s="2">
        <f t="shared" si="85"/>
        <v>2.3648031309367438E-2</v>
      </c>
      <c r="DZ63" s="2">
        <f t="shared" si="86"/>
        <v>1.9851887165726768E-2</v>
      </c>
      <c r="EA63" s="2">
        <f t="shared" si="87"/>
        <v>1.7134145518682642E-2</v>
      </c>
      <c r="EB63" s="2">
        <f t="shared" si="88"/>
        <v>1.5678463409473403E-2</v>
      </c>
      <c r="EC63" s="2">
        <f t="shared" si="89"/>
        <v>1.9051674750679325E-2</v>
      </c>
      <c r="ED63" s="2">
        <f t="shared" si="90"/>
        <v>2.0530160919493921E-2</v>
      </c>
      <c r="EE63" s="2">
        <f t="shared" si="91"/>
        <v>2.1996906944421944E-2</v>
      </c>
    </row>
    <row r="64" spans="2:135" x14ac:dyDescent="0.25">
      <c r="B64" s="2">
        <v>58</v>
      </c>
      <c r="C64">
        <v>134.54300000000001</v>
      </c>
      <c r="D64">
        <v>162.22900000000001</v>
      </c>
      <c r="E64">
        <v>195.54300000000001</v>
      </c>
      <c r="F64">
        <v>186.429</v>
      </c>
      <c r="G64">
        <v>204.971</v>
      </c>
      <c r="H64">
        <v>173.8</v>
      </c>
      <c r="I64">
        <v>168.68600000000001</v>
      </c>
      <c r="J64">
        <v>194.286</v>
      </c>
      <c r="K64">
        <v>203.8</v>
      </c>
      <c r="L64">
        <v>197.9</v>
      </c>
      <c r="M64">
        <v>166.18600000000001</v>
      </c>
      <c r="N64">
        <v>102.48569999999999</v>
      </c>
      <c r="O64">
        <v>67.128600000000006</v>
      </c>
      <c r="R64" s="5">
        <f t="shared" si="94"/>
        <v>126.42767213589056</v>
      </c>
      <c r="S64" s="5">
        <f t="shared" si="95"/>
        <v>148.93340672692477</v>
      </c>
      <c r="T64" s="5">
        <f t="shared" si="96"/>
        <v>189.81912616363792</v>
      </c>
      <c r="U64" s="5">
        <f t="shared" si="97"/>
        <v>167.89099729425004</v>
      </c>
      <c r="V64" s="5">
        <f t="shared" si="98"/>
        <v>186.75877183862053</v>
      </c>
      <c r="W64" s="5">
        <f t="shared" si="99"/>
        <v>157.26231846062672</v>
      </c>
      <c r="X64" s="5">
        <f t="shared" si="100"/>
        <v>157.4622154046429</v>
      </c>
      <c r="Y64" s="5">
        <f t="shared" si="101"/>
        <v>174.21788560409379</v>
      </c>
      <c r="Z64" s="5">
        <f t="shared" si="102"/>
        <v>190.46951551966953</v>
      </c>
      <c r="AA64" s="5">
        <f t="shared" si="103"/>
        <v>190.68959213073961</v>
      </c>
      <c r="AB64" s="5">
        <f t="shared" si="104"/>
        <v>148.23026773701179</v>
      </c>
      <c r="AC64" s="5">
        <f t="shared" si="105"/>
        <v>107.67979436305352</v>
      </c>
      <c r="AD64" s="5">
        <f t="shared" si="106"/>
        <v>80.139914764164828</v>
      </c>
      <c r="AE64" s="5"/>
      <c r="AG64" s="5">
        <f t="shared" si="108"/>
        <v>8.115327864109446</v>
      </c>
      <c r="AH64" s="5">
        <f t="shared" si="108"/>
        <v>13.295593273075241</v>
      </c>
      <c r="AI64" s="5">
        <f t="shared" si="108"/>
        <v>5.7238738363620882</v>
      </c>
      <c r="AJ64" s="5">
        <f t="shared" si="108"/>
        <v>18.53800270574996</v>
      </c>
      <c r="AK64" s="5">
        <f t="shared" si="108"/>
        <v>18.212228161379471</v>
      </c>
      <c r="AL64" s="5">
        <f t="shared" si="108"/>
        <v>16.537681539373295</v>
      </c>
      <c r="AM64" s="5">
        <f t="shared" si="108"/>
        <v>11.223784595357102</v>
      </c>
      <c r="AN64" s="5">
        <f t="shared" si="107"/>
        <v>20.068114395906207</v>
      </c>
      <c r="AO64" s="5">
        <f t="shared" si="92"/>
        <v>13.330484480330483</v>
      </c>
      <c r="AP64" s="5">
        <f t="shared" si="92"/>
        <v>7.2104078692603935</v>
      </c>
      <c r="AQ64" s="5">
        <f t="shared" si="92"/>
        <v>17.955732262988221</v>
      </c>
      <c r="AR64" s="5">
        <f t="shared" si="92"/>
        <v>-5.194094363053523</v>
      </c>
      <c r="AS64" s="5">
        <f t="shared" si="92"/>
        <v>-13.011314764164823</v>
      </c>
      <c r="AV64" s="2">
        <f t="shared" si="14"/>
        <v>82.405463104330053</v>
      </c>
      <c r="AW64" s="2">
        <f t="shared" si="15"/>
        <v>85.465335312402587</v>
      </c>
      <c r="AX64" s="2">
        <f t="shared" si="16"/>
        <v>87.751072949300394</v>
      </c>
      <c r="AY64" s="2">
        <f t="shared" si="17"/>
        <v>89.76079223298332</v>
      </c>
      <c r="AZ64" s="2">
        <f t="shared" si="18"/>
        <v>92.44157544090514</v>
      </c>
      <c r="BA64" s="2">
        <f t="shared" si="19"/>
        <v>93.70365463895061</v>
      </c>
      <c r="BB64" s="2">
        <f t="shared" si="20"/>
        <v>94.142225781236476</v>
      </c>
      <c r="BC64" s="2">
        <f t="shared" si="21"/>
        <v>91.669582526316304</v>
      </c>
      <c r="BD64" s="2">
        <f t="shared" si="22"/>
        <v>88.969208244343363</v>
      </c>
      <c r="BE64" s="2">
        <f t="shared" si="23"/>
        <v>83.879701408632087</v>
      </c>
      <c r="BF64" s="2">
        <f t="shared" si="24"/>
        <v>77.872422034094086</v>
      </c>
      <c r="BG64" s="2">
        <f t="shared" si="25"/>
        <v>69.274218372228432</v>
      </c>
      <c r="BH64" s="2">
        <f t="shared" si="26"/>
        <v>58.272739081996747</v>
      </c>
      <c r="BK64" s="2" t="str">
        <f t="shared" si="27"/>
        <v/>
      </c>
      <c r="BL64" s="2" t="str">
        <f t="shared" si="28"/>
        <v/>
      </c>
      <c r="BM64" s="2" t="str">
        <f t="shared" si="29"/>
        <v/>
      </c>
      <c r="BN64" s="2" t="str">
        <f t="shared" si="30"/>
        <v/>
      </c>
      <c r="BO64" s="2" t="str">
        <f t="shared" si="31"/>
        <v/>
      </c>
      <c r="BP64" s="2" t="str">
        <f t="shared" si="32"/>
        <v/>
      </c>
      <c r="BQ64" s="2" t="str">
        <f t="shared" si="33"/>
        <v/>
      </c>
      <c r="BR64" s="2" t="str">
        <f t="shared" si="34"/>
        <v/>
      </c>
      <c r="BS64" s="2" t="str">
        <f t="shared" si="35"/>
        <v/>
      </c>
      <c r="BT64" s="2" t="str">
        <f t="shared" si="36"/>
        <v/>
      </c>
      <c r="BU64" s="2" t="str">
        <f t="shared" si="37"/>
        <v/>
      </c>
      <c r="BV64" s="2" t="str">
        <f t="shared" si="38"/>
        <v/>
      </c>
      <c r="BW64" s="2" t="str">
        <f t="shared" si="39"/>
        <v/>
      </c>
      <c r="BZ64" s="2" t="str">
        <f t="shared" si="40"/>
        <v/>
      </c>
      <c r="CA64" s="2" t="str">
        <f t="shared" si="41"/>
        <v/>
      </c>
      <c r="CB64" s="2" t="str">
        <f t="shared" si="42"/>
        <v/>
      </c>
      <c r="CC64" s="2" t="str">
        <f t="shared" si="43"/>
        <v/>
      </c>
      <c r="CD64" s="2" t="str">
        <f t="shared" si="44"/>
        <v/>
      </c>
      <c r="CE64" s="2" t="str">
        <f t="shared" si="45"/>
        <v/>
      </c>
      <c r="CF64" s="2" t="str">
        <f t="shared" si="46"/>
        <v/>
      </c>
      <c r="CG64" s="2" t="str">
        <f t="shared" si="47"/>
        <v/>
      </c>
      <c r="CH64" s="2" t="str">
        <f t="shared" si="48"/>
        <v/>
      </c>
      <c r="CI64" s="2" t="str">
        <f t="shared" si="49"/>
        <v/>
      </c>
      <c r="CJ64" s="2" t="str">
        <f t="shared" si="50"/>
        <v/>
      </c>
      <c r="CK64" s="2" t="str">
        <f t="shared" si="51"/>
        <v/>
      </c>
      <c r="CL64" s="2" t="str">
        <f t="shared" si="52"/>
        <v/>
      </c>
      <c r="CO64" s="2">
        <f t="shared" si="53"/>
        <v>82.391344761093094</v>
      </c>
      <c r="CP64" s="2">
        <f t="shared" si="54"/>
        <v>85.488535140479485</v>
      </c>
      <c r="CQ64" s="2">
        <f t="shared" si="55"/>
        <v>87.746071261817335</v>
      </c>
      <c r="CR64" s="2">
        <f t="shared" si="56"/>
        <v>89.739965045545574</v>
      </c>
      <c r="CS64" s="2">
        <f t="shared" si="57"/>
        <v>92.414250465464676</v>
      </c>
      <c r="CT64" s="2">
        <f t="shared" si="58"/>
        <v>93.687795308007253</v>
      </c>
      <c r="CU64" s="2">
        <f t="shared" si="59"/>
        <v>94.124218594110943</v>
      </c>
      <c r="CV64" s="2">
        <f t="shared" si="60"/>
        <v>91.646240945497382</v>
      </c>
      <c r="CW64" s="2">
        <f t="shared" si="61"/>
        <v>88.946070655230955</v>
      </c>
      <c r="CX64" s="2">
        <f t="shared" si="62"/>
        <v>83.867858154108006</v>
      </c>
      <c r="CY64" s="2">
        <f t="shared" si="63"/>
        <v>77.849257375315986</v>
      </c>
      <c r="CZ64" s="2">
        <f t="shared" si="64"/>
        <v>69.252739344559856</v>
      </c>
      <c r="DA64" s="2">
        <f t="shared" si="65"/>
        <v>58.230276101642389</v>
      </c>
      <c r="DD64" s="2">
        <f t="shared" si="66"/>
        <v>83.156581390200031</v>
      </c>
      <c r="DE64" s="2">
        <f t="shared" si="67"/>
        <v>84.369167468110234</v>
      </c>
      <c r="DF64" s="2">
        <f t="shared" si="68"/>
        <v>88.045256162117468</v>
      </c>
      <c r="DG64" s="2">
        <f t="shared" si="69"/>
        <v>90.673986223438689</v>
      </c>
      <c r="DH64" s="2">
        <f t="shared" si="70"/>
        <v>93.714199164459501</v>
      </c>
      <c r="DI64" s="2">
        <f t="shared" si="71"/>
        <v>94.382896579821704</v>
      </c>
      <c r="DJ64" s="2">
        <f t="shared" si="72"/>
        <v>94.820268867889595</v>
      </c>
      <c r="DK64" s="2">
        <f t="shared" si="73"/>
        <v>92.720624779313823</v>
      </c>
      <c r="DL64" s="2">
        <f t="shared" si="74"/>
        <v>90.179666734762179</v>
      </c>
      <c r="DM64" s="2">
        <f t="shared" si="75"/>
        <v>84.557818285969731</v>
      </c>
      <c r="DN64" s="2">
        <f t="shared" si="76"/>
        <v>78.960196546640333</v>
      </c>
      <c r="DO64" s="2">
        <f t="shared" si="77"/>
        <v>70.208791590055583</v>
      </c>
      <c r="DP64" s="2">
        <f t="shared" si="78"/>
        <v>59.994564376355719</v>
      </c>
      <c r="DS64" s="2">
        <f t="shared" si="79"/>
        <v>1.8449643809432256E-2</v>
      </c>
      <c r="DT64" s="2">
        <f t="shared" si="80"/>
        <v>2.0725833566178152E-2</v>
      </c>
      <c r="DU64" s="2">
        <f t="shared" si="81"/>
        <v>1.6717713621380532E-2</v>
      </c>
      <c r="DV64" s="2">
        <f t="shared" si="82"/>
        <v>2.2298410283077837E-2</v>
      </c>
      <c r="DW64" s="2">
        <f t="shared" si="83"/>
        <v>2.1020041376700379E-2</v>
      </c>
      <c r="DX64" s="2">
        <f t="shared" si="84"/>
        <v>2.281585660453914E-2</v>
      </c>
      <c r="DY64" s="2">
        <f t="shared" si="85"/>
        <v>2.5870526604018177E-2</v>
      </c>
      <c r="DZ64" s="2">
        <f t="shared" si="86"/>
        <v>2.1725551040739199E-2</v>
      </c>
      <c r="EA64" s="2">
        <f t="shared" si="87"/>
        <v>1.8756211612813337E-2</v>
      </c>
      <c r="EB64" s="2">
        <f t="shared" si="88"/>
        <v>1.7165128791018239E-2</v>
      </c>
      <c r="EC64" s="2">
        <f t="shared" si="89"/>
        <v>2.0851419570060196E-2</v>
      </c>
      <c r="ED64" s="2">
        <f t="shared" si="90"/>
        <v>2.2466374374175625E-2</v>
      </c>
      <c r="EE64" s="2">
        <f t="shared" si="91"/>
        <v>2.4068051101944772E-2</v>
      </c>
    </row>
    <row r="65" spans="2:135" x14ac:dyDescent="0.25">
      <c r="B65" s="2">
        <v>59</v>
      </c>
      <c r="C65">
        <v>119.32899999999999</v>
      </c>
      <c r="D65">
        <v>142.32900000000001</v>
      </c>
      <c r="E65">
        <v>191.95699999999999</v>
      </c>
      <c r="F65">
        <v>165.31399999999999</v>
      </c>
      <c r="G65">
        <v>194.12899999999999</v>
      </c>
      <c r="H65">
        <v>140.84299999999999</v>
      </c>
      <c r="I65">
        <v>134.429</v>
      </c>
      <c r="J65">
        <v>176.27099999999999</v>
      </c>
      <c r="K65">
        <v>197.55699999999999</v>
      </c>
      <c r="L65">
        <v>195.429</v>
      </c>
      <c r="M65">
        <v>145.55699999999999</v>
      </c>
      <c r="N65">
        <v>81.071399999999997</v>
      </c>
      <c r="O65">
        <v>60.328600000000002</v>
      </c>
      <c r="R65" s="5">
        <f t="shared" si="94"/>
        <v>116.25896317388019</v>
      </c>
      <c r="S65" s="5">
        <f t="shared" si="95"/>
        <v>135.95953299231081</v>
      </c>
      <c r="T65" s="5">
        <f t="shared" si="96"/>
        <v>179.53001586367719</v>
      </c>
      <c r="U65" s="5">
        <f t="shared" si="97"/>
        <v>154.28879136914168</v>
      </c>
      <c r="V65" s="5">
        <f t="shared" si="98"/>
        <v>173.16416025994539</v>
      </c>
      <c r="W65" s="5">
        <f t="shared" si="99"/>
        <v>144.02161173849032</v>
      </c>
      <c r="X65" s="5">
        <f t="shared" si="100"/>
        <v>143.78938803326133</v>
      </c>
      <c r="Y65" s="5">
        <f t="shared" si="101"/>
        <v>160.25917806951691</v>
      </c>
      <c r="Z65" s="5">
        <f t="shared" si="102"/>
        <v>178.42587358419865</v>
      </c>
      <c r="AA65" s="5">
        <f t="shared" si="103"/>
        <v>181.46291488699825</v>
      </c>
      <c r="AB65" s="5">
        <f t="shared" si="104"/>
        <v>135.79093821362346</v>
      </c>
      <c r="AC65" s="5">
        <f t="shared" si="105"/>
        <v>98.376361691504528</v>
      </c>
      <c r="AD65" s="5">
        <f t="shared" si="106"/>
        <v>74.110811160712359</v>
      </c>
      <c r="AE65" s="5"/>
      <c r="AG65" s="5">
        <f t="shared" si="108"/>
        <v>3.0700368261198037</v>
      </c>
      <c r="AH65" s="5">
        <f t="shared" si="108"/>
        <v>6.3694670076891953</v>
      </c>
      <c r="AI65" s="5">
        <f t="shared" si="108"/>
        <v>12.426984136322801</v>
      </c>
      <c r="AJ65" s="5">
        <f t="shared" si="108"/>
        <v>11.025208630858316</v>
      </c>
      <c r="AK65" s="5">
        <f t="shared" si="108"/>
        <v>20.9648397400546</v>
      </c>
      <c r="AL65" s="5">
        <f t="shared" si="108"/>
        <v>-3.1786117384903321</v>
      </c>
      <c r="AM65" s="5">
        <f t="shared" si="108"/>
        <v>-9.3603880332613301</v>
      </c>
      <c r="AN65" s="5">
        <f t="shared" si="107"/>
        <v>16.01182193048308</v>
      </c>
      <c r="AO65" s="5">
        <f t="shared" si="92"/>
        <v>19.131126415801333</v>
      </c>
      <c r="AP65" s="5">
        <f t="shared" si="92"/>
        <v>13.966085113001753</v>
      </c>
      <c r="AQ65" s="5">
        <f t="shared" si="92"/>
        <v>9.7660617863765253</v>
      </c>
      <c r="AR65" s="5">
        <f t="shared" si="92"/>
        <v>-17.304961691504531</v>
      </c>
      <c r="AS65" s="5">
        <f t="shared" si="92"/>
        <v>-13.782211160712357</v>
      </c>
      <c r="AV65" s="2">
        <f t="shared" si="14"/>
        <v>82.383391766034933</v>
      </c>
      <c r="AW65" s="2">
        <f t="shared" si="15"/>
        <v>85.428824670172162</v>
      </c>
      <c r="AX65" s="2">
        <f t="shared" si="16"/>
        <v>87.740266848120598</v>
      </c>
      <c r="AY65" s="2">
        <f t="shared" si="17"/>
        <v>89.763376300138944</v>
      </c>
      <c r="AZ65" s="2">
        <f t="shared" si="18"/>
        <v>92.447872703949443</v>
      </c>
      <c r="BA65" s="2">
        <f t="shared" si="19"/>
        <v>93.695066371204291</v>
      </c>
      <c r="BB65" s="2">
        <f t="shared" si="20"/>
        <v>94.134211193342665</v>
      </c>
      <c r="BC65" s="2">
        <f t="shared" si="21"/>
        <v>91.66362690045888</v>
      </c>
      <c r="BD65" s="2">
        <f t="shared" si="22"/>
        <v>88.96448697757323</v>
      </c>
      <c r="BE65" s="2">
        <f t="shared" si="23"/>
        <v>83.873743213286772</v>
      </c>
      <c r="BF65" s="2">
        <f t="shared" si="24"/>
        <v>77.872797590473866</v>
      </c>
      <c r="BG65" s="2">
        <f t="shared" si="25"/>
        <v>69.278659829796709</v>
      </c>
      <c r="BH65" s="2">
        <f t="shared" si="26"/>
        <v>58.304199880061475</v>
      </c>
      <c r="BK65" s="2" t="str">
        <f t="shared" si="27"/>
        <v/>
      </c>
      <c r="BL65" s="2" t="str">
        <f t="shared" si="28"/>
        <v/>
      </c>
      <c r="BM65" s="2" t="str">
        <f t="shared" si="29"/>
        <v/>
      </c>
      <c r="BN65" s="2" t="str">
        <f t="shared" si="30"/>
        <v/>
      </c>
      <c r="BO65" s="2" t="str">
        <f t="shared" si="31"/>
        <v/>
      </c>
      <c r="BP65" s="2" t="str">
        <f t="shared" si="32"/>
        <v/>
      </c>
      <c r="BQ65" s="2" t="str">
        <f t="shared" si="33"/>
        <v/>
      </c>
      <c r="BR65" s="2" t="str">
        <f t="shared" si="34"/>
        <v/>
      </c>
      <c r="BS65" s="2" t="str">
        <f t="shared" si="35"/>
        <v/>
      </c>
      <c r="BT65" s="2" t="str">
        <f t="shared" si="36"/>
        <v/>
      </c>
      <c r="BU65" s="2" t="str">
        <f t="shared" si="37"/>
        <v/>
      </c>
      <c r="BV65" s="2" t="str">
        <f t="shared" si="38"/>
        <v/>
      </c>
      <c r="BW65" s="2" t="str">
        <f t="shared" si="39"/>
        <v/>
      </c>
      <c r="BZ65" s="2" t="str">
        <f t="shared" si="40"/>
        <v/>
      </c>
      <c r="CA65" s="2" t="str">
        <f t="shared" si="41"/>
        <v/>
      </c>
      <c r="CB65" s="2" t="str">
        <f t="shared" si="42"/>
        <v/>
      </c>
      <c r="CC65" s="2" t="str">
        <f t="shared" si="43"/>
        <v/>
      </c>
      <c r="CD65" s="2" t="str">
        <f t="shared" si="44"/>
        <v/>
      </c>
      <c r="CE65" s="2" t="str">
        <f t="shared" si="45"/>
        <v/>
      </c>
      <c r="CF65" s="2" t="str">
        <f t="shared" si="46"/>
        <v/>
      </c>
      <c r="CG65" s="2" t="str">
        <f t="shared" si="47"/>
        <v/>
      </c>
      <c r="CH65" s="2" t="str">
        <f t="shared" si="48"/>
        <v/>
      </c>
      <c r="CI65" s="2" t="str">
        <f t="shared" si="49"/>
        <v/>
      </c>
      <c r="CJ65" s="2" t="str">
        <f t="shared" si="50"/>
        <v/>
      </c>
      <c r="CK65" s="2" t="str">
        <f t="shared" si="51"/>
        <v/>
      </c>
      <c r="CL65" s="2" t="str">
        <f t="shared" si="52"/>
        <v/>
      </c>
      <c r="CO65" s="2">
        <f t="shared" si="53"/>
        <v>82.368615450736471</v>
      </c>
      <c r="CP65" s="2">
        <f t="shared" si="54"/>
        <v>85.454040537200257</v>
      </c>
      <c r="CQ65" s="2">
        <f t="shared" si="55"/>
        <v>87.735290285077923</v>
      </c>
      <c r="CR65" s="2">
        <f t="shared" si="56"/>
        <v>89.741588499557778</v>
      </c>
      <c r="CS65" s="2">
        <f t="shared" si="57"/>
        <v>92.419168381807438</v>
      </c>
      <c r="CT65" s="2">
        <f t="shared" si="58"/>
        <v>93.678613194100478</v>
      </c>
      <c r="CU65" s="2">
        <f t="shared" si="59"/>
        <v>94.115812584478036</v>
      </c>
      <c r="CV65" s="2">
        <f t="shared" si="60"/>
        <v>91.639154964207464</v>
      </c>
      <c r="CW65" s="2">
        <f t="shared" si="61"/>
        <v>88.940275353165077</v>
      </c>
      <c r="CX65" s="2">
        <f t="shared" si="62"/>
        <v>83.861477394609409</v>
      </c>
      <c r="CY65" s="2">
        <f t="shared" si="63"/>
        <v>77.848552463743985</v>
      </c>
      <c r="CZ65" s="2">
        <f t="shared" si="64"/>
        <v>69.256131562856027</v>
      </c>
      <c r="DA65" s="2">
        <f t="shared" si="65"/>
        <v>58.259227090176637</v>
      </c>
      <c r="DD65" s="2">
        <f t="shared" si="66"/>
        <v>83.100344868644981</v>
      </c>
      <c r="DE65" s="2">
        <f t="shared" si="67"/>
        <v>84.342233436033297</v>
      </c>
      <c r="DF65" s="2">
        <f t="shared" si="68"/>
        <v>88.007217412992318</v>
      </c>
      <c r="DG65" s="2">
        <f t="shared" si="69"/>
        <v>90.634632358230988</v>
      </c>
      <c r="DH65" s="2">
        <f t="shared" si="70"/>
        <v>93.66710800909506</v>
      </c>
      <c r="DI65" s="2">
        <f t="shared" si="71"/>
        <v>94.337738409740709</v>
      </c>
      <c r="DJ65" s="2">
        <f t="shared" si="72"/>
        <v>94.766035604726582</v>
      </c>
      <c r="DK65" s="2">
        <f t="shared" si="73"/>
        <v>92.668608806407789</v>
      </c>
      <c r="DL65" s="2">
        <f t="shared" si="74"/>
        <v>90.119683106064457</v>
      </c>
      <c r="DM65" s="2">
        <f t="shared" si="75"/>
        <v>84.51425928427831</v>
      </c>
      <c r="DN65" s="2">
        <f t="shared" si="76"/>
        <v>78.911132438803463</v>
      </c>
      <c r="DO65" s="2">
        <f t="shared" si="77"/>
        <v>70.172637142213361</v>
      </c>
      <c r="DP65" s="2">
        <f t="shared" si="78"/>
        <v>59.967338469696664</v>
      </c>
      <c r="DS65" s="2">
        <f t="shared" si="79"/>
        <v>2.0193687634831838E-2</v>
      </c>
      <c r="DT65" s="2">
        <f t="shared" si="80"/>
        <v>2.2680073730079766E-2</v>
      </c>
      <c r="DU65" s="2">
        <f t="shared" si="81"/>
        <v>1.8301090740135466E-2</v>
      </c>
      <c r="DV65" s="2">
        <f t="shared" si="82"/>
        <v>2.4397234659372179E-2</v>
      </c>
      <c r="DW65" s="2">
        <f t="shared" si="83"/>
        <v>2.3001370831045299E-2</v>
      </c>
      <c r="DX65" s="2">
        <f t="shared" si="84"/>
        <v>2.4962141810673841E-2</v>
      </c>
      <c r="DY65" s="2">
        <f t="shared" si="85"/>
        <v>2.8295843567019842E-2</v>
      </c>
      <c r="DZ65" s="2">
        <f t="shared" si="86"/>
        <v>2.3771766395191064E-2</v>
      </c>
      <c r="EA65" s="2">
        <f t="shared" si="87"/>
        <v>2.0528629177337766E-2</v>
      </c>
      <c r="EB65" s="2">
        <f t="shared" si="88"/>
        <v>1.8790071954335321E-2</v>
      </c>
      <c r="EC65" s="2">
        <f t="shared" si="89"/>
        <v>2.2817225337351702E-2</v>
      </c>
      <c r="ED65" s="2">
        <f t="shared" si="90"/>
        <v>2.4580610798336268E-2</v>
      </c>
      <c r="EE65" s="2">
        <f t="shared" si="91"/>
        <v>2.6328956310492344E-2</v>
      </c>
    </row>
    <row r="66" spans="2:135" x14ac:dyDescent="0.25">
      <c r="B66" s="2">
        <v>60</v>
      </c>
      <c r="C66">
        <v>103.17100000000001</v>
      </c>
      <c r="D66">
        <v>122.071</v>
      </c>
      <c r="E66">
        <v>181.74299999999999</v>
      </c>
      <c r="F66">
        <v>136.51400000000001</v>
      </c>
      <c r="G66">
        <v>172.48599999999999</v>
      </c>
      <c r="H66">
        <v>112.071</v>
      </c>
      <c r="I66">
        <v>110</v>
      </c>
      <c r="J66">
        <v>147.82900000000001</v>
      </c>
      <c r="K66">
        <v>186</v>
      </c>
      <c r="L66">
        <v>189.471</v>
      </c>
      <c r="M66">
        <v>114.04300000000001</v>
      </c>
      <c r="N66">
        <v>72.5</v>
      </c>
      <c r="O66">
        <v>56.685699999999997</v>
      </c>
      <c r="R66" s="5">
        <f t="shared" si="94"/>
        <v>107.50455146809372</v>
      </c>
      <c r="S66" s="5">
        <f t="shared" si="95"/>
        <v>124.12021108288931</v>
      </c>
      <c r="T66" s="5">
        <f t="shared" si="96"/>
        <v>167.13564432217672</v>
      </c>
      <c r="U66" s="5">
        <f t="shared" si="97"/>
        <v>140.97983145668502</v>
      </c>
      <c r="V66" s="5">
        <f t="shared" si="98"/>
        <v>158.82461129337298</v>
      </c>
      <c r="W66" s="5">
        <f t="shared" si="99"/>
        <v>132.01418398855807</v>
      </c>
      <c r="X66" s="5">
        <f t="shared" si="100"/>
        <v>131.5360820147605</v>
      </c>
      <c r="Y66" s="5">
        <f t="shared" si="101"/>
        <v>146.44560224566524</v>
      </c>
      <c r="Z66" s="5">
        <f t="shared" si="102"/>
        <v>164.75837990990618</v>
      </c>
      <c r="AA66" s="5">
        <f t="shared" si="103"/>
        <v>169.58659236161893</v>
      </c>
      <c r="AB66" s="5">
        <f t="shared" si="104"/>
        <v>123.73027476625754</v>
      </c>
      <c r="AC66" s="5">
        <f t="shared" si="105"/>
        <v>90.514353587647761</v>
      </c>
      <c r="AD66" s="5">
        <f t="shared" si="106"/>
        <v>69.346550227006233</v>
      </c>
      <c r="AE66" s="5"/>
      <c r="AG66" s="5">
        <f t="shared" si="108"/>
        <v>-4.3335514680937166</v>
      </c>
      <c r="AH66" s="5">
        <f t="shared" si="108"/>
        <v>-2.0492110828893146</v>
      </c>
      <c r="AI66" s="5">
        <f t="shared" si="108"/>
        <v>14.607355677823278</v>
      </c>
      <c r="AJ66" s="5">
        <f t="shared" si="108"/>
        <v>-4.4658314566850095</v>
      </c>
      <c r="AK66" s="5">
        <f t="shared" si="108"/>
        <v>13.661388706627008</v>
      </c>
      <c r="AL66" s="5">
        <f t="shared" si="108"/>
        <v>-19.943183988558076</v>
      </c>
      <c r="AM66" s="5">
        <f t="shared" si="108"/>
        <v>-21.536082014760495</v>
      </c>
      <c r="AN66" s="5">
        <f t="shared" si="107"/>
        <v>1.3833977543347658</v>
      </c>
      <c r="AO66" s="5">
        <f t="shared" si="92"/>
        <v>21.241620090093818</v>
      </c>
      <c r="AP66" s="5">
        <f t="shared" si="92"/>
        <v>19.884407638381077</v>
      </c>
      <c r="AQ66" s="5">
        <f t="shared" si="92"/>
        <v>-9.6872747662575307</v>
      </c>
      <c r="AR66" s="5">
        <f t="shared" si="92"/>
        <v>-18.014353587647761</v>
      </c>
      <c r="AS66" s="5">
        <f t="shared" si="92"/>
        <v>-12.660850227006236</v>
      </c>
      <c r="AV66" s="2">
        <f t="shared" si="14"/>
        <v>82.361316071951862</v>
      </c>
      <c r="AW66" s="2">
        <f t="shared" si="15"/>
        <v>85.392145259681143</v>
      </c>
      <c r="AX66" s="2">
        <f t="shared" si="16"/>
        <v>87.729410372790369</v>
      </c>
      <c r="AY66" s="2">
        <f t="shared" si="17"/>
        <v>89.765952090352584</v>
      </c>
      <c r="AZ66" s="2">
        <f t="shared" si="18"/>
        <v>92.454181481490622</v>
      </c>
      <c r="BA66" s="2">
        <f t="shared" si="19"/>
        <v>93.686445972500167</v>
      </c>
      <c r="BB66" s="2">
        <f t="shared" si="20"/>
        <v>94.126107370325172</v>
      </c>
      <c r="BC66" s="2">
        <f t="shared" si="21"/>
        <v>91.657672097513668</v>
      </c>
      <c r="BD66" s="2">
        <f t="shared" si="22"/>
        <v>88.959757769616147</v>
      </c>
      <c r="BE66" s="2">
        <f t="shared" si="23"/>
        <v>83.867756907136695</v>
      </c>
      <c r="BF66" s="2">
        <f t="shared" si="24"/>
        <v>77.873166190528352</v>
      </c>
      <c r="BG66" s="2">
        <f t="shared" si="25"/>
        <v>69.283103749070676</v>
      </c>
      <c r="BH66" s="2">
        <f t="shared" si="26"/>
        <v>58.335747150804501</v>
      </c>
      <c r="BK66" s="2" t="str">
        <f t="shared" si="27"/>
        <v/>
      </c>
      <c r="BL66" s="2" t="str">
        <f t="shared" si="28"/>
        <v/>
      </c>
      <c r="BM66" s="2" t="str">
        <f t="shared" si="29"/>
        <v/>
      </c>
      <c r="BN66" s="2" t="str">
        <f t="shared" si="30"/>
        <v/>
      </c>
      <c r="BO66" s="2" t="str">
        <f t="shared" si="31"/>
        <v/>
      </c>
      <c r="BP66" s="2" t="str">
        <f t="shared" si="32"/>
        <v/>
      </c>
      <c r="BQ66" s="2" t="str">
        <f t="shared" si="33"/>
        <v/>
      </c>
      <c r="BR66" s="2" t="str">
        <f t="shared" si="34"/>
        <v/>
      </c>
      <c r="BS66" s="2" t="str">
        <f t="shared" si="35"/>
        <v/>
      </c>
      <c r="BT66" s="2" t="str">
        <f t="shared" si="36"/>
        <v/>
      </c>
      <c r="BU66" s="2" t="str">
        <f t="shared" si="37"/>
        <v/>
      </c>
      <c r="BV66" s="2" t="str">
        <f t="shared" si="38"/>
        <v/>
      </c>
      <c r="BW66" s="2" t="str">
        <f t="shared" si="39"/>
        <v/>
      </c>
      <c r="BZ66" s="2" t="str">
        <f t="shared" si="40"/>
        <v/>
      </c>
      <c r="CA66" s="2" t="str">
        <f t="shared" si="41"/>
        <v/>
      </c>
      <c r="CB66" s="2" t="str">
        <f t="shared" si="42"/>
        <v/>
      </c>
      <c r="CC66" s="2" t="str">
        <f t="shared" si="43"/>
        <v/>
      </c>
      <c r="CD66" s="2" t="str">
        <f t="shared" si="44"/>
        <v/>
      </c>
      <c r="CE66" s="2" t="str">
        <f t="shared" si="45"/>
        <v/>
      </c>
      <c r="CF66" s="2" t="str">
        <f t="shared" si="46"/>
        <v/>
      </c>
      <c r="CG66" s="2" t="str">
        <f t="shared" si="47"/>
        <v/>
      </c>
      <c r="CH66" s="2" t="str">
        <f t="shared" si="48"/>
        <v/>
      </c>
      <c r="CI66" s="2" t="str">
        <f t="shared" si="49"/>
        <v/>
      </c>
      <c r="CJ66" s="2" t="str">
        <f t="shared" si="50"/>
        <v/>
      </c>
      <c r="CK66" s="2" t="str">
        <f t="shared" si="51"/>
        <v/>
      </c>
      <c r="CL66" s="2" t="str">
        <f t="shared" si="52"/>
        <v/>
      </c>
      <c r="CO66" s="2">
        <f t="shared" si="53"/>
        <v>82.345886140379847</v>
      </c>
      <c r="CP66" s="2">
        <f t="shared" si="54"/>
        <v>85.419545933921029</v>
      </c>
      <c r="CQ66" s="2">
        <f t="shared" si="55"/>
        <v>87.724509308338511</v>
      </c>
      <c r="CR66" s="2">
        <f t="shared" si="56"/>
        <v>89.743211953569968</v>
      </c>
      <c r="CS66" s="2">
        <f t="shared" si="57"/>
        <v>92.424086298150215</v>
      </c>
      <c r="CT66" s="2">
        <f t="shared" si="58"/>
        <v>93.669431080193704</v>
      </c>
      <c r="CU66" s="2">
        <f t="shared" si="59"/>
        <v>94.107406574845129</v>
      </c>
      <c r="CV66" s="2">
        <f t="shared" si="60"/>
        <v>91.632068982917545</v>
      </c>
      <c r="CW66" s="2">
        <f t="shared" si="61"/>
        <v>88.9344800510992</v>
      </c>
      <c r="CX66" s="2">
        <f t="shared" si="62"/>
        <v>83.855096635110797</v>
      </c>
      <c r="CY66" s="2">
        <f t="shared" si="63"/>
        <v>77.847847552171984</v>
      </c>
      <c r="CZ66" s="2">
        <f t="shared" si="64"/>
        <v>69.259523781152183</v>
      </c>
      <c r="DA66" s="2">
        <f t="shared" si="65"/>
        <v>58.288178078710878</v>
      </c>
      <c r="DD66" s="2">
        <f t="shared" si="66"/>
        <v>83.044108347089931</v>
      </c>
      <c r="DE66" s="2">
        <f t="shared" si="67"/>
        <v>84.315299403956359</v>
      </c>
      <c r="DF66" s="2">
        <f t="shared" si="68"/>
        <v>87.969178663867169</v>
      </c>
      <c r="DG66" s="2">
        <f t="shared" si="69"/>
        <v>90.595278493023272</v>
      </c>
      <c r="DH66" s="2">
        <f t="shared" si="70"/>
        <v>93.620016853730618</v>
      </c>
      <c r="DI66" s="2">
        <f t="shared" si="71"/>
        <v>94.292580239659699</v>
      </c>
      <c r="DJ66" s="2">
        <f t="shared" si="72"/>
        <v>94.711802341563555</v>
      </c>
      <c r="DK66" s="2">
        <f t="shared" si="73"/>
        <v>92.61659283350177</v>
      </c>
      <c r="DL66" s="2">
        <f t="shared" si="74"/>
        <v>90.059699477366721</v>
      </c>
      <c r="DM66" s="2">
        <f t="shared" si="75"/>
        <v>84.470700282586876</v>
      </c>
      <c r="DN66" s="2">
        <f t="shared" si="76"/>
        <v>78.862068330966594</v>
      </c>
      <c r="DO66" s="2">
        <f t="shared" si="77"/>
        <v>70.136482694371125</v>
      </c>
      <c r="DP66" s="2">
        <f t="shared" si="78"/>
        <v>59.940112563037609</v>
      </c>
      <c r="DS66" s="2">
        <f t="shared" si="79"/>
        <v>2.2098884028213632E-2</v>
      </c>
      <c r="DT66" s="2">
        <f t="shared" si="80"/>
        <v>2.4813910206050505E-2</v>
      </c>
      <c r="DU66" s="2">
        <f t="shared" si="81"/>
        <v>2.0031378434227625E-2</v>
      </c>
      <c r="DV66" s="2">
        <f t="shared" si="82"/>
        <v>2.6688217093016033E-2</v>
      </c>
      <c r="DW66" s="2">
        <f t="shared" si="83"/>
        <v>2.5164657930999385E-2</v>
      </c>
      <c r="DX66" s="2">
        <f t="shared" si="84"/>
        <v>2.7304686282556674E-2</v>
      </c>
      <c r="DY66" s="2">
        <f t="shared" si="85"/>
        <v>3.0941307847979858E-2</v>
      </c>
      <c r="DZ66" s="2">
        <f t="shared" si="86"/>
        <v>2.6005580851029057E-2</v>
      </c>
      <c r="EA66" s="2">
        <f t="shared" si="87"/>
        <v>2.2464701485638491E-2</v>
      </c>
      <c r="EB66" s="2">
        <f t="shared" si="88"/>
        <v>2.0565622178813466E-2</v>
      </c>
      <c r="EC66" s="2">
        <f t="shared" si="89"/>
        <v>2.4963636010757247E-2</v>
      </c>
      <c r="ED66" s="2">
        <f t="shared" si="90"/>
        <v>2.6888338282509847E-2</v>
      </c>
      <c r="EE66" s="2">
        <f t="shared" si="91"/>
        <v>2.8795979831492E-2</v>
      </c>
    </row>
    <row r="67" spans="2:135" x14ac:dyDescent="0.25">
      <c r="B67" s="2">
        <v>61</v>
      </c>
      <c r="C67">
        <v>92.843000000000004</v>
      </c>
      <c r="D67">
        <v>105.643</v>
      </c>
      <c r="E67">
        <v>166.95699999999999</v>
      </c>
      <c r="F67">
        <v>110.886</v>
      </c>
      <c r="G67">
        <v>138.614</v>
      </c>
      <c r="H67">
        <v>99.271000000000001</v>
      </c>
      <c r="I67">
        <v>98.070999999999998</v>
      </c>
      <c r="J67">
        <v>116.443</v>
      </c>
      <c r="K67">
        <v>161.04300000000001</v>
      </c>
      <c r="L67">
        <v>175.571</v>
      </c>
      <c r="M67">
        <v>88.956999999999994</v>
      </c>
      <c r="N67">
        <v>69.914299999999997</v>
      </c>
      <c r="O67">
        <v>56.814300000000003</v>
      </c>
      <c r="R67" s="5">
        <f t="shared" si="94"/>
        <v>100.34026729711846</v>
      </c>
      <c r="S67" s="5">
        <f t="shared" si="95"/>
        <v>113.92976352049899</v>
      </c>
      <c r="T67" s="5">
        <f t="shared" si="96"/>
        <v>153.79867461530839</v>
      </c>
      <c r="U67" s="5">
        <f t="shared" si="97"/>
        <v>128.83413159201649</v>
      </c>
      <c r="V67" s="5">
        <f t="shared" si="98"/>
        <v>144.89686951959146</v>
      </c>
      <c r="W67" s="5">
        <f t="shared" si="99"/>
        <v>121.7541489031024</v>
      </c>
      <c r="X67" s="5">
        <f t="shared" si="100"/>
        <v>121.19767230808507</v>
      </c>
      <c r="Y67" s="5">
        <f t="shared" si="101"/>
        <v>133.71261551564558</v>
      </c>
      <c r="Z67" s="5">
        <f t="shared" si="102"/>
        <v>150.69190442354045</v>
      </c>
      <c r="AA67" s="5">
        <f t="shared" si="103"/>
        <v>156.24454530861314</v>
      </c>
      <c r="AB67" s="5">
        <f t="shared" si="104"/>
        <v>112.79500725785225</v>
      </c>
      <c r="AC67" s="5">
        <f t="shared" si="105"/>
        <v>84.2088076719958</v>
      </c>
      <c r="AD67" s="5">
        <f t="shared" si="106"/>
        <v>65.764190044802632</v>
      </c>
      <c r="AE67" s="5"/>
      <c r="AG67" s="5">
        <f t="shared" si="108"/>
        <v>-7.4972672971184551</v>
      </c>
      <c r="AH67" s="5">
        <f t="shared" si="108"/>
        <v>-8.2867635204989938</v>
      </c>
      <c r="AI67" s="5">
        <f t="shared" si="108"/>
        <v>13.158325384691608</v>
      </c>
      <c r="AJ67" s="5">
        <f t="shared" si="108"/>
        <v>-17.948131592016495</v>
      </c>
      <c r="AK67" s="5">
        <f t="shared" si="108"/>
        <v>-6.2828695195914577</v>
      </c>
      <c r="AL67" s="5">
        <f t="shared" si="108"/>
        <v>-22.483148903102403</v>
      </c>
      <c r="AM67" s="5">
        <f t="shared" si="108"/>
        <v>-23.126672308085077</v>
      </c>
      <c r="AN67" s="5">
        <f t="shared" si="107"/>
        <v>-17.269615515645583</v>
      </c>
      <c r="AO67" s="5">
        <f t="shared" si="92"/>
        <v>10.351095576459556</v>
      </c>
      <c r="AP67" s="5">
        <f t="shared" si="92"/>
        <v>19.326454691386857</v>
      </c>
      <c r="AQ67" s="5">
        <f t="shared" si="92"/>
        <v>-23.838007257852254</v>
      </c>
      <c r="AR67" s="5">
        <f t="shared" si="92"/>
        <v>-14.294507671995802</v>
      </c>
      <c r="AS67" s="5">
        <f t="shared" si="92"/>
        <v>-8.9498900448026291</v>
      </c>
      <c r="AV67" s="2">
        <f t="shared" si="14"/>
        <v>82.339229234846215</v>
      </c>
      <c r="AW67" s="2">
        <f t="shared" si="15"/>
        <v>85.355284059017166</v>
      </c>
      <c r="AX67" s="2">
        <f t="shared" si="16"/>
        <v>87.718494342271356</v>
      </c>
      <c r="AY67" s="2">
        <f t="shared" si="17"/>
        <v>89.76850939396175</v>
      </c>
      <c r="AZ67" s="2">
        <f t="shared" si="18"/>
        <v>92.460491420665463</v>
      </c>
      <c r="BA67" s="2">
        <f t="shared" si="19"/>
        <v>93.677782150024385</v>
      </c>
      <c r="BB67" s="2">
        <f t="shared" si="20"/>
        <v>94.117894421577446</v>
      </c>
      <c r="BC67" s="2">
        <f t="shared" si="21"/>
        <v>91.651708047556838</v>
      </c>
      <c r="BD67" s="2">
        <f t="shared" si="22"/>
        <v>88.955009391557823</v>
      </c>
      <c r="BE67" s="2">
        <f t="shared" si="23"/>
        <v>83.861733399031877</v>
      </c>
      <c r="BF67" s="2">
        <f t="shared" si="24"/>
        <v>77.873516762935495</v>
      </c>
      <c r="BG67" s="2">
        <f t="shared" si="25"/>
        <v>69.287541105542743</v>
      </c>
      <c r="BH67" s="2">
        <f t="shared" si="26"/>
        <v>58.36737418890084</v>
      </c>
      <c r="BK67" s="2" t="str">
        <f t="shared" si="27"/>
        <v/>
      </c>
      <c r="BL67" s="2" t="str">
        <f t="shared" si="28"/>
        <v/>
      </c>
      <c r="BM67" s="2" t="str">
        <f t="shared" si="29"/>
        <v/>
      </c>
      <c r="BN67" s="2" t="str">
        <f t="shared" si="30"/>
        <v/>
      </c>
      <c r="BO67" s="2" t="str">
        <f t="shared" si="31"/>
        <v/>
      </c>
      <c r="BP67" s="2" t="str">
        <f t="shared" si="32"/>
        <v/>
      </c>
      <c r="BQ67" s="2" t="str">
        <f t="shared" si="33"/>
        <v/>
      </c>
      <c r="BR67" s="2" t="str">
        <f t="shared" si="34"/>
        <v/>
      </c>
      <c r="BS67" s="2" t="str">
        <f t="shared" si="35"/>
        <v/>
      </c>
      <c r="BT67" s="2" t="str">
        <f t="shared" si="36"/>
        <v/>
      </c>
      <c r="BU67" s="2" t="str">
        <f t="shared" si="37"/>
        <v/>
      </c>
      <c r="BV67" s="2" t="str">
        <f t="shared" si="38"/>
        <v/>
      </c>
      <c r="BW67" s="2" t="str">
        <f t="shared" si="39"/>
        <v/>
      </c>
      <c r="BZ67" s="2" t="str">
        <f t="shared" si="40"/>
        <v/>
      </c>
      <c r="CA67" s="2" t="str">
        <f t="shared" si="41"/>
        <v/>
      </c>
      <c r="CB67" s="2" t="str">
        <f t="shared" si="42"/>
        <v/>
      </c>
      <c r="CC67" s="2" t="str">
        <f t="shared" si="43"/>
        <v/>
      </c>
      <c r="CD67" s="2" t="str">
        <f t="shared" si="44"/>
        <v/>
      </c>
      <c r="CE67" s="2" t="str">
        <f t="shared" si="45"/>
        <v/>
      </c>
      <c r="CF67" s="2" t="str">
        <f t="shared" si="46"/>
        <v/>
      </c>
      <c r="CG67" s="2" t="str">
        <f t="shared" si="47"/>
        <v/>
      </c>
      <c r="CH67" s="2" t="str">
        <f t="shared" si="48"/>
        <v/>
      </c>
      <c r="CI67" s="2" t="str">
        <f t="shared" si="49"/>
        <v/>
      </c>
      <c r="CJ67" s="2" t="str">
        <f t="shared" si="50"/>
        <v/>
      </c>
      <c r="CK67" s="2" t="str">
        <f t="shared" si="51"/>
        <v/>
      </c>
      <c r="CL67" s="2" t="str">
        <f t="shared" si="52"/>
        <v/>
      </c>
      <c r="CO67" s="2">
        <f t="shared" si="53"/>
        <v>82.323156830023237</v>
      </c>
      <c r="CP67" s="2">
        <f t="shared" si="54"/>
        <v>85.385051330641801</v>
      </c>
      <c r="CQ67" s="2">
        <f t="shared" si="55"/>
        <v>87.713728331599114</v>
      </c>
      <c r="CR67" s="2">
        <f t="shared" si="56"/>
        <v>89.744835407582173</v>
      </c>
      <c r="CS67" s="2">
        <f t="shared" si="57"/>
        <v>92.429004214492991</v>
      </c>
      <c r="CT67" s="2">
        <f t="shared" si="58"/>
        <v>93.660248966286929</v>
      </c>
      <c r="CU67" s="2">
        <f t="shared" si="59"/>
        <v>94.099000565212208</v>
      </c>
      <c r="CV67" s="2">
        <f t="shared" si="60"/>
        <v>91.624983001627626</v>
      </c>
      <c r="CW67" s="2">
        <f t="shared" si="61"/>
        <v>88.928684749033323</v>
      </c>
      <c r="CX67" s="2">
        <f t="shared" si="62"/>
        <v>83.8487158756122</v>
      </c>
      <c r="CY67" s="2">
        <f t="shared" si="63"/>
        <v>77.847142640599984</v>
      </c>
      <c r="CZ67" s="2">
        <f t="shared" si="64"/>
        <v>69.262915999448353</v>
      </c>
      <c r="DA67" s="2">
        <f t="shared" si="65"/>
        <v>58.317129067245119</v>
      </c>
      <c r="DD67" s="2">
        <f t="shared" si="66"/>
        <v>82.987871825534882</v>
      </c>
      <c r="DE67" s="2">
        <f t="shared" si="67"/>
        <v>84.288365371879422</v>
      </c>
      <c r="DF67" s="2">
        <f t="shared" si="68"/>
        <v>87.931139914742019</v>
      </c>
      <c r="DG67" s="2">
        <f t="shared" si="69"/>
        <v>90.555924627815557</v>
      </c>
      <c r="DH67" s="2">
        <f t="shared" si="70"/>
        <v>93.572925698366177</v>
      </c>
      <c r="DI67" s="2">
        <f t="shared" si="71"/>
        <v>94.24742206957869</v>
      </c>
      <c r="DJ67" s="2">
        <f t="shared" si="72"/>
        <v>94.657569078400542</v>
      </c>
      <c r="DK67" s="2">
        <f t="shared" si="73"/>
        <v>92.564576860595736</v>
      </c>
      <c r="DL67" s="2">
        <f t="shared" si="74"/>
        <v>89.999715848668984</v>
      </c>
      <c r="DM67" s="2">
        <f t="shared" si="75"/>
        <v>84.427141280895455</v>
      </c>
      <c r="DN67" s="2">
        <f t="shared" si="76"/>
        <v>78.813004223129724</v>
      </c>
      <c r="DO67" s="2">
        <f t="shared" si="77"/>
        <v>70.100328246528903</v>
      </c>
      <c r="DP67" s="2">
        <f t="shared" si="78"/>
        <v>59.912886656378554</v>
      </c>
      <c r="DS67" s="2">
        <f t="shared" si="79"/>
        <v>2.4179392569000865E-2</v>
      </c>
      <c r="DT67" s="2">
        <f t="shared" si="80"/>
        <v>2.7142931289307035E-2</v>
      </c>
      <c r="DU67" s="2">
        <f t="shared" si="81"/>
        <v>2.1921604191210999E-2</v>
      </c>
      <c r="DV67" s="2">
        <f t="shared" si="82"/>
        <v>2.9187894240246332E-2</v>
      </c>
      <c r="DW67" s="2">
        <f t="shared" si="83"/>
        <v>2.7525670788052865E-2</v>
      </c>
      <c r="DX67" s="2">
        <f t="shared" si="84"/>
        <v>2.9860331883669003E-2</v>
      </c>
      <c r="DY67" s="2">
        <f t="shared" si="85"/>
        <v>3.3825494848241835E-2</v>
      </c>
      <c r="DZ67" s="2">
        <f t="shared" si="86"/>
        <v>2.8443189229189023E-2</v>
      </c>
      <c r="EA67" s="2">
        <f t="shared" si="87"/>
        <v>2.457878443814299E-2</v>
      </c>
      <c r="EB67" s="2">
        <f t="shared" si="88"/>
        <v>2.2505103165888635E-2</v>
      </c>
      <c r="EC67" s="2">
        <f t="shared" si="89"/>
        <v>2.7306316777227946E-2</v>
      </c>
      <c r="ED67" s="2">
        <f t="shared" si="90"/>
        <v>2.940619292377427E-2</v>
      </c>
      <c r="EE67" s="2">
        <f t="shared" si="91"/>
        <v>3.148668820244039E-2</v>
      </c>
    </row>
    <row r="68" spans="2:135" x14ac:dyDescent="0.25">
      <c r="B68" s="2">
        <v>62</v>
      </c>
      <c r="C68">
        <v>86.757000000000005</v>
      </c>
      <c r="D68">
        <v>93.914000000000001</v>
      </c>
      <c r="E68">
        <v>145.214</v>
      </c>
      <c r="F68">
        <v>97.171000000000006</v>
      </c>
      <c r="G68">
        <v>108.7</v>
      </c>
      <c r="H68">
        <v>96.286000000000001</v>
      </c>
      <c r="I68">
        <v>95.528999999999996</v>
      </c>
      <c r="J68">
        <v>99.570999999999998</v>
      </c>
      <c r="K68">
        <v>126.04300000000001</v>
      </c>
      <c r="L68">
        <v>150.22900000000001</v>
      </c>
      <c r="M68">
        <v>80.671000000000006</v>
      </c>
      <c r="N68">
        <v>69.257099999999994</v>
      </c>
      <c r="O68">
        <v>57.6143</v>
      </c>
      <c r="R68" s="5">
        <f t="shared" si="94"/>
        <v>94.751018396822147</v>
      </c>
      <c r="S68" s="5">
        <f t="shared" si="95"/>
        <v>105.61665765895769</v>
      </c>
      <c r="T68" s="5">
        <f t="shared" si="96"/>
        <v>140.60616877972291</v>
      </c>
      <c r="U68" s="5">
        <f t="shared" si="97"/>
        <v>118.41112092529764</v>
      </c>
      <c r="V68" s="5">
        <f t="shared" si="98"/>
        <v>132.27216677039206</v>
      </c>
      <c r="W68" s="5">
        <f t="shared" si="99"/>
        <v>113.4549393933883</v>
      </c>
      <c r="X68" s="5">
        <f t="shared" si="100"/>
        <v>112.94973085990496</v>
      </c>
      <c r="Y68" s="5">
        <f t="shared" si="101"/>
        <v>122.68367024260039</v>
      </c>
      <c r="Z68" s="5">
        <f t="shared" si="102"/>
        <v>137.28812025728382</v>
      </c>
      <c r="AA68" s="5">
        <f t="shared" si="103"/>
        <v>142.61536689826971</v>
      </c>
      <c r="AB68" s="5">
        <f t="shared" si="104"/>
        <v>103.45324008372101</v>
      </c>
      <c r="AC68" s="5">
        <f t="shared" si="105"/>
        <v>79.398356753621186</v>
      </c>
      <c r="AD68" s="5">
        <f t="shared" si="106"/>
        <v>63.20456658864591</v>
      </c>
      <c r="AE68" s="5"/>
      <c r="AG68" s="5">
        <f t="shared" si="108"/>
        <v>-7.9940183968221419</v>
      </c>
      <c r="AH68" s="5">
        <f t="shared" si="108"/>
        <v>-11.702657658957691</v>
      </c>
      <c r="AI68" s="5">
        <f t="shared" si="108"/>
        <v>4.6078312202770917</v>
      </c>
      <c r="AJ68" s="5">
        <f t="shared" si="108"/>
        <v>-21.240120925297632</v>
      </c>
      <c r="AK68" s="5">
        <f t="shared" si="108"/>
        <v>-23.572166770392059</v>
      </c>
      <c r="AL68" s="5">
        <f t="shared" si="108"/>
        <v>-17.1689393933883</v>
      </c>
      <c r="AM68" s="5">
        <f t="shared" si="108"/>
        <v>-17.420730859904964</v>
      </c>
      <c r="AN68" s="5">
        <f t="shared" si="107"/>
        <v>-23.112670242600387</v>
      </c>
      <c r="AO68" s="5">
        <f t="shared" si="92"/>
        <v>-11.245120257283816</v>
      </c>
      <c r="AP68" s="5">
        <f t="shared" si="92"/>
        <v>7.6136331017303007</v>
      </c>
      <c r="AQ68" s="5">
        <f t="shared" si="92"/>
        <v>-22.782240083721007</v>
      </c>
      <c r="AR68" s="5">
        <f t="shared" si="92"/>
        <v>-10.141256753621192</v>
      </c>
      <c r="AS68" s="5">
        <f t="shared" si="92"/>
        <v>-5.5902665886459104</v>
      </c>
      <c r="AV68" s="2">
        <f t="shared" si="14"/>
        <v>82.317123264439715</v>
      </c>
      <c r="AW68" s="2">
        <f t="shared" si="15"/>
        <v>85.318227239272261</v>
      </c>
      <c r="AX68" s="2">
        <f t="shared" si="16"/>
        <v>87.707508352222661</v>
      </c>
      <c r="AY68" s="2">
        <f t="shared" si="17"/>
        <v>89.771036228123151</v>
      </c>
      <c r="AZ68" s="2">
        <f t="shared" si="18"/>
        <v>92.466790179297988</v>
      </c>
      <c r="BA68" s="2">
        <f t="shared" si="19"/>
        <v>93.669061865394298</v>
      </c>
      <c r="BB68" s="2">
        <f t="shared" si="20"/>
        <v>94.109549715197303</v>
      </c>
      <c r="BC68" s="2">
        <f t="shared" si="21"/>
        <v>91.64572284553708</v>
      </c>
      <c r="BD68" s="2">
        <f t="shared" si="22"/>
        <v>88.950228632758723</v>
      </c>
      <c r="BE68" s="2">
        <f t="shared" si="23"/>
        <v>83.855662186785651</v>
      </c>
      <c r="BF68" s="2">
        <f t="shared" si="24"/>
        <v>77.873836286490004</v>
      </c>
      <c r="BG68" s="2">
        <f t="shared" si="25"/>
        <v>69.291961217627829</v>
      </c>
      <c r="BH68" s="2">
        <f t="shared" si="26"/>
        <v>58.399072280108626</v>
      </c>
      <c r="BK68" s="2" t="str">
        <f t="shared" si="27"/>
        <v/>
      </c>
      <c r="BL68" s="2" t="str">
        <f t="shared" si="28"/>
        <v/>
      </c>
      <c r="BM68" s="2" t="str">
        <f t="shared" si="29"/>
        <v/>
      </c>
      <c r="BN68" s="2" t="str">
        <f t="shared" si="30"/>
        <v/>
      </c>
      <c r="BO68" s="2" t="str">
        <f t="shared" si="31"/>
        <v/>
      </c>
      <c r="BP68" s="2" t="str">
        <f t="shared" si="32"/>
        <v/>
      </c>
      <c r="BQ68" s="2" t="str">
        <f t="shared" si="33"/>
        <v/>
      </c>
      <c r="BR68" s="2" t="str">
        <f t="shared" si="34"/>
        <v/>
      </c>
      <c r="BS68" s="2" t="str">
        <f t="shared" si="35"/>
        <v/>
      </c>
      <c r="BT68" s="2" t="str">
        <f t="shared" si="36"/>
        <v/>
      </c>
      <c r="BU68" s="2" t="str">
        <f t="shared" si="37"/>
        <v/>
      </c>
      <c r="BV68" s="2" t="str">
        <f t="shared" si="38"/>
        <v/>
      </c>
      <c r="BW68" s="2" t="str">
        <f t="shared" si="39"/>
        <v/>
      </c>
      <c r="BZ68" s="2" t="str">
        <f t="shared" si="40"/>
        <v/>
      </c>
      <c r="CA68" s="2" t="str">
        <f t="shared" si="41"/>
        <v/>
      </c>
      <c r="CB68" s="2" t="str">
        <f t="shared" si="42"/>
        <v/>
      </c>
      <c r="CC68" s="2" t="str">
        <f t="shared" si="43"/>
        <v/>
      </c>
      <c r="CD68" s="2" t="str">
        <f t="shared" si="44"/>
        <v/>
      </c>
      <c r="CE68" s="2" t="str">
        <f t="shared" si="45"/>
        <v/>
      </c>
      <c r="CF68" s="2" t="str">
        <f t="shared" si="46"/>
        <v/>
      </c>
      <c r="CG68" s="2" t="str">
        <f t="shared" si="47"/>
        <v/>
      </c>
      <c r="CH68" s="2" t="str">
        <f t="shared" si="48"/>
        <v/>
      </c>
      <c r="CI68" s="2" t="str">
        <f t="shared" si="49"/>
        <v/>
      </c>
      <c r="CJ68" s="2" t="str">
        <f t="shared" si="50"/>
        <v/>
      </c>
      <c r="CK68" s="2" t="str">
        <f t="shared" si="51"/>
        <v/>
      </c>
      <c r="CL68" s="2" t="str">
        <f t="shared" si="52"/>
        <v/>
      </c>
      <c r="CO68" s="2">
        <f t="shared" si="53"/>
        <v>82.300427519666613</v>
      </c>
      <c r="CP68" s="2">
        <f t="shared" si="54"/>
        <v>85.350556727362573</v>
      </c>
      <c r="CQ68" s="2">
        <f t="shared" si="55"/>
        <v>87.702947354859703</v>
      </c>
      <c r="CR68" s="2">
        <f t="shared" si="56"/>
        <v>89.746458861594363</v>
      </c>
      <c r="CS68" s="2">
        <f t="shared" si="57"/>
        <v>92.433922130835754</v>
      </c>
      <c r="CT68" s="2">
        <f t="shared" si="58"/>
        <v>93.651066852380154</v>
      </c>
      <c r="CU68" s="2">
        <f t="shared" si="59"/>
        <v>94.090594555579301</v>
      </c>
      <c r="CV68" s="2">
        <f t="shared" si="60"/>
        <v>91.617897020337708</v>
      </c>
      <c r="CW68" s="2">
        <f t="shared" si="61"/>
        <v>88.922889446967432</v>
      </c>
      <c r="CX68" s="2">
        <f t="shared" si="62"/>
        <v>83.842335116113603</v>
      </c>
      <c r="CY68" s="2">
        <f t="shared" si="63"/>
        <v>77.846437729027997</v>
      </c>
      <c r="CZ68" s="2">
        <f t="shared" si="64"/>
        <v>69.266308217744523</v>
      </c>
      <c r="DA68" s="2">
        <f t="shared" si="65"/>
        <v>58.34608005577936</v>
      </c>
      <c r="DD68" s="2">
        <f t="shared" si="66"/>
        <v>82.931635303979832</v>
      </c>
      <c r="DE68" s="2">
        <f t="shared" si="67"/>
        <v>84.261431339802485</v>
      </c>
      <c r="DF68" s="2">
        <f t="shared" si="68"/>
        <v>87.893101165616869</v>
      </c>
      <c r="DG68" s="2">
        <f t="shared" si="69"/>
        <v>90.516570762607842</v>
      </c>
      <c r="DH68" s="2">
        <f t="shared" si="70"/>
        <v>93.525834543001736</v>
      </c>
      <c r="DI68" s="2">
        <f t="shared" si="71"/>
        <v>94.20226389949768</v>
      </c>
      <c r="DJ68" s="2">
        <f t="shared" si="72"/>
        <v>94.603335815237514</v>
      </c>
      <c r="DK68" s="2">
        <f t="shared" si="73"/>
        <v>92.512560887689702</v>
      </c>
      <c r="DL68" s="2">
        <f t="shared" si="74"/>
        <v>89.939732219971262</v>
      </c>
      <c r="DM68" s="2">
        <f t="shared" si="75"/>
        <v>84.38358227920402</v>
      </c>
      <c r="DN68" s="2">
        <f t="shared" si="76"/>
        <v>78.763940115292854</v>
      </c>
      <c r="DO68" s="2">
        <f t="shared" si="77"/>
        <v>70.064173798686667</v>
      </c>
      <c r="DP68" s="2">
        <f t="shared" si="78"/>
        <v>59.885660749719499</v>
      </c>
      <c r="DS68" s="2">
        <f t="shared" si="79"/>
        <v>2.645047350178675E-2</v>
      </c>
      <c r="DT68" s="2">
        <f t="shared" si="80"/>
        <v>2.9683899080482346E-2</v>
      </c>
      <c r="DU68" s="2">
        <f t="shared" si="81"/>
        <v>2.3985832020913651E-2</v>
      </c>
      <c r="DV68" s="2">
        <f t="shared" si="82"/>
        <v>3.191401989301134E-2</v>
      </c>
      <c r="DW68" s="2">
        <f t="shared" si="83"/>
        <v>3.0101359867350425E-2</v>
      </c>
      <c r="DX68" s="2">
        <f t="shared" si="84"/>
        <v>3.2647150612035665E-2</v>
      </c>
      <c r="DY68" s="2">
        <f t="shared" si="85"/>
        <v>3.6968274467789101E-2</v>
      </c>
      <c r="DZ68" s="2">
        <f t="shared" si="86"/>
        <v>3.11019883721637E-2</v>
      </c>
      <c r="EA68" s="2">
        <f t="shared" si="87"/>
        <v>2.688634518248223E-2</v>
      </c>
      <c r="EB68" s="2">
        <f t="shared" si="88"/>
        <v>2.4622892424898513E-2</v>
      </c>
      <c r="EC68" s="2">
        <f t="shared" si="89"/>
        <v>2.9862110303097954E-2</v>
      </c>
      <c r="ED68" s="2">
        <f t="shared" si="90"/>
        <v>3.2152032242086508E-2</v>
      </c>
      <c r="EE68" s="2">
        <f t="shared" si="91"/>
        <v>3.4419907016139423E-2</v>
      </c>
    </row>
    <row r="69" spans="2:135" x14ac:dyDescent="0.25">
      <c r="B69" s="2">
        <v>63</v>
      </c>
      <c r="C69">
        <v>86.057000000000002</v>
      </c>
      <c r="D69">
        <v>87.070999999999998</v>
      </c>
      <c r="E69">
        <v>121.7</v>
      </c>
      <c r="F69">
        <v>90.870999999999995</v>
      </c>
      <c r="G69">
        <v>98.213999999999999</v>
      </c>
      <c r="H69">
        <v>93.456999999999994</v>
      </c>
      <c r="I69">
        <v>94.671000000000006</v>
      </c>
      <c r="J69">
        <v>93.713999999999999</v>
      </c>
      <c r="K69">
        <v>101.3</v>
      </c>
      <c r="L69">
        <v>114.486</v>
      </c>
      <c r="M69">
        <v>76.599999999999994</v>
      </c>
      <c r="N69">
        <v>69.314300000000003</v>
      </c>
      <c r="O69">
        <v>59.028599999999997</v>
      </c>
      <c r="R69" s="5">
        <f t="shared" si="94"/>
        <v>90.588107435948388</v>
      </c>
      <c r="S69" s="5">
        <f t="shared" si="95"/>
        <v>99.170280739633327</v>
      </c>
      <c r="T69" s="5">
        <f t="shared" si="96"/>
        <v>128.43238400915988</v>
      </c>
      <c r="U69" s="5">
        <f t="shared" si="97"/>
        <v>109.95808701624053</v>
      </c>
      <c r="V69" s="5">
        <f t="shared" si="98"/>
        <v>121.50855318611252</v>
      </c>
      <c r="W69" s="5">
        <f t="shared" si="99"/>
        <v>107.08364066092506</v>
      </c>
      <c r="X69" s="5">
        <f t="shared" si="100"/>
        <v>106.71641644284617</v>
      </c>
      <c r="Y69" s="5">
        <f t="shared" si="101"/>
        <v>113.65853926527632</v>
      </c>
      <c r="Z69" s="5">
        <f t="shared" si="102"/>
        <v>125.32830336905349</v>
      </c>
      <c r="AA69" s="5">
        <f t="shared" si="103"/>
        <v>129.70705072526809</v>
      </c>
      <c r="AB69" s="5">
        <f t="shared" si="104"/>
        <v>95.899006447981947</v>
      </c>
      <c r="AC69" s="5">
        <f t="shared" si="105"/>
        <v>75.908208360057756</v>
      </c>
      <c r="AD69" s="5">
        <f t="shared" si="106"/>
        <v>61.482240401603612</v>
      </c>
      <c r="AE69" s="5"/>
      <c r="AG69" s="5">
        <f t="shared" si="108"/>
        <v>-4.5311074359483854</v>
      </c>
      <c r="AH69" s="5">
        <f t="shared" si="108"/>
        <v>-12.099280739633329</v>
      </c>
      <c r="AI69" s="5">
        <f t="shared" si="108"/>
        <v>-6.7323840091598726</v>
      </c>
      <c r="AJ69" s="5">
        <f t="shared" si="108"/>
        <v>-19.087087016240531</v>
      </c>
      <c r="AK69" s="5">
        <f t="shared" si="108"/>
        <v>-23.294553186112523</v>
      </c>
      <c r="AL69" s="5">
        <f t="shared" si="108"/>
        <v>-13.626640660925062</v>
      </c>
      <c r="AM69" s="5">
        <f t="shared" si="108"/>
        <v>-12.045416442846161</v>
      </c>
      <c r="AN69" s="5">
        <f t="shared" si="107"/>
        <v>-19.944539265276319</v>
      </c>
      <c r="AO69" s="5">
        <f t="shared" si="92"/>
        <v>-24.028303369053489</v>
      </c>
      <c r="AP69" s="5">
        <f t="shared" si="92"/>
        <v>-15.221050725268086</v>
      </c>
      <c r="AQ69" s="5">
        <f t="shared" si="92"/>
        <v>-19.299006447981952</v>
      </c>
      <c r="AR69" s="5">
        <f t="shared" si="92"/>
        <v>-6.5939083600577533</v>
      </c>
      <c r="AS69" s="5">
        <f t="shared" si="92"/>
        <v>-2.4536404016036144</v>
      </c>
      <c r="AV69" s="2">
        <f t="shared" si="14"/>
        <v>82.294988817171955</v>
      </c>
      <c r="AW69" s="2">
        <f t="shared" si="15"/>
        <v>85.280960151617023</v>
      </c>
      <c r="AX69" s="2">
        <f t="shared" si="16"/>
        <v>87.696440643334327</v>
      </c>
      <c r="AY69" s="2">
        <f t="shared" si="17"/>
        <v>89.773518623116942</v>
      </c>
      <c r="AZ69" s="2">
        <f t="shared" si="18"/>
        <v>92.47306317281172</v>
      </c>
      <c r="BA69" s="2">
        <f t="shared" si="19"/>
        <v>93.660270137805341</v>
      </c>
      <c r="BB69" s="2">
        <f t="shared" si="20"/>
        <v>94.101047598408286</v>
      </c>
      <c r="BC69" s="2">
        <f t="shared" si="21"/>
        <v>91.63970252416371</v>
      </c>
      <c r="BD69" s="2">
        <f t="shared" si="22"/>
        <v>88.945400054366644</v>
      </c>
      <c r="BE69" s="2">
        <f t="shared" si="23"/>
        <v>83.849531190816549</v>
      </c>
      <c r="BF69" s="2">
        <f t="shared" si="24"/>
        <v>77.874109551187544</v>
      </c>
      <c r="BG69" s="2">
        <f t="shared" si="25"/>
        <v>69.29635154188604</v>
      </c>
      <c r="BH69" s="2">
        <f t="shared" si="26"/>
        <v>58.430830411872201</v>
      </c>
      <c r="BK69" s="2" t="str">
        <f t="shared" si="27"/>
        <v/>
      </c>
      <c r="BL69" s="2" t="str">
        <f t="shared" si="28"/>
        <v/>
      </c>
      <c r="BM69" s="2" t="str">
        <f t="shared" si="29"/>
        <v/>
      </c>
      <c r="BN69" s="2" t="str">
        <f t="shared" si="30"/>
        <v/>
      </c>
      <c r="BO69" s="2" t="str">
        <f t="shared" si="31"/>
        <v/>
      </c>
      <c r="BP69" s="2" t="str">
        <f t="shared" si="32"/>
        <v/>
      </c>
      <c r="BQ69" s="2" t="str">
        <f t="shared" si="33"/>
        <v/>
      </c>
      <c r="BR69" s="2" t="str">
        <f t="shared" si="34"/>
        <v/>
      </c>
      <c r="BS69" s="2" t="str">
        <f t="shared" si="35"/>
        <v/>
      </c>
      <c r="BT69" s="2" t="str">
        <f t="shared" si="36"/>
        <v/>
      </c>
      <c r="BU69" s="2" t="str">
        <f t="shared" si="37"/>
        <v/>
      </c>
      <c r="BV69" s="2" t="str">
        <f t="shared" si="38"/>
        <v/>
      </c>
      <c r="BW69" s="2" t="str">
        <f t="shared" si="39"/>
        <v/>
      </c>
      <c r="BZ69" s="2" t="str">
        <f t="shared" si="40"/>
        <v/>
      </c>
      <c r="CA69" s="2" t="str">
        <f t="shared" si="41"/>
        <v/>
      </c>
      <c r="CB69" s="2" t="str">
        <f t="shared" si="42"/>
        <v/>
      </c>
      <c r="CC69" s="2" t="str">
        <f t="shared" si="43"/>
        <v/>
      </c>
      <c r="CD69" s="2" t="str">
        <f t="shared" si="44"/>
        <v/>
      </c>
      <c r="CE69" s="2" t="str">
        <f t="shared" si="45"/>
        <v/>
      </c>
      <c r="CF69" s="2" t="str">
        <f t="shared" si="46"/>
        <v/>
      </c>
      <c r="CG69" s="2" t="str">
        <f t="shared" si="47"/>
        <v/>
      </c>
      <c r="CH69" s="2" t="str">
        <f t="shared" si="48"/>
        <v/>
      </c>
      <c r="CI69" s="2" t="str">
        <f t="shared" si="49"/>
        <v/>
      </c>
      <c r="CJ69" s="2" t="str">
        <f t="shared" si="50"/>
        <v/>
      </c>
      <c r="CK69" s="2" t="str">
        <f t="shared" si="51"/>
        <v/>
      </c>
      <c r="CL69" s="2" t="str">
        <f t="shared" si="52"/>
        <v/>
      </c>
      <c r="CO69" s="2">
        <f t="shared" si="53"/>
        <v>82.277698209309989</v>
      </c>
      <c r="CP69" s="2">
        <f t="shared" si="54"/>
        <v>85.316062124083345</v>
      </c>
      <c r="CQ69" s="2">
        <f t="shared" si="55"/>
        <v>87.692166378120305</v>
      </c>
      <c r="CR69" s="2">
        <f t="shared" si="56"/>
        <v>89.748082315606567</v>
      </c>
      <c r="CS69" s="2">
        <f t="shared" si="57"/>
        <v>92.43884004717853</v>
      </c>
      <c r="CT69" s="2">
        <f t="shared" si="58"/>
        <v>93.641884738473379</v>
      </c>
      <c r="CU69" s="2">
        <f t="shared" si="59"/>
        <v>94.082188545946394</v>
      </c>
      <c r="CV69" s="2">
        <f t="shared" si="60"/>
        <v>91.610811039047789</v>
      </c>
      <c r="CW69" s="2">
        <f t="shared" si="61"/>
        <v>88.917094144901554</v>
      </c>
      <c r="CX69" s="2">
        <f t="shared" si="62"/>
        <v>83.835954356615005</v>
      </c>
      <c r="CY69" s="2">
        <f t="shared" si="63"/>
        <v>77.845732817455996</v>
      </c>
      <c r="CZ69" s="2">
        <f t="shared" si="64"/>
        <v>69.269700436040679</v>
      </c>
      <c r="DA69" s="2">
        <f t="shared" si="65"/>
        <v>58.375031044313602</v>
      </c>
      <c r="DD69" s="2">
        <f t="shared" si="66"/>
        <v>82.875398782424796</v>
      </c>
      <c r="DE69" s="2">
        <f t="shared" si="67"/>
        <v>84.234497307725547</v>
      </c>
      <c r="DF69" s="2">
        <f t="shared" si="68"/>
        <v>87.85506241649172</v>
      </c>
      <c r="DG69" s="2">
        <f t="shared" si="69"/>
        <v>90.477216897400126</v>
      </c>
      <c r="DH69" s="2">
        <f t="shared" si="70"/>
        <v>93.47874338763728</v>
      </c>
      <c r="DI69" s="2">
        <f t="shared" si="71"/>
        <v>94.157105729416685</v>
      </c>
      <c r="DJ69" s="2">
        <f t="shared" si="72"/>
        <v>94.549102552074487</v>
      </c>
      <c r="DK69" s="2">
        <f t="shared" si="73"/>
        <v>92.460544914783668</v>
      </c>
      <c r="DL69" s="2">
        <f t="shared" si="74"/>
        <v>89.879748591273525</v>
      </c>
      <c r="DM69" s="2">
        <f t="shared" si="75"/>
        <v>84.3400232775126</v>
      </c>
      <c r="DN69" s="2">
        <f t="shared" si="76"/>
        <v>78.714876007455985</v>
      </c>
      <c r="DO69" s="2">
        <f t="shared" si="77"/>
        <v>70.028019350844446</v>
      </c>
      <c r="DP69" s="2">
        <f t="shared" si="78"/>
        <v>59.858434843060444</v>
      </c>
      <c r="DS69" s="2">
        <f t="shared" si="79"/>
        <v>2.8928544893081786E-2</v>
      </c>
      <c r="DT69" s="2">
        <f t="shared" si="80"/>
        <v>3.2454802463457284E-2</v>
      </c>
      <c r="DU69" s="2">
        <f t="shared" si="81"/>
        <v>2.623922138775989E-2</v>
      </c>
      <c r="DV69" s="2">
        <f t="shared" si="82"/>
        <v>3.4885613912056954E-2</v>
      </c>
      <c r="DW69" s="2">
        <f t="shared" si="83"/>
        <v>3.2909910278863634E-2</v>
      </c>
      <c r="DX69" s="2">
        <f t="shared" si="84"/>
        <v>3.5684492004675605E-2</v>
      </c>
      <c r="DY69" s="2">
        <f t="shared" si="85"/>
        <v>4.0390847595847872E-2</v>
      </c>
      <c r="DZ69" s="2">
        <f t="shared" si="86"/>
        <v>3.4000627656413707E-2</v>
      </c>
      <c r="EA69" s="2">
        <f t="shared" si="87"/>
        <v>2.940401882707816E-2</v>
      </c>
      <c r="EB69" s="2">
        <f t="shared" si="88"/>
        <v>2.6934479867075173E-2</v>
      </c>
      <c r="EC69" s="2">
        <f t="shared" si="89"/>
        <v>3.2649089422811195E-2</v>
      </c>
      <c r="ED69" s="2">
        <f t="shared" si="90"/>
        <v>3.514498362770941E-2</v>
      </c>
      <c r="EE69" s="2">
        <f t="shared" si="91"/>
        <v>3.761576423474982E-2</v>
      </c>
    </row>
    <row r="70" spans="2:135" x14ac:dyDescent="0.25">
      <c r="B70" s="2">
        <v>64</v>
      </c>
      <c r="C70">
        <v>84.929000000000002</v>
      </c>
      <c r="D70">
        <v>87.643000000000001</v>
      </c>
      <c r="E70">
        <v>104.68600000000001</v>
      </c>
      <c r="F70">
        <v>91.6</v>
      </c>
      <c r="G70">
        <v>94.742999999999995</v>
      </c>
      <c r="H70">
        <v>94.242999999999995</v>
      </c>
      <c r="I70">
        <v>97.956999999999994</v>
      </c>
      <c r="J70">
        <v>90.742999999999995</v>
      </c>
      <c r="K70">
        <v>91.013999999999996</v>
      </c>
      <c r="L70">
        <v>90.971000000000004</v>
      </c>
      <c r="M70">
        <v>78.7</v>
      </c>
      <c r="N70">
        <v>69.571399999999997</v>
      </c>
      <c r="O70">
        <v>59</v>
      </c>
      <c r="R70" s="5">
        <f t="shared" ref="R70:R101" si="109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87.631593294406102</v>
      </c>
      <c r="S70" s="5">
        <f t="shared" ref="S70:S101" si="110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94.414974648564836</v>
      </c>
      <c r="T70" s="5">
        <f t="shared" ref="T70:T101" si="111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117.86274103293626</v>
      </c>
      <c r="U70" s="5">
        <f t="shared" ref="U70:U101" si="112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103.46294670034598</v>
      </c>
      <c r="V70" s="5">
        <f t="shared" ref="V70:V101" si="113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112.83606777031363</v>
      </c>
      <c r="W70" s="5">
        <f t="shared" ref="W70:W101" si="114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102.44288111952162</v>
      </c>
      <c r="X70" s="5">
        <f t="shared" ref="X70:X101" si="115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102.26548089901495</v>
      </c>
      <c r="Y70" s="5">
        <f t="shared" ref="Y70:Y101" si="116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106.65999508225177</v>
      </c>
      <c r="Z70" s="5">
        <f t="shared" ref="Z70:Z101" si="117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115.2677108960181</v>
      </c>
      <c r="AA70" s="5">
        <f t="shared" ref="AA70:AA101" si="118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118.24949723484757</v>
      </c>
      <c r="AB70" s="5">
        <f t="shared" ref="AB70:AB101" si="119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90.101813313910327</v>
      </c>
      <c r="AC70" s="5">
        <f t="shared" ref="AC70:AC101" si="120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73.514714616706925</v>
      </c>
      <c r="AD70" s="5">
        <f t="shared" ref="AD70:AD101" si="121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60.427457863629385</v>
      </c>
      <c r="AE70" s="5"/>
      <c r="AG70" s="5">
        <f t="shared" si="108"/>
        <v>-2.7025932944060997</v>
      </c>
      <c r="AH70" s="5">
        <f t="shared" si="108"/>
        <v>-6.7719746485648358</v>
      </c>
      <c r="AI70" s="5">
        <f t="shared" si="108"/>
        <v>-13.176741032936249</v>
      </c>
      <c r="AJ70" s="5">
        <f t="shared" si="108"/>
        <v>-11.862946700345987</v>
      </c>
      <c r="AK70" s="5">
        <f t="shared" si="108"/>
        <v>-18.093067770313638</v>
      </c>
      <c r="AL70" s="5">
        <f t="shared" si="108"/>
        <v>-8.1998811195216206</v>
      </c>
      <c r="AM70" s="5">
        <f t="shared" si="108"/>
        <v>-4.3084808990149526</v>
      </c>
      <c r="AN70" s="5">
        <f t="shared" si="107"/>
        <v>-15.916995082251773</v>
      </c>
      <c r="AO70" s="5">
        <f t="shared" si="92"/>
        <v>-24.253710896018106</v>
      </c>
      <c r="AP70" s="5">
        <f t="shared" si="92"/>
        <v>-27.278497234847563</v>
      </c>
      <c r="AQ70" s="5">
        <f t="shared" si="92"/>
        <v>-11.401813313910324</v>
      </c>
      <c r="AR70" s="5">
        <f t="shared" si="92"/>
        <v>-3.9433146167069282</v>
      </c>
      <c r="AS70" s="5">
        <f t="shared" si="92"/>
        <v>-1.4274578636293853</v>
      </c>
      <c r="AV70" s="2">
        <f t="shared" ref="AV70:AV133" si="122">((1-DS70)*CO70) + (DS70*DD70)</f>
        <v>82.272815032766758</v>
      </c>
      <c r="AW70" s="2">
        <f t="shared" ref="AW70:AW133" si="123">((1-DT70)*CP70) + (DT70*DE70)</f>
        <v>85.243467322323312</v>
      </c>
      <c r="AX70" s="2">
        <f t="shared" ref="AX70:AX133" si="124">((1-DU70)*CQ70) + (DU70*DF70)</f>
        <v>87.685277959808872</v>
      </c>
      <c r="AY70" s="2">
        <f t="shared" ref="AY70:AY133" si="125">((1-DV70)*CR70) + (DV70*DG70)</f>
        <v>89.775940391951096</v>
      </c>
      <c r="AZ70" s="2">
        <f t="shared" ref="AZ70:AZ133" si="126">((1-DW70)*CS70) + (DW70*DH70)</f>
        <v>92.479293299432115</v>
      </c>
      <c r="BA70" s="2">
        <f t="shared" ref="BA70:BA133" si="127">((1-DX70)*CT70) + (DX70*DI70)</f>
        <v>93.651389833427402</v>
      </c>
      <c r="BB70" s="2">
        <f t="shared" ref="BB70:BB133" si="128">((1-DY70)*CU70) + (DY70*DJ70)</f>
        <v>94.092359103390578</v>
      </c>
      <c r="BC70" s="2">
        <f t="shared" ref="BC70:BC133" si="129">((1-DZ70)*CV70) + (DZ70*DK70)</f>
        <v>91.633630808202824</v>
      </c>
      <c r="BD70" s="2">
        <f t="shared" ref="BD70:BD133" si="130">((1-EA70)*CW70) + (EA70*DL70)</f>
        <v>88.940505721397358</v>
      </c>
      <c r="BE70" s="2">
        <f t="shared" ref="BE70:BE133" si="131">((1-EB70)*CX70) + (EB70*DM70)</f>
        <v>83.843326573817492</v>
      </c>
      <c r="BF70" s="2">
        <f t="shared" ref="BF70:BF133" si="132">((1-EC70)*CY70) + (EC70*DN70)</f>
        <v>77.874318899680532</v>
      </c>
      <c r="BG70" s="2">
        <f t="shared" ref="BG70:BG133" si="133">((1-ED70)*CZ70) + (ED70*DO70)</f>
        <v>69.300697451744455</v>
      </c>
      <c r="BH70" s="2">
        <f t="shared" ref="BH70:BH133" si="134">((1-EE70)*DA70) + (EE70*DP70)</f>
        <v>58.46263495686847</v>
      </c>
      <c r="BK70" s="2" t="str">
        <f t="shared" ref="BK70:BK133" si="135">IF(OR($B70&lt;C$229, AND($B70&gt;C$230, $B70&lt;C$231)), C70, "")</f>
        <v/>
      </c>
      <c r="BL70" s="2" t="str">
        <f t="shared" ref="BL70:BL133" si="136">IF(OR($B70&lt;D$229, AND($B70&gt;D$230, $B70&lt;D$231)), D70, "")</f>
        <v/>
      </c>
      <c r="BM70" s="2" t="str">
        <f t="shared" ref="BM70:BM133" si="137">IF(OR($B70&lt;E$229, AND($B70&gt;E$230, $B70&lt;E$231)), E70, "")</f>
        <v/>
      </c>
      <c r="BN70" s="2" t="str">
        <f t="shared" ref="BN70:BN133" si="138">IF(OR($B70&lt;F$229, AND($B70&gt;F$230, $B70&lt;F$231)), F70, "")</f>
        <v/>
      </c>
      <c r="BO70" s="2" t="str">
        <f t="shared" ref="BO70:BO133" si="139">IF(OR($B70&lt;G$229, AND($B70&gt;G$230, $B70&lt;G$231)), G70, "")</f>
        <v/>
      </c>
      <c r="BP70" s="2" t="str">
        <f t="shared" ref="BP70:BP133" si="140">IF(OR($B70&lt;H$229, AND($B70&gt;H$230, $B70&lt;H$231)), H70, "")</f>
        <v/>
      </c>
      <c r="BQ70" s="2" t="str">
        <f t="shared" ref="BQ70:BQ133" si="141">IF(OR($B70&lt;I$229, AND($B70&gt;I$230, $B70&lt;I$231)), I70, "")</f>
        <v/>
      </c>
      <c r="BR70" s="2" t="str">
        <f t="shared" ref="BR70:BR133" si="142">IF(OR($B70&lt;J$229, AND($B70&gt;J$230, $B70&lt;J$231)), J70, "")</f>
        <v/>
      </c>
      <c r="BS70" s="2" t="str">
        <f t="shared" ref="BS70:BS133" si="143">IF(OR($B70&lt;K$229, AND($B70&gt;K$230, $B70&lt;K$231)), K70, "")</f>
        <v/>
      </c>
      <c r="BT70" s="2" t="str">
        <f t="shared" ref="BT70:BT133" si="144">IF(OR($B70&lt;L$229, AND($B70&gt;L$230, $B70&lt;L$231)), L70, "")</f>
        <v/>
      </c>
      <c r="BU70" s="2" t="str">
        <f t="shared" ref="BU70:BU133" si="145">IF(OR($B70&lt;M$229, AND($B70&gt;M$230, $B70&lt;M$231)), M70, "")</f>
        <v/>
      </c>
      <c r="BV70" s="2" t="str">
        <f t="shared" ref="BV70:BV133" si="146">IF(OR($B70&lt;N$229, AND($B70&gt;N$230, $B70&lt;N$231)), N70, "")</f>
        <v/>
      </c>
      <c r="BW70" s="2" t="str">
        <f t="shared" ref="BW70:BW133" si="147">IF(OR($B70&lt;O$229, AND($B70&gt;O$230, $B70&lt;O$231)), O70, "")</f>
        <v/>
      </c>
      <c r="BZ70" s="2" t="str">
        <f t="shared" ref="BZ70:BZ133" si="148">IF(OR(AND($B70&gt;C$230, $B70&lt;C$231), $B70&gt;C$232), C70, "")</f>
        <v/>
      </c>
      <c r="CA70" s="2" t="str">
        <f t="shared" ref="CA70:CA133" si="149">IF(OR(AND($B70&gt;D$230, $B70&lt;D$231), $B70&gt;D$232), D70, "")</f>
        <v/>
      </c>
      <c r="CB70" s="2" t="str">
        <f t="shared" ref="CB70:CB133" si="150">IF(OR(AND($B70&gt;E$230, $B70&lt;E$231), $B70&gt;E$232), E70, "")</f>
        <v/>
      </c>
      <c r="CC70" s="2" t="str">
        <f t="shared" ref="CC70:CC133" si="151">IF(OR(AND($B70&gt;F$230, $B70&lt;F$231), $B70&gt;F$232), F70, "")</f>
        <v/>
      </c>
      <c r="CD70" s="2" t="str">
        <f t="shared" ref="CD70:CD133" si="152">IF(OR(AND($B70&gt;G$230, $B70&lt;G$231), $B70&gt;G$232), G70, "")</f>
        <v/>
      </c>
      <c r="CE70" s="2" t="str">
        <f t="shared" ref="CE70:CE133" si="153">IF(OR(AND($B70&gt;H$230, $B70&lt;H$231), $B70&gt;H$232), H70, "")</f>
        <v/>
      </c>
      <c r="CF70" s="2" t="str">
        <f t="shared" ref="CF70:CF133" si="154">IF(OR(AND($B70&gt;I$230, $B70&lt;I$231), $B70&gt;I$232), I70, "")</f>
        <v/>
      </c>
      <c r="CG70" s="2" t="str">
        <f t="shared" ref="CG70:CG133" si="155">IF(OR(AND($B70&gt;J$230, $B70&lt;J$231), $B70&gt;J$232), J70, "")</f>
        <v/>
      </c>
      <c r="CH70" s="2" t="str">
        <f t="shared" ref="CH70:CH133" si="156">IF(OR(AND($B70&gt;K$230, $B70&lt;K$231), $B70&gt;K$232), K70, "")</f>
        <v/>
      </c>
      <c r="CI70" s="2" t="str">
        <f t="shared" ref="CI70:CI133" si="157">IF(OR(AND($B70&gt;L$230, $B70&lt;L$231), $B70&gt;L$232), L70, "")</f>
        <v/>
      </c>
      <c r="CJ70" s="2" t="str">
        <f t="shared" ref="CJ70:CJ133" si="158">IF(OR(AND($B70&gt;M$230, $B70&lt;M$231), $B70&gt;M$232), M70, "")</f>
        <v/>
      </c>
      <c r="CK70" s="2" t="str">
        <f t="shared" ref="CK70:CK133" si="159">IF(OR(AND($B70&gt;N$230, $B70&lt;N$231), $B70&gt;N$232), N70, "")</f>
        <v/>
      </c>
      <c r="CL70" s="2" t="str">
        <f t="shared" ref="CL70:CL133" si="160">IF(OR(AND($B70&gt;O$230, $B70&lt;O$231), $B70&gt;O$232), O70, "")</f>
        <v/>
      </c>
      <c r="CO70" s="2">
        <f t="shared" ref="CO70:CO133" si="161">BK$207*$B70+BK$209</f>
        <v>82.254968898953365</v>
      </c>
      <c r="CP70" s="2">
        <f t="shared" ref="CP70:CP133" si="162">BL$207*$B70+BL$209</f>
        <v>85.281567520804117</v>
      </c>
      <c r="CQ70" s="2">
        <f t="shared" ref="CQ70:CQ133" si="163">BM$207*$B70+BM$209</f>
        <v>87.681385401380894</v>
      </c>
      <c r="CR70" s="2">
        <f t="shared" ref="CR70:CR133" si="164">BN$207*$B70+BN$209</f>
        <v>89.749705769618757</v>
      </c>
      <c r="CS70" s="2">
        <f t="shared" ref="CS70:CS133" si="165">BO$207*$B70+BO$209</f>
        <v>92.443757963521307</v>
      </c>
      <c r="CT70" s="2">
        <f t="shared" ref="CT70:CT133" si="166">BP$207*$B70+BP$209</f>
        <v>93.632702624566605</v>
      </c>
      <c r="CU70" s="2">
        <f t="shared" ref="CU70:CU133" si="167">BQ$207*$B70+BQ$209</f>
        <v>94.073782536313473</v>
      </c>
      <c r="CV70" s="2">
        <f t="shared" ref="CV70:CV133" si="168">BR$207*$B70+BR$209</f>
        <v>91.60372505775787</v>
      </c>
      <c r="CW70" s="2">
        <f t="shared" ref="CW70:CW133" si="169">BS$207*$B70+BS$209</f>
        <v>88.911298842835677</v>
      </c>
      <c r="CX70" s="2">
        <f t="shared" ref="CX70:CX133" si="170">BT$207*$B70+BT$209</f>
        <v>83.829573597116408</v>
      </c>
      <c r="CY70" s="2">
        <f t="shared" ref="CY70:CY133" si="171">BU$207*$B70+BU$209</f>
        <v>77.845027905883995</v>
      </c>
      <c r="CZ70" s="2">
        <f t="shared" ref="CZ70:CZ133" si="172">BV$207*$B70+BV$209</f>
        <v>69.27309265433685</v>
      </c>
      <c r="DA70" s="2">
        <f t="shared" ref="DA70:DA133" si="173">BW$207*$B70+BW$209</f>
        <v>58.403982032847843</v>
      </c>
      <c r="DD70" s="2">
        <f t="shared" ref="DD70:DD133" si="174">BZ$207*$B70+BZ$209</f>
        <v>82.819162260869746</v>
      </c>
      <c r="DE70" s="2">
        <f t="shared" ref="DE70:DE133" si="175">CA$207*$B70+CA$209</f>
        <v>84.207563275648596</v>
      </c>
      <c r="DF70" s="2">
        <f t="shared" ref="DF70:DF133" si="176">CB$207*$B70+CB$209</f>
        <v>87.81702366736657</v>
      </c>
      <c r="DG70" s="2">
        <f t="shared" ref="DG70:DG133" si="177">CC$207*$B70+CC$209</f>
        <v>90.437863032192425</v>
      </c>
      <c r="DH70" s="2">
        <f t="shared" ref="DH70:DH133" si="178">CD$207*$B70+CD$209</f>
        <v>93.431652232272839</v>
      </c>
      <c r="DI70" s="2">
        <f t="shared" ref="DI70:DI133" si="179">CE$207*$B70+CE$209</f>
        <v>94.111947559335675</v>
      </c>
      <c r="DJ70" s="2">
        <f t="shared" ref="DJ70:DJ133" si="180">CF$207*$B70+CF$209</f>
        <v>94.494869288911474</v>
      </c>
      <c r="DK70" s="2">
        <f t="shared" ref="DK70:DK133" si="181">CG$207*$B70+CG$209</f>
        <v>92.408528941877648</v>
      </c>
      <c r="DL70" s="2">
        <f t="shared" ref="DL70:DL133" si="182">CH$207*$B70+CH$209</f>
        <v>89.819764962575803</v>
      </c>
      <c r="DM70" s="2">
        <f t="shared" ref="DM70:DM133" si="183">CI$207*$B70+CI$209</f>
        <v>84.296464275821165</v>
      </c>
      <c r="DN70" s="2">
        <f t="shared" ref="DN70:DN133" si="184">CJ$207*$B70+CJ$209</f>
        <v>78.665811899619129</v>
      </c>
      <c r="DO70" s="2">
        <f t="shared" ref="DO70:DO133" si="185">CK$207*$B70+CK$209</f>
        <v>69.99186490300221</v>
      </c>
      <c r="DP70" s="2">
        <f t="shared" ref="DP70:DP133" si="186">CL$207*$B70+CL$209</f>
        <v>59.831208936401389</v>
      </c>
      <c r="DS70" s="2">
        <f t="shared" ref="DS70:DS133" si="187">POWER(10,($B70-C$227)/C$228)/(1+POWER(10,($B70-C$227)/C$228))</f>
        <v>3.1631236767437787E-2</v>
      </c>
      <c r="DT70" s="2">
        <f t="shared" ref="DT70:DT133" si="188">POWER(10,($B70-D$227)/D$228)/(1+POWER(10,($B70-D$227)/D$228))</f>
        <v>3.5474904920223017E-2</v>
      </c>
      <c r="DU70" s="2">
        <f t="shared" ref="DU70:DU133" si="189">POWER(10,($B70-E$227)/E$228)/(1+POWER(10,($B70-E$227)/E$228))</f>
        <v>2.8698084568533032E-2</v>
      </c>
      <c r="DV70" s="2">
        <f t="shared" ref="DV70:DV133" si="190">POWER(10,($B70-F$227)/F$228)/(1+POWER(10,($B70-F$227)/F$228))</f>
        <v>3.8123004375816477E-2</v>
      </c>
      <c r="DW70" s="2">
        <f t="shared" ref="DW70:DW133" si="191">POWER(10,($B70-G$227)/G$228)/(1+POWER(10,($B70-G$227)/G$228))</f>
        <v>3.5970788610515642E-2</v>
      </c>
      <c r="DX70" s="2">
        <f t="shared" ref="DX70:DX133" si="192">POWER(10,($B70-H$227)/H$228)/(1+POWER(10,($B70-H$227)/H$228))</f>
        <v>3.8993023201785035E-2</v>
      </c>
      <c r="DY70" s="2">
        <f t="shared" ref="DY70:DY133" si="193">POWER(10,($B70-I$227)/I$228)/(1+POWER(10,($B70-I$227)/I$228))</f>
        <v>4.4115771779800084E-2</v>
      </c>
      <c r="DZ70" s="2">
        <f t="shared" ref="DZ70:DZ133" si="194">POWER(10,($B70-J$227)/J$228)/(1+POWER(10,($B70-J$227)/J$228))</f>
        <v>3.7159053323476937E-2</v>
      </c>
      <c r="EA70" s="2">
        <f t="shared" ref="EA70:EA133" si="195">POWER(10,($B70-K$227)/K$228)/(1+POWER(10,($B70-K$227)/K$228))</f>
        <v>3.2149661860853961E-2</v>
      </c>
      <c r="EB70" s="2">
        <f t="shared" ref="EB70:EB133" si="196">POWER(10,($B70-L$227)/L$228)/(1+POWER(10,($B70-L$227)/L$228))</f>
        <v>2.9456524467856876E-2</v>
      </c>
      <c r="EC70" s="2">
        <f t="shared" ref="EC70:EC133" si="197">POWER(10,($B70-M$227)/M$228)/(1+POWER(10,($B70-M$227)/M$228))</f>
        <v>3.5686604539201493E-2</v>
      </c>
      <c r="ED70" s="2">
        <f t="shared" ref="ED70:ED133" si="198">POWER(10,($B70-N$227)/N$228)/(1+POWER(10,($B70-N$227)/N$228))</f>
        <v>3.8405485825113161E-2</v>
      </c>
      <c r="EE70" s="2">
        <f t="shared" ref="EE70:EE133" si="199">POWER(10,($B70-O$227)/O$228)/(1+POWER(10,($B70-O$227)/O$228))</f>
        <v>4.1095724775503113E-2</v>
      </c>
    </row>
    <row r="71" spans="2:135" x14ac:dyDescent="0.25">
      <c r="B71" s="2">
        <v>65</v>
      </c>
      <c r="C71">
        <v>85.713999999999999</v>
      </c>
      <c r="D71">
        <v>85.986000000000004</v>
      </c>
      <c r="E71">
        <v>96.143000000000001</v>
      </c>
      <c r="F71">
        <v>88.971000000000004</v>
      </c>
      <c r="G71">
        <v>94.070999999999998</v>
      </c>
      <c r="H71">
        <v>95.614000000000004</v>
      </c>
      <c r="I71">
        <v>95.570999999999998</v>
      </c>
      <c r="J71">
        <v>91.429000000000002</v>
      </c>
      <c r="K71">
        <v>89.213999999999999</v>
      </c>
      <c r="L71">
        <v>84.186000000000007</v>
      </c>
      <c r="M71">
        <v>76.429000000000002</v>
      </c>
      <c r="N71">
        <v>70.314300000000003</v>
      </c>
      <c r="O71">
        <v>60.6143</v>
      </c>
      <c r="R71" s="5">
        <f t="shared" si="109"/>
        <v>85.647044421318157</v>
      </c>
      <c r="S71" s="5">
        <f t="shared" si="110"/>
        <v>91.091943277970927</v>
      </c>
      <c r="T71" s="5">
        <f t="shared" si="111"/>
        <v>109.18254703427824</v>
      </c>
      <c r="U71" s="5">
        <f t="shared" si="112"/>
        <v>98.738693769956768</v>
      </c>
      <c r="V71" s="5">
        <f t="shared" si="113"/>
        <v>106.21772353529849</v>
      </c>
      <c r="W71" s="5">
        <f t="shared" si="114"/>
        <v>99.259411873909869</v>
      </c>
      <c r="X71" s="5">
        <f t="shared" si="115"/>
        <v>99.30716844036094</v>
      </c>
      <c r="Y71" s="5">
        <f t="shared" si="116"/>
        <v>101.51631013899272</v>
      </c>
      <c r="Z71" s="5">
        <f t="shared" si="117"/>
        <v>107.25607394625548</v>
      </c>
      <c r="AA71" s="5">
        <f t="shared" si="118"/>
        <v>108.65642024158556</v>
      </c>
      <c r="AB71" s="5">
        <f t="shared" si="119"/>
        <v>85.881217877499068</v>
      </c>
      <c r="AC71" s="5">
        <f t="shared" si="120"/>
        <v>72.001799019375156</v>
      </c>
      <c r="AD71" s="5">
        <f t="shared" si="121"/>
        <v>59.917658736356692</v>
      </c>
      <c r="AE71" s="5"/>
      <c r="AG71" s="5">
        <f t="shared" si="108"/>
        <v>6.6955578681842098E-2</v>
      </c>
      <c r="AH71" s="5">
        <f t="shared" si="108"/>
        <v>-5.1059432779709226</v>
      </c>
      <c r="AI71" s="5">
        <f t="shared" si="108"/>
        <v>-13.039547034278243</v>
      </c>
      <c r="AJ71" s="5">
        <f t="shared" si="108"/>
        <v>-9.7676937699567645</v>
      </c>
      <c r="AK71" s="5">
        <f t="shared" si="108"/>
        <v>-12.146723535298491</v>
      </c>
      <c r="AL71" s="5">
        <f t="shared" si="108"/>
        <v>-3.6454118739098647</v>
      </c>
      <c r="AM71" s="5">
        <f t="shared" si="108"/>
        <v>-3.7361684403609416</v>
      </c>
      <c r="AN71" s="5">
        <f t="shared" si="107"/>
        <v>-10.08731013899272</v>
      </c>
      <c r="AO71" s="5">
        <f t="shared" si="92"/>
        <v>-18.042073946255485</v>
      </c>
      <c r="AP71" s="5">
        <f t="shared" si="92"/>
        <v>-24.470420241585558</v>
      </c>
      <c r="AQ71" s="5">
        <f t="shared" si="92"/>
        <v>-9.4522178774990664</v>
      </c>
      <c r="AR71" s="5">
        <f t="shared" si="92"/>
        <v>-1.6874990193751529</v>
      </c>
      <c r="AS71" s="5">
        <f t="shared" si="92"/>
        <v>0.6966412636433077</v>
      </c>
      <c r="AV71" s="2">
        <f t="shared" si="122"/>
        <v>82.250589357452654</v>
      </c>
      <c r="AW71" s="2">
        <f t="shared" si="123"/>
        <v>85.205732457626922</v>
      </c>
      <c r="AX71" s="2">
        <f t="shared" si="124"/>
        <v>87.67400539814922</v>
      </c>
      <c r="AY71" s="2">
        <f t="shared" si="125"/>
        <v>89.778282883712137</v>
      </c>
      <c r="AZ71" s="2">
        <f t="shared" si="126"/>
        <v>92.485460643715982</v>
      </c>
      <c r="BA71" s="2">
        <f t="shared" si="127"/>
        <v>93.642401441829861</v>
      </c>
      <c r="BB71" s="2">
        <f t="shared" si="128"/>
        <v>94.083451640879929</v>
      </c>
      <c r="BC71" s="2">
        <f t="shared" si="129"/>
        <v>91.627488850443612</v>
      </c>
      <c r="BD71" s="2">
        <f t="shared" si="130"/>
        <v>88.935524913203636</v>
      </c>
      <c r="BE71" s="2">
        <f t="shared" si="131"/>
        <v>83.837032546357193</v>
      </c>
      <c r="BF71" s="2">
        <f t="shared" si="132"/>
        <v>77.874443949309367</v>
      </c>
      <c r="BG71" s="2">
        <f t="shared" si="133"/>
        <v>69.30498200005006</v>
      </c>
      <c r="BH71" s="2">
        <f t="shared" si="134"/>
        <v>58.494469329306625</v>
      </c>
      <c r="BK71" s="2" t="str">
        <f t="shared" si="135"/>
        <v/>
      </c>
      <c r="BL71" s="2" t="str">
        <f t="shared" si="136"/>
        <v/>
      </c>
      <c r="BM71" s="2" t="str">
        <f t="shared" si="137"/>
        <v/>
      </c>
      <c r="BN71" s="2" t="str">
        <f t="shared" si="138"/>
        <v/>
      </c>
      <c r="BO71" s="2" t="str">
        <f t="shared" si="139"/>
        <v/>
      </c>
      <c r="BP71" s="2" t="str">
        <f t="shared" si="140"/>
        <v/>
      </c>
      <c r="BQ71" s="2" t="str">
        <f t="shared" si="141"/>
        <v/>
      </c>
      <c r="BR71" s="2" t="str">
        <f t="shared" si="142"/>
        <v/>
      </c>
      <c r="BS71" s="2" t="str">
        <f t="shared" si="143"/>
        <v/>
      </c>
      <c r="BT71" s="2" t="str">
        <f t="shared" si="144"/>
        <v/>
      </c>
      <c r="BU71" s="2" t="str">
        <f t="shared" si="145"/>
        <v/>
      </c>
      <c r="BV71" s="2" t="str">
        <f t="shared" si="146"/>
        <v/>
      </c>
      <c r="BW71" s="2" t="str">
        <f t="shared" si="147"/>
        <v/>
      </c>
      <c r="BZ71" s="2" t="str">
        <f t="shared" si="148"/>
        <v/>
      </c>
      <c r="CA71" s="2" t="str">
        <f t="shared" si="149"/>
        <v/>
      </c>
      <c r="CB71" s="2" t="str">
        <f t="shared" si="150"/>
        <v/>
      </c>
      <c r="CC71" s="2" t="str">
        <f t="shared" si="151"/>
        <v/>
      </c>
      <c r="CD71" s="2" t="str">
        <f t="shared" si="152"/>
        <v/>
      </c>
      <c r="CE71" s="2" t="str">
        <f t="shared" si="153"/>
        <v/>
      </c>
      <c r="CF71" s="2" t="str">
        <f t="shared" si="154"/>
        <v/>
      </c>
      <c r="CG71" s="2" t="str">
        <f t="shared" si="155"/>
        <v/>
      </c>
      <c r="CH71" s="2" t="str">
        <f t="shared" si="156"/>
        <v/>
      </c>
      <c r="CI71" s="2" t="str">
        <f t="shared" si="157"/>
        <v/>
      </c>
      <c r="CJ71" s="2" t="str">
        <f t="shared" si="158"/>
        <v/>
      </c>
      <c r="CK71" s="2" t="str">
        <f t="shared" si="159"/>
        <v/>
      </c>
      <c r="CL71" s="2" t="str">
        <f t="shared" si="160"/>
        <v/>
      </c>
      <c r="CO71" s="2">
        <f t="shared" si="161"/>
        <v>82.232239588596741</v>
      </c>
      <c r="CP71" s="2">
        <f t="shared" si="162"/>
        <v>85.247072917524889</v>
      </c>
      <c r="CQ71" s="2">
        <f t="shared" si="163"/>
        <v>87.670604424641482</v>
      </c>
      <c r="CR71" s="2">
        <f t="shared" si="164"/>
        <v>89.751329223630961</v>
      </c>
      <c r="CS71" s="2">
        <f t="shared" si="165"/>
        <v>92.448675879864069</v>
      </c>
      <c r="CT71" s="2">
        <f t="shared" si="166"/>
        <v>93.62352051065983</v>
      </c>
      <c r="CU71" s="2">
        <f t="shared" si="167"/>
        <v>94.065376526680566</v>
      </c>
      <c r="CV71" s="2">
        <f t="shared" si="168"/>
        <v>91.596639076467952</v>
      </c>
      <c r="CW71" s="2">
        <f t="shared" si="169"/>
        <v>88.9055035407698</v>
      </c>
      <c r="CX71" s="2">
        <f t="shared" si="170"/>
        <v>83.823192837617796</v>
      </c>
      <c r="CY71" s="2">
        <f t="shared" si="171"/>
        <v>77.844322994311995</v>
      </c>
      <c r="CZ71" s="2">
        <f t="shared" si="172"/>
        <v>69.276484872633006</v>
      </c>
      <c r="DA71" s="2">
        <f t="shared" si="173"/>
        <v>58.432933021382091</v>
      </c>
      <c r="DD71" s="2">
        <f t="shared" si="174"/>
        <v>82.762925739314696</v>
      </c>
      <c r="DE71" s="2">
        <f t="shared" si="175"/>
        <v>84.180629243571659</v>
      </c>
      <c r="DF71" s="2">
        <f t="shared" si="176"/>
        <v>87.778984918241406</v>
      </c>
      <c r="DG71" s="2">
        <f t="shared" si="177"/>
        <v>90.398509166984709</v>
      </c>
      <c r="DH71" s="2">
        <f t="shared" si="178"/>
        <v>93.384561076908398</v>
      </c>
      <c r="DI71" s="2">
        <f t="shared" si="179"/>
        <v>94.066789389254666</v>
      </c>
      <c r="DJ71" s="2">
        <f t="shared" si="180"/>
        <v>94.440636025748447</v>
      </c>
      <c r="DK71" s="2">
        <f t="shared" si="181"/>
        <v>92.356512968971614</v>
      </c>
      <c r="DL71" s="2">
        <f t="shared" si="182"/>
        <v>89.759781333878067</v>
      </c>
      <c r="DM71" s="2">
        <f t="shared" si="183"/>
        <v>84.252905274129745</v>
      </c>
      <c r="DN71" s="2">
        <f t="shared" si="184"/>
        <v>78.616747791782259</v>
      </c>
      <c r="DO71" s="2">
        <f t="shared" si="185"/>
        <v>69.955710455159988</v>
      </c>
      <c r="DP71" s="2">
        <f t="shared" si="186"/>
        <v>59.803983029742334</v>
      </c>
      <c r="DS71" s="2">
        <f t="shared" si="187"/>
        <v>3.4577440604190324E-2</v>
      </c>
      <c r="DT71" s="2">
        <f t="shared" si="188"/>
        <v>3.8764785152423861E-2</v>
      </c>
      <c r="DU71" s="2">
        <f t="shared" si="189"/>
        <v>3.1379941120118549E-2</v>
      </c>
      <c r="DV71" s="2">
        <f t="shared" si="190"/>
        <v>4.1647860626657755E-2</v>
      </c>
      <c r="DW71" s="2">
        <f t="shared" si="191"/>
        <v>3.9304782219107791E-2</v>
      </c>
      <c r="DX71" s="2">
        <f t="shared" si="192"/>
        <v>4.2594759257380536E-2</v>
      </c>
      <c r="DY71" s="2">
        <f t="shared" si="193"/>
        <v>4.8166973105988935E-2</v>
      </c>
      <c r="DZ71" s="2">
        <f t="shared" si="194"/>
        <v>4.0598544416375129E-2</v>
      </c>
      <c r="EA71" s="2">
        <f t="shared" si="195"/>
        <v>3.5142400605548116E-2</v>
      </c>
      <c r="EB71" s="2">
        <f t="shared" si="196"/>
        <v>3.2206907604836958E-2</v>
      </c>
      <c r="EC71" s="2">
        <f t="shared" si="197"/>
        <v>3.8995323682020237E-2</v>
      </c>
      <c r="ED71" s="2">
        <f t="shared" si="198"/>
        <v>4.1955321104112785E-2</v>
      </c>
      <c r="EE71" s="2">
        <f t="shared" si="199"/>
        <v>4.4882613726198908E-2</v>
      </c>
    </row>
    <row r="72" spans="2:135" x14ac:dyDescent="0.25">
      <c r="B72" s="2">
        <v>66</v>
      </c>
      <c r="C72">
        <v>87.771000000000001</v>
      </c>
      <c r="D72">
        <v>88.043000000000006</v>
      </c>
      <c r="E72">
        <v>90.013999999999996</v>
      </c>
      <c r="F72">
        <v>91.242999999999995</v>
      </c>
      <c r="G72">
        <v>93.257000000000005</v>
      </c>
      <c r="H72">
        <v>96.442999999999998</v>
      </c>
      <c r="I72">
        <v>95.528999999999996</v>
      </c>
      <c r="J72">
        <v>92.856999999999999</v>
      </c>
      <c r="K72">
        <v>88.356999999999999</v>
      </c>
      <c r="L72">
        <v>84.7</v>
      </c>
      <c r="M72">
        <v>77.2</v>
      </c>
      <c r="N72">
        <v>72.099999999999994</v>
      </c>
      <c r="O72">
        <v>61.042900000000003</v>
      </c>
      <c r="R72" s="5">
        <f t="shared" si="109"/>
        <v>84.43126236140381</v>
      </c>
      <c r="S72" s="5">
        <f t="shared" si="110"/>
        <v>88.934806270189739</v>
      </c>
      <c r="T72" s="5">
        <f t="shared" si="111"/>
        <v>102.41877084233322</v>
      </c>
      <c r="U72" s="5">
        <f t="shared" si="112"/>
        <v>95.517192160817103</v>
      </c>
      <c r="V72" s="5">
        <f t="shared" si="113"/>
        <v>101.44169437731698</v>
      </c>
      <c r="W72" s="5">
        <f t="shared" si="114"/>
        <v>97.264390767149266</v>
      </c>
      <c r="X72" s="5">
        <f t="shared" si="115"/>
        <v>97.581184960250013</v>
      </c>
      <c r="Y72" s="5">
        <f t="shared" si="116"/>
        <v>97.956188724929092</v>
      </c>
      <c r="Z72" s="5">
        <f t="shared" si="117"/>
        <v>101.20527260687933</v>
      </c>
      <c r="AA72" s="5">
        <f t="shared" si="118"/>
        <v>101.04994327265781</v>
      </c>
      <c r="AB72" s="5">
        <f t="shared" si="119"/>
        <v>82.987386809667299</v>
      </c>
      <c r="AC72" s="5">
        <f t="shared" si="120"/>
        <v>71.204694745795791</v>
      </c>
      <c r="AD72" s="5">
        <f t="shared" si="121"/>
        <v>59.898031887952612</v>
      </c>
      <c r="AE72" s="5"/>
      <c r="AG72" s="5">
        <f t="shared" si="108"/>
        <v>3.3397376385961905</v>
      </c>
      <c r="AH72" s="5">
        <f t="shared" si="108"/>
        <v>-0.89180627018973269</v>
      </c>
      <c r="AI72" s="5">
        <f t="shared" si="108"/>
        <v>-12.404770842333221</v>
      </c>
      <c r="AJ72" s="5">
        <f t="shared" si="108"/>
        <v>-4.2741921608171083</v>
      </c>
      <c r="AK72" s="5">
        <f t="shared" si="108"/>
        <v>-8.1846943773169727</v>
      </c>
      <c r="AL72" s="5">
        <f t="shared" si="108"/>
        <v>-0.82139076714926773</v>
      </c>
      <c r="AM72" s="5">
        <f t="shared" si="108"/>
        <v>-2.0521849602500168</v>
      </c>
      <c r="AN72" s="5">
        <f t="shared" si="107"/>
        <v>-5.0991887249290926</v>
      </c>
      <c r="AO72" s="5">
        <f t="shared" si="92"/>
        <v>-12.848272606879334</v>
      </c>
      <c r="AP72" s="5">
        <f t="shared" si="92"/>
        <v>-16.349943272657811</v>
      </c>
      <c r="AQ72" s="5">
        <f t="shared" si="92"/>
        <v>-5.7873868096672965</v>
      </c>
      <c r="AR72" s="5">
        <f t="shared" si="92"/>
        <v>0.89530525420420304</v>
      </c>
      <c r="AS72" s="5">
        <f t="shared" si="92"/>
        <v>1.1448681120473907</v>
      </c>
      <c r="AV72" s="2">
        <f t="shared" si="122"/>
        <v>82.228297353964749</v>
      </c>
      <c r="AW72" s="2">
        <f t="shared" si="123"/>
        <v>85.167738460579272</v>
      </c>
      <c r="AX72" s="2">
        <f t="shared" si="124"/>
        <v>87.662606246674642</v>
      </c>
      <c r="AY72" s="2">
        <f t="shared" si="125"/>
        <v>89.78052472163489</v>
      </c>
      <c r="AZ72" s="2">
        <f t="shared" si="126"/>
        <v>92.491542158990654</v>
      </c>
      <c r="BA72" s="2">
        <f t="shared" si="127"/>
        <v>93.633282840749303</v>
      </c>
      <c r="BB72" s="2">
        <f t="shared" si="128"/>
        <v>94.07428868484098</v>
      </c>
      <c r="BC72" s="2">
        <f t="shared" si="129"/>
        <v>91.621254950125277</v>
      </c>
      <c r="BD72" s="2">
        <f t="shared" si="130"/>
        <v>88.930433812620748</v>
      </c>
      <c r="BE72" s="2">
        <f t="shared" si="131"/>
        <v>83.830631158618985</v>
      </c>
      <c r="BF72" s="2">
        <f t="shared" si="132"/>
        <v>77.874461295447077</v>
      </c>
      <c r="BG72" s="2">
        <f t="shared" si="133"/>
        <v>69.309185666282715</v>
      </c>
      <c r="BH72" s="2">
        <f t="shared" si="134"/>
        <v>58.526313614444959</v>
      </c>
      <c r="BK72" s="2" t="str">
        <f t="shared" si="135"/>
        <v/>
      </c>
      <c r="BL72" s="2" t="str">
        <f t="shared" si="136"/>
        <v/>
      </c>
      <c r="BM72" s="2" t="str">
        <f t="shared" si="137"/>
        <v/>
      </c>
      <c r="BN72" s="2" t="str">
        <f t="shared" si="138"/>
        <v/>
      </c>
      <c r="BO72" s="2" t="str">
        <f t="shared" si="139"/>
        <v/>
      </c>
      <c r="BP72" s="2" t="str">
        <f t="shared" si="140"/>
        <v/>
      </c>
      <c r="BQ72" s="2" t="str">
        <f t="shared" si="141"/>
        <v/>
      </c>
      <c r="BR72" s="2" t="str">
        <f t="shared" si="142"/>
        <v/>
      </c>
      <c r="BS72" s="2" t="str">
        <f t="shared" si="143"/>
        <v/>
      </c>
      <c r="BT72" s="2" t="str">
        <f t="shared" si="144"/>
        <v/>
      </c>
      <c r="BU72" s="2" t="str">
        <f t="shared" si="145"/>
        <v/>
      </c>
      <c r="BV72" s="2" t="str">
        <f t="shared" si="146"/>
        <v/>
      </c>
      <c r="BW72" s="2" t="str">
        <f t="shared" si="147"/>
        <v/>
      </c>
      <c r="BZ72" s="2" t="str">
        <f t="shared" si="148"/>
        <v/>
      </c>
      <c r="CA72" s="2" t="str">
        <f t="shared" si="149"/>
        <v/>
      </c>
      <c r="CB72" s="2" t="str">
        <f t="shared" si="150"/>
        <v/>
      </c>
      <c r="CC72" s="2" t="str">
        <f t="shared" si="151"/>
        <v/>
      </c>
      <c r="CD72" s="2" t="str">
        <f t="shared" si="152"/>
        <v/>
      </c>
      <c r="CE72" s="2" t="str">
        <f t="shared" si="153"/>
        <v/>
      </c>
      <c r="CF72" s="2" t="str">
        <f t="shared" si="154"/>
        <v/>
      </c>
      <c r="CG72" s="2" t="str">
        <f t="shared" si="155"/>
        <v/>
      </c>
      <c r="CH72" s="2" t="str">
        <f t="shared" si="156"/>
        <v/>
      </c>
      <c r="CI72" s="2" t="str">
        <f t="shared" si="157"/>
        <v/>
      </c>
      <c r="CJ72" s="2" t="str">
        <f t="shared" si="158"/>
        <v/>
      </c>
      <c r="CK72" s="2" t="str">
        <f t="shared" si="159"/>
        <v/>
      </c>
      <c r="CL72" s="2" t="str">
        <f t="shared" si="160"/>
        <v/>
      </c>
      <c r="CO72" s="2">
        <f t="shared" si="161"/>
        <v>82.209510278240117</v>
      </c>
      <c r="CP72" s="2">
        <f t="shared" si="162"/>
        <v>85.212578314245661</v>
      </c>
      <c r="CQ72" s="2">
        <f t="shared" si="163"/>
        <v>87.659823447902085</v>
      </c>
      <c r="CR72" s="2">
        <f t="shared" si="164"/>
        <v>89.752952677643151</v>
      </c>
      <c r="CS72" s="2">
        <f t="shared" si="165"/>
        <v>92.453593796206846</v>
      </c>
      <c r="CT72" s="2">
        <f t="shared" si="166"/>
        <v>93.614338396753055</v>
      </c>
      <c r="CU72" s="2">
        <f t="shared" si="167"/>
        <v>94.05697051704766</v>
      </c>
      <c r="CV72" s="2">
        <f t="shared" si="168"/>
        <v>91.589553095178047</v>
      </c>
      <c r="CW72" s="2">
        <f t="shared" si="169"/>
        <v>88.899708238703909</v>
      </c>
      <c r="CX72" s="2">
        <f t="shared" si="170"/>
        <v>83.816812078119199</v>
      </c>
      <c r="CY72" s="2">
        <f t="shared" si="171"/>
        <v>77.843618082739994</v>
      </c>
      <c r="CZ72" s="2">
        <f t="shared" si="172"/>
        <v>69.279877090929176</v>
      </c>
      <c r="DA72" s="2">
        <f t="shared" si="173"/>
        <v>58.461884009916332</v>
      </c>
      <c r="DD72" s="2">
        <f t="shared" si="174"/>
        <v>82.706689217759646</v>
      </c>
      <c r="DE72" s="2">
        <f t="shared" si="175"/>
        <v>84.153695211494721</v>
      </c>
      <c r="DF72" s="2">
        <f t="shared" si="176"/>
        <v>87.740946169116256</v>
      </c>
      <c r="DG72" s="2">
        <f t="shared" si="177"/>
        <v>90.359155301776994</v>
      </c>
      <c r="DH72" s="2">
        <f t="shared" si="178"/>
        <v>93.337469921543956</v>
      </c>
      <c r="DI72" s="2">
        <f t="shared" si="179"/>
        <v>94.021631219173656</v>
      </c>
      <c r="DJ72" s="2">
        <f t="shared" si="180"/>
        <v>94.386402762585419</v>
      </c>
      <c r="DK72" s="2">
        <f t="shared" si="181"/>
        <v>92.304496996065581</v>
      </c>
      <c r="DL72" s="2">
        <f t="shared" si="182"/>
        <v>89.699797705180345</v>
      </c>
      <c r="DM72" s="2">
        <f t="shared" si="183"/>
        <v>84.20934627243831</v>
      </c>
      <c r="DN72" s="2">
        <f t="shared" si="184"/>
        <v>78.56768368394539</v>
      </c>
      <c r="DO72" s="2">
        <f t="shared" si="185"/>
        <v>69.919556007317752</v>
      </c>
      <c r="DP72" s="2">
        <f t="shared" si="186"/>
        <v>59.776757123083279</v>
      </c>
      <c r="DS72" s="2">
        <f t="shared" si="187"/>
        <v>3.7787352261538586E-2</v>
      </c>
      <c r="DT72" s="2">
        <f t="shared" si="188"/>
        <v>4.2346368121179798E-2</v>
      </c>
      <c r="DU72" s="2">
        <f t="shared" si="189"/>
        <v>3.4303567864904745E-2</v>
      </c>
      <c r="DV72" s="2">
        <f t="shared" si="190"/>
        <v>4.5483214512857098E-2</v>
      </c>
      <c r="DW72" s="2">
        <f t="shared" si="191"/>
        <v>4.2934028531813176E-2</v>
      </c>
      <c r="DX72" s="2">
        <f t="shared" si="192"/>
        <v>4.6513080892676979E-2</v>
      </c>
      <c r="DY72" s="2">
        <f t="shared" si="193"/>
        <v>5.2569740903935701E-2</v>
      </c>
      <c r="DZ72" s="2">
        <f t="shared" si="194"/>
        <v>4.4341737733371536E-2</v>
      </c>
      <c r="EA72" s="2">
        <f t="shared" si="195"/>
        <v>3.8402672706294709E-2</v>
      </c>
      <c r="EB72" s="2">
        <f t="shared" si="196"/>
        <v>3.5204781391766589E-2</v>
      </c>
      <c r="EC72" s="2">
        <f t="shared" si="197"/>
        <v>4.2597262811188509E-2</v>
      </c>
      <c r="ED72" s="2">
        <f t="shared" si="198"/>
        <v>4.5817635383402618E-2</v>
      </c>
      <c r="EE72" s="2">
        <f t="shared" si="199"/>
        <v>4.9000625142790383E-2</v>
      </c>
    </row>
    <row r="73" spans="2:135" x14ac:dyDescent="0.25">
      <c r="B73" s="2">
        <v>67</v>
      </c>
      <c r="C73">
        <v>88.129000000000005</v>
      </c>
      <c r="D73">
        <v>90.286000000000001</v>
      </c>
      <c r="E73">
        <v>89.771000000000001</v>
      </c>
      <c r="F73">
        <v>91.956999999999994</v>
      </c>
      <c r="G73">
        <v>93.671000000000006</v>
      </c>
      <c r="H73">
        <v>97.370999999999995</v>
      </c>
      <c r="I73">
        <v>98.328999999999994</v>
      </c>
      <c r="J73">
        <v>92.6</v>
      </c>
      <c r="K73">
        <v>89.585999999999999</v>
      </c>
      <c r="L73">
        <v>83.385999999999996</v>
      </c>
      <c r="M73">
        <v>79.043000000000006</v>
      </c>
      <c r="N73">
        <v>71.928600000000003</v>
      </c>
      <c r="O73">
        <v>63.314300000000003</v>
      </c>
      <c r="R73" s="5">
        <f t="shared" si="109"/>
        <v>83.845820109844553</v>
      </c>
      <c r="S73" s="5">
        <f t="shared" si="110"/>
        <v>87.731109855048459</v>
      </c>
      <c r="T73" s="5">
        <f t="shared" si="111"/>
        <v>97.414668381377439</v>
      </c>
      <c r="U73" s="5">
        <f t="shared" si="112"/>
        <v>93.535724881994767</v>
      </c>
      <c r="V73" s="5">
        <f t="shared" si="113"/>
        <v>98.221194743299108</v>
      </c>
      <c r="W73" s="5">
        <f t="shared" si="114"/>
        <v>96.257158029984907</v>
      </c>
      <c r="X73" s="5">
        <f t="shared" si="115"/>
        <v>96.922509272945419</v>
      </c>
      <c r="Y73" s="5">
        <f t="shared" si="116"/>
        <v>95.698057298819904</v>
      </c>
      <c r="Z73" s="5">
        <f t="shared" si="117"/>
        <v>96.880351278479779</v>
      </c>
      <c r="AA73" s="5">
        <f t="shared" si="118"/>
        <v>95.328842476220146</v>
      </c>
      <c r="AB73" s="5">
        <f t="shared" si="119"/>
        <v>81.173962342810015</v>
      </c>
      <c r="AC73" s="5">
        <f t="shared" si="120"/>
        <v>71.039572786853029</v>
      </c>
      <c r="AD73" s="5">
        <f t="shared" si="121"/>
        <v>60.389999430515502</v>
      </c>
      <c r="AE73" s="5"/>
      <c r="AG73" s="5">
        <f t="shared" si="108"/>
        <v>4.2831798901554521</v>
      </c>
      <c r="AH73" s="5">
        <f t="shared" si="108"/>
        <v>2.5548901449515427</v>
      </c>
      <c r="AI73" s="5">
        <f t="shared" si="108"/>
        <v>-7.643668381377438</v>
      </c>
      <c r="AJ73" s="5">
        <f t="shared" si="108"/>
        <v>-1.5787248819947735</v>
      </c>
      <c r="AK73" s="5">
        <f t="shared" si="108"/>
        <v>-4.5501947432991017</v>
      </c>
      <c r="AL73" s="5">
        <f t="shared" si="108"/>
        <v>1.1138419700150877</v>
      </c>
      <c r="AM73" s="5">
        <f t="shared" si="108"/>
        <v>1.4064907270545746</v>
      </c>
      <c r="AN73" s="5">
        <f t="shared" si="107"/>
        <v>-3.09805729881991</v>
      </c>
      <c r="AO73" s="5">
        <f t="shared" si="92"/>
        <v>-7.2943512784797804</v>
      </c>
      <c r="AP73" s="5">
        <f t="shared" si="92"/>
        <v>-11.94284247622015</v>
      </c>
      <c r="AQ73" s="5">
        <f t="shared" si="92"/>
        <v>-2.1309623428100082</v>
      </c>
      <c r="AR73" s="5">
        <f t="shared" si="92"/>
        <v>0.8890272131469743</v>
      </c>
      <c r="AS73" s="5">
        <f t="shared" si="92"/>
        <v>2.924300569484501</v>
      </c>
      <c r="AV73" s="2">
        <f t="shared" si="122"/>
        <v>82.205922498811319</v>
      </c>
      <c r="AW73" s="2">
        <f t="shared" si="123"/>
        <v>85.129467462299857</v>
      </c>
      <c r="AX73" s="2">
        <f t="shared" si="124"/>
        <v>87.651061816518023</v>
      </c>
      <c r="AY73" s="2">
        <f t="shared" si="125"/>
        <v>89.782641527519559</v>
      </c>
      <c r="AZ73" s="2">
        <f t="shared" si="126"/>
        <v>92.497511329976746</v>
      </c>
      <c r="BA73" s="2">
        <f t="shared" si="127"/>
        <v>93.624009051167164</v>
      </c>
      <c r="BB73" s="2">
        <f t="shared" si="128"/>
        <v>94.064829452642087</v>
      </c>
      <c r="BC73" s="2">
        <f t="shared" si="129"/>
        <v>91.614904255274467</v>
      </c>
      <c r="BD73" s="2">
        <f t="shared" si="130"/>
        <v>88.925205174677558</v>
      </c>
      <c r="BE73" s="2">
        <f t="shared" si="131"/>
        <v>83.824102078868705</v>
      </c>
      <c r="BF73" s="2">
        <f t="shared" si="132"/>
        <v>77.874344197564966</v>
      </c>
      <c r="BG73" s="2">
        <f t="shared" si="133"/>
        <v>69.313286089874879</v>
      </c>
      <c r="BH73" s="2">
        <f t="shared" si="134"/>
        <v>58.55814417262367</v>
      </c>
      <c r="BK73" s="2" t="str">
        <f t="shared" si="135"/>
        <v/>
      </c>
      <c r="BL73" s="2" t="str">
        <f t="shared" si="136"/>
        <v/>
      </c>
      <c r="BM73" s="2" t="str">
        <f t="shared" si="137"/>
        <v/>
      </c>
      <c r="BN73" s="2" t="str">
        <f t="shared" si="138"/>
        <v/>
      </c>
      <c r="BO73" s="2" t="str">
        <f t="shared" si="139"/>
        <v/>
      </c>
      <c r="BP73" s="2" t="str">
        <f t="shared" si="140"/>
        <v/>
      </c>
      <c r="BQ73" s="2" t="str">
        <f t="shared" si="141"/>
        <v/>
      </c>
      <c r="BR73" s="2" t="str">
        <f t="shared" si="142"/>
        <v/>
      </c>
      <c r="BS73" s="2" t="str">
        <f t="shared" si="143"/>
        <v/>
      </c>
      <c r="BT73" s="2" t="str">
        <f t="shared" si="144"/>
        <v/>
      </c>
      <c r="BU73" s="2" t="str">
        <f t="shared" si="145"/>
        <v/>
      </c>
      <c r="BV73" s="2" t="str">
        <f t="shared" si="146"/>
        <v/>
      </c>
      <c r="BW73" s="2" t="str">
        <f t="shared" si="147"/>
        <v/>
      </c>
      <c r="BZ73" s="2" t="str">
        <f t="shared" si="148"/>
        <v/>
      </c>
      <c r="CA73" s="2" t="str">
        <f t="shared" si="149"/>
        <v/>
      </c>
      <c r="CB73" s="2" t="str">
        <f t="shared" si="150"/>
        <v/>
      </c>
      <c r="CC73" s="2" t="str">
        <f t="shared" si="151"/>
        <v/>
      </c>
      <c r="CD73" s="2" t="str">
        <f t="shared" si="152"/>
        <v/>
      </c>
      <c r="CE73" s="2" t="str">
        <f t="shared" si="153"/>
        <v/>
      </c>
      <c r="CF73" s="2" t="str">
        <f t="shared" si="154"/>
        <v/>
      </c>
      <c r="CG73" s="2" t="str">
        <f t="shared" si="155"/>
        <v/>
      </c>
      <c r="CH73" s="2" t="str">
        <f t="shared" si="156"/>
        <v/>
      </c>
      <c r="CI73" s="2" t="str">
        <f t="shared" si="157"/>
        <v/>
      </c>
      <c r="CJ73" s="2" t="str">
        <f t="shared" si="158"/>
        <v/>
      </c>
      <c r="CK73" s="2" t="str">
        <f t="shared" si="159"/>
        <v/>
      </c>
      <c r="CL73" s="2" t="str">
        <f t="shared" si="160"/>
        <v/>
      </c>
      <c r="CO73" s="2">
        <f t="shared" si="161"/>
        <v>82.186780967883493</v>
      </c>
      <c r="CP73" s="2">
        <f t="shared" si="162"/>
        <v>85.178083710966433</v>
      </c>
      <c r="CQ73" s="2">
        <f t="shared" si="163"/>
        <v>87.649042471162673</v>
      </c>
      <c r="CR73" s="2">
        <f t="shared" si="164"/>
        <v>89.754576131655355</v>
      </c>
      <c r="CS73" s="2">
        <f t="shared" si="165"/>
        <v>92.458511712549623</v>
      </c>
      <c r="CT73" s="2">
        <f t="shared" si="166"/>
        <v>93.605156282846281</v>
      </c>
      <c r="CU73" s="2">
        <f t="shared" si="167"/>
        <v>94.048564507414753</v>
      </c>
      <c r="CV73" s="2">
        <f t="shared" si="168"/>
        <v>91.582467113888129</v>
      </c>
      <c r="CW73" s="2">
        <f t="shared" si="169"/>
        <v>88.893912936638031</v>
      </c>
      <c r="CX73" s="2">
        <f t="shared" si="170"/>
        <v>83.810431318620601</v>
      </c>
      <c r="CY73" s="2">
        <f t="shared" si="171"/>
        <v>77.842913171167993</v>
      </c>
      <c r="CZ73" s="2">
        <f t="shared" si="172"/>
        <v>69.283269309225346</v>
      </c>
      <c r="DA73" s="2">
        <f t="shared" si="173"/>
        <v>58.490834998450573</v>
      </c>
      <c r="DD73" s="2">
        <f t="shared" si="174"/>
        <v>82.650452696204596</v>
      </c>
      <c r="DE73" s="2">
        <f t="shared" si="175"/>
        <v>84.126761179417784</v>
      </c>
      <c r="DF73" s="2">
        <f t="shared" si="176"/>
        <v>87.702907419991107</v>
      </c>
      <c r="DG73" s="2">
        <f t="shared" si="177"/>
        <v>90.319801436569293</v>
      </c>
      <c r="DH73" s="2">
        <f t="shared" si="178"/>
        <v>93.290378766179501</v>
      </c>
      <c r="DI73" s="2">
        <f t="shared" si="179"/>
        <v>93.976473049092647</v>
      </c>
      <c r="DJ73" s="2">
        <f t="shared" si="180"/>
        <v>94.332169499422406</v>
      </c>
      <c r="DK73" s="2">
        <f t="shared" si="181"/>
        <v>92.252481023159561</v>
      </c>
      <c r="DL73" s="2">
        <f t="shared" si="182"/>
        <v>89.639814076482608</v>
      </c>
      <c r="DM73" s="2">
        <f t="shared" si="183"/>
        <v>84.16578727074689</v>
      </c>
      <c r="DN73" s="2">
        <f t="shared" si="184"/>
        <v>78.51861957610852</v>
      </c>
      <c r="DO73" s="2">
        <f t="shared" si="185"/>
        <v>69.88340155947553</v>
      </c>
      <c r="DP73" s="2">
        <f t="shared" si="186"/>
        <v>59.749531216424224</v>
      </c>
      <c r="DS73" s="2">
        <f t="shared" si="187"/>
        <v>4.1282506046102611E-2</v>
      </c>
      <c r="DT73" s="2">
        <f t="shared" si="188"/>
        <v>4.624294372819196E-2</v>
      </c>
      <c r="DU73" s="2">
        <f t="shared" si="189"/>
        <v>3.7489042490089948E-2</v>
      </c>
      <c r="DV73" s="2">
        <f t="shared" si="190"/>
        <v>4.9653466715346165E-2</v>
      </c>
      <c r="DW73" s="2">
        <f t="shared" si="191"/>
        <v>4.6882031518070584E-2</v>
      </c>
      <c r="DX73" s="2">
        <f t="shared" si="192"/>
        <v>5.0772736473695484E-2</v>
      </c>
      <c r="DY73" s="2">
        <f t="shared" si="193"/>
        <v>5.7350701453460537E-2</v>
      </c>
      <c r="DZ73" s="2">
        <f t="shared" si="194"/>
        <v>4.8412638808654707E-2</v>
      </c>
      <c r="EA73" s="2">
        <f t="shared" si="195"/>
        <v>4.1952259311538086E-2</v>
      </c>
      <c r="EB73" s="2">
        <f t="shared" si="196"/>
        <v>3.8470610007521486E-2</v>
      </c>
      <c r="EC73" s="2">
        <f t="shared" si="197"/>
        <v>4.6515803560778862E-2</v>
      </c>
      <c r="ED73" s="2">
        <f t="shared" si="198"/>
        <v>5.0016943160478389E-2</v>
      </c>
      <c r="EE73" s="2">
        <f t="shared" si="199"/>
        <v>5.3475312956338658E-2</v>
      </c>
    </row>
    <row r="74" spans="2:135" x14ac:dyDescent="0.25">
      <c r="B74" s="2">
        <v>68</v>
      </c>
      <c r="C74">
        <v>89.543000000000006</v>
      </c>
      <c r="D74">
        <v>90.713999999999999</v>
      </c>
      <c r="E74">
        <v>88.971000000000004</v>
      </c>
      <c r="F74">
        <v>93.7</v>
      </c>
      <c r="G74">
        <v>94.643000000000001</v>
      </c>
      <c r="H74">
        <v>99.242999999999995</v>
      </c>
      <c r="I74">
        <v>99.414000000000001</v>
      </c>
      <c r="J74">
        <v>94.8</v>
      </c>
      <c r="K74">
        <v>88.7</v>
      </c>
      <c r="L74">
        <v>83.429000000000002</v>
      </c>
      <c r="M74">
        <v>78.986000000000004</v>
      </c>
      <c r="N74">
        <v>75.242900000000006</v>
      </c>
      <c r="O74">
        <v>63.7714</v>
      </c>
      <c r="R74" s="5">
        <f t="shared" si="109"/>
        <v>83.838925645216818</v>
      </c>
      <c r="S74" s="5">
        <f t="shared" si="110"/>
        <v>87.366631474409203</v>
      </c>
      <c r="T74" s="5">
        <f t="shared" si="111"/>
        <v>93.916208808771131</v>
      </c>
      <c r="U74" s="5">
        <f t="shared" si="112"/>
        <v>92.606447570862827</v>
      </c>
      <c r="V74" s="5">
        <f t="shared" si="113"/>
        <v>96.284983928977283</v>
      </c>
      <c r="W74" s="5">
        <f t="shared" si="114"/>
        <v>96.148323373452584</v>
      </c>
      <c r="X74" s="5">
        <f t="shared" si="115"/>
        <v>97.299475151466098</v>
      </c>
      <c r="Y74" s="5">
        <f t="shared" si="116"/>
        <v>94.522830832734698</v>
      </c>
      <c r="Z74" s="5">
        <f t="shared" si="117"/>
        <v>93.99278021656977</v>
      </c>
      <c r="AA74" s="5">
        <f t="shared" si="118"/>
        <v>91.257372144945663</v>
      </c>
      <c r="AB74" s="5">
        <f t="shared" si="119"/>
        <v>80.255762227722172</v>
      </c>
      <c r="AC74" s="5">
        <f t="shared" si="120"/>
        <v>71.51752008531102</v>
      </c>
      <c r="AD74" s="5">
        <f t="shared" si="121"/>
        <v>61.484100462472732</v>
      </c>
      <c r="AE74" s="5"/>
      <c r="AG74" s="5">
        <f t="shared" si="108"/>
        <v>5.704074354783188</v>
      </c>
      <c r="AH74" s="5">
        <f t="shared" si="108"/>
        <v>3.3473685255907952</v>
      </c>
      <c r="AI74" s="5">
        <f t="shared" si="108"/>
        <v>-4.9452088087711275</v>
      </c>
      <c r="AJ74" s="5">
        <f t="shared" si="108"/>
        <v>1.0935524291371763</v>
      </c>
      <c r="AK74" s="5">
        <f t="shared" si="108"/>
        <v>-1.6419839289772824</v>
      </c>
      <c r="AL74" s="5">
        <f t="shared" si="108"/>
        <v>3.094676626547411</v>
      </c>
      <c r="AM74" s="5">
        <f t="shared" si="108"/>
        <v>2.1145248485339039</v>
      </c>
      <c r="AN74" s="5">
        <f t="shared" si="107"/>
        <v>0.27716916726529917</v>
      </c>
      <c r="AO74" s="5">
        <f t="shared" si="92"/>
        <v>-5.292780216569767</v>
      </c>
      <c r="AP74" s="5">
        <f t="shared" si="92"/>
        <v>-7.8283721449456607</v>
      </c>
      <c r="AQ74" s="5">
        <f t="shared" si="92"/>
        <v>-1.2697622277221683</v>
      </c>
      <c r="AR74" s="5">
        <f t="shared" si="92"/>
        <v>3.7253799146889861</v>
      </c>
      <c r="AS74" s="5">
        <f t="shared" si="92"/>
        <v>2.287299537527268</v>
      </c>
      <c r="AV74" s="2">
        <f t="shared" si="122"/>
        <v>82.18344596773683</v>
      </c>
      <c r="AW74" s="2">
        <f t="shared" si="123"/>
        <v>85.090900870305916</v>
      </c>
      <c r="AX74" s="2">
        <f t="shared" si="124"/>
        <v>87.639351265262832</v>
      </c>
      <c r="AY74" s="2">
        <f t="shared" si="125"/>
        <v>89.784605634918847</v>
      </c>
      <c r="AZ74" s="2">
        <f t="shared" si="126"/>
        <v>92.503337817725892</v>
      </c>
      <c r="BA74" s="2">
        <f t="shared" si="127"/>
        <v>93.614551985446965</v>
      </c>
      <c r="BB74" s="2">
        <f t="shared" si="128"/>
        <v>94.055028586457269</v>
      </c>
      <c r="BC74" s="2">
        <f t="shared" si="129"/>
        <v>91.608408451214686</v>
      </c>
      <c r="BD74" s="2">
        <f t="shared" si="130"/>
        <v>88.919807976512814</v>
      </c>
      <c r="BE74" s="2">
        <f t="shared" si="131"/>
        <v>83.81742235972456</v>
      </c>
      <c r="BF74" s="2">
        <f t="shared" si="132"/>
        <v>77.874062250251384</v>
      </c>
      <c r="BG74" s="2">
        <f t="shared" si="133"/>
        <v>69.317257791840717</v>
      </c>
      <c r="BH74" s="2">
        <f t="shared" si="134"/>
        <v>58.589933220152787</v>
      </c>
      <c r="BK74" s="2" t="str">
        <f t="shared" si="135"/>
        <v/>
      </c>
      <c r="BL74" s="2" t="str">
        <f t="shared" si="136"/>
        <v/>
      </c>
      <c r="BM74" s="2" t="str">
        <f t="shared" si="137"/>
        <v/>
      </c>
      <c r="BN74" s="2" t="str">
        <f t="shared" si="138"/>
        <v/>
      </c>
      <c r="BO74" s="2" t="str">
        <f t="shared" si="139"/>
        <v/>
      </c>
      <c r="BP74" s="2" t="str">
        <f t="shared" si="140"/>
        <v/>
      </c>
      <c r="BQ74" s="2" t="str">
        <f t="shared" si="141"/>
        <v/>
      </c>
      <c r="BR74" s="2" t="str">
        <f t="shared" si="142"/>
        <v/>
      </c>
      <c r="BS74" s="2" t="str">
        <f t="shared" si="143"/>
        <v/>
      </c>
      <c r="BT74" s="2" t="str">
        <f t="shared" si="144"/>
        <v/>
      </c>
      <c r="BU74" s="2" t="str">
        <f t="shared" si="145"/>
        <v/>
      </c>
      <c r="BV74" s="2" t="str">
        <f t="shared" si="146"/>
        <v/>
      </c>
      <c r="BW74" s="2" t="str">
        <f t="shared" si="147"/>
        <v/>
      </c>
      <c r="BZ74" s="2" t="str">
        <f t="shared" si="148"/>
        <v/>
      </c>
      <c r="CA74" s="2" t="str">
        <f t="shared" si="149"/>
        <v/>
      </c>
      <c r="CB74" s="2" t="str">
        <f t="shared" si="150"/>
        <v/>
      </c>
      <c r="CC74" s="2" t="str">
        <f t="shared" si="151"/>
        <v/>
      </c>
      <c r="CD74" s="2" t="str">
        <f t="shared" si="152"/>
        <v/>
      </c>
      <c r="CE74" s="2" t="str">
        <f t="shared" si="153"/>
        <v/>
      </c>
      <c r="CF74" s="2" t="str">
        <f t="shared" si="154"/>
        <v/>
      </c>
      <c r="CG74" s="2" t="str">
        <f t="shared" si="155"/>
        <v/>
      </c>
      <c r="CH74" s="2" t="str">
        <f t="shared" si="156"/>
        <v/>
      </c>
      <c r="CI74" s="2" t="str">
        <f t="shared" si="157"/>
        <v/>
      </c>
      <c r="CJ74" s="2" t="str">
        <f t="shared" si="158"/>
        <v/>
      </c>
      <c r="CK74" s="2" t="str">
        <f t="shared" si="159"/>
        <v/>
      </c>
      <c r="CL74" s="2" t="str">
        <f t="shared" si="160"/>
        <v/>
      </c>
      <c r="CO74" s="2">
        <f t="shared" si="161"/>
        <v>82.164051657526869</v>
      </c>
      <c r="CP74" s="2">
        <f t="shared" si="162"/>
        <v>85.143589107687205</v>
      </c>
      <c r="CQ74" s="2">
        <f t="shared" si="163"/>
        <v>87.638261494423276</v>
      </c>
      <c r="CR74" s="2">
        <f t="shared" si="164"/>
        <v>89.756199585667545</v>
      </c>
      <c r="CS74" s="2">
        <f t="shared" si="165"/>
        <v>92.463429628892385</v>
      </c>
      <c r="CT74" s="2">
        <f t="shared" si="166"/>
        <v>93.595974168939506</v>
      </c>
      <c r="CU74" s="2">
        <f t="shared" si="167"/>
        <v>94.040158497781832</v>
      </c>
      <c r="CV74" s="2">
        <f t="shared" si="168"/>
        <v>91.57538113259821</v>
      </c>
      <c r="CW74" s="2">
        <f t="shared" si="169"/>
        <v>88.888117634572154</v>
      </c>
      <c r="CX74" s="2">
        <f t="shared" si="170"/>
        <v>83.804050559122004</v>
      </c>
      <c r="CY74" s="2">
        <f t="shared" si="171"/>
        <v>77.842208259596006</v>
      </c>
      <c r="CZ74" s="2">
        <f t="shared" si="172"/>
        <v>69.286661527521503</v>
      </c>
      <c r="DA74" s="2">
        <f t="shared" si="173"/>
        <v>58.519785986984814</v>
      </c>
      <c r="DD74" s="2">
        <f t="shared" si="174"/>
        <v>82.594216174649546</v>
      </c>
      <c r="DE74" s="2">
        <f t="shared" si="175"/>
        <v>84.099827147340847</v>
      </c>
      <c r="DF74" s="2">
        <f t="shared" si="176"/>
        <v>87.664868670865957</v>
      </c>
      <c r="DG74" s="2">
        <f t="shared" si="177"/>
        <v>90.280447571361577</v>
      </c>
      <c r="DH74" s="2">
        <f t="shared" si="178"/>
        <v>93.243287610815059</v>
      </c>
      <c r="DI74" s="2">
        <f t="shared" si="179"/>
        <v>93.931314879011651</v>
      </c>
      <c r="DJ74" s="2">
        <f t="shared" si="180"/>
        <v>94.277936236259379</v>
      </c>
      <c r="DK74" s="2">
        <f t="shared" si="181"/>
        <v>92.200465050253527</v>
      </c>
      <c r="DL74" s="2">
        <f t="shared" si="182"/>
        <v>89.579830447784886</v>
      </c>
      <c r="DM74" s="2">
        <f t="shared" si="183"/>
        <v>84.122228269055455</v>
      </c>
      <c r="DN74" s="2">
        <f t="shared" si="184"/>
        <v>78.469555468271651</v>
      </c>
      <c r="DO74" s="2">
        <f t="shared" si="185"/>
        <v>69.847247111633308</v>
      </c>
      <c r="DP74" s="2">
        <f t="shared" si="186"/>
        <v>59.722305309765169</v>
      </c>
      <c r="DS74" s="2">
        <f t="shared" si="187"/>
        <v>4.5085797265853343E-2</v>
      </c>
      <c r="DT74" s="2">
        <f t="shared" si="188"/>
        <v>5.0479169947719622E-2</v>
      </c>
      <c r="DU74" s="2">
        <f t="shared" si="189"/>
        <v>4.0957778511545577E-2</v>
      </c>
      <c r="DV74" s="2">
        <f t="shared" si="190"/>
        <v>5.4184374621282637E-2</v>
      </c>
      <c r="DW74" s="2">
        <f t="shared" si="191"/>
        <v>5.1173662075149007E-2</v>
      </c>
      <c r="DX74" s="2">
        <f t="shared" si="192"/>
        <v>5.5399824564928701E-2</v>
      </c>
      <c r="DY74" s="2">
        <f t="shared" si="193"/>
        <v>6.2537766448010915E-2</v>
      </c>
      <c r="DZ74" s="2">
        <f t="shared" si="194"/>
        <v>5.2836615506537843E-2</v>
      </c>
      <c r="EA74" s="2">
        <f t="shared" si="195"/>
        <v>4.5814305207773451E-2</v>
      </c>
      <c r="EB74" s="2">
        <f t="shared" si="196"/>
        <v>4.2026201663695417E-2</v>
      </c>
      <c r="EC74" s="2">
        <f t="shared" si="197"/>
        <v>5.0775695204940061E-2</v>
      </c>
      <c r="ED74" s="2">
        <f t="shared" si="198"/>
        <v>5.4579113673973799E-2</v>
      </c>
      <c r="EE74" s="2">
        <f t="shared" si="199"/>
        <v>5.8333560084324908E-2</v>
      </c>
    </row>
    <row r="75" spans="2:135" x14ac:dyDescent="0.25">
      <c r="B75" s="2">
        <v>69</v>
      </c>
      <c r="C75">
        <v>91.8</v>
      </c>
      <c r="D75">
        <v>92.257000000000005</v>
      </c>
      <c r="E75">
        <v>89.986000000000004</v>
      </c>
      <c r="F75">
        <v>95.543000000000006</v>
      </c>
      <c r="G75">
        <v>96.271000000000001</v>
      </c>
      <c r="H75">
        <v>100.614</v>
      </c>
      <c r="I75">
        <v>101.32899999999999</v>
      </c>
      <c r="J75">
        <v>94.986000000000004</v>
      </c>
      <c r="K75">
        <v>90.313999999999993</v>
      </c>
      <c r="L75">
        <v>83.813999999999993</v>
      </c>
      <c r="M75">
        <v>81.070999999999998</v>
      </c>
      <c r="N75">
        <v>76.5</v>
      </c>
      <c r="O75">
        <v>65.828599999999994</v>
      </c>
      <c r="R75" s="5">
        <f t="shared" si="109"/>
        <v>84.454668968065477</v>
      </c>
      <c r="S75" s="5">
        <f t="shared" si="110"/>
        <v>87.849776988551895</v>
      </c>
      <c r="T75" s="5">
        <f t="shared" si="111"/>
        <v>91.654041837436139</v>
      </c>
      <c r="U75" s="5">
        <f t="shared" si="112"/>
        <v>92.662635364427047</v>
      </c>
      <c r="V75" s="5">
        <f t="shared" si="113"/>
        <v>95.448385220364088</v>
      </c>
      <c r="W75" s="5">
        <f t="shared" si="114"/>
        <v>96.977612508204288</v>
      </c>
      <c r="X75" s="5">
        <f t="shared" si="115"/>
        <v>98.815858012956738</v>
      </c>
      <c r="Y75" s="5">
        <f t="shared" si="116"/>
        <v>94.324125458418663</v>
      </c>
      <c r="Z75" s="5">
        <f t="shared" si="117"/>
        <v>92.281725919426776</v>
      </c>
      <c r="AA75" s="5">
        <f t="shared" si="118"/>
        <v>88.554767476143908</v>
      </c>
      <c r="AB75" s="5">
        <f t="shared" si="119"/>
        <v>80.147590571438172</v>
      </c>
      <c r="AC75" s="5">
        <f t="shared" si="120"/>
        <v>72.738664443532173</v>
      </c>
      <c r="AD75" s="5">
        <f t="shared" si="121"/>
        <v>63.311891911400309</v>
      </c>
      <c r="AE75" s="5"/>
      <c r="AG75" s="5">
        <f t="shared" si="108"/>
        <v>7.3453310319345206</v>
      </c>
      <c r="AH75" s="5">
        <f t="shared" si="108"/>
        <v>4.4072230114481101</v>
      </c>
      <c r="AI75" s="5">
        <f t="shared" si="108"/>
        <v>-1.6680418374361352</v>
      </c>
      <c r="AJ75" s="5">
        <f t="shared" si="108"/>
        <v>2.8803646355729597</v>
      </c>
      <c r="AK75" s="5">
        <f t="shared" si="108"/>
        <v>0.8226147796359129</v>
      </c>
      <c r="AL75" s="5">
        <f t="shared" si="108"/>
        <v>3.6363874917957162</v>
      </c>
      <c r="AM75" s="5">
        <f t="shared" si="108"/>
        <v>2.5131419870432552</v>
      </c>
      <c r="AN75" s="5">
        <f t="shared" si="107"/>
        <v>0.66187454158134074</v>
      </c>
      <c r="AO75" s="5">
        <f t="shared" si="92"/>
        <v>-1.9677259194267833</v>
      </c>
      <c r="AP75" s="5">
        <f t="shared" si="92"/>
        <v>-4.7407674761439154</v>
      </c>
      <c r="AQ75" s="5">
        <f t="shared" si="92"/>
        <v>0.92340942856182551</v>
      </c>
      <c r="AR75" s="5">
        <f t="shared" si="92"/>
        <v>3.7613355564678272</v>
      </c>
      <c r="AS75" s="5">
        <f t="shared" si="92"/>
        <v>2.5167080885996853</v>
      </c>
      <c r="AV75" s="2">
        <f t="shared" si="122"/>
        <v>82.160846410865474</v>
      </c>
      <c r="AW75" s="2">
        <f t="shared" si="123"/>
        <v>85.052019436846706</v>
      </c>
      <c r="AX75" s="2">
        <f t="shared" si="124"/>
        <v>87.627451414868972</v>
      </c>
      <c r="AY75" s="2">
        <f t="shared" si="125"/>
        <v>89.78638579447022</v>
      </c>
      <c r="AZ75" s="2">
        <f t="shared" si="126"/>
        <v>92.50898709004619</v>
      </c>
      <c r="BA75" s="2">
        <f t="shared" si="127"/>
        <v>93.604880192201534</v>
      </c>
      <c r="BB75" s="2">
        <f t="shared" si="128"/>
        <v>94.044835843101552</v>
      </c>
      <c r="BC75" s="2">
        <f t="shared" si="129"/>
        <v>91.601735438484681</v>
      </c>
      <c r="BD75" s="2">
        <f t="shared" si="130"/>
        <v>88.914207051060757</v>
      </c>
      <c r="BE75" s="2">
        <f t="shared" si="131"/>
        <v>83.810566193895099</v>
      </c>
      <c r="BF75" s="2">
        <f t="shared" si="132"/>
        <v>77.873581042412397</v>
      </c>
      <c r="BG75" s="2">
        <f t="shared" si="133"/>
        <v>69.321071887823038</v>
      </c>
      <c r="BH75" s="2">
        <f t="shared" si="134"/>
        <v>58.621648390665122</v>
      </c>
      <c r="BK75" s="2" t="str">
        <f t="shared" si="135"/>
        <v/>
      </c>
      <c r="BL75" s="2" t="str">
        <f t="shared" si="136"/>
        <v/>
      </c>
      <c r="BM75" s="2" t="str">
        <f t="shared" si="137"/>
        <v/>
      </c>
      <c r="BN75" s="2" t="str">
        <f t="shared" si="138"/>
        <v/>
      </c>
      <c r="BO75" s="2" t="str">
        <f t="shared" si="139"/>
        <v/>
      </c>
      <c r="BP75" s="2" t="str">
        <f t="shared" si="140"/>
        <v/>
      </c>
      <c r="BQ75" s="2" t="str">
        <f t="shared" si="141"/>
        <v/>
      </c>
      <c r="BR75" s="2" t="str">
        <f t="shared" si="142"/>
        <v/>
      </c>
      <c r="BS75" s="2" t="str">
        <f t="shared" si="143"/>
        <v/>
      </c>
      <c r="BT75" s="2" t="str">
        <f t="shared" si="144"/>
        <v/>
      </c>
      <c r="BU75" s="2" t="str">
        <f t="shared" si="145"/>
        <v/>
      </c>
      <c r="BV75" s="2" t="str">
        <f t="shared" si="146"/>
        <v/>
      </c>
      <c r="BW75" s="2" t="str">
        <f t="shared" si="147"/>
        <v/>
      </c>
      <c r="BZ75" s="2" t="str">
        <f t="shared" si="148"/>
        <v/>
      </c>
      <c r="CA75" s="2" t="str">
        <f t="shared" si="149"/>
        <v/>
      </c>
      <c r="CB75" s="2" t="str">
        <f t="shared" si="150"/>
        <v/>
      </c>
      <c r="CC75" s="2" t="str">
        <f t="shared" si="151"/>
        <v/>
      </c>
      <c r="CD75" s="2" t="str">
        <f t="shared" si="152"/>
        <v/>
      </c>
      <c r="CE75" s="2" t="str">
        <f t="shared" si="153"/>
        <v/>
      </c>
      <c r="CF75" s="2" t="str">
        <f t="shared" si="154"/>
        <v/>
      </c>
      <c r="CG75" s="2" t="str">
        <f t="shared" si="155"/>
        <v/>
      </c>
      <c r="CH75" s="2" t="str">
        <f t="shared" si="156"/>
        <v/>
      </c>
      <c r="CI75" s="2" t="str">
        <f t="shared" si="157"/>
        <v/>
      </c>
      <c r="CJ75" s="2" t="str">
        <f t="shared" si="158"/>
        <v/>
      </c>
      <c r="CK75" s="2" t="str">
        <f t="shared" si="159"/>
        <v/>
      </c>
      <c r="CL75" s="2" t="str">
        <f t="shared" si="160"/>
        <v/>
      </c>
      <c r="CO75" s="2">
        <f t="shared" si="161"/>
        <v>82.141322347170245</v>
      </c>
      <c r="CP75" s="2">
        <f t="shared" si="162"/>
        <v>85.109094504407977</v>
      </c>
      <c r="CQ75" s="2">
        <f t="shared" si="163"/>
        <v>87.627480517683864</v>
      </c>
      <c r="CR75" s="2">
        <f t="shared" si="164"/>
        <v>89.757823039679749</v>
      </c>
      <c r="CS75" s="2">
        <f t="shared" si="165"/>
        <v>92.468347545235162</v>
      </c>
      <c r="CT75" s="2">
        <f t="shared" si="166"/>
        <v>93.586792055032731</v>
      </c>
      <c r="CU75" s="2">
        <f t="shared" si="167"/>
        <v>94.031752488148925</v>
      </c>
      <c r="CV75" s="2">
        <f t="shared" si="168"/>
        <v>91.568295151308291</v>
      </c>
      <c r="CW75" s="2">
        <f t="shared" si="169"/>
        <v>88.882322332506263</v>
      </c>
      <c r="CX75" s="2">
        <f t="shared" si="170"/>
        <v>83.797669799623392</v>
      </c>
      <c r="CY75" s="2">
        <f t="shared" si="171"/>
        <v>77.841503348024006</v>
      </c>
      <c r="CZ75" s="2">
        <f t="shared" si="172"/>
        <v>69.290053745817673</v>
      </c>
      <c r="DA75" s="2">
        <f t="shared" si="173"/>
        <v>58.548736975519056</v>
      </c>
      <c r="DD75" s="2">
        <f t="shared" si="174"/>
        <v>82.537979653094496</v>
      </c>
      <c r="DE75" s="2">
        <f t="shared" si="175"/>
        <v>84.072893115263909</v>
      </c>
      <c r="DF75" s="2">
        <f t="shared" si="176"/>
        <v>87.626829921740807</v>
      </c>
      <c r="DG75" s="2">
        <f t="shared" si="177"/>
        <v>90.241093706153862</v>
      </c>
      <c r="DH75" s="2">
        <f t="shared" si="178"/>
        <v>93.196196455450618</v>
      </c>
      <c r="DI75" s="2">
        <f t="shared" si="179"/>
        <v>93.886156708930642</v>
      </c>
      <c r="DJ75" s="2">
        <f t="shared" si="180"/>
        <v>94.223702973096351</v>
      </c>
      <c r="DK75" s="2">
        <f t="shared" si="181"/>
        <v>92.148449077347493</v>
      </c>
      <c r="DL75" s="2">
        <f t="shared" si="182"/>
        <v>89.519846819087149</v>
      </c>
      <c r="DM75" s="2">
        <f t="shared" si="183"/>
        <v>84.078669267364035</v>
      </c>
      <c r="DN75" s="2">
        <f t="shared" si="184"/>
        <v>78.420491360434781</v>
      </c>
      <c r="DO75" s="2">
        <f t="shared" si="185"/>
        <v>69.811092663791072</v>
      </c>
      <c r="DP75" s="2">
        <f t="shared" si="186"/>
        <v>59.695079403106114</v>
      </c>
      <c r="DS75" s="2">
        <f t="shared" si="187"/>
        <v>4.9221490197276806E-2</v>
      </c>
      <c r="DT75" s="2">
        <f t="shared" si="188"/>
        <v>5.5081056789961003E-2</v>
      </c>
      <c r="DU75" s="2">
        <f t="shared" si="189"/>
        <v>4.4732548975314389E-2</v>
      </c>
      <c r="DV75" s="2">
        <f t="shared" si="190"/>
        <v>5.9103017774434483E-2</v>
      </c>
      <c r="DW75" s="2">
        <f t="shared" si="191"/>
        <v>5.5835138640248909E-2</v>
      </c>
      <c r="DX75" s="2">
        <f t="shared" si="192"/>
        <v>6.0421752980142476E-2</v>
      </c>
      <c r="DY75" s="2">
        <f t="shared" si="193"/>
        <v>6.8160051568608881E-2</v>
      </c>
      <c r="DZ75" s="2">
        <f t="shared" si="194"/>
        <v>5.7640370383592605E-2</v>
      </c>
      <c r="EA75" s="2">
        <f t="shared" si="195"/>
        <v>5.0013323763452133E-2</v>
      </c>
      <c r="EB75" s="2">
        <f t="shared" si="196"/>
        <v>4.5894728468333347E-2</v>
      </c>
      <c r="EC75" s="2">
        <f t="shared" si="197"/>
        <v>5.5403037197302822E-2</v>
      </c>
      <c r="ED75" s="2">
        <f t="shared" si="198"/>
        <v>5.9531334292677748E-2</v>
      </c>
      <c r="EE75" s="2">
        <f t="shared" si="199"/>
        <v>6.3603521418582082E-2</v>
      </c>
    </row>
    <row r="76" spans="2:135" x14ac:dyDescent="0.25">
      <c r="B76" s="2">
        <v>70</v>
      </c>
      <c r="C76">
        <v>93.986000000000004</v>
      </c>
      <c r="D76">
        <v>95.3</v>
      </c>
      <c r="E76">
        <v>90.2</v>
      </c>
      <c r="F76">
        <v>96.286000000000001</v>
      </c>
      <c r="G76">
        <v>98.557000000000002</v>
      </c>
      <c r="H76">
        <v>104.32899999999999</v>
      </c>
      <c r="I76">
        <v>106.057</v>
      </c>
      <c r="J76">
        <v>98.486000000000004</v>
      </c>
      <c r="K76">
        <v>92.370999999999995</v>
      </c>
      <c r="L76">
        <v>85.614000000000004</v>
      </c>
      <c r="M76">
        <v>81.271000000000001</v>
      </c>
      <c r="N76">
        <v>77.528599999999997</v>
      </c>
      <c r="O76">
        <v>68.085700000000003</v>
      </c>
      <c r="R76" s="5">
        <f t="shared" si="109"/>
        <v>85.825169516606451</v>
      </c>
      <c r="S76" s="5">
        <f t="shared" si="110"/>
        <v>89.310131492459874</v>
      </c>
      <c r="T76" s="5">
        <f t="shared" si="111"/>
        <v>90.411469710437871</v>
      </c>
      <c r="U76" s="5">
        <f t="shared" si="112"/>
        <v>93.774756359425538</v>
      </c>
      <c r="V76" s="5">
        <f t="shared" si="113"/>
        <v>95.65813445958301</v>
      </c>
      <c r="W76" s="5">
        <f t="shared" si="114"/>
        <v>98.898605939128444</v>
      </c>
      <c r="X76" s="5">
        <f t="shared" si="115"/>
        <v>101.66645745144956</v>
      </c>
      <c r="Y76" s="5">
        <f t="shared" si="116"/>
        <v>95.130215488070377</v>
      </c>
      <c r="Z76" s="5">
        <f t="shared" si="117"/>
        <v>91.575612476490747</v>
      </c>
      <c r="AA76" s="5">
        <f t="shared" si="118"/>
        <v>86.972301881223416</v>
      </c>
      <c r="AB76" s="5">
        <f t="shared" si="119"/>
        <v>80.880218545577165</v>
      </c>
      <c r="AC76" s="5">
        <f t="shared" si="120"/>
        <v>74.859816984517877</v>
      </c>
      <c r="AD76" s="5">
        <f t="shared" si="121"/>
        <v>65.993371779651397</v>
      </c>
      <c r="AE76" s="5"/>
      <c r="AG76" s="5">
        <f t="shared" si="108"/>
        <v>8.1608304833935534</v>
      </c>
      <c r="AH76" s="5">
        <f t="shared" si="108"/>
        <v>5.9898685075401232</v>
      </c>
      <c r="AI76" s="5">
        <f t="shared" si="108"/>
        <v>-0.21146971043786777</v>
      </c>
      <c r="AJ76" s="5">
        <f t="shared" si="108"/>
        <v>2.5112436405744631</v>
      </c>
      <c r="AK76" s="5">
        <f t="shared" si="108"/>
        <v>2.8988655404169918</v>
      </c>
      <c r="AL76" s="5">
        <f t="shared" si="108"/>
        <v>5.4303940608715493</v>
      </c>
      <c r="AM76" s="5">
        <f t="shared" si="108"/>
        <v>4.3905425485504423</v>
      </c>
      <c r="AN76" s="5">
        <f t="shared" si="107"/>
        <v>3.3557845119296275</v>
      </c>
      <c r="AO76" s="5">
        <f t="shared" si="107"/>
        <v>0.79538752350924824</v>
      </c>
      <c r="AP76" s="5">
        <f t="shared" si="107"/>
        <v>-1.3583018812234116</v>
      </c>
      <c r="AQ76" s="5">
        <f t="shared" si="107"/>
        <v>0.39078145442283585</v>
      </c>
      <c r="AR76" s="5">
        <f t="shared" si="107"/>
        <v>2.6687830154821199</v>
      </c>
      <c r="AS76" s="5">
        <f t="shared" si="107"/>
        <v>2.0923282203486053</v>
      </c>
      <c r="AV76" s="2">
        <f t="shared" si="122"/>
        <v>82.138099719676845</v>
      </c>
      <c r="AW76" s="2">
        <f t="shared" si="123"/>
        <v>85.012803350394407</v>
      </c>
      <c r="AX76" s="2">
        <f t="shared" si="124"/>
        <v>87.615336566121599</v>
      </c>
      <c r="AY76" s="2">
        <f t="shared" si="125"/>
        <v>89.787946875863724</v>
      </c>
      <c r="AZ76" s="2">
        <f t="shared" si="126"/>
        <v>92.514420041831158</v>
      </c>
      <c r="BA76" s="2">
        <f t="shared" si="127"/>
        <v>93.594958602625795</v>
      </c>
      <c r="BB76" s="2">
        <f t="shared" si="128"/>
        <v>94.034195801158901</v>
      </c>
      <c r="BC76" s="2">
        <f t="shared" si="129"/>
        <v>91.594849004557673</v>
      </c>
      <c r="BD76" s="2">
        <f t="shared" si="130"/>
        <v>88.908362708183375</v>
      </c>
      <c r="BE76" s="2">
        <f t="shared" si="131"/>
        <v>83.8035046617658</v>
      </c>
      <c r="BF76" s="2">
        <f t="shared" si="132"/>
        <v>77.872861809065881</v>
      </c>
      <c r="BG76" s="2">
        <f t="shared" si="133"/>
        <v>69.324695796731987</v>
      </c>
      <c r="BH76" s="2">
        <f t="shared" si="134"/>
        <v>58.653252282063427</v>
      </c>
      <c r="BK76" s="2" t="str">
        <f t="shared" si="135"/>
        <v/>
      </c>
      <c r="BL76" s="2" t="str">
        <f t="shared" si="136"/>
        <v/>
      </c>
      <c r="BM76" s="2" t="str">
        <f t="shared" si="137"/>
        <v/>
      </c>
      <c r="BN76" s="2" t="str">
        <f t="shared" si="138"/>
        <v/>
      </c>
      <c r="BO76" s="2" t="str">
        <f t="shared" si="139"/>
        <v/>
      </c>
      <c r="BP76" s="2" t="str">
        <f t="shared" si="140"/>
        <v/>
      </c>
      <c r="BQ76" s="2" t="str">
        <f t="shared" si="141"/>
        <v/>
      </c>
      <c r="BR76" s="2" t="str">
        <f t="shared" si="142"/>
        <v/>
      </c>
      <c r="BS76" s="2" t="str">
        <f t="shared" si="143"/>
        <v/>
      </c>
      <c r="BT76" s="2" t="str">
        <f t="shared" si="144"/>
        <v/>
      </c>
      <c r="BU76" s="2" t="str">
        <f t="shared" si="145"/>
        <v/>
      </c>
      <c r="BV76" s="2" t="str">
        <f t="shared" si="146"/>
        <v/>
      </c>
      <c r="BW76" s="2" t="str">
        <f t="shared" si="147"/>
        <v/>
      </c>
      <c r="BZ76" s="2" t="str">
        <f t="shared" si="148"/>
        <v/>
      </c>
      <c r="CA76" s="2" t="str">
        <f t="shared" si="149"/>
        <v/>
      </c>
      <c r="CB76" s="2" t="str">
        <f t="shared" si="150"/>
        <v/>
      </c>
      <c r="CC76" s="2" t="str">
        <f t="shared" si="151"/>
        <v/>
      </c>
      <c r="CD76" s="2" t="str">
        <f t="shared" si="152"/>
        <v/>
      </c>
      <c r="CE76" s="2" t="str">
        <f t="shared" si="153"/>
        <v/>
      </c>
      <c r="CF76" s="2" t="str">
        <f t="shared" si="154"/>
        <v/>
      </c>
      <c r="CG76" s="2" t="str">
        <f t="shared" si="155"/>
        <v/>
      </c>
      <c r="CH76" s="2" t="str">
        <f t="shared" si="156"/>
        <v/>
      </c>
      <c r="CI76" s="2" t="str">
        <f t="shared" si="157"/>
        <v/>
      </c>
      <c r="CJ76" s="2" t="str">
        <f t="shared" si="158"/>
        <v/>
      </c>
      <c r="CK76" s="2" t="str">
        <f t="shared" si="159"/>
        <v/>
      </c>
      <c r="CL76" s="2" t="str">
        <f t="shared" si="160"/>
        <v/>
      </c>
      <c r="CO76" s="2">
        <f t="shared" si="161"/>
        <v>82.118593036813621</v>
      </c>
      <c r="CP76" s="2">
        <f t="shared" si="162"/>
        <v>85.074599901128749</v>
      </c>
      <c r="CQ76" s="2">
        <f t="shared" si="163"/>
        <v>87.616699540944452</v>
      </c>
      <c r="CR76" s="2">
        <f t="shared" si="164"/>
        <v>89.759446493691939</v>
      </c>
      <c r="CS76" s="2">
        <f t="shared" si="165"/>
        <v>92.473265461577938</v>
      </c>
      <c r="CT76" s="2">
        <f t="shared" si="166"/>
        <v>93.577609941125957</v>
      </c>
      <c r="CU76" s="2">
        <f t="shared" si="167"/>
        <v>94.023346478516018</v>
      </c>
      <c r="CV76" s="2">
        <f t="shared" si="168"/>
        <v>91.561209170018373</v>
      </c>
      <c r="CW76" s="2">
        <f t="shared" si="169"/>
        <v>88.876527030440386</v>
      </c>
      <c r="CX76" s="2">
        <f t="shared" si="170"/>
        <v>83.791289040124795</v>
      </c>
      <c r="CY76" s="2">
        <f t="shared" si="171"/>
        <v>77.840798436452005</v>
      </c>
      <c r="CZ76" s="2">
        <f t="shared" si="172"/>
        <v>69.293445964113829</v>
      </c>
      <c r="DA76" s="2">
        <f t="shared" si="173"/>
        <v>58.577687964053297</v>
      </c>
      <c r="DD76" s="2">
        <f t="shared" si="174"/>
        <v>82.481743131539446</v>
      </c>
      <c r="DE76" s="2">
        <f t="shared" si="175"/>
        <v>84.045959083186972</v>
      </c>
      <c r="DF76" s="2">
        <f t="shared" si="176"/>
        <v>87.588791172615657</v>
      </c>
      <c r="DG76" s="2">
        <f t="shared" si="177"/>
        <v>90.201739840946146</v>
      </c>
      <c r="DH76" s="2">
        <f t="shared" si="178"/>
        <v>93.149105300086177</v>
      </c>
      <c r="DI76" s="2">
        <f t="shared" si="179"/>
        <v>93.840998538849632</v>
      </c>
      <c r="DJ76" s="2">
        <f t="shared" si="180"/>
        <v>94.169469709933338</v>
      </c>
      <c r="DK76" s="2">
        <f t="shared" si="181"/>
        <v>92.096433104441459</v>
      </c>
      <c r="DL76" s="2">
        <f t="shared" si="182"/>
        <v>89.459863190389427</v>
      </c>
      <c r="DM76" s="2">
        <f t="shared" si="183"/>
        <v>84.0351102656726</v>
      </c>
      <c r="DN76" s="2">
        <f t="shared" si="184"/>
        <v>78.371427252597911</v>
      </c>
      <c r="DO76" s="2">
        <f t="shared" si="185"/>
        <v>69.77493821594885</v>
      </c>
      <c r="DP76" s="2">
        <f t="shared" si="186"/>
        <v>59.667853496447051</v>
      </c>
      <c r="DS76" s="2">
        <f t="shared" si="187"/>
        <v>5.3715207971910851E-2</v>
      </c>
      <c r="DT76" s="2">
        <f t="shared" si="188"/>
        <v>6.0075927045166184E-2</v>
      </c>
      <c r="DU76" s="2">
        <f t="shared" si="189"/>
        <v>4.8837495864908591E-2</v>
      </c>
      <c r="DV76" s="2">
        <f t="shared" si="190"/>
        <v>6.44377365129052E-2</v>
      </c>
      <c r="DW76" s="2">
        <f t="shared" si="191"/>
        <v>6.0893983912012846E-2</v>
      </c>
      <c r="DX76" s="2">
        <f t="shared" si="192"/>
        <v>6.5867169838660158E-2</v>
      </c>
      <c r="DY76" s="2">
        <f t="shared" si="193"/>
        <v>7.424776017923472E-2</v>
      </c>
      <c r="DZ76" s="2">
        <f t="shared" si="194"/>
        <v>6.2851887547886343E-2</v>
      </c>
      <c r="EA76" s="2">
        <f t="shared" si="195"/>
        <v>5.4575183108436294E-2</v>
      </c>
      <c r="EB76" s="2">
        <f t="shared" si="196"/>
        <v>5.0100731031730635E-2</v>
      </c>
      <c r="EC76" s="2">
        <f t="shared" si="197"/>
        <v>6.04252382046623E-2</v>
      </c>
      <c r="ED76" s="2">
        <f t="shared" si="198"/>
        <v>6.4902046708062683E-2</v>
      </c>
      <c r="EE76" s="2">
        <f t="shared" si="199"/>
        <v>6.9314535971621044E-2</v>
      </c>
    </row>
    <row r="77" spans="2:135" x14ac:dyDescent="0.25">
      <c r="B77" s="2">
        <v>71</v>
      </c>
      <c r="C77">
        <v>96.257000000000005</v>
      </c>
      <c r="D77">
        <v>97.914000000000001</v>
      </c>
      <c r="E77">
        <v>92.686000000000007</v>
      </c>
      <c r="F77">
        <v>98.971000000000004</v>
      </c>
      <c r="G77">
        <v>100.643</v>
      </c>
      <c r="H77">
        <v>107.4</v>
      </c>
      <c r="I77">
        <v>109.75700000000001</v>
      </c>
      <c r="J77">
        <v>101.786</v>
      </c>
      <c r="K77">
        <v>93.914000000000001</v>
      </c>
      <c r="L77">
        <v>87.070999999999998</v>
      </c>
      <c r="M77">
        <v>84.686000000000007</v>
      </c>
      <c r="N77">
        <v>80.171400000000006</v>
      </c>
      <c r="O77">
        <v>71.628600000000006</v>
      </c>
      <c r="R77" s="5">
        <f t="shared" si="109"/>
        <v>88.138230544206024</v>
      </c>
      <c r="S77" s="5">
        <f t="shared" si="110"/>
        <v>91.96161714565342</v>
      </c>
      <c r="T77" s="5">
        <f t="shared" si="111"/>
        <v>90.073725464257478</v>
      </c>
      <c r="U77" s="5">
        <f t="shared" si="112"/>
        <v>96.126155643015949</v>
      </c>
      <c r="V77" s="5">
        <f t="shared" si="113"/>
        <v>97.003088118945215</v>
      </c>
      <c r="W77" s="5">
        <f t="shared" si="114"/>
        <v>102.12096673471289</v>
      </c>
      <c r="X77" s="5">
        <f t="shared" si="115"/>
        <v>106.03973967384277</v>
      </c>
      <c r="Y77" s="5">
        <f t="shared" si="116"/>
        <v>97.089142395215987</v>
      </c>
      <c r="Z77" s="5">
        <f t="shared" si="117"/>
        <v>91.829035380667079</v>
      </c>
      <c r="AA77" s="5">
        <f t="shared" si="118"/>
        <v>86.350916956272556</v>
      </c>
      <c r="AB77" s="5">
        <f t="shared" si="119"/>
        <v>82.586700610804968</v>
      </c>
      <c r="AC77" s="5">
        <f t="shared" si="120"/>
        <v>78.030900617694954</v>
      </c>
      <c r="AD77" s="5">
        <f t="shared" si="121"/>
        <v>69.564303959268557</v>
      </c>
      <c r="AE77" s="5"/>
      <c r="AG77" s="5">
        <f t="shared" si="108"/>
        <v>8.1187694557939807</v>
      </c>
      <c r="AH77" s="5">
        <f t="shared" si="108"/>
        <v>5.9523828543465811</v>
      </c>
      <c r="AI77" s="5">
        <f t="shared" si="108"/>
        <v>2.6122745357425288</v>
      </c>
      <c r="AJ77" s="5">
        <f t="shared" si="108"/>
        <v>2.8448443569840549</v>
      </c>
      <c r="AK77" s="5">
        <f t="shared" si="108"/>
        <v>3.6399118810547861</v>
      </c>
      <c r="AL77" s="5">
        <f t="shared" si="108"/>
        <v>5.2790332652871115</v>
      </c>
      <c r="AM77" s="5">
        <f t="shared" si="108"/>
        <v>3.7172603261572306</v>
      </c>
      <c r="AN77" s="5">
        <f t="shared" si="107"/>
        <v>4.6968576047840145</v>
      </c>
      <c r="AO77" s="5">
        <f t="shared" si="107"/>
        <v>2.0849646193329221</v>
      </c>
      <c r="AP77" s="5">
        <f t="shared" si="107"/>
        <v>0.72008304372744192</v>
      </c>
      <c r="AQ77" s="5">
        <f t="shared" si="107"/>
        <v>2.0992993891950391</v>
      </c>
      <c r="AR77" s="5">
        <f t="shared" si="107"/>
        <v>2.1404993823050518</v>
      </c>
      <c r="AS77" s="5">
        <f t="shared" si="107"/>
        <v>2.064296040731449</v>
      </c>
      <c r="AV77" s="2">
        <f t="shared" si="122"/>
        <v>82.115178788760147</v>
      </c>
      <c r="AW77" s="2">
        <f t="shared" si="123"/>
        <v>84.973232353622649</v>
      </c>
      <c r="AX77" s="2">
        <f t="shared" si="124"/>
        <v>87.602978312520321</v>
      </c>
      <c r="AY77" s="2">
        <f t="shared" si="125"/>
        <v>89.789249572220598</v>
      </c>
      <c r="AZ77" s="2">
        <f t="shared" si="126"/>
        <v>92.519592611166431</v>
      </c>
      <c r="BA77" s="2">
        <f t="shared" si="127"/>
        <v>93.584748284239879</v>
      </c>
      <c r="BB77" s="2">
        <f t="shared" si="128"/>
        <v>94.02304759606578</v>
      </c>
      <c r="BC77" s="2">
        <f t="shared" si="129"/>
        <v>91.587708495093935</v>
      </c>
      <c r="BD77" s="2">
        <f t="shared" si="130"/>
        <v>88.902230348247244</v>
      </c>
      <c r="BE77" s="2">
        <f t="shared" si="131"/>
        <v>83.796205474065033</v>
      </c>
      <c r="BF77" s="2">
        <f t="shared" si="132"/>
        <v>77.871861081519882</v>
      </c>
      <c r="BG77" s="2">
        <f t="shared" si="133"/>
        <v>69.32809295038281</v>
      </c>
      <c r="BH77" s="2">
        <f t="shared" si="134"/>
        <v>58.684701995971039</v>
      </c>
      <c r="BK77" s="2" t="str">
        <f t="shared" si="135"/>
        <v/>
      </c>
      <c r="BL77" s="2" t="str">
        <f t="shared" si="136"/>
        <v/>
      </c>
      <c r="BM77" s="2" t="str">
        <f t="shared" si="137"/>
        <v/>
      </c>
      <c r="BN77" s="2" t="str">
        <f t="shared" si="138"/>
        <v/>
      </c>
      <c r="BO77" s="2" t="str">
        <f t="shared" si="139"/>
        <v/>
      </c>
      <c r="BP77" s="2" t="str">
        <f t="shared" si="140"/>
        <v/>
      </c>
      <c r="BQ77" s="2" t="str">
        <f t="shared" si="141"/>
        <v/>
      </c>
      <c r="BR77" s="2" t="str">
        <f t="shared" si="142"/>
        <v/>
      </c>
      <c r="BS77" s="2" t="str">
        <f t="shared" si="143"/>
        <v/>
      </c>
      <c r="BT77" s="2" t="str">
        <f t="shared" si="144"/>
        <v/>
      </c>
      <c r="BU77" s="2" t="str">
        <f t="shared" si="145"/>
        <v/>
      </c>
      <c r="BV77" s="2" t="str">
        <f t="shared" si="146"/>
        <v/>
      </c>
      <c r="BW77" s="2" t="str">
        <f t="shared" si="147"/>
        <v/>
      </c>
      <c r="BZ77" s="2" t="str">
        <f t="shared" si="148"/>
        <v/>
      </c>
      <c r="CA77" s="2" t="str">
        <f t="shared" si="149"/>
        <v/>
      </c>
      <c r="CB77" s="2" t="str">
        <f t="shared" si="150"/>
        <v/>
      </c>
      <c r="CC77" s="2" t="str">
        <f t="shared" si="151"/>
        <v/>
      </c>
      <c r="CD77" s="2" t="str">
        <f t="shared" si="152"/>
        <v/>
      </c>
      <c r="CE77" s="2" t="str">
        <f t="shared" si="153"/>
        <v/>
      </c>
      <c r="CF77" s="2" t="str">
        <f t="shared" si="154"/>
        <v/>
      </c>
      <c r="CG77" s="2" t="str">
        <f t="shared" si="155"/>
        <v/>
      </c>
      <c r="CH77" s="2" t="str">
        <f t="shared" si="156"/>
        <v/>
      </c>
      <c r="CI77" s="2" t="str">
        <f t="shared" si="157"/>
        <v/>
      </c>
      <c r="CJ77" s="2" t="str">
        <f t="shared" si="158"/>
        <v/>
      </c>
      <c r="CK77" s="2" t="str">
        <f t="shared" si="159"/>
        <v/>
      </c>
      <c r="CL77" s="2" t="str">
        <f t="shared" si="160"/>
        <v/>
      </c>
      <c r="CO77" s="2">
        <f t="shared" si="161"/>
        <v>82.095863726456997</v>
      </c>
      <c r="CP77" s="2">
        <f t="shared" si="162"/>
        <v>85.040105297849522</v>
      </c>
      <c r="CQ77" s="2">
        <f t="shared" si="163"/>
        <v>87.605918564205055</v>
      </c>
      <c r="CR77" s="2">
        <f t="shared" si="164"/>
        <v>89.761069947704144</v>
      </c>
      <c r="CS77" s="2">
        <f t="shared" si="165"/>
        <v>92.478183377920701</v>
      </c>
      <c r="CT77" s="2">
        <f t="shared" si="166"/>
        <v>93.568427827219182</v>
      </c>
      <c r="CU77" s="2">
        <f t="shared" si="167"/>
        <v>94.014940468883097</v>
      </c>
      <c r="CV77" s="2">
        <f t="shared" si="168"/>
        <v>91.554123188728454</v>
      </c>
      <c r="CW77" s="2">
        <f t="shared" si="169"/>
        <v>88.870731728374508</v>
      </c>
      <c r="CX77" s="2">
        <f t="shared" si="170"/>
        <v>83.784908280626198</v>
      </c>
      <c r="CY77" s="2">
        <f t="shared" si="171"/>
        <v>77.840093524880004</v>
      </c>
      <c r="CZ77" s="2">
        <f t="shared" si="172"/>
        <v>69.296838182409999</v>
      </c>
      <c r="DA77" s="2">
        <f t="shared" si="173"/>
        <v>58.606638952587545</v>
      </c>
      <c r="DD77" s="2">
        <f t="shared" si="174"/>
        <v>82.425506609984396</v>
      </c>
      <c r="DE77" s="2">
        <f t="shared" si="175"/>
        <v>84.019025051110034</v>
      </c>
      <c r="DF77" s="2">
        <f t="shared" si="176"/>
        <v>87.550752423490508</v>
      </c>
      <c r="DG77" s="2">
        <f t="shared" si="177"/>
        <v>90.162385975738431</v>
      </c>
      <c r="DH77" s="2">
        <f t="shared" si="178"/>
        <v>93.102014144721721</v>
      </c>
      <c r="DI77" s="2">
        <f t="shared" si="179"/>
        <v>93.795840368768623</v>
      </c>
      <c r="DJ77" s="2">
        <f t="shared" si="180"/>
        <v>94.115236446770311</v>
      </c>
      <c r="DK77" s="2">
        <f t="shared" si="181"/>
        <v>92.04441713153544</v>
      </c>
      <c r="DL77" s="2">
        <f t="shared" si="182"/>
        <v>89.399879561691691</v>
      </c>
      <c r="DM77" s="2">
        <f t="shared" si="183"/>
        <v>83.991551263981179</v>
      </c>
      <c r="DN77" s="2">
        <f t="shared" si="184"/>
        <v>78.322363144761042</v>
      </c>
      <c r="DO77" s="2">
        <f t="shared" si="185"/>
        <v>69.738783768106615</v>
      </c>
      <c r="DP77" s="2">
        <f t="shared" si="186"/>
        <v>59.640627589787996</v>
      </c>
      <c r="DS77" s="2">
        <f t="shared" si="187"/>
        <v>5.8593900455134698E-2</v>
      </c>
      <c r="DT77" s="2">
        <f t="shared" si="188"/>
        <v>6.549234934317294E-2</v>
      </c>
      <c r="DU77" s="2">
        <f t="shared" si="189"/>
        <v>5.3298121758091115E-2</v>
      </c>
      <c r="DV77" s="2">
        <f t="shared" si="190"/>
        <v>7.0218039021492928E-2</v>
      </c>
      <c r="DW77" s="2">
        <f t="shared" si="191"/>
        <v>6.6378953154347109E-2</v>
      </c>
      <c r="DX77" s="2">
        <f t="shared" si="192"/>
        <v>7.1765861766054997E-2</v>
      </c>
      <c r="DY77" s="2">
        <f t="shared" si="193"/>
        <v>8.0832026901460102E-2</v>
      </c>
      <c r="DZ77" s="2">
        <f t="shared" si="194"/>
        <v>6.8500349347976816E-2</v>
      </c>
      <c r="EA77" s="2">
        <f t="shared" si="195"/>
        <v>5.952706954362328E-2</v>
      </c>
      <c r="EB77" s="2">
        <f t="shared" si="196"/>
        <v>5.4670104232052402E-2</v>
      </c>
      <c r="EC77" s="2">
        <f t="shared" si="197"/>
        <v>6.5870947143020039E-2</v>
      </c>
      <c r="ED77" s="2">
        <f t="shared" si="198"/>
        <v>7.0720851128215148E-2</v>
      </c>
      <c r="EE77" s="2">
        <f t="shared" si="199"/>
        <v>7.5497003134252519E-2</v>
      </c>
    </row>
    <row r="78" spans="2:135" x14ac:dyDescent="0.25">
      <c r="B78" s="2">
        <v>72</v>
      </c>
      <c r="C78">
        <v>99.570999999999998</v>
      </c>
      <c r="D78">
        <v>102.629</v>
      </c>
      <c r="E78">
        <v>95.213999999999999</v>
      </c>
      <c r="F78">
        <v>103.014</v>
      </c>
      <c r="G78">
        <v>102.2</v>
      </c>
      <c r="H78">
        <v>110.914</v>
      </c>
      <c r="I78">
        <v>113.6</v>
      </c>
      <c r="J78">
        <v>103.071</v>
      </c>
      <c r="K78">
        <v>94.929000000000002</v>
      </c>
      <c r="L78">
        <v>89.614000000000004</v>
      </c>
      <c r="M78">
        <v>87.1</v>
      </c>
      <c r="N78">
        <v>83.871399999999994</v>
      </c>
      <c r="O78">
        <v>74.2286</v>
      </c>
      <c r="R78" s="5">
        <f t="shared" si="109"/>
        <v>91.574598959255979</v>
      </c>
      <c r="S78" s="5">
        <f t="shared" si="110"/>
        <v>96.022274735881865</v>
      </c>
      <c r="T78" s="5">
        <f t="shared" si="111"/>
        <v>90.654465243007309</v>
      </c>
      <c r="U78" s="5">
        <f t="shared" si="112"/>
        <v>99.938367227033609</v>
      </c>
      <c r="V78" s="5">
        <f t="shared" si="113"/>
        <v>99.679849977355062</v>
      </c>
      <c r="W78" s="5">
        <f t="shared" si="114"/>
        <v>106.80713162771876</v>
      </c>
      <c r="X78" s="5">
        <f t="shared" si="115"/>
        <v>111.97723765628</v>
      </c>
      <c r="Y78" s="5">
        <f t="shared" si="116"/>
        <v>100.40729730329008</v>
      </c>
      <c r="Z78" s="5">
        <f t="shared" si="117"/>
        <v>93.128485182421954</v>
      </c>
      <c r="AA78" s="5">
        <f t="shared" si="118"/>
        <v>86.654815183359162</v>
      </c>
      <c r="AB78" s="5">
        <f t="shared" si="119"/>
        <v>85.450830007131302</v>
      </c>
      <c r="AC78" s="5">
        <f t="shared" si="120"/>
        <v>82.304818388194278</v>
      </c>
      <c r="AD78" s="5">
        <f t="shared" si="121"/>
        <v>73.900596601003187</v>
      </c>
      <c r="AE78" s="5"/>
      <c r="AG78" s="5">
        <f t="shared" si="108"/>
        <v>7.9964010407440185</v>
      </c>
      <c r="AH78" s="5">
        <f t="shared" si="108"/>
        <v>6.6067252641181398</v>
      </c>
      <c r="AI78" s="5">
        <f t="shared" si="108"/>
        <v>4.5595347569926901</v>
      </c>
      <c r="AJ78" s="5">
        <f t="shared" si="108"/>
        <v>3.0756327729663866</v>
      </c>
      <c r="AK78" s="5">
        <f t="shared" si="108"/>
        <v>2.5201500226449411</v>
      </c>
      <c r="AL78" s="5">
        <f t="shared" si="108"/>
        <v>4.1068683722812409</v>
      </c>
      <c r="AM78" s="5">
        <f t="shared" si="108"/>
        <v>1.6227623437199981</v>
      </c>
      <c r="AN78" s="5">
        <f t="shared" si="107"/>
        <v>2.6637026967099189</v>
      </c>
      <c r="AO78" s="5">
        <f t="shared" si="107"/>
        <v>1.8005148175780477</v>
      </c>
      <c r="AP78" s="5">
        <f t="shared" si="107"/>
        <v>2.9591848166408425</v>
      </c>
      <c r="AQ78" s="5">
        <f t="shared" si="107"/>
        <v>1.6491699928686927</v>
      </c>
      <c r="AR78" s="5">
        <f t="shared" si="107"/>
        <v>1.5665816118057165</v>
      </c>
      <c r="AS78" s="5">
        <f t="shared" si="107"/>
        <v>0.32800339899681319</v>
      </c>
      <c r="AV78" s="2">
        <f t="shared" si="122"/>
        <v>82.092053276221165</v>
      </c>
      <c r="AW78" s="2">
        <f t="shared" si="123"/>
        <v>84.933285891311044</v>
      </c>
      <c r="AX78" s="2">
        <f t="shared" si="124"/>
        <v>87.590345357316679</v>
      </c>
      <c r="AY78" s="2">
        <f t="shared" si="125"/>
        <v>89.790250114109369</v>
      </c>
      <c r="AZ78" s="2">
        <f t="shared" si="126"/>
        <v>92.524455398762768</v>
      </c>
      <c r="BA78" s="2">
        <f t="shared" si="127"/>
        <v>93.574206209329674</v>
      </c>
      <c r="BB78" s="2">
        <f t="shared" si="128"/>
        <v>94.011324695728689</v>
      </c>
      <c r="BC78" s="2">
        <f t="shared" si="129"/>
        <v>91.580268491985905</v>
      </c>
      <c r="BD78" s="2">
        <f t="shared" si="130"/>
        <v>88.895760074681831</v>
      </c>
      <c r="BE78" s="2">
        <f t="shared" si="131"/>
        <v>83.788632713832484</v>
      </c>
      <c r="BF78" s="2">
        <f t="shared" si="132"/>
        <v>77.87053034330323</v>
      </c>
      <c r="BG78" s="2">
        <f t="shared" si="133"/>
        <v>69.331222510933046</v>
      </c>
      <c r="BH78" s="2">
        <f t="shared" si="134"/>
        <v>58.71594867863849</v>
      </c>
      <c r="BK78" s="2" t="str">
        <f t="shared" si="135"/>
        <v/>
      </c>
      <c r="BL78" s="2" t="str">
        <f t="shared" si="136"/>
        <v/>
      </c>
      <c r="BM78" s="2" t="str">
        <f t="shared" si="137"/>
        <v/>
      </c>
      <c r="BN78" s="2" t="str">
        <f t="shared" si="138"/>
        <v/>
      </c>
      <c r="BO78" s="2" t="str">
        <f t="shared" si="139"/>
        <v/>
      </c>
      <c r="BP78" s="2" t="str">
        <f t="shared" si="140"/>
        <v/>
      </c>
      <c r="BQ78" s="2" t="str">
        <f t="shared" si="141"/>
        <v/>
      </c>
      <c r="BR78" s="2" t="str">
        <f t="shared" si="142"/>
        <v/>
      </c>
      <c r="BS78" s="2" t="str">
        <f t="shared" si="143"/>
        <v/>
      </c>
      <c r="BT78" s="2" t="str">
        <f t="shared" si="144"/>
        <v/>
      </c>
      <c r="BU78" s="2" t="str">
        <f t="shared" si="145"/>
        <v/>
      </c>
      <c r="BV78" s="2" t="str">
        <f t="shared" si="146"/>
        <v/>
      </c>
      <c r="BW78" s="2" t="str">
        <f t="shared" si="147"/>
        <v/>
      </c>
      <c r="BZ78" s="2" t="str">
        <f t="shared" si="148"/>
        <v/>
      </c>
      <c r="CA78" s="2" t="str">
        <f t="shared" si="149"/>
        <v/>
      </c>
      <c r="CB78" s="2" t="str">
        <f t="shared" si="150"/>
        <v/>
      </c>
      <c r="CC78" s="2" t="str">
        <f t="shared" si="151"/>
        <v/>
      </c>
      <c r="CD78" s="2" t="str">
        <f t="shared" si="152"/>
        <v/>
      </c>
      <c r="CE78" s="2" t="str">
        <f t="shared" si="153"/>
        <v/>
      </c>
      <c r="CF78" s="2" t="str">
        <f t="shared" si="154"/>
        <v/>
      </c>
      <c r="CG78" s="2" t="str">
        <f t="shared" si="155"/>
        <v/>
      </c>
      <c r="CH78" s="2" t="str">
        <f t="shared" si="156"/>
        <v/>
      </c>
      <c r="CI78" s="2" t="str">
        <f t="shared" si="157"/>
        <v/>
      </c>
      <c r="CJ78" s="2" t="str">
        <f t="shared" si="158"/>
        <v/>
      </c>
      <c r="CK78" s="2" t="str">
        <f t="shared" si="159"/>
        <v/>
      </c>
      <c r="CL78" s="2" t="str">
        <f t="shared" si="160"/>
        <v/>
      </c>
      <c r="CO78" s="2">
        <f t="shared" si="161"/>
        <v>82.073134416100373</v>
      </c>
      <c r="CP78" s="2">
        <f t="shared" si="162"/>
        <v>85.005610694570294</v>
      </c>
      <c r="CQ78" s="2">
        <f t="shared" si="163"/>
        <v>87.595137587465643</v>
      </c>
      <c r="CR78" s="2">
        <f t="shared" si="164"/>
        <v>89.762693401716334</v>
      </c>
      <c r="CS78" s="2">
        <f t="shared" si="165"/>
        <v>92.483101294263477</v>
      </c>
      <c r="CT78" s="2">
        <f t="shared" si="166"/>
        <v>93.559245713312421</v>
      </c>
      <c r="CU78" s="2">
        <f t="shared" si="167"/>
        <v>94.00653445925019</v>
      </c>
      <c r="CV78" s="2">
        <f t="shared" si="168"/>
        <v>91.547037207438535</v>
      </c>
      <c r="CW78" s="2">
        <f t="shared" si="169"/>
        <v>88.864936426308631</v>
      </c>
      <c r="CX78" s="2">
        <f t="shared" si="170"/>
        <v>83.7785275211276</v>
      </c>
      <c r="CY78" s="2">
        <f t="shared" si="171"/>
        <v>77.839388613308003</v>
      </c>
      <c r="CZ78" s="2">
        <f t="shared" si="172"/>
        <v>69.30023040070617</v>
      </c>
      <c r="DA78" s="2">
        <f t="shared" si="173"/>
        <v>58.635589941121786</v>
      </c>
      <c r="DD78" s="2">
        <f t="shared" si="174"/>
        <v>82.369270088429346</v>
      </c>
      <c r="DE78" s="2">
        <f t="shared" si="175"/>
        <v>83.992091019033097</v>
      </c>
      <c r="DF78" s="2">
        <f t="shared" si="176"/>
        <v>87.512713674365358</v>
      </c>
      <c r="DG78" s="2">
        <f t="shared" si="177"/>
        <v>90.12303211053073</v>
      </c>
      <c r="DH78" s="2">
        <f t="shared" si="178"/>
        <v>93.05492298935728</v>
      </c>
      <c r="DI78" s="2">
        <f t="shared" si="179"/>
        <v>93.750682198687628</v>
      </c>
      <c r="DJ78" s="2">
        <f t="shared" si="180"/>
        <v>94.061003183607298</v>
      </c>
      <c r="DK78" s="2">
        <f t="shared" si="181"/>
        <v>91.992401158629406</v>
      </c>
      <c r="DL78" s="2">
        <f t="shared" si="182"/>
        <v>89.339895932993969</v>
      </c>
      <c r="DM78" s="2">
        <f t="shared" si="183"/>
        <v>83.947992262289745</v>
      </c>
      <c r="DN78" s="2">
        <f t="shared" si="184"/>
        <v>78.273299036924172</v>
      </c>
      <c r="DO78" s="2">
        <f t="shared" si="185"/>
        <v>69.702629320264393</v>
      </c>
      <c r="DP78" s="2">
        <f t="shared" si="186"/>
        <v>59.613401683128941</v>
      </c>
      <c r="DS78" s="2">
        <f t="shared" si="187"/>
        <v>6.3885785768415526E-2</v>
      </c>
      <c r="DT78" s="2">
        <f t="shared" si="188"/>
        <v>7.1360038689842878E-2</v>
      </c>
      <c r="DU78" s="2">
        <f t="shared" si="189"/>
        <v>5.8141259844533992E-2</v>
      </c>
      <c r="DV78" s="2">
        <f t="shared" si="190"/>
        <v>7.6474471709426339E-2</v>
      </c>
      <c r="DW78" s="2">
        <f t="shared" si="191"/>
        <v>7.23199291914077E-2</v>
      </c>
      <c r="DX78" s="2">
        <f t="shared" si="192"/>
        <v>7.8148614084378926E-2</v>
      </c>
      <c r="DY78" s="2">
        <f t="shared" si="193"/>
        <v>8.7944715706774701E-2</v>
      </c>
      <c r="DZ78" s="2">
        <f t="shared" si="194"/>
        <v>7.4616017884943361E-2</v>
      </c>
      <c r="EA78" s="2">
        <f t="shared" si="195"/>
        <v>6.4897423757903291E-2</v>
      </c>
      <c r="EB78" s="2">
        <f t="shared" si="196"/>
        <v>5.9630060126851681E-2</v>
      </c>
      <c r="EC78" s="2">
        <f t="shared" si="197"/>
        <v>7.1769951354685127E-2</v>
      </c>
      <c r="ED78" s="2">
        <f t="shared" si="198"/>
        <v>7.7018373361674067E-2</v>
      </c>
      <c r="EE78" s="2">
        <f t="shared" si="199"/>
        <v>8.2182217766934504E-2</v>
      </c>
    </row>
    <row r="79" spans="2:135" x14ac:dyDescent="0.25">
      <c r="B79" s="2">
        <v>73</v>
      </c>
      <c r="C79">
        <v>103.443</v>
      </c>
      <c r="D79">
        <v>107.32899999999999</v>
      </c>
      <c r="E79">
        <v>97.771000000000001</v>
      </c>
      <c r="F79">
        <v>107.471</v>
      </c>
      <c r="G79">
        <v>105.657</v>
      </c>
      <c r="H79">
        <v>116.1</v>
      </c>
      <c r="I79">
        <v>118.75700000000001</v>
      </c>
      <c r="J79">
        <v>107.514</v>
      </c>
      <c r="K79">
        <v>98.686000000000007</v>
      </c>
      <c r="L79">
        <v>90.471000000000004</v>
      </c>
      <c r="M79">
        <v>91.757000000000005</v>
      </c>
      <c r="N79">
        <v>88.142899999999997</v>
      </c>
      <c r="O79">
        <v>76.514300000000006</v>
      </c>
      <c r="R79" s="5">
        <f t="shared" si="109"/>
        <v>96.217759509808516</v>
      </c>
      <c r="S79" s="5">
        <f t="shared" si="110"/>
        <v>101.59434849044881</v>
      </c>
      <c r="T79" s="5">
        <f t="shared" si="111"/>
        <v>92.29221688473352</v>
      </c>
      <c r="U79" s="5">
        <f t="shared" si="112"/>
        <v>105.34656315125595</v>
      </c>
      <c r="V79" s="5">
        <f t="shared" si="113"/>
        <v>103.90436245075604</v>
      </c>
      <c r="W79" s="5">
        <f t="shared" si="114"/>
        <v>112.93809858159885</v>
      </c>
      <c r="X79" s="5">
        <f t="shared" si="115"/>
        <v>119.22613725768099</v>
      </c>
      <c r="Y79" s="5">
        <f t="shared" si="116"/>
        <v>105.23916834056691</v>
      </c>
      <c r="Z79" s="5">
        <f t="shared" si="117"/>
        <v>95.657430386990356</v>
      </c>
      <c r="AA79" s="5">
        <f t="shared" si="118"/>
        <v>87.97462265953817</v>
      </c>
      <c r="AB79" s="5">
        <f t="shared" si="119"/>
        <v>89.615171648618826</v>
      </c>
      <c r="AC79" s="5">
        <f t="shared" si="120"/>
        <v>87.541387253662947</v>
      </c>
      <c r="AD79" s="5">
        <f t="shared" si="121"/>
        <v>78.668776579356745</v>
      </c>
      <c r="AE79" s="5"/>
      <c r="AG79" s="5">
        <f t="shared" si="108"/>
        <v>7.2252404901914815</v>
      </c>
      <c r="AH79" s="5">
        <f t="shared" si="108"/>
        <v>5.7346515095511847</v>
      </c>
      <c r="AI79" s="5">
        <f t="shared" si="108"/>
        <v>5.4787831152664808</v>
      </c>
      <c r="AJ79" s="5">
        <f t="shared" si="108"/>
        <v>2.1244368487440539</v>
      </c>
      <c r="AK79" s="5">
        <f t="shared" si="108"/>
        <v>1.752637549243957</v>
      </c>
      <c r="AL79" s="5">
        <f t="shared" si="108"/>
        <v>3.1619014184011434</v>
      </c>
      <c r="AM79" s="5">
        <f t="shared" si="108"/>
        <v>-0.46913725768098402</v>
      </c>
      <c r="AN79" s="5">
        <f t="shared" si="107"/>
        <v>2.2748316594330902</v>
      </c>
      <c r="AO79" s="5">
        <f t="shared" si="107"/>
        <v>3.0285696130096511</v>
      </c>
      <c r="AP79" s="5">
        <f t="shared" si="107"/>
        <v>2.4963773404618337</v>
      </c>
      <c r="AQ79" s="5">
        <f t="shared" si="107"/>
        <v>2.1418283513811787</v>
      </c>
      <c r="AR79" s="5">
        <f t="shared" si="107"/>
        <v>0.60151274633705043</v>
      </c>
      <c r="AS79" s="5">
        <f t="shared" si="107"/>
        <v>-2.1544765793567393</v>
      </c>
      <c r="AV79" s="2">
        <f t="shared" si="122"/>
        <v>82.068689367679667</v>
      </c>
      <c r="AW79" s="2">
        <f t="shared" si="123"/>
        <v>84.892943291623737</v>
      </c>
      <c r="AX79" s="2">
        <f t="shared" si="124"/>
        <v>87.577403338301423</v>
      </c>
      <c r="AY79" s="2">
        <f t="shared" si="125"/>
        <v>89.790900002025708</v>
      </c>
      <c r="AZ79" s="2">
        <f t="shared" si="126"/>
        <v>92.528953300151201</v>
      </c>
      <c r="BA79" s="2">
        <f t="shared" si="127"/>
        <v>93.563285046827758</v>
      </c>
      <c r="BB79" s="2">
        <f t="shared" si="128"/>
        <v>93.998954731219939</v>
      </c>
      <c r="BC79" s="2">
        <f t="shared" si="129"/>
        <v>91.572478507155594</v>
      </c>
      <c r="BD79" s="2">
        <f t="shared" si="130"/>
        <v>88.888896313813163</v>
      </c>
      <c r="BE79" s="2">
        <f t="shared" si="131"/>
        <v>83.780746583051211</v>
      </c>
      <c r="BF79" s="2">
        <f t="shared" si="132"/>
        <v>77.868815700984442</v>
      </c>
      <c r="BG79" s="2">
        <f t="shared" si="133"/>
        <v>69.334039104464949</v>
      </c>
      <c r="BH79" s="2">
        <f t="shared" si="134"/>
        <v>58.746937074549429</v>
      </c>
      <c r="BK79" s="2" t="str">
        <f t="shared" si="135"/>
        <v/>
      </c>
      <c r="BL79" s="2" t="str">
        <f t="shared" si="136"/>
        <v/>
      </c>
      <c r="BM79" s="2" t="str">
        <f t="shared" si="137"/>
        <v/>
      </c>
      <c r="BN79" s="2" t="str">
        <f t="shared" si="138"/>
        <v/>
      </c>
      <c r="BO79" s="2" t="str">
        <f t="shared" si="139"/>
        <v/>
      </c>
      <c r="BP79" s="2" t="str">
        <f t="shared" si="140"/>
        <v/>
      </c>
      <c r="BQ79" s="2" t="str">
        <f t="shared" si="141"/>
        <v/>
      </c>
      <c r="BR79" s="2" t="str">
        <f t="shared" si="142"/>
        <v/>
      </c>
      <c r="BS79" s="2" t="str">
        <f t="shared" si="143"/>
        <v/>
      </c>
      <c r="BT79" s="2" t="str">
        <f t="shared" si="144"/>
        <v/>
      </c>
      <c r="BU79" s="2" t="str">
        <f t="shared" si="145"/>
        <v/>
      </c>
      <c r="BV79" s="2" t="str">
        <f t="shared" si="146"/>
        <v/>
      </c>
      <c r="BW79" s="2" t="str">
        <f t="shared" si="147"/>
        <v/>
      </c>
      <c r="BZ79" s="2" t="str">
        <f t="shared" si="148"/>
        <v/>
      </c>
      <c r="CA79" s="2" t="str">
        <f t="shared" si="149"/>
        <v/>
      </c>
      <c r="CB79" s="2" t="str">
        <f t="shared" si="150"/>
        <v/>
      </c>
      <c r="CC79" s="2" t="str">
        <f t="shared" si="151"/>
        <v/>
      </c>
      <c r="CD79" s="2" t="str">
        <f t="shared" si="152"/>
        <v/>
      </c>
      <c r="CE79" s="2" t="str">
        <f t="shared" si="153"/>
        <v/>
      </c>
      <c r="CF79" s="2" t="str">
        <f t="shared" si="154"/>
        <v/>
      </c>
      <c r="CG79" s="2" t="str">
        <f t="shared" si="155"/>
        <v/>
      </c>
      <c r="CH79" s="2" t="str">
        <f t="shared" si="156"/>
        <v/>
      </c>
      <c r="CI79" s="2" t="str">
        <f t="shared" si="157"/>
        <v/>
      </c>
      <c r="CJ79" s="2" t="str">
        <f t="shared" si="158"/>
        <v/>
      </c>
      <c r="CK79" s="2" t="str">
        <f t="shared" si="159"/>
        <v/>
      </c>
      <c r="CL79" s="2" t="str">
        <f t="shared" si="160"/>
        <v/>
      </c>
      <c r="CO79" s="2">
        <f t="shared" si="161"/>
        <v>82.050405105743749</v>
      </c>
      <c r="CP79" s="2">
        <f t="shared" si="162"/>
        <v>84.971116091291051</v>
      </c>
      <c r="CQ79" s="2">
        <f t="shared" si="163"/>
        <v>87.584356610726232</v>
      </c>
      <c r="CR79" s="2">
        <f t="shared" si="164"/>
        <v>89.764316855728538</v>
      </c>
      <c r="CS79" s="2">
        <f t="shared" si="165"/>
        <v>92.488019210606254</v>
      </c>
      <c r="CT79" s="2">
        <f t="shared" si="166"/>
        <v>93.550063599405647</v>
      </c>
      <c r="CU79" s="2">
        <f t="shared" si="167"/>
        <v>93.998128449617283</v>
      </c>
      <c r="CV79" s="2">
        <f t="shared" si="168"/>
        <v>91.539951226148617</v>
      </c>
      <c r="CW79" s="2">
        <f t="shared" si="169"/>
        <v>88.85914112424274</v>
      </c>
      <c r="CX79" s="2">
        <f t="shared" si="170"/>
        <v>83.772146761628989</v>
      </c>
      <c r="CY79" s="2">
        <f t="shared" si="171"/>
        <v>77.838683701736002</v>
      </c>
      <c r="CZ79" s="2">
        <f t="shared" si="172"/>
        <v>69.303622619002326</v>
      </c>
      <c r="DA79" s="2">
        <f t="shared" si="173"/>
        <v>58.664540929656027</v>
      </c>
      <c r="DD79" s="2">
        <f t="shared" si="174"/>
        <v>82.31303356687431</v>
      </c>
      <c r="DE79" s="2">
        <f t="shared" si="175"/>
        <v>83.96515698695616</v>
      </c>
      <c r="DF79" s="2">
        <f t="shared" si="176"/>
        <v>87.474674925240208</v>
      </c>
      <c r="DG79" s="2">
        <f t="shared" si="177"/>
        <v>90.083678245323014</v>
      </c>
      <c r="DH79" s="2">
        <f t="shared" si="178"/>
        <v>93.007831833992839</v>
      </c>
      <c r="DI79" s="2">
        <f t="shared" si="179"/>
        <v>93.705524028606618</v>
      </c>
      <c r="DJ79" s="2">
        <f t="shared" si="180"/>
        <v>94.00676992044427</v>
      </c>
      <c r="DK79" s="2">
        <f t="shared" si="181"/>
        <v>91.940385185723372</v>
      </c>
      <c r="DL79" s="2">
        <f t="shared" si="182"/>
        <v>89.279912304296232</v>
      </c>
      <c r="DM79" s="2">
        <f t="shared" si="183"/>
        <v>83.904433260598324</v>
      </c>
      <c r="DN79" s="2">
        <f t="shared" si="184"/>
        <v>78.224234929087302</v>
      </c>
      <c r="DO79" s="2">
        <f t="shared" si="185"/>
        <v>69.666474872422157</v>
      </c>
      <c r="DP79" s="2">
        <f t="shared" si="186"/>
        <v>59.586175776469887</v>
      </c>
      <c r="DS79" s="2">
        <f t="shared" si="187"/>
        <v>6.9620260718115612E-2</v>
      </c>
      <c r="DT79" s="2">
        <f t="shared" si="188"/>
        <v>7.7709719341913563E-2</v>
      </c>
      <c r="DU79" s="2">
        <f t="shared" si="189"/>
        <v>6.3395017992280978E-2</v>
      </c>
      <c r="DV79" s="2">
        <f t="shared" si="190"/>
        <v>8.3238447612309627E-2</v>
      </c>
      <c r="DW79" s="2">
        <f t="shared" si="191"/>
        <v>7.8747778917453465E-2</v>
      </c>
      <c r="DX79" s="2">
        <f t="shared" si="192"/>
        <v>8.5047027658812543E-2</v>
      </c>
      <c r="DY79" s="2">
        <f t="shared" si="193"/>
        <v>9.561816723009689E-2</v>
      </c>
      <c r="DZ79" s="2">
        <f t="shared" si="194"/>
        <v>8.1230076094232592E-2</v>
      </c>
      <c r="EA79" s="2">
        <f t="shared" si="195"/>
        <v>7.0715845050630388E-2</v>
      </c>
      <c r="EB79" s="2">
        <f t="shared" si="196"/>
        <v>6.5009063579619039E-2</v>
      </c>
      <c r="EC79" s="2">
        <f t="shared" si="197"/>
        <v>7.8153036771401785E-2</v>
      </c>
      <c r="ED79" s="2">
        <f t="shared" si="198"/>
        <v>8.3826089478449439E-2</v>
      </c>
      <c r="EE79" s="2">
        <f t="shared" si="199"/>
        <v>8.9402158759784287E-2</v>
      </c>
    </row>
    <row r="80" spans="2:135" x14ac:dyDescent="0.25">
      <c r="B80" s="2">
        <v>74</v>
      </c>
      <c r="C80">
        <v>106.04300000000001</v>
      </c>
      <c r="D80">
        <v>110.614</v>
      </c>
      <c r="E80">
        <v>99.956999999999994</v>
      </c>
      <c r="F80">
        <v>113.029</v>
      </c>
      <c r="G80">
        <v>112.029</v>
      </c>
      <c r="H80">
        <v>122.514</v>
      </c>
      <c r="I80">
        <v>125.25700000000001</v>
      </c>
      <c r="J80">
        <v>111.786</v>
      </c>
      <c r="K80">
        <v>101.971</v>
      </c>
      <c r="L80">
        <v>92.971000000000004</v>
      </c>
      <c r="M80">
        <v>95.1</v>
      </c>
      <c r="N80">
        <v>92.785700000000006</v>
      </c>
      <c r="O80">
        <v>81.042900000000003</v>
      </c>
      <c r="R80" s="5">
        <f t="shared" si="109"/>
        <v>101.95470347821174</v>
      </c>
      <c r="S80" s="5">
        <f t="shared" si="110"/>
        <v>108.52998793668377</v>
      </c>
      <c r="T80" s="5">
        <f t="shared" si="111"/>
        <v>95.206452488231491</v>
      </c>
      <c r="U80" s="5">
        <f t="shared" si="112"/>
        <v>112.24865150356139</v>
      </c>
      <c r="V80" s="5">
        <f t="shared" si="113"/>
        <v>109.77415421642893</v>
      </c>
      <c r="W80" s="5">
        <f t="shared" si="114"/>
        <v>120.18762865422642</v>
      </c>
      <c r="X80" s="5">
        <f t="shared" si="115"/>
        <v>127.14627758598449</v>
      </c>
      <c r="Y80" s="5">
        <f t="shared" si="116"/>
        <v>111.54532073850382</v>
      </c>
      <c r="Z80" s="5">
        <f t="shared" si="117"/>
        <v>99.613187370816206</v>
      </c>
      <c r="AA80" s="5">
        <f t="shared" si="118"/>
        <v>90.490986271955549</v>
      </c>
      <c r="AB80" s="5">
        <f t="shared" si="119"/>
        <v>95.061743225125284</v>
      </c>
      <c r="AC80" s="5">
        <f t="shared" si="120"/>
        <v>93.341539059585017</v>
      </c>
      <c r="AD80" s="5">
        <f t="shared" si="121"/>
        <v>83.333808022028094</v>
      </c>
      <c r="AE80" s="5"/>
      <c r="AG80" s="5">
        <f t="shared" si="108"/>
        <v>4.0882965217882656</v>
      </c>
      <c r="AH80" s="5">
        <f t="shared" si="108"/>
        <v>2.0840120633162371</v>
      </c>
      <c r="AI80" s="5">
        <f t="shared" si="108"/>
        <v>4.7505475117685023</v>
      </c>
      <c r="AJ80" s="5">
        <f t="shared" si="108"/>
        <v>0.78034849643860582</v>
      </c>
      <c r="AK80" s="5">
        <f t="shared" si="108"/>
        <v>2.2548457835710707</v>
      </c>
      <c r="AL80" s="5">
        <f t="shared" si="108"/>
        <v>2.3263713457735804</v>
      </c>
      <c r="AM80" s="5">
        <f t="shared" si="108"/>
        <v>-1.8892775859844875</v>
      </c>
      <c r="AN80" s="5">
        <f t="shared" si="107"/>
        <v>0.24067926149618302</v>
      </c>
      <c r="AO80" s="5">
        <f t="shared" si="107"/>
        <v>2.3578126291837975</v>
      </c>
      <c r="AP80" s="5">
        <f t="shared" si="107"/>
        <v>2.4800137280444545</v>
      </c>
      <c r="AQ80" s="5">
        <f t="shared" si="107"/>
        <v>3.8256774874710686E-2</v>
      </c>
      <c r="AR80" s="5">
        <f t="shared" si="107"/>
        <v>-0.55583905958501134</v>
      </c>
      <c r="AS80" s="5">
        <f t="shared" si="107"/>
        <v>-2.2909080220280913</v>
      </c>
      <c r="AV80" s="2">
        <f t="shared" si="122"/>
        <v>82.045049549990551</v>
      </c>
      <c r="AW80" s="2">
        <f t="shared" si="123"/>
        <v>84.852183984086139</v>
      </c>
      <c r="AX80" s="2">
        <f t="shared" si="124"/>
        <v>87.564114665937552</v>
      </c>
      <c r="AY80" s="2">
        <f t="shared" si="125"/>
        <v>89.791145767883791</v>
      </c>
      <c r="AZ80" s="2">
        <f t="shared" si="126"/>
        <v>92.533025162152512</v>
      </c>
      <c r="BA80" s="2">
        <f t="shared" si="127"/>
        <v>93.551932987911542</v>
      </c>
      <c r="BB80" s="2">
        <f t="shared" si="128"/>
        <v>93.985859399026964</v>
      </c>
      <c r="BC80" s="2">
        <f t="shared" si="129"/>
        <v>91.564282702913346</v>
      </c>
      <c r="BD80" s="2">
        <f t="shared" si="130"/>
        <v>88.881577452235305</v>
      </c>
      <c r="BE80" s="2">
        <f t="shared" si="131"/>
        <v>83.772503160587348</v>
      </c>
      <c r="BF80" s="2">
        <f t="shared" si="132"/>
        <v>77.866657580948583</v>
      </c>
      <c r="BG80" s="2">
        <f t="shared" si="133"/>
        <v>69.33649258072434</v>
      </c>
      <c r="BH80" s="2">
        <f t="shared" si="134"/>
        <v>58.77760510647412</v>
      </c>
      <c r="BK80" s="2" t="str">
        <f t="shared" si="135"/>
        <v/>
      </c>
      <c r="BL80" s="2" t="str">
        <f t="shared" si="136"/>
        <v/>
      </c>
      <c r="BM80" s="2" t="str">
        <f t="shared" si="137"/>
        <v/>
      </c>
      <c r="BN80" s="2" t="str">
        <f t="shared" si="138"/>
        <v/>
      </c>
      <c r="BO80" s="2" t="str">
        <f t="shared" si="139"/>
        <v/>
      </c>
      <c r="BP80" s="2" t="str">
        <f t="shared" si="140"/>
        <v/>
      </c>
      <c r="BQ80" s="2" t="str">
        <f t="shared" si="141"/>
        <v/>
      </c>
      <c r="BR80" s="2" t="str">
        <f t="shared" si="142"/>
        <v/>
      </c>
      <c r="BS80" s="2" t="str">
        <f t="shared" si="143"/>
        <v/>
      </c>
      <c r="BT80" s="2" t="str">
        <f t="shared" si="144"/>
        <v/>
      </c>
      <c r="BU80" s="2" t="str">
        <f t="shared" si="145"/>
        <v/>
      </c>
      <c r="BV80" s="2" t="str">
        <f t="shared" si="146"/>
        <v/>
      </c>
      <c r="BW80" s="2" t="str">
        <f t="shared" si="147"/>
        <v/>
      </c>
      <c r="BZ80" s="2" t="str">
        <f t="shared" si="148"/>
        <v/>
      </c>
      <c r="CA80" s="2" t="str">
        <f t="shared" si="149"/>
        <v/>
      </c>
      <c r="CB80" s="2" t="str">
        <f t="shared" si="150"/>
        <v/>
      </c>
      <c r="CC80" s="2" t="str">
        <f t="shared" si="151"/>
        <v/>
      </c>
      <c r="CD80" s="2" t="str">
        <f t="shared" si="152"/>
        <v/>
      </c>
      <c r="CE80" s="2" t="str">
        <f t="shared" si="153"/>
        <v/>
      </c>
      <c r="CF80" s="2" t="str">
        <f t="shared" si="154"/>
        <v/>
      </c>
      <c r="CG80" s="2" t="str">
        <f t="shared" si="155"/>
        <v/>
      </c>
      <c r="CH80" s="2" t="str">
        <f t="shared" si="156"/>
        <v/>
      </c>
      <c r="CI80" s="2" t="str">
        <f t="shared" si="157"/>
        <v/>
      </c>
      <c r="CJ80" s="2" t="str">
        <f t="shared" si="158"/>
        <v/>
      </c>
      <c r="CK80" s="2" t="str">
        <f t="shared" si="159"/>
        <v/>
      </c>
      <c r="CL80" s="2" t="str">
        <f t="shared" si="160"/>
        <v/>
      </c>
      <c r="CO80" s="2">
        <f t="shared" si="161"/>
        <v>82.027675795387125</v>
      </c>
      <c r="CP80" s="2">
        <f t="shared" si="162"/>
        <v>84.936621488011824</v>
      </c>
      <c r="CQ80" s="2">
        <f t="shared" si="163"/>
        <v>87.573575633986835</v>
      </c>
      <c r="CR80" s="2">
        <f t="shared" si="164"/>
        <v>89.765940309740728</v>
      </c>
      <c r="CS80" s="2">
        <f t="shared" si="165"/>
        <v>92.492937126949016</v>
      </c>
      <c r="CT80" s="2">
        <f t="shared" si="166"/>
        <v>93.540881485498872</v>
      </c>
      <c r="CU80" s="2">
        <f t="shared" si="167"/>
        <v>93.989722439984362</v>
      </c>
      <c r="CV80" s="2">
        <f t="shared" si="168"/>
        <v>91.532865244858698</v>
      </c>
      <c r="CW80" s="2">
        <f t="shared" si="169"/>
        <v>88.853345822176863</v>
      </c>
      <c r="CX80" s="2">
        <f t="shared" si="170"/>
        <v>83.765766002130391</v>
      </c>
      <c r="CY80" s="2">
        <f t="shared" si="171"/>
        <v>77.837978790164001</v>
      </c>
      <c r="CZ80" s="2">
        <f t="shared" si="172"/>
        <v>69.307014837298496</v>
      </c>
      <c r="DA80" s="2">
        <f t="shared" si="173"/>
        <v>58.693491918190269</v>
      </c>
      <c r="DD80" s="2">
        <f t="shared" si="174"/>
        <v>82.25679704531926</v>
      </c>
      <c r="DE80" s="2">
        <f t="shared" si="175"/>
        <v>83.938222954879222</v>
      </c>
      <c r="DF80" s="2">
        <f t="shared" si="176"/>
        <v>87.436636176115059</v>
      </c>
      <c r="DG80" s="2">
        <f t="shared" si="177"/>
        <v>90.044324380115299</v>
      </c>
      <c r="DH80" s="2">
        <f t="shared" si="178"/>
        <v>92.960740678628397</v>
      </c>
      <c r="DI80" s="2">
        <f t="shared" si="179"/>
        <v>93.660365858525608</v>
      </c>
      <c r="DJ80" s="2">
        <f t="shared" si="180"/>
        <v>93.952536657281243</v>
      </c>
      <c r="DK80" s="2">
        <f t="shared" si="181"/>
        <v>91.888369212817338</v>
      </c>
      <c r="DL80" s="2">
        <f t="shared" si="182"/>
        <v>89.21992867559851</v>
      </c>
      <c r="DM80" s="2">
        <f t="shared" si="183"/>
        <v>83.86087425890689</v>
      </c>
      <c r="DN80" s="2">
        <f t="shared" si="184"/>
        <v>78.175170821250433</v>
      </c>
      <c r="DO80" s="2">
        <f t="shared" si="185"/>
        <v>69.630320424579935</v>
      </c>
      <c r="DP80" s="2">
        <f t="shared" si="186"/>
        <v>59.558949869810832</v>
      </c>
      <c r="DS80" s="2">
        <f t="shared" si="187"/>
        <v>7.5827775069182646E-2</v>
      </c>
      <c r="DT80" s="2">
        <f t="shared" si="188"/>
        <v>8.4572944694483315E-2</v>
      </c>
      <c r="DU80" s="2">
        <f t="shared" si="189"/>
        <v>6.9088692158735032E-2</v>
      </c>
      <c r="DV80" s="2">
        <f t="shared" si="190"/>
        <v>9.0542027455591978E-2</v>
      </c>
      <c r="DW80" s="2">
        <f t="shared" si="191"/>
        <v>8.5694165979650211E-2</v>
      </c>
      <c r="DX80" s="2">
        <f t="shared" si="192"/>
        <v>9.2493287052673887E-2</v>
      </c>
      <c r="DY80" s="2">
        <f t="shared" si="193"/>
        <v>0.10388489031521811</v>
      </c>
      <c r="DZ80" s="2">
        <f t="shared" si="194"/>
        <v>8.837442303397082E-2</v>
      </c>
      <c r="EA80" s="2">
        <f t="shared" si="195"/>
        <v>7.7012958448330393E-2</v>
      </c>
      <c r="EB80" s="2">
        <f t="shared" si="196"/>
        <v>7.0836735792572006E-2</v>
      </c>
      <c r="EC80" s="2">
        <f t="shared" si="197"/>
        <v>8.505180473031658E-2</v>
      </c>
      <c r="ED80" s="2">
        <f t="shared" si="198"/>
        <v>9.1176102688821842E-2</v>
      </c>
      <c r="EE80" s="2">
        <f t="shared" si="199"/>
        <v>9.7189225803922696E-2</v>
      </c>
    </row>
    <row r="81" spans="2:135" x14ac:dyDescent="0.25">
      <c r="B81" s="2">
        <v>75</v>
      </c>
      <c r="C81">
        <v>111.429</v>
      </c>
      <c r="D81">
        <v>116.729</v>
      </c>
      <c r="E81">
        <v>104.3</v>
      </c>
      <c r="F81">
        <v>118.729</v>
      </c>
      <c r="G81">
        <v>117.486</v>
      </c>
      <c r="H81">
        <v>128.471</v>
      </c>
      <c r="I81">
        <v>132.37100000000001</v>
      </c>
      <c r="J81">
        <v>117.071</v>
      </c>
      <c r="K81">
        <v>105.914</v>
      </c>
      <c r="L81">
        <v>96.143000000000001</v>
      </c>
      <c r="M81">
        <v>100.486</v>
      </c>
      <c r="N81">
        <v>96.428600000000003</v>
      </c>
      <c r="O81">
        <v>84.7</v>
      </c>
      <c r="R81" s="5">
        <f t="shared" si="109"/>
        <v>108.40212034679173</v>
      </c>
      <c r="S81" s="5">
        <f t="shared" si="110"/>
        <v>116.33087961454135</v>
      </c>
      <c r="T81" s="5">
        <f t="shared" si="111"/>
        <v>99.606151887674301</v>
      </c>
      <c r="U81" s="5">
        <f t="shared" si="112"/>
        <v>120.17944390610515</v>
      </c>
      <c r="V81" s="5">
        <f t="shared" si="113"/>
        <v>117.1119305476966</v>
      </c>
      <c r="W81" s="5">
        <f t="shared" si="114"/>
        <v>127.8624439115746</v>
      </c>
      <c r="X81" s="5">
        <f t="shared" si="115"/>
        <v>134.73580335094334</v>
      </c>
      <c r="Y81" s="5">
        <f t="shared" si="116"/>
        <v>118.96211577374517</v>
      </c>
      <c r="Z81" s="5">
        <f t="shared" si="117"/>
        <v>105.08049304324419</v>
      </c>
      <c r="AA81" s="5">
        <f t="shared" si="118"/>
        <v>94.391720227846406</v>
      </c>
      <c r="AB81" s="5">
        <f t="shared" si="119"/>
        <v>101.50027501271751</v>
      </c>
      <c r="AC81" s="5">
        <f t="shared" si="120"/>
        <v>99.051917612490485</v>
      </c>
      <c r="AD81" s="5">
        <f t="shared" si="121"/>
        <v>87.241389792687386</v>
      </c>
      <c r="AE81" s="5"/>
      <c r="AG81" s="5">
        <f t="shared" si="108"/>
        <v>3.0268796532082689</v>
      </c>
      <c r="AH81" s="5">
        <f t="shared" si="108"/>
        <v>0.39812038545865391</v>
      </c>
      <c r="AI81" s="5">
        <f t="shared" si="108"/>
        <v>4.6938481123256963</v>
      </c>
      <c r="AJ81" s="5">
        <f t="shared" si="108"/>
        <v>-1.4504439061051499</v>
      </c>
      <c r="AK81" s="5">
        <f t="shared" si="108"/>
        <v>0.37406945230340227</v>
      </c>
      <c r="AL81" s="5">
        <f t="shared" si="108"/>
        <v>0.60855608842540221</v>
      </c>
      <c r="AM81" s="5">
        <f t="shared" si="108"/>
        <v>-2.3648033509433333</v>
      </c>
      <c r="AN81" s="5">
        <f t="shared" si="107"/>
        <v>-1.8911157737451703</v>
      </c>
      <c r="AO81" s="5">
        <f t="shared" si="107"/>
        <v>0.83350695675581221</v>
      </c>
      <c r="AP81" s="5">
        <f t="shared" si="107"/>
        <v>1.7512797721535946</v>
      </c>
      <c r="AQ81" s="5">
        <f t="shared" si="107"/>
        <v>-1.0142750127175049</v>
      </c>
      <c r="AR81" s="5">
        <f t="shared" si="107"/>
        <v>-2.6233176124904816</v>
      </c>
      <c r="AS81" s="5">
        <f t="shared" si="107"/>
        <v>-2.541389792687383</v>
      </c>
      <c r="AV81" s="2">
        <f t="shared" si="122"/>
        <v>82.021092402135167</v>
      </c>
      <c r="AW81" s="2">
        <f t="shared" si="123"/>
        <v>84.810987757288586</v>
      </c>
      <c r="AX81" s="2">
        <f t="shared" si="124"/>
        <v>87.550438381514994</v>
      </c>
      <c r="AY81" s="2">
        <f t="shared" si="125"/>
        <v>89.790928777858667</v>
      </c>
      <c r="AZ81" s="2">
        <f t="shared" si="126"/>
        <v>92.536603477356692</v>
      </c>
      <c r="BA81" s="2">
        <f t="shared" si="127"/>
        <v>93.540093617150731</v>
      </c>
      <c r="BB81" s="2">
        <f t="shared" si="128"/>
        <v>93.971954453108182</v>
      </c>
      <c r="BC81" s="2">
        <f t="shared" si="129"/>
        <v>91.555619651638821</v>
      </c>
      <c r="BD81" s="2">
        <f t="shared" si="130"/>
        <v>88.8737355041347</v>
      </c>
      <c r="BE81" s="2">
        <f t="shared" si="131"/>
        <v>83.763854179492881</v>
      </c>
      <c r="BF81" s="2">
        <f t="shared" si="132"/>
        <v>77.863990465261168</v>
      </c>
      <c r="BG81" s="2">
        <f t="shared" si="133"/>
        <v>69.338527810767687</v>
      </c>
      <c r="BH81" s="2">
        <f t="shared" si="134"/>
        <v>58.80788349837357</v>
      </c>
      <c r="BK81" s="2" t="str">
        <f t="shared" si="135"/>
        <v/>
      </c>
      <c r="BL81" s="2" t="str">
        <f t="shared" si="136"/>
        <v/>
      </c>
      <c r="BM81" s="2" t="str">
        <f t="shared" si="137"/>
        <v/>
      </c>
      <c r="BN81" s="2" t="str">
        <f t="shared" si="138"/>
        <v/>
      </c>
      <c r="BO81" s="2" t="str">
        <f t="shared" si="139"/>
        <v/>
      </c>
      <c r="BP81" s="2" t="str">
        <f t="shared" si="140"/>
        <v/>
      </c>
      <c r="BQ81" s="2" t="str">
        <f t="shared" si="141"/>
        <v/>
      </c>
      <c r="BR81" s="2" t="str">
        <f t="shared" si="142"/>
        <v/>
      </c>
      <c r="BS81" s="2" t="str">
        <f t="shared" si="143"/>
        <v/>
      </c>
      <c r="BT81" s="2" t="str">
        <f t="shared" si="144"/>
        <v/>
      </c>
      <c r="BU81" s="2" t="str">
        <f t="shared" si="145"/>
        <v/>
      </c>
      <c r="BV81" s="2" t="str">
        <f t="shared" si="146"/>
        <v/>
      </c>
      <c r="BW81" s="2" t="str">
        <f t="shared" si="147"/>
        <v/>
      </c>
      <c r="BZ81" s="2" t="str">
        <f t="shared" si="148"/>
        <v/>
      </c>
      <c r="CA81" s="2" t="str">
        <f t="shared" si="149"/>
        <v/>
      </c>
      <c r="CB81" s="2" t="str">
        <f t="shared" si="150"/>
        <v/>
      </c>
      <c r="CC81" s="2" t="str">
        <f t="shared" si="151"/>
        <v/>
      </c>
      <c r="CD81" s="2" t="str">
        <f t="shared" si="152"/>
        <v/>
      </c>
      <c r="CE81" s="2" t="str">
        <f t="shared" si="153"/>
        <v/>
      </c>
      <c r="CF81" s="2" t="str">
        <f t="shared" si="154"/>
        <v/>
      </c>
      <c r="CG81" s="2" t="str">
        <f t="shared" si="155"/>
        <v/>
      </c>
      <c r="CH81" s="2" t="str">
        <f t="shared" si="156"/>
        <v/>
      </c>
      <c r="CI81" s="2" t="str">
        <f t="shared" si="157"/>
        <v/>
      </c>
      <c r="CJ81" s="2" t="str">
        <f t="shared" si="158"/>
        <v/>
      </c>
      <c r="CK81" s="2" t="str">
        <f t="shared" si="159"/>
        <v/>
      </c>
      <c r="CL81" s="2" t="str">
        <f t="shared" si="160"/>
        <v/>
      </c>
      <c r="CO81" s="2">
        <f t="shared" si="161"/>
        <v>82.004946485030501</v>
      </c>
      <c r="CP81" s="2">
        <f t="shared" si="162"/>
        <v>84.902126884732596</v>
      </c>
      <c r="CQ81" s="2">
        <f t="shared" si="163"/>
        <v>87.562794657247423</v>
      </c>
      <c r="CR81" s="2">
        <f t="shared" si="164"/>
        <v>89.767563763752932</v>
      </c>
      <c r="CS81" s="2">
        <f t="shared" si="165"/>
        <v>92.497855043291793</v>
      </c>
      <c r="CT81" s="2">
        <f t="shared" si="166"/>
        <v>93.531699371592097</v>
      </c>
      <c r="CU81" s="2">
        <f t="shared" si="167"/>
        <v>93.981316430351455</v>
      </c>
      <c r="CV81" s="2">
        <f t="shared" si="168"/>
        <v>91.525779263568779</v>
      </c>
      <c r="CW81" s="2">
        <f t="shared" si="169"/>
        <v>88.847550520110985</v>
      </c>
      <c r="CX81" s="2">
        <f t="shared" si="170"/>
        <v>83.759385242631794</v>
      </c>
      <c r="CY81" s="2">
        <f t="shared" si="171"/>
        <v>77.837273878592015</v>
      </c>
      <c r="CZ81" s="2">
        <f t="shared" si="172"/>
        <v>69.310407055594652</v>
      </c>
      <c r="DA81" s="2">
        <f t="shared" si="173"/>
        <v>58.72244290672451</v>
      </c>
      <c r="DD81" s="2">
        <f t="shared" si="174"/>
        <v>82.20056052376421</v>
      </c>
      <c r="DE81" s="2">
        <f t="shared" si="175"/>
        <v>83.911288922802271</v>
      </c>
      <c r="DF81" s="2">
        <f t="shared" si="176"/>
        <v>87.398597426989909</v>
      </c>
      <c r="DG81" s="2">
        <f t="shared" si="177"/>
        <v>90.004970514907583</v>
      </c>
      <c r="DH81" s="2">
        <f t="shared" si="178"/>
        <v>92.913649523263942</v>
      </c>
      <c r="DI81" s="2">
        <f t="shared" si="179"/>
        <v>93.615207688444599</v>
      </c>
      <c r="DJ81" s="2">
        <f t="shared" si="180"/>
        <v>93.89830339411823</v>
      </c>
      <c r="DK81" s="2">
        <f t="shared" si="181"/>
        <v>91.836353239911318</v>
      </c>
      <c r="DL81" s="2">
        <f t="shared" si="182"/>
        <v>89.159945046900773</v>
      </c>
      <c r="DM81" s="2">
        <f t="shared" si="183"/>
        <v>83.817315257215469</v>
      </c>
      <c r="DN81" s="2">
        <f t="shared" si="184"/>
        <v>78.126106713413563</v>
      </c>
      <c r="DO81" s="2">
        <f t="shared" si="185"/>
        <v>69.594165976737699</v>
      </c>
      <c r="DP81" s="2">
        <f t="shared" si="186"/>
        <v>59.531723963151777</v>
      </c>
      <c r="DS81" s="2">
        <f t="shared" si="187"/>
        <v>8.2539664377762334E-2</v>
      </c>
      <c r="DT81" s="2">
        <f t="shared" si="188"/>
        <v>9.1981868827937324E-2</v>
      </c>
      <c r="DU81" s="2">
        <f t="shared" si="189"/>
        <v>7.5252644110046743E-2</v>
      </c>
      <c r="DV81" s="2">
        <f t="shared" si="190"/>
        <v>9.8417648159102658E-2</v>
      </c>
      <c r="DW81" s="2">
        <f t="shared" si="191"/>
        <v>9.3191314294257629E-2</v>
      </c>
      <c r="DX81" s="2">
        <f t="shared" si="192"/>
        <v>0.10051987484621562</v>
      </c>
      <c r="DY81" s="2">
        <f t="shared" si="193"/>
        <v>0.11277719341548513</v>
      </c>
      <c r="DZ81" s="2">
        <f t="shared" si="194"/>
        <v>9.6081418093857549E-2</v>
      </c>
      <c r="EA81" s="2">
        <f t="shared" si="195"/>
        <v>8.3820239403027158E-2</v>
      </c>
      <c r="EB81" s="2">
        <f t="shared" si="196"/>
        <v>7.7143720629191032E-2</v>
      </c>
      <c r="EC81" s="2">
        <f t="shared" si="197"/>
        <v>9.2498440094780851E-2</v>
      </c>
      <c r="ED81" s="2">
        <f t="shared" si="198"/>
        <v>9.9100867242351232E-2</v>
      </c>
      <c r="EE81" s="2">
        <f t="shared" si="199"/>
        <v>0.10557591947876895</v>
      </c>
    </row>
    <row r="82" spans="2:135" x14ac:dyDescent="0.25">
      <c r="B82" s="2">
        <v>76</v>
      </c>
      <c r="C82">
        <v>114.18600000000001</v>
      </c>
      <c r="D82">
        <v>123.986</v>
      </c>
      <c r="E82">
        <v>109.071</v>
      </c>
      <c r="F82">
        <v>124.371</v>
      </c>
      <c r="G82">
        <v>123.914</v>
      </c>
      <c r="H82">
        <v>136.471</v>
      </c>
      <c r="I82">
        <v>137.143</v>
      </c>
      <c r="J82">
        <v>124.571</v>
      </c>
      <c r="K82">
        <v>110.914</v>
      </c>
      <c r="L82">
        <v>100.014</v>
      </c>
      <c r="M82">
        <v>104.843</v>
      </c>
      <c r="N82">
        <v>101.5429</v>
      </c>
      <c r="O82">
        <v>86.7286</v>
      </c>
      <c r="R82" s="5">
        <f t="shared" si="109"/>
        <v>114.89852282326959</v>
      </c>
      <c r="S82" s="5">
        <f t="shared" si="110"/>
        <v>124.13895740117377</v>
      </c>
      <c r="T82" s="5">
        <f t="shared" si="111"/>
        <v>105.5581854282311</v>
      </c>
      <c r="U82" s="5">
        <f t="shared" si="112"/>
        <v>128.27657081601168</v>
      </c>
      <c r="V82" s="5">
        <f t="shared" si="113"/>
        <v>125.3492142853069</v>
      </c>
      <c r="W82" s="5">
        <f t="shared" si="114"/>
        <v>134.96075674884199</v>
      </c>
      <c r="X82" s="5">
        <f t="shared" si="115"/>
        <v>140.80643645954268</v>
      </c>
      <c r="Y82" s="5">
        <f t="shared" si="116"/>
        <v>126.7452059528178</v>
      </c>
      <c r="Z82" s="5">
        <f t="shared" si="117"/>
        <v>111.89003862113395</v>
      </c>
      <c r="AA82" s="5">
        <f t="shared" si="118"/>
        <v>99.748279702633084</v>
      </c>
      <c r="AB82" s="5">
        <f t="shared" si="119"/>
        <v>108.3151357580048</v>
      </c>
      <c r="AC82" s="5">
        <f t="shared" si="120"/>
        <v>103.86326961494268</v>
      </c>
      <c r="AD82" s="5">
        <f t="shared" si="121"/>
        <v>89.763078070821365</v>
      </c>
      <c r="AE82" s="5"/>
      <c r="AG82" s="5">
        <f t="shared" si="108"/>
        <v>-0.71252282326958039</v>
      </c>
      <c r="AH82" s="5">
        <f t="shared" si="108"/>
        <v>-0.15295740117376511</v>
      </c>
      <c r="AI82" s="5">
        <f t="shared" si="108"/>
        <v>3.5128145717688994</v>
      </c>
      <c r="AJ82" s="5">
        <f t="shared" si="108"/>
        <v>-3.9055708160116893</v>
      </c>
      <c r="AK82" s="5">
        <f t="shared" si="108"/>
        <v>-1.4352142853068983</v>
      </c>
      <c r="AL82" s="5">
        <f t="shared" si="108"/>
        <v>1.5102432511580162</v>
      </c>
      <c r="AM82" s="5">
        <f t="shared" si="108"/>
        <v>-3.6634364595426803</v>
      </c>
      <c r="AN82" s="5">
        <f t="shared" si="107"/>
        <v>-2.1742059528178004</v>
      </c>
      <c r="AO82" s="5">
        <f t="shared" si="107"/>
        <v>-0.97603862113395223</v>
      </c>
      <c r="AP82" s="5">
        <f t="shared" si="107"/>
        <v>0.2657202973669115</v>
      </c>
      <c r="AQ82" s="5">
        <f t="shared" si="107"/>
        <v>-3.4721357580047965</v>
      </c>
      <c r="AR82" s="5">
        <f t="shared" si="107"/>
        <v>-2.3203696149426776</v>
      </c>
      <c r="AS82" s="5">
        <f t="shared" si="107"/>
        <v>-3.0344780708213648</v>
      </c>
      <c r="AV82" s="2">
        <f t="shared" si="122"/>
        <v>81.9967724121327</v>
      </c>
      <c r="AW82" s="2">
        <f t="shared" si="123"/>
        <v>84.769335058838536</v>
      </c>
      <c r="AX82" s="2">
        <f t="shared" si="124"/>
        <v>87.536330043146663</v>
      </c>
      <c r="AY82" s="2">
        <f t="shared" si="125"/>
        <v>89.790185090709343</v>
      </c>
      <c r="AZ82" s="2">
        <f t="shared" si="126"/>
        <v>92.539614132651948</v>
      </c>
      <c r="BA82" s="2">
        <f t="shared" si="127"/>
        <v>93.5277058425403</v>
      </c>
      <c r="BB82" s="2">
        <f t="shared" si="128"/>
        <v>93.957149806486271</v>
      </c>
      <c r="BC82" s="2">
        <f t="shared" si="129"/>
        <v>91.546422149531011</v>
      </c>
      <c r="BD82" s="2">
        <f t="shared" si="130"/>
        <v>88.865295823274252</v>
      </c>
      <c r="BE82" s="2">
        <f t="shared" si="131"/>
        <v>83.754746833245349</v>
      </c>
      <c r="BF82" s="2">
        <f t="shared" si="132"/>
        <v>77.860742681866029</v>
      </c>
      <c r="BG82" s="2">
        <f t="shared" si="133"/>
        <v>69.340084536020441</v>
      </c>
      <c r="BH82" s="2">
        <f t="shared" si="134"/>
        <v>58.837695460270403</v>
      </c>
      <c r="BK82" s="2" t="str">
        <f t="shared" si="135"/>
        <v/>
      </c>
      <c r="BL82" s="2" t="str">
        <f t="shared" si="136"/>
        <v/>
      </c>
      <c r="BM82" s="2" t="str">
        <f t="shared" si="137"/>
        <v/>
      </c>
      <c r="BN82" s="2" t="str">
        <f t="shared" si="138"/>
        <v/>
      </c>
      <c r="BO82" s="2" t="str">
        <f t="shared" si="139"/>
        <v/>
      </c>
      <c r="BP82" s="2" t="str">
        <f t="shared" si="140"/>
        <v/>
      </c>
      <c r="BQ82" s="2" t="str">
        <f t="shared" si="141"/>
        <v/>
      </c>
      <c r="BR82" s="2" t="str">
        <f t="shared" si="142"/>
        <v/>
      </c>
      <c r="BS82" s="2" t="str">
        <f t="shared" si="143"/>
        <v/>
      </c>
      <c r="BT82" s="2" t="str">
        <f t="shared" si="144"/>
        <v/>
      </c>
      <c r="BU82" s="2" t="str">
        <f t="shared" si="145"/>
        <v/>
      </c>
      <c r="BV82" s="2" t="str">
        <f t="shared" si="146"/>
        <v/>
      </c>
      <c r="BW82" s="2" t="str">
        <f t="shared" si="147"/>
        <v/>
      </c>
      <c r="BZ82" s="2" t="str">
        <f t="shared" si="148"/>
        <v/>
      </c>
      <c r="CA82" s="2" t="str">
        <f t="shared" si="149"/>
        <v/>
      </c>
      <c r="CB82" s="2" t="str">
        <f t="shared" si="150"/>
        <v/>
      </c>
      <c r="CC82" s="2" t="str">
        <f t="shared" si="151"/>
        <v/>
      </c>
      <c r="CD82" s="2" t="str">
        <f t="shared" si="152"/>
        <v/>
      </c>
      <c r="CE82" s="2" t="str">
        <f t="shared" si="153"/>
        <v/>
      </c>
      <c r="CF82" s="2" t="str">
        <f t="shared" si="154"/>
        <v/>
      </c>
      <c r="CG82" s="2" t="str">
        <f t="shared" si="155"/>
        <v/>
      </c>
      <c r="CH82" s="2" t="str">
        <f t="shared" si="156"/>
        <v/>
      </c>
      <c r="CI82" s="2" t="str">
        <f t="shared" si="157"/>
        <v/>
      </c>
      <c r="CJ82" s="2" t="str">
        <f t="shared" si="158"/>
        <v/>
      </c>
      <c r="CK82" s="2" t="str">
        <f t="shared" si="159"/>
        <v/>
      </c>
      <c r="CL82" s="2" t="str">
        <f t="shared" si="160"/>
        <v/>
      </c>
      <c r="CO82" s="2">
        <f t="shared" si="161"/>
        <v>81.982217174673877</v>
      </c>
      <c r="CP82" s="2">
        <f t="shared" si="162"/>
        <v>84.867632281453368</v>
      </c>
      <c r="CQ82" s="2">
        <f t="shared" si="163"/>
        <v>87.552013680508026</v>
      </c>
      <c r="CR82" s="2">
        <f t="shared" si="164"/>
        <v>89.769187217765122</v>
      </c>
      <c r="CS82" s="2">
        <f t="shared" si="165"/>
        <v>92.502772959634569</v>
      </c>
      <c r="CT82" s="2">
        <f t="shared" si="166"/>
        <v>93.522517257685323</v>
      </c>
      <c r="CU82" s="2">
        <f t="shared" si="167"/>
        <v>93.972910420718549</v>
      </c>
      <c r="CV82" s="2">
        <f t="shared" si="168"/>
        <v>91.518693282278861</v>
      </c>
      <c r="CW82" s="2">
        <f t="shared" si="169"/>
        <v>88.841755218045108</v>
      </c>
      <c r="CX82" s="2">
        <f t="shared" si="170"/>
        <v>83.753004483133196</v>
      </c>
      <c r="CY82" s="2">
        <f t="shared" si="171"/>
        <v>77.836568967020014</v>
      </c>
      <c r="CZ82" s="2">
        <f t="shared" si="172"/>
        <v>69.313799273890822</v>
      </c>
      <c r="DA82" s="2">
        <f t="shared" si="173"/>
        <v>58.751393895258751</v>
      </c>
      <c r="DD82" s="2">
        <f t="shared" si="174"/>
        <v>82.14432400220916</v>
      </c>
      <c r="DE82" s="2">
        <f t="shared" si="175"/>
        <v>83.884354890725334</v>
      </c>
      <c r="DF82" s="2">
        <f t="shared" si="176"/>
        <v>87.360558677864745</v>
      </c>
      <c r="DG82" s="2">
        <f t="shared" si="177"/>
        <v>89.965616649699882</v>
      </c>
      <c r="DH82" s="2">
        <f t="shared" si="178"/>
        <v>92.866558367899501</v>
      </c>
      <c r="DI82" s="2">
        <f t="shared" si="179"/>
        <v>93.570049518363604</v>
      </c>
      <c r="DJ82" s="2">
        <f t="shared" si="180"/>
        <v>93.844070130955203</v>
      </c>
      <c r="DK82" s="2">
        <f t="shared" si="181"/>
        <v>91.784337267005284</v>
      </c>
      <c r="DL82" s="2">
        <f t="shared" si="182"/>
        <v>89.099961418203051</v>
      </c>
      <c r="DM82" s="2">
        <f t="shared" si="183"/>
        <v>83.773756255524049</v>
      </c>
      <c r="DN82" s="2">
        <f t="shared" si="184"/>
        <v>78.077042605576708</v>
      </c>
      <c r="DO82" s="2">
        <f t="shared" si="185"/>
        <v>69.558011528895477</v>
      </c>
      <c r="DP82" s="2">
        <f t="shared" si="186"/>
        <v>59.504498056492722</v>
      </c>
      <c r="DS82" s="2">
        <f t="shared" si="187"/>
        <v>8.9787936017971734E-2</v>
      </c>
      <c r="DT82" s="2">
        <f t="shared" si="188"/>
        <v>9.996896454829135E-2</v>
      </c>
      <c r="DU82" s="2">
        <f t="shared" si="189"/>
        <v>8.1918138177795821E-2</v>
      </c>
      <c r="DV82" s="2">
        <f t="shared" si="190"/>
        <v>0.10689779396803824</v>
      </c>
      <c r="DW82" s="2">
        <f t="shared" si="191"/>
        <v>0.10127171728270737</v>
      </c>
      <c r="DX82" s="2">
        <f t="shared" si="192"/>
        <v>0.10915922745783502</v>
      </c>
      <c r="DY82" s="2">
        <f t="shared" si="193"/>
        <v>0.12232675245627887</v>
      </c>
      <c r="DZ82" s="2">
        <f t="shared" si="194"/>
        <v>0.10438356916196848</v>
      </c>
      <c r="EA82" s="2">
        <f t="shared" si="195"/>
        <v>9.1169790712747667E-2</v>
      </c>
      <c r="EB82" s="2">
        <f t="shared" si="196"/>
        <v>8.3961508411270078E-2</v>
      </c>
      <c r="EC82" s="2">
        <f t="shared" si="197"/>
        <v>0.10052542553563888</v>
      </c>
      <c r="ED82" s="2">
        <f t="shared" si="198"/>
        <v>0.10763285458020606</v>
      </c>
      <c r="EE82" s="2">
        <f t="shared" si="199"/>
        <v>0.11459446043989543</v>
      </c>
    </row>
    <row r="83" spans="2:135" x14ac:dyDescent="0.25">
      <c r="B83" s="2">
        <v>77</v>
      </c>
      <c r="C83">
        <v>118.943</v>
      </c>
      <c r="D83">
        <v>128.18600000000001</v>
      </c>
      <c r="E83">
        <v>114.843</v>
      </c>
      <c r="F83">
        <v>131.971</v>
      </c>
      <c r="G83">
        <v>130.05699999999999</v>
      </c>
      <c r="H83">
        <v>140.94300000000001</v>
      </c>
      <c r="I83">
        <v>141.786</v>
      </c>
      <c r="J83">
        <v>131.357</v>
      </c>
      <c r="K83">
        <v>117.5</v>
      </c>
      <c r="L83">
        <v>105.443</v>
      </c>
      <c r="M83">
        <v>110.5</v>
      </c>
      <c r="N83">
        <v>103.37139999999999</v>
      </c>
      <c r="O83">
        <v>89.471400000000003</v>
      </c>
      <c r="R83" s="5">
        <f t="shared" si="109"/>
        <v>120.58972642336565</v>
      </c>
      <c r="S83" s="5">
        <f t="shared" si="110"/>
        <v>130.85604421723443</v>
      </c>
      <c r="T83" s="5">
        <f t="shared" si="111"/>
        <v>112.8472613472146</v>
      </c>
      <c r="U83" s="5">
        <f t="shared" si="112"/>
        <v>135.38879883051689</v>
      </c>
      <c r="V83" s="5">
        <f t="shared" si="113"/>
        <v>133.51911157798202</v>
      </c>
      <c r="W83" s="5">
        <f t="shared" si="114"/>
        <v>140.36395706109968</v>
      </c>
      <c r="X83" s="5">
        <f t="shared" si="115"/>
        <v>144.27542580814952</v>
      </c>
      <c r="Y83" s="5">
        <f t="shared" si="116"/>
        <v>133.84101632075181</v>
      </c>
      <c r="Z83" s="5">
        <f t="shared" si="117"/>
        <v>119.5149174767528</v>
      </c>
      <c r="AA83" s="5">
        <f t="shared" si="118"/>
        <v>106.38017102215733</v>
      </c>
      <c r="AB83" s="5">
        <f t="shared" si="119"/>
        <v>114.61731046163929</v>
      </c>
      <c r="AC83" s="5">
        <f t="shared" si="120"/>
        <v>106.98995729811506</v>
      </c>
      <c r="AD83" s="5">
        <f t="shared" si="121"/>
        <v>90.461210420221633</v>
      </c>
      <c r="AE83" s="5"/>
      <c r="AG83" s="5">
        <f t="shared" si="108"/>
        <v>-1.6467264233656493</v>
      </c>
      <c r="AH83" s="5">
        <f t="shared" si="108"/>
        <v>-2.6700442172344196</v>
      </c>
      <c r="AI83" s="5">
        <f t="shared" si="108"/>
        <v>1.9957386527854055</v>
      </c>
      <c r="AJ83" s="5">
        <f t="shared" si="108"/>
        <v>-3.4177988305168867</v>
      </c>
      <c r="AK83" s="5">
        <f t="shared" si="108"/>
        <v>-3.4621115779820286</v>
      </c>
      <c r="AL83" s="5">
        <f t="shared" si="108"/>
        <v>0.57904293890032932</v>
      </c>
      <c r="AM83" s="5">
        <f t="shared" si="108"/>
        <v>-2.4894258081495195</v>
      </c>
      <c r="AN83" s="5">
        <f t="shared" si="107"/>
        <v>-2.484016320751806</v>
      </c>
      <c r="AO83" s="5">
        <f t="shared" si="107"/>
        <v>-2.0149174767527995</v>
      </c>
      <c r="AP83" s="5">
        <f t="shared" si="107"/>
        <v>-0.9371710221573295</v>
      </c>
      <c r="AQ83" s="5">
        <f t="shared" si="107"/>
        <v>-4.1173104616392919</v>
      </c>
      <c r="AR83" s="5">
        <f t="shared" si="107"/>
        <v>-3.6185572981150642</v>
      </c>
      <c r="AS83" s="5">
        <f t="shared" si="107"/>
        <v>-0.98981042022163024</v>
      </c>
      <c r="AV83" s="2">
        <f t="shared" si="122"/>
        <v>81.972039830275847</v>
      </c>
      <c r="AW83" s="2">
        <f t="shared" si="123"/>
        <v>84.727207339318625</v>
      </c>
      <c r="AX83" s="2">
        <f t="shared" si="124"/>
        <v>87.521741648594514</v>
      </c>
      <c r="AY83" s="2">
        <f t="shared" si="125"/>
        <v>89.788845387405942</v>
      </c>
      <c r="AZ83" s="2">
        <f t="shared" si="126"/>
        <v>92.541976230129677</v>
      </c>
      <c r="BA83" s="2">
        <f t="shared" si="127"/>
        <v>93.514703899106379</v>
      </c>
      <c r="BB83" s="2">
        <f t="shared" si="128"/>
        <v>93.941349763107084</v>
      </c>
      <c r="BC83" s="2">
        <f t="shared" si="129"/>
        <v>91.536617101096994</v>
      </c>
      <c r="BD83" s="2">
        <f t="shared" si="130"/>
        <v>88.85617687669874</v>
      </c>
      <c r="BE83" s="2">
        <f t="shared" si="131"/>
        <v>83.745123622079689</v>
      </c>
      <c r="BF83" s="2">
        <f t="shared" si="132"/>
        <v>77.856836266447289</v>
      </c>
      <c r="BG83" s="2">
        <f t="shared" si="133"/>
        <v>69.341097283912461</v>
      </c>
      <c r="BH83" s="2">
        <f t="shared" si="134"/>
        <v>58.866956456837556</v>
      </c>
      <c r="BK83" s="2" t="str">
        <f t="shared" si="135"/>
        <v/>
      </c>
      <c r="BL83" s="2" t="str">
        <f t="shared" si="136"/>
        <v/>
      </c>
      <c r="BM83" s="2" t="str">
        <f t="shared" si="137"/>
        <v/>
      </c>
      <c r="BN83" s="2" t="str">
        <f t="shared" si="138"/>
        <v/>
      </c>
      <c r="BO83" s="2" t="str">
        <f t="shared" si="139"/>
        <v/>
      </c>
      <c r="BP83" s="2" t="str">
        <f t="shared" si="140"/>
        <v/>
      </c>
      <c r="BQ83" s="2" t="str">
        <f t="shared" si="141"/>
        <v/>
      </c>
      <c r="BR83" s="2" t="str">
        <f t="shared" si="142"/>
        <v/>
      </c>
      <c r="BS83" s="2" t="str">
        <f t="shared" si="143"/>
        <v/>
      </c>
      <c r="BT83" s="2" t="str">
        <f t="shared" si="144"/>
        <v/>
      </c>
      <c r="BU83" s="2" t="str">
        <f t="shared" si="145"/>
        <v/>
      </c>
      <c r="BV83" s="2" t="str">
        <f t="shared" si="146"/>
        <v/>
      </c>
      <c r="BW83" s="2" t="str">
        <f t="shared" si="147"/>
        <v/>
      </c>
      <c r="BZ83" s="2" t="str">
        <f t="shared" si="148"/>
        <v/>
      </c>
      <c r="CA83" s="2" t="str">
        <f t="shared" si="149"/>
        <v/>
      </c>
      <c r="CB83" s="2" t="str">
        <f t="shared" si="150"/>
        <v/>
      </c>
      <c r="CC83" s="2" t="str">
        <f t="shared" si="151"/>
        <v/>
      </c>
      <c r="CD83" s="2" t="str">
        <f t="shared" si="152"/>
        <v/>
      </c>
      <c r="CE83" s="2" t="str">
        <f t="shared" si="153"/>
        <v/>
      </c>
      <c r="CF83" s="2" t="str">
        <f t="shared" si="154"/>
        <v/>
      </c>
      <c r="CG83" s="2" t="str">
        <f t="shared" si="155"/>
        <v/>
      </c>
      <c r="CH83" s="2" t="str">
        <f t="shared" si="156"/>
        <v/>
      </c>
      <c r="CI83" s="2" t="str">
        <f t="shared" si="157"/>
        <v/>
      </c>
      <c r="CJ83" s="2" t="str">
        <f t="shared" si="158"/>
        <v/>
      </c>
      <c r="CK83" s="2" t="str">
        <f t="shared" si="159"/>
        <v/>
      </c>
      <c r="CL83" s="2" t="str">
        <f t="shared" si="160"/>
        <v/>
      </c>
      <c r="CO83" s="2">
        <f t="shared" si="161"/>
        <v>81.959487864317254</v>
      </c>
      <c r="CP83" s="2">
        <f t="shared" si="162"/>
        <v>84.83313767817414</v>
      </c>
      <c r="CQ83" s="2">
        <f t="shared" si="163"/>
        <v>87.541232703768614</v>
      </c>
      <c r="CR83" s="2">
        <f t="shared" si="164"/>
        <v>89.770810671777326</v>
      </c>
      <c r="CS83" s="2">
        <f t="shared" si="165"/>
        <v>92.507690875977332</v>
      </c>
      <c r="CT83" s="2">
        <f t="shared" si="166"/>
        <v>93.513335143778548</v>
      </c>
      <c r="CU83" s="2">
        <f t="shared" si="167"/>
        <v>93.964504411085628</v>
      </c>
      <c r="CV83" s="2">
        <f t="shared" si="168"/>
        <v>91.511607300988956</v>
      </c>
      <c r="CW83" s="2">
        <f t="shared" si="169"/>
        <v>88.835959915979217</v>
      </c>
      <c r="CX83" s="2">
        <f t="shared" si="170"/>
        <v>83.746623723634599</v>
      </c>
      <c r="CY83" s="2">
        <f t="shared" si="171"/>
        <v>77.835864055448013</v>
      </c>
      <c r="CZ83" s="2">
        <f t="shared" si="172"/>
        <v>69.317191492186993</v>
      </c>
      <c r="DA83" s="2">
        <f t="shared" si="173"/>
        <v>58.780344883792992</v>
      </c>
      <c r="DD83" s="2">
        <f t="shared" si="174"/>
        <v>82.08808748065411</v>
      </c>
      <c r="DE83" s="2">
        <f t="shared" si="175"/>
        <v>83.857420858648396</v>
      </c>
      <c r="DF83" s="2">
        <f t="shared" si="176"/>
        <v>87.322519928739595</v>
      </c>
      <c r="DG83" s="2">
        <f t="shared" si="177"/>
        <v>89.926262784492167</v>
      </c>
      <c r="DH83" s="2">
        <f t="shared" si="178"/>
        <v>92.819467212535059</v>
      </c>
      <c r="DI83" s="2">
        <f t="shared" si="179"/>
        <v>93.524891348282594</v>
      </c>
      <c r="DJ83" s="2">
        <f t="shared" si="180"/>
        <v>93.789836867792175</v>
      </c>
      <c r="DK83" s="2">
        <f t="shared" si="181"/>
        <v>91.732321294099251</v>
      </c>
      <c r="DL83" s="2">
        <f t="shared" si="182"/>
        <v>89.039977789505315</v>
      </c>
      <c r="DM83" s="2">
        <f t="shared" si="183"/>
        <v>83.730197253832614</v>
      </c>
      <c r="DN83" s="2">
        <f t="shared" si="184"/>
        <v>78.027978497739838</v>
      </c>
      <c r="DO83" s="2">
        <f t="shared" si="185"/>
        <v>69.521857081053241</v>
      </c>
      <c r="DP83" s="2">
        <f t="shared" si="186"/>
        <v>59.477272149833667</v>
      </c>
      <c r="DS83" s="2">
        <f t="shared" si="187"/>
        <v>9.7605003157366393E-2</v>
      </c>
      <c r="DT83" s="2">
        <f t="shared" si="188"/>
        <v>0.10856668321758732</v>
      </c>
      <c r="DU83" s="2">
        <f t="shared" si="189"/>
        <v>8.9117131688014856E-2</v>
      </c>
      <c r="DV83" s="2">
        <f t="shared" si="190"/>
        <v>0.11601460612956012</v>
      </c>
      <c r="DW83" s="2">
        <f t="shared" si="191"/>
        <v>0.10996778822559995</v>
      </c>
      <c r="DX83" s="2">
        <f t="shared" si="192"/>
        <v>0.1184433286341447</v>
      </c>
      <c r="DY83" s="2">
        <f t="shared" si="193"/>
        <v>0.13256411318296468</v>
      </c>
      <c r="DZ83" s="2">
        <f t="shared" si="194"/>
        <v>0.11331316041907614</v>
      </c>
      <c r="EA83" s="2">
        <f t="shared" si="195"/>
        <v>9.9094066466399275E-2</v>
      </c>
      <c r="EB83" s="2">
        <f t="shared" si="196"/>
        <v>9.1322211832038785E-2</v>
      </c>
      <c r="EC83" s="2">
        <f t="shared" si="197"/>
        <v>0.10916519731205565</v>
      </c>
      <c r="ED83" s="2">
        <f t="shared" si="198"/>
        <v>0.11680415773798619</v>
      </c>
      <c r="EE83" s="2">
        <f t="shared" si="199"/>
        <v>0.12427634455545933</v>
      </c>
    </row>
    <row r="84" spans="2:135" x14ac:dyDescent="0.25">
      <c r="B84" s="2">
        <v>78</v>
      </c>
      <c r="C84">
        <v>119.8</v>
      </c>
      <c r="D84">
        <v>131.12899999999999</v>
      </c>
      <c r="E84">
        <v>120.229</v>
      </c>
      <c r="F84">
        <v>136.82900000000001</v>
      </c>
      <c r="G84">
        <v>136.75700000000001</v>
      </c>
      <c r="H84">
        <v>144.94300000000001</v>
      </c>
      <c r="I84">
        <v>144.30000000000001</v>
      </c>
      <c r="J84">
        <v>136.51400000000001</v>
      </c>
      <c r="K84">
        <v>123.443</v>
      </c>
      <c r="L84">
        <v>111.143</v>
      </c>
      <c r="M84">
        <v>115.95699999999999</v>
      </c>
      <c r="N84">
        <v>106.4571</v>
      </c>
      <c r="O84">
        <v>89.857100000000003</v>
      </c>
      <c r="R84" s="5">
        <f t="shared" si="109"/>
        <v>124.60231726097659</v>
      </c>
      <c r="S84" s="5">
        <f t="shared" si="110"/>
        <v>135.3822109664078</v>
      </c>
      <c r="T84" s="5">
        <f t="shared" si="111"/>
        <v>120.8826438549012</v>
      </c>
      <c r="U84" s="5">
        <f t="shared" si="112"/>
        <v>140.32531217363882</v>
      </c>
      <c r="V84" s="5">
        <f t="shared" si="113"/>
        <v>140.4021779457992</v>
      </c>
      <c r="W84" s="5">
        <f t="shared" si="114"/>
        <v>143.11701864886899</v>
      </c>
      <c r="X84" s="5">
        <f t="shared" si="115"/>
        <v>144.47655545802687</v>
      </c>
      <c r="Y84" s="5">
        <f t="shared" si="116"/>
        <v>139.09777305488987</v>
      </c>
      <c r="Z84" s="5">
        <f t="shared" si="117"/>
        <v>127.06650219278779</v>
      </c>
      <c r="AA84" s="5">
        <f t="shared" si="118"/>
        <v>113.75922247989698</v>
      </c>
      <c r="AB84" s="5">
        <f t="shared" si="119"/>
        <v>119.41450753468143</v>
      </c>
      <c r="AC84" s="5">
        <f t="shared" si="120"/>
        <v>107.87748506750755</v>
      </c>
      <c r="AD84" s="5">
        <f t="shared" si="121"/>
        <v>89.21403419925592</v>
      </c>
      <c r="AE84" s="5"/>
      <c r="AG84" s="5">
        <f t="shared" si="108"/>
        <v>-4.8023172609765936</v>
      </c>
      <c r="AH84" s="5">
        <f t="shared" si="108"/>
        <v>-4.2532109664078064</v>
      </c>
      <c r="AI84" s="5">
        <f t="shared" si="108"/>
        <v>-0.65364385490120469</v>
      </c>
      <c r="AJ84" s="5">
        <f t="shared" si="108"/>
        <v>-3.4963121736388132</v>
      </c>
      <c r="AK84" s="5">
        <f t="shared" si="108"/>
        <v>-3.6451779457991904</v>
      </c>
      <c r="AL84" s="5">
        <f t="shared" si="108"/>
        <v>1.8259813511310199</v>
      </c>
      <c r="AM84" s="5">
        <f t="shared" si="108"/>
        <v>-0.17655545802685424</v>
      </c>
      <c r="AN84" s="5">
        <f t="shared" si="107"/>
        <v>-2.5837730548898605</v>
      </c>
      <c r="AO84" s="5">
        <f t="shared" si="107"/>
        <v>-3.6235021927877966</v>
      </c>
      <c r="AP84" s="5">
        <f t="shared" si="107"/>
        <v>-2.616222479896976</v>
      </c>
      <c r="AQ84" s="5">
        <f t="shared" si="107"/>
        <v>-3.4575075346814401</v>
      </c>
      <c r="AR84" s="5">
        <f t="shared" si="107"/>
        <v>-1.4203850675075529</v>
      </c>
      <c r="AS84" s="5">
        <f t="shared" si="107"/>
        <v>0.64306580074408259</v>
      </c>
      <c r="AV84" s="2">
        <f t="shared" si="122"/>
        <v>81.946840570436223</v>
      </c>
      <c r="AW84" s="2">
        <f t="shared" si="123"/>
        <v>84.68458744094572</v>
      </c>
      <c r="AX84" s="2">
        <f t="shared" si="124"/>
        <v>87.506621605060957</v>
      </c>
      <c r="AY84" s="2">
        <f t="shared" si="125"/>
        <v>89.786834989350027</v>
      </c>
      <c r="AZ84" s="2">
        <f t="shared" si="126"/>
        <v>92.543602000831044</v>
      </c>
      <c r="BA84" s="2">
        <f t="shared" si="127"/>
        <v>93.501017441845548</v>
      </c>
      <c r="BB84" s="2">
        <f t="shared" si="128"/>
        <v>93.924453400995702</v>
      </c>
      <c r="BC84" s="2">
        <f t="shared" si="129"/>
        <v>91.526125492783208</v>
      </c>
      <c r="BD84" s="2">
        <f t="shared" si="130"/>
        <v>88.846290099542927</v>
      </c>
      <c r="BE84" s="2">
        <f t="shared" si="131"/>
        <v>83.734922252152131</v>
      </c>
      <c r="BF84" s="2">
        <f t="shared" si="132"/>
        <v>77.852186915207398</v>
      </c>
      <c r="BG84" s="2">
        <f t="shared" si="133"/>
        <v>69.341495366715833</v>
      </c>
      <c r="BH84" s="2">
        <f t="shared" si="134"/>
        <v>58.895574083839563</v>
      </c>
      <c r="BK84" s="2" t="str">
        <f t="shared" si="135"/>
        <v/>
      </c>
      <c r="BL84" s="2" t="str">
        <f t="shared" si="136"/>
        <v/>
      </c>
      <c r="BM84" s="2" t="str">
        <f t="shared" si="137"/>
        <v/>
      </c>
      <c r="BN84" s="2" t="str">
        <f t="shared" si="138"/>
        <v/>
      </c>
      <c r="BO84" s="2" t="str">
        <f t="shared" si="139"/>
        <v/>
      </c>
      <c r="BP84" s="2" t="str">
        <f t="shared" si="140"/>
        <v/>
      </c>
      <c r="BQ84" s="2" t="str">
        <f t="shared" si="141"/>
        <v/>
      </c>
      <c r="BR84" s="2" t="str">
        <f t="shared" si="142"/>
        <v/>
      </c>
      <c r="BS84" s="2" t="str">
        <f t="shared" si="143"/>
        <v/>
      </c>
      <c r="BT84" s="2" t="str">
        <f t="shared" si="144"/>
        <v/>
      </c>
      <c r="BU84" s="2" t="str">
        <f t="shared" si="145"/>
        <v/>
      </c>
      <c r="BV84" s="2" t="str">
        <f t="shared" si="146"/>
        <v/>
      </c>
      <c r="BW84" s="2" t="str">
        <f t="shared" si="147"/>
        <v/>
      </c>
      <c r="BZ84" s="2" t="str">
        <f t="shared" si="148"/>
        <v/>
      </c>
      <c r="CA84" s="2" t="str">
        <f t="shared" si="149"/>
        <v/>
      </c>
      <c r="CB84" s="2" t="str">
        <f t="shared" si="150"/>
        <v/>
      </c>
      <c r="CC84" s="2" t="str">
        <f t="shared" si="151"/>
        <v/>
      </c>
      <c r="CD84" s="2" t="str">
        <f t="shared" si="152"/>
        <v/>
      </c>
      <c r="CE84" s="2" t="str">
        <f t="shared" si="153"/>
        <v/>
      </c>
      <c r="CF84" s="2" t="str">
        <f t="shared" si="154"/>
        <v/>
      </c>
      <c r="CG84" s="2" t="str">
        <f t="shared" si="155"/>
        <v/>
      </c>
      <c r="CH84" s="2" t="str">
        <f t="shared" si="156"/>
        <v/>
      </c>
      <c r="CI84" s="2" t="str">
        <f t="shared" si="157"/>
        <v/>
      </c>
      <c r="CJ84" s="2" t="str">
        <f t="shared" si="158"/>
        <v/>
      </c>
      <c r="CK84" s="2" t="str">
        <f t="shared" si="159"/>
        <v/>
      </c>
      <c r="CL84" s="2" t="str">
        <f t="shared" si="160"/>
        <v/>
      </c>
      <c r="CO84" s="2">
        <f t="shared" si="161"/>
        <v>81.93675855396063</v>
      </c>
      <c r="CP84" s="2">
        <f t="shared" si="162"/>
        <v>84.798643074894912</v>
      </c>
      <c r="CQ84" s="2">
        <f t="shared" si="163"/>
        <v>87.530451727029202</v>
      </c>
      <c r="CR84" s="2">
        <f t="shared" si="164"/>
        <v>89.772434125789516</v>
      </c>
      <c r="CS84" s="2">
        <f t="shared" si="165"/>
        <v>92.512608792320108</v>
      </c>
      <c r="CT84" s="2">
        <f t="shared" si="166"/>
        <v>93.504153029871773</v>
      </c>
      <c r="CU84" s="2">
        <f t="shared" si="167"/>
        <v>93.956098401452721</v>
      </c>
      <c r="CV84" s="2">
        <f t="shared" si="168"/>
        <v>91.504521319699037</v>
      </c>
      <c r="CW84" s="2">
        <f t="shared" si="169"/>
        <v>88.83016461391334</v>
      </c>
      <c r="CX84" s="2">
        <f t="shared" si="170"/>
        <v>83.740242964135987</v>
      </c>
      <c r="CY84" s="2">
        <f t="shared" si="171"/>
        <v>77.835159143876012</v>
      </c>
      <c r="CZ84" s="2">
        <f t="shared" si="172"/>
        <v>69.320583710483149</v>
      </c>
      <c r="DA84" s="2">
        <f t="shared" si="173"/>
        <v>58.80929587232724</v>
      </c>
      <c r="DD84" s="2">
        <f t="shared" si="174"/>
        <v>82.03185095909906</v>
      </c>
      <c r="DE84" s="2">
        <f t="shared" si="175"/>
        <v>83.830486826571459</v>
      </c>
      <c r="DF84" s="2">
        <f t="shared" si="176"/>
        <v>87.284481179614446</v>
      </c>
      <c r="DG84" s="2">
        <f t="shared" si="177"/>
        <v>89.886908919284451</v>
      </c>
      <c r="DH84" s="2">
        <f t="shared" si="178"/>
        <v>92.772376057170618</v>
      </c>
      <c r="DI84" s="2">
        <f t="shared" si="179"/>
        <v>93.479733178201585</v>
      </c>
      <c r="DJ84" s="2">
        <f t="shared" si="180"/>
        <v>93.735603604629162</v>
      </c>
      <c r="DK84" s="2">
        <f t="shared" si="181"/>
        <v>91.680305321193231</v>
      </c>
      <c r="DL84" s="2">
        <f t="shared" si="182"/>
        <v>88.979994160807593</v>
      </c>
      <c r="DM84" s="2">
        <f t="shared" si="183"/>
        <v>83.686638252141194</v>
      </c>
      <c r="DN84" s="2">
        <f t="shared" si="184"/>
        <v>77.978914389902968</v>
      </c>
      <c r="DO84" s="2">
        <f t="shared" si="185"/>
        <v>69.485702633211019</v>
      </c>
      <c r="DP84" s="2">
        <f t="shared" si="186"/>
        <v>59.450046243174612</v>
      </c>
      <c r="DS84" s="2">
        <f t="shared" si="187"/>
        <v>0.10602336181233205</v>
      </c>
      <c r="DT84" s="2">
        <f t="shared" si="188"/>
        <v>0.117807052473914</v>
      </c>
      <c r="DU84" s="2">
        <f t="shared" si="189"/>
        <v>9.6882013796859498E-2</v>
      </c>
      <c r="DV84" s="2">
        <f t="shared" si="190"/>
        <v>0.12579942816108075</v>
      </c>
      <c r="DW84" s="2">
        <f t="shared" si="191"/>
        <v>0.1193114479946983</v>
      </c>
      <c r="DX84" s="2">
        <f t="shared" si="192"/>
        <v>0.12840323801251974</v>
      </c>
      <c r="DY84" s="2">
        <f t="shared" si="193"/>
        <v>0.1435181279236098</v>
      </c>
      <c r="DZ84" s="2">
        <f t="shared" si="194"/>
        <v>0.12290181643685164</v>
      </c>
      <c r="EA84" s="2">
        <f t="shared" si="195"/>
        <v>0.10762553824564412</v>
      </c>
      <c r="EB84" s="2">
        <f t="shared" si="196"/>
        <v>9.9258288793301591E-2</v>
      </c>
      <c r="EC84" s="2">
        <f t="shared" si="197"/>
        <v>0.11844973871901451</v>
      </c>
      <c r="ED84" s="2">
        <f t="shared" si="198"/>
        <v>0.12664603115875911</v>
      </c>
      <c r="EE84" s="2">
        <f t="shared" si="199"/>
        <v>0.13465183234809694</v>
      </c>
    </row>
    <row r="85" spans="2:135" x14ac:dyDescent="0.25">
      <c r="B85" s="2">
        <v>79</v>
      </c>
      <c r="C85">
        <v>121.071</v>
      </c>
      <c r="D85">
        <v>135.114</v>
      </c>
      <c r="E85">
        <v>126.32899999999999</v>
      </c>
      <c r="F85">
        <v>140.72900000000001</v>
      </c>
      <c r="G85">
        <v>140.6</v>
      </c>
      <c r="H85">
        <v>145.143</v>
      </c>
      <c r="I85">
        <v>144.286</v>
      </c>
      <c r="J85">
        <v>139.19999999999999</v>
      </c>
      <c r="K85">
        <v>129.98599999999999</v>
      </c>
      <c r="L85">
        <v>117.614</v>
      </c>
      <c r="M85">
        <v>120.45699999999999</v>
      </c>
      <c r="N85">
        <v>106.48569999999999</v>
      </c>
      <c r="O85">
        <v>88.985699999999994</v>
      </c>
      <c r="R85" s="5">
        <f t="shared" si="109"/>
        <v>126.25937478050275</v>
      </c>
      <c r="S85" s="5">
        <f t="shared" si="110"/>
        <v>136.90473532427563</v>
      </c>
      <c r="T85" s="5">
        <f t="shared" si="111"/>
        <v>128.71177539374608</v>
      </c>
      <c r="U85" s="5">
        <f t="shared" si="112"/>
        <v>142.17565679166432</v>
      </c>
      <c r="V85" s="5">
        <f t="shared" si="113"/>
        <v>144.8086769041721</v>
      </c>
      <c r="W85" s="5">
        <f t="shared" si="114"/>
        <v>142.70149917316064</v>
      </c>
      <c r="X85" s="5">
        <f t="shared" si="115"/>
        <v>141.36659514254717</v>
      </c>
      <c r="Y85" s="5">
        <f t="shared" si="116"/>
        <v>141.56330721409461</v>
      </c>
      <c r="Z85" s="5">
        <f t="shared" si="117"/>
        <v>133.4282499603292</v>
      </c>
      <c r="AA85" s="5">
        <f t="shared" si="118"/>
        <v>121.01245235995243</v>
      </c>
      <c r="AB85" s="5">
        <f t="shared" si="119"/>
        <v>121.85989746311597</v>
      </c>
      <c r="AC85" s="5">
        <f t="shared" si="120"/>
        <v>106.36253787019076</v>
      </c>
      <c r="AD85" s="5">
        <f t="shared" si="121"/>
        <v>86.251670878846483</v>
      </c>
      <c r="AE85" s="5"/>
      <c r="AG85" s="5">
        <f t="shared" si="108"/>
        <v>-5.1883747805027554</v>
      </c>
      <c r="AH85" s="5">
        <f t="shared" si="108"/>
        <v>-1.7907353242756301</v>
      </c>
      <c r="AI85" s="5">
        <f t="shared" si="108"/>
        <v>-2.3827753937460869</v>
      </c>
      <c r="AJ85" s="5">
        <f t="shared" si="108"/>
        <v>-1.44665679166431</v>
      </c>
      <c r="AK85" s="5">
        <f t="shared" si="108"/>
        <v>-4.2086769041721084</v>
      </c>
      <c r="AL85" s="5">
        <f t="shared" si="108"/>
        <v>2.4415008268393592</v>
      </c>
      <c r="AM85" s="5">
        <f t="shared" si="108"/>
        <v>2.9194048574528324</v>
      </c>
      <c r="AN85" s="5">
        <f t="shared" si="107"/>
        <v>-2.3633072140946183</v>
      </c>
      <c r="AO85" s="5">
        <f t="shared" si="107"/>
        <v>-3.4422499603292067</v>
      </c>
      <c r="AP85" s="5">
        <f t="shared" si="107"/>
        <v>-3.3984523599524294</v>
      </c>
      <c r="AQ85" s="5">
        <f t="shared" si="107"/>
        <v>-1.402897463115977</v>
      </c>
      <c r="AR85" s="5">
        <f t="shared" si="107"/>
        <v>0.12316212980923069</v>
      </c>
      <c r="AS85" s="5">
        <f t="shared" si="107"/>
        <v>2.7340291211535117</v>
      </c>
      <c r="AV85" s="2">
        <f t="shared" si="122"/>
        <v>81.92111617253326</v>
      </c>
      <c r="AW85" s="2">
        <f t="shared" si="123"/>
        <v>84.641460030230746</v>
      </c>
      <c r="AX85" s="2">
        <f t="shared" si="124"/>
        <v>87.490914757132273</v>
      </c>
      <c r="AY85" s="2">
        <f t="shared" si="125"/>
        <v>89.78407398356245</v>
      </c>
      <c r="AZ85" s="2">
        <f t="shared" si="126"/>
        <v>92.544396833621676</v>
      </c>
      <c r="BA85" s="2">
        <f t="shared" si="127"/>
        <v>93.486571744401687</v>
      </c>
      <c r="BB85" s="2">
        <f t="shared" si="128"/>
        <v>93.906355127120165</v>
      </c>
      <c r="BC85" s="2">
        <f t="shared" si="129"/>
        <v>91.514862475536333</v>
      </c>
      <c r="BD85" s="2">
        <f t="shared" si="130"/>
        <v>88.835539852461437</v>
      </c>
      <c r="BE85" s="2">
        <f t="shared" si="131"/>
        <v>83.724075601780669</v>
      </c>
      <c r="BF85" s="2">
        <f t="shared" si="132"/>
        <v>77.846704049414555</v>
      </c>
      <c r="BG85" s="2">
        <f t="shared" si="133"/>
        <v>69.341202981312193</v>
      </c>
      <c r="BH85" s="2">
        <f t="shared" si="134"/>
        <v>58.923448078472205</v>
      </c>
      <c r="BK85" s="2" t="str">
        <f t="shared" si="135"/>
        <v/>
      </c>
      <c r="BL85" s="2" t="str">
        <f t="shared" si="136"/>
        <v/>
      </c>
      <c r="BM85" s="2" t="str">
        <f t="shared" si="137"/>
        <v/>
      </c>
      <c r="BN85" s="2" t="str">
        <f t="shared" si="138"/>
        <v/>
      </c>
      <c r="BO85" s="2" t="str">
        <f t="shared" si="139"/>
        <v/>
      </c>
      <c r="BP85" s="2" t="str">
        <f t="shared" si="140"/>
        <v/>
      </c>
      <c r="BQ85" s="2" t="str">
        <f t="shared" si="141"/>
        <v/>
      </c>
      <c r="BR85" s="2" t="str">
        <f t="shared" si="142"/>
        <v/>
      </c>
      <c r="BS85" s="2" t="str">
        <f t="shared" si="143"/>
        <v/>
      </c>
      <c r="BT85" s="2" t="str">
        <f t="shared" si="144"/>
        <v/>
      </c>
      <c r="BU85" s="2" t="str">
        <f t="shared" si="145"/>
        <v/>
      </c>
      <c r="BV85" s="2" t="str">
        <f t="shared" si="146"/>
        <v/>
      </c>
      <c r="BW85" s="2" t="str">
        <f t="shared" si="147"/>
        <v/>
      </c>
      <c r="BZ85" s="2" t="str">
        <f t="shared" si="148"/>
        <v/>
      </c>
      <c r="CA85" s="2" t="str">
        <f t="shared" si="149"/>
        <v/>
      </c>
      <c r="CB85" s="2" t="str">
        <f t="shared" si="150"/>
        <v/>
      </c>
      <c r="CC85" s="2" t="str">
        <f t="shared" si="151"/>
        <v/>
      </c>
      <c r="CD85" s="2" t="str">
        <f t="shared" si="152"/>
        <v/>
      </c>
      <c r="CE85" s="2" t="str">
        <f t="shared" si="153"/>
        <v/>
      </c>
      <c r="CF85" s="2" t="str">
        <f t="shared" si="154"/>
        <v/>
      </c>
      <c r="CG85" s="2" t="str">
        <f t="shared" si="155"/>
        <v/>
      </c>
      <c r="CH85" s="2" t="str">
        <f t="shared" si="156"/>
        <v/>
      </c>
      <c r="CI85" s="2" t="str">
        <f t="shared" si="157"/>
        <v/>
      </c>
      <c r="CJ85" s="2" t="str">
        <f t="shared" si="158"/>
        <v/>
      </c>
      <c r="CK85" s="2" t="str">
        <f t="shared" si="159"/>
        <v/>
      </c>
      <c r="CL85" s="2" t="str">
        <f t="shared" si="160"/>
        <v/>
      </c>
      <c r="CO85" s="2">
        <f t="shared" si="161"/>
        <v>81.91402924360402</v>
      </c>
      <c r="CP85" s="2">
        <f t="shared" si="162"/>
        <v>84.764148471615684</v>
      </c>
      <c r="CQ85" s="2">
        <f t="shared" si="163"/>
        <v>87.519670750289805</v>
      </c>
      <c r="CR85" s="2">
        <f t="shared" si="164"/>
        <v>89.77405757980172</v>
      </c>
      <c r="CS85" s="2">
        <f t="shared" si="165"/>
        <v>92.517526708662885</v>
      </c>
      <c r="CT85" s="2">
        <f t="shared" si="166"/>
        <v>93.494970915964998</v>
      </c>
      <c r="CU85" s="2">
        <f t="shared" si="167"/>
        <v>93.947692391819814</v>
      </c>
      <c r="CV85" s="2">
        <f t="shared" si="168"/>
        <v>91.497435338409119</v>
      </c>
      <c r="CW85" s="2">
        <f t="shared" si="169"/>
        <v>88.824369311847462</v>
      </c>
      <c r="CX85" s="2">
        <f t="shared" si="170"/>
        <v>83.73386220463739</v>
      </c>
      <c r="CY85" s="2">
        <f t="shared" si="171"/>
        <v>77.834454232304012</v>
      </c>
      <c r="CZ85" s="2">
        <f t="shared" si="172"/>
        <v>69.323975928779319</v>
      </c>
      <c r="DA85" s="2">
        <f t="shared" si="173"/>
        <v>58.838246860861481</v>
      </c>
      <c r="DD85" s="2">
        <f t="shared" si="174"/>
        <v>81.97561443754401</v>
      </c>
      <c r="DE85" s="2">
        <f t="shared" si="175"/>
        <v>83.803552794494522</v>
      </c>
      <c r="DF85" s="2">
        <f t="shared" si="176"/>
        <v>87.246442430489296</v>
      </c>
      <c r="DG85" s="2">
        <f t="shared" si="177"/>
        <v>89.847555054076736</v>
      </c>
      <c r="DH85" s="2">
        <f t="shared" si="178"/>
        <v>92.725284901806177</v>
      </c>
      <c r="DI85" s="2">
        <f t="shared" si="179"/>
        <v>93.434575008120575</v>
      </c>
      <c r="DJ85" s="2">
        <f t="shared" si="180"/>
        <v>93.681370341466135</v>
      </c>
      <c r="DK85" s="2">
        <f t="shared" si="181"/>
        <v>91.628289348287197</v>
      </c>
      <c r="DL85" s="2">
        <f t="shared" si="182"/>
        <v>88.920010532109856</v>
      </c>
      <c r="DM85" s="2">
        <f t="shared" si="183"/>
        <v>83.643079250449759</v>
      </c>
      <c r="DN85" s="2">
        <f t="shared" si="184"/>
        <v>77.929850282066099</v>
      </c>
      <c r="DO85" s="2">
        <f t="shared" si="185"/>
        <v>69.449548185368783</v>
      </c>
      <c r="DP85" s="2">
        <f t="shared" si="186"/>
        <v>59.422820336515557</v>
      </c>
      <c r="DS85" s="2">
        <f t="shared" si="187"/>
        <v>0.11507520681272497</v>
      </c>
      <c r="DT85" s="2">
        <f t="shared" si="188"/>
        <v>0.1277212091487217</v>
      </c>
      <c r="DU85" s="2">
        <f t="shared" si="189"/>
        <v>0.10524528781835493</v>
      </c>
      <c r="DV85" s="2">
        <f t="shared" si="190"/>
        <v>0.13628228533740058</v>
      </c>
      <c r="DW85" s="2">
        <f t="shared" si="191"/>
        <v>0.12933364770002365</v>
      </c>
      <c r="DX85" s="2">
        <f t="shared" si="192"/>
        <v>0.13906855386514611</v>
      </c>
      <c r="DY85" s="2">
        <f t="shared" si="193"/>
        <v>0.15521532912786262</v>
      </c>
      <c r="DZ85" s="2">
        <f t="shared" si="194"/>
        <v>0.13318000070040659</v>
      </c>
      <c r="EA85" s="2">
        <f t="shared" si="195"/>
        <v>0.11679629958015739</v>
      </c>
      <c r="EB85" s="2">
        <f t="shared" si="196"/>
        <v>0.10780220741098272</v>
      </c>
      <c r="EC85" s="2">
        <f t="shared" si="197"/>
        <v>0.12841010860607394</v>
      </c>
      <c r="ED85" s="2">
        <f t="shared" si="198"/>
        <v>0.13718836469742549</v>
      </c>
      <c r="EE85" s="2">
        <f t="shared" si="199"/>
        <v>0.14574937310557454</v>
      </c>
    </row>
    <row r="86" spans="2:135" x14ac:dyDescent="0.25">
      <c r="B86" s="2">
        <v>80</v>
      </c>
      <c r="C86">
        <v>123.45699999999999</v>
      </c>
      <c r="D86">
        <v>134.071</v>
      </c>
      <c r="E86">
        <v>132.27099999999999</v>
      </c>
      <c r="F86">
        <v>143.886</v>
      </c>
      <c r="G86">
        <v>145.45699999999999</v>
      </c>
      <c r="H86">
        <v>141.58600000000001</v>
      </c>
      <c r="I86">
        <v>140.18600000000001</v>
      </c>
      <c r="J86">
        <v>142.08600000000001</v>
      </c>
      <c r="K86">
        <v>135.51400000000001</v>
      </c>
      <c r="L86">
        <v>123.67100000000001</v>
      </c>
      <c r="M86">
        <v>121.643</v>
      </c>
      <c r="N86">
        <v>106.21429999999999</v>
      </c>
      <c r="O86">
        <v>85.742900000000006</v>
      </c>
      <c r="R86" s="5">
        <f t="shared" si="109"/>
        <v>125.26543780090797</v>
      </c>
      <c r="S86" s="5">
        <f t="shared" si="110"/>
        <v>135.1332813093496</v>
      </c>
      <c r="T86" s="5">
        <f t="shared" si="111"/>
        <v>135.17367285790209</v>
      </c>
      <c r="U86" s="5">
        <f t="shared" si="112"/>
        <v>140.58195327696743</v>
      </c>
      <c r="V86" s="5">
        <f t="shared" si="113"/>
        <v>145.90981131230802</v>
      </c>
      <c r="W86" s="5">
        <f t="shared" si="114"/>
        <v>139.19331742756535</v>
      </c>
      <c r="X86" s="5">
        <f t="shared" si="115"/>
        <v>135.53864604445471</v>
      </c>
      <c r="Y86" s="5">
        <f t="shared" si="116"/>
        <v>140.76388896825975</v>
      </c>
      <c r="Z86" s="5">
        <f t="shared" si="117"/>
        <v>137.51166518816683</v>
      </c>
      <c r="AA86" s="5">
        <f t="shared" si="118"/>
        <v>127.05828750414113</v>
      </c>
      <c r="AB86" s="5">
        <f t="shared" si="119"/>
        <v>121.49417244458722</v>
      </c>
      <c r="AC86" s="5">
        <f t="shared" si="120"/>
        <v>102.7217694592978</v>
      </c>
      <c r="AD86" s="5">
        <f t="shared" si="121"/>
        <v>82.088191441448643</v>
      </c>
      <c r="AE86" s="5"/>
      <c r="AG86" s="5">
        <f t="shared" si="108"/>
        <v>-1.8084378009079813</v>
      </c>
      <c r="AH86" s="5">
        <f t="shared" si="108"/>
        <v>-1.0622813093496006</v>
      </c>
      <c r="AI86" s="5">
        <f t="shared" si="108"/>
        <v>-2.9026728579021039</v>
      </c>
      <c r="AJ86" s="5">
        <f t="shared" si="108"/>
        <v>3.3040467230325703</v>
      </c>
      <c r="AK86" s="5">
        <f t="shared" si="108"/>
        <v>-0.45281131230802885</v>
      </c>
      <c r="AL86" s="5">
        <f t="shared" si="108"/>
        <v>2.3926825724346656</v>
      </c>
      <c r="AM86" s="5">
        <f t="shared" si="108"/>
        <v>4.6473539555452987</v>
      </c>
      <c r="AN86" s="5">
        <f t="shared" si="107"/>
        <v>1.3221110317402633</v>
      </c>
      <c r="AO86" s="5">
        <f t="shared" si="107"/>
        <v>-1.9976651881668204</v>
      </c>
      <c r="AP86" s="5">
        <f t="shared" si="107"/>
        <v>-3.3872875041411277</v>
      </c>
      <c r="AQ86" s="5">
        <f t="shared" si="107"/>
        <v>0.14882755541277959</v>
      </c>
      <c r="AR86" s="5">
        <f t="shared" si="107"/>
        <v>3.4925305407021909</v>
      </c>
      <c r="AS86" s="5">
        <f t="shared" si="107"/>
        <v>3.6547085585513628</v>
      </c>
      <c r="AV86" s="2">
        <f t="shared" si="122"/>
        <v>81.894803840408912</v>
      </c>
      <c r="AW86" s="2">
        <f t="shared" si="123"/>
        <v>84.597812072180588</v>
      </c>
      <c r="AX86" s="2">
        <f t="shared" si="124"/>
        <v>87.47456248493252</v>
      </c>
      <c r="AY86" s="2">
        <f t="shared" si="125"/>
        <v>89.780477473730215</v>
      </c>
      <c r="AZ86" s="2">
        <f t="shared" si="126"/>
        <v>92.544259442778355</v>
      </c>
      <c r="BA86" s="2">
        <f t="shared" si="127"/>
        <v>93.471288019928522</v>
      </c>
      <c r="BB86" s="2">
        <f t="shared" si="128"/>
        <v>93.886945422580183</v>
      </c>
      <c r="BC86" s="2">
        <f t="shared" si="129"/>
        <v>91.502737576922598</v>
      </c>
      <c r="BD86" s="2">
        <f t="shared" si="130"/>
        <v>88.823823504985043</v>
      </c>
      <c r="BE86" s="2">
        <f t="shared" si="131"/>
        <v>83.712511770322749</v>
      </c>
      <c r="BF86" s="2">
        <f t="shared" si="132"/>
        <v>77.840291013657108</v>
      </c>
      <c r="BG86" s="2">
        <f t="shared" si="133"/>
        <v>69.340139428185097</v>
      </c>
      <c r="BH86" s="2">
        <f t="shared" si="134"/>
        <v>58.950470490824415</v>
      </c>
      <c r="BK86" s="2" t="str">
        <f t="shared" si="135"/>
        <v/>
      </c>
      <c r="BL86" s="2" t="str">
        <f t="shared" si="136"/>
        <v/>
      </c>
      <c r="BM86" s="2" t="str">
        <f t="shared" si="137"/>
        <v/>
      </c>
      <c r="BN86" s="2" t="str">
        <f t="shared" si="138"/>
        <v/>
      </c>
      <c r="BO86" s="2" t="str">
        <f t="shared" si="139"/>
        <v/>
      </c>
      <c r="BP86" s="2" t="str">
        <f t="shared" si="140"/>
        <v/>
      </c>
      <c r="BQ86" s="2" t="str">
        <f t="shared" si="141"/>
        <v/>
      </c>
      <c r="BR86" s="2" t="str">
        <f t="shared" si="142"/>
        <v/>
      </c>
      <c r="BS86" s="2" t="str">
        <f t="shared" si="143"/>
        <v/>
      </c>
      <c r="BT86" s="2" t="str">
        <f t="shared" si="144"/>
        <v/>
      </c>
      <c r="BU86" s="2" t="str">
        <f t="shared" si="145"/>
        <v/>
      </c>
      <c r="BV86" s="2" t="str">
        <f t="shared" si="146"/>
        <v/>
      </c>
      <c r="BW86" s="2" t="str">
        <f t="shared" si="147"/>
        <v/>
      </c>
      <c r="BZ86" s="2" t="str">
        <f t="shared" si="148"/>
        <v/>
      </c>
      <c r="CA86" s="2" t="str">
        <f t="shared" si="149"/>
        <v/>
      </c>
      <c r="CB86" s="2" t="str">
        <f t="shared" si="150"/>
        <v/>
      </c>
      <c r="CC86" s="2" t="str">
        <f t="shared" si="151"/>
        <v/>
      </c>
      <c r="CD86" s="2" t="str">
        <f t="shared" si="152"/>
        <v/>
      </c>
      <c r="CE86" s="2" t="str">
        <f t="shared" si="153"/>
        <v/>
      </c>
      <c r="CF86" s="2" t="str">
        <f t="shared" si="154"/>
        <v/>
      </c>
      <c r="CG86" s="2" t="str">
        <f t="shared" si="155"/>
        <v/>
      </c>
      <c r="CH86" s="2" t="str">
        <f t="shared" si="156"/>
        <v/>
      </c>
      <c r="CI86" s="2" t="str">
        <f t="shared" si="157"/>
        <v/>
      </c>
      <c r="CJ86" s="2" t="str">
        <f t="shared" si="158"/>
        <v/>
      </c>
      <c r="CK86" s="2" t="str">
        <f t="shared" si="159"/>
        <v/>
      </c>
      <c r="CL86" s="2" t="str">
        <f t="shared" si="160"/>
        <v/>
      </c>
      <c r="CO86" s="2">
        <f t="shared" si="161"/>
        <v>81.891299933247396</v>
      </c>
      <c r="CP86" s="2">
        <f t="shared" si="162"/>
        <v>84.729653868336456</v>
      </c>
      <c r="CQ86" s="2">
        <f t="shared" si="163"/>
        <v>87.508889773550393</v>
      </c>
      <c r="CR86" s="2">
        <f t="shared" si="164"/>
        <v>89.77568103381391</v>
      </c>
      <c r="CS86" s="2">
        <f t="shared" si="165"/>
        <v>92.522444625005647</v>
      </c>
      <c r="CT86" s="2">
        <f t="shared" si="166"/>
        <v>93.485788802058224</v>
      </c>
      <c r="CU86" s="2">
        <f t="shared" si="167"/>
        <v>93.939286382186907</v>
      </c>
      <c r="CV86" s="2">
        <f t="shared" si="168"/>
        <v>91.4903493571192</v>
      </c>
      <c r="CW86" s="2">
        <f t="shared" si="169"/>
        <v>88.818574009781571</v>
      </c>
      <c r="CX86" s="2">
        <f t="shared" si="170"/>
        <v>83.727481445138793</v>
      </c>
      <c r="CY86" s="2">
        <f t="shared" si="171"/>
        <v>77.833749320732011</v>
      </c>
      <c r="CZ86" s="2">
        <f t="shared" si="172"/>
        <v>69.327368147075475</v>
      </c>
      <c r="DA86" s="2">
        <f t="shared" si="173"/>
        <v>58.867197849395723</v>
      </c>
      <c r="DD86" s="2">
        <f t="shared" si="174"/>
        <v>81.91937791598896</v>
      </c>
      <c r="DE86" s="2">
        <f t="shared" si="175"/>
        <v>83.776618762417584</v>
      </c>
      <c r="DF86" s="2">
        <f t="shared" si="176"/>
        <v>87.208403681364146</v>
      </c>
      <c r="DG86" s="2">
        <f t="shared" si="177"/>
        <v>89.808201188869035</v>
      </c>
      <c r="DH86" s="2">
        <f t="shared" si="178"/>
        <v>92.678193746441721</v>
      </c>
      <c r="DI86" s="2">
        <f t="shared" si="179"/>
        <v>93.38941683803958</v>
      </c>
      <c r="DJ86" s="2">
        <f t="shared" si="180"/>
        <v>93.627137078303122</v>
      </c>
      <c r="DK86" s="2">
        <f t="shared" si="181"/>
        <v>91.576273375381163</v>
      </c>
      <c r="DL86" s="2">
        <f t="shared" si="182"/>
        <v>88.860026903412134</v>
      </c>
      <c r="DM86" s="2">
        <f t="shared" si="183"/>
        <v>83.599520248758338</v>
      </c>
      <c r="DN86" s="2">
        <f t="shared" si="184"/>
        <v>77.880786174229229</v>
      </c>
      <c r="DO86" s="2">
        <f t="shared" si="185"/>
        <v>69.413393737526562</v>
      </c>
      <c r="DP86" s="2">
        <f t="shared" si="186"/>
        <v>59.395594429856502</v>
      </c>
      <c r="DS86" s="2">
        <f t="shared" si="187"/>
        <v>0.12479198358990938</v>
      </c>
      <c r="DT86" s="2">
        <f t="shared" si="188"/>
        <v>0.13833886636185502</v>
      </c>
      <c r="DU86" s="2">
        <f t="shared" si="189"/>
        <v>0.11423919279633406</v>
      </c>
      <c r="DV86" s="2">
        <f t="shared" si="190"/>
        <v>0.14749129910897565</v>
      </c>
      <c r="DW86" s="2">
        <f t="shared" si="191"/>
        <v>0.1400638255392101</v>
      </c>
      <c r="DX86" s="2">
        <f t="shared" si="192"/>
        <v>0.15046681135295487</v>
      </c>
      <c r="DY86" s="2">
        <f t="shared" si="193"/>
        <v>0.16767924501349443</v>
      </c>
      <c r="DZ86" s="2">
        <f t="shared" si="194"/>
        <v>0.1441764486109772</v>
      </c>
      <c r="EA86" s="2">
        <f t="shared" si="195"/>
        <v>0.12663760581484468</v>
      </c>
      <c r="EB86" s="2">
        <f t="shared" si="196"/>
        <v>0.11698604920454997</v>
      </c>
      <c r="EC86" s="2">
        <f t="shared" si="197"/>
        <v>0.13907590407771295</v>
      </c>
      <c r="ED86" s="2">
        <f t="shared" si="198"/>
        <v>0.14845909272635449</v>
      </c>
      <c r="EE86" s="2">
        <f t="shared" si="199"/>
        <v>0.1575949665610486</v>
      </c>
    </row>
    <row r="87" spans="2:135" x14ac:dyDescent="0.25">
      <c r="B87" s="2">
        <v>81</v>
      </c>
      <c r="C87">
        <v>121.657</v>
      </c>
      <c r="D87">
        <v>132.08600000000001</v>
      </c>
      <c r="E87">
        <v>136.68600000000001</v>
      </c>
      <c r="F87">
        <v>141.05699999999999</v>
      </c>
      <c r="G87">
        <v>147.571</v>
      </c>
      <c r="H87">
        <v>134.071</v>
      </c>
      <c r="I87">
        <v>133.19999999999999</v>
      </c>
      <c r="J87">
        <v>141.94300000000001</v>
      </c>
      <c r="K87">
        <v>138.80000000000001</v>
      </c>
      <c r="L87">
        <v>128.05699999999999</v>
      </c>
      <c r="M87">
        <v>122.514</v>
      </c>
      <c r="N87">
        <v>102.74290000000001</v>
      </c>
      <c r="O87">
        <v>80.628600000000006</v>
      </c>
      <c r="R87" s="5">
        <f t="shared" si="109"/>
        <v>121.79105514822842</v>
      </c>
      <c r="S87" s="5">
        <f t="shared" si="110"/>
        <v>130.38739896049267</v>
      </c>
      <c r="T87" s="5">
        <f t="shared" si="111"/>
        <v>139.16865404664929</v>
      </c>
      <c r="U87" s="5">
        <f t="shared" si="112"/>
        <v>135.85086743885628</v>
      </c>
      <c r="V87" s="5">
        <f t="shared" si="113"/>
        <v>143.49054302717579</v>
      </c>
      <c r="W87" s="5">
        <f t="shared" si="114"/>
        <v>133.23893983052722</v>
      </c>
      <c r="X87" s="5">
        <f t="shared" si="115"/>
        <v>128.03628043003735</v>
      </c>
      <c r="Y87" s="5">
        <f t="shared" si="116"/>
        <v>136.85115301090508</v>
      </c>
      <c r="Z87" s="5">
        <f t="shared" si="117"/>
        <v>138.55589675116843</v>
      </c>
      <c r="AA87" s="5">
        <f t="shared" si="118"/>
        <v>130.85757372380613</v>
      </c>
      <c r="AB87" s="5">
        <f t="shared" si="119"/>
        <v>118.38530830474734</v>
      </c>
      <c r="AC87" s="5">
        <f t="shared" si="120"/>
        <v>97.589138464446378</v>
      </c>
      <c r="AD87" s="5">
        <f t="shared" si="121"/>
        <v>77.377237250269204</v>
      </c>
      <c r="AE87" s="5"/>
      <c r="AG87" s="5">
        <f t="shared" si="108"/>
        <v>-0.1340551482284269</v>
      </c>
      <c r="AH87" s="5">
        <f t="shared" si="108"/>
        <v>1.6986010395073379</v>
      </c>
      <c r="AI87" s="5">
        <f t="shared" si="108"/>
        <v>-2.4826540466492872</v>
      </c>
      <c r="AJ87" s="5">
        <f t="shared" si="108"/>
        <v>5.2061325611437042</v>
      </c>
      <c r="AK87" s="5">
        <f t="shared" si="108"/>
        <v>4.0804569728242086</v>
      </c>
      <c r="AL87" s="5">
        <f t="shared" si="108"/>
        <v>0.83206016947278272</v>
      </c>
      <c r="AM87" s="5">
        <f t="shared" si="108"/>
        <v>5.1637195699626375</v>
      </c>
      <c r="AN87" s="5">
        <f t="shared" si="107"/>
        <v>5.0918469890949325</v>
      </c>
      <c r="AO87" s="5">
        <f t="shared" si="107"/>
        <v>0.24410324883157841</v>
      </c>
      <c r="AP87" s="5">
        <f t="shared" si="107"/>
        <v>-2.8005737238061386</v>
      </c>
      <c r="AQ87" s="5">
        <f t="shared" si="107"/>
        <v>4.1286916952526553</v>
      </c>
      <c r="AR87" s="5">
        <f t="shared" si="107"/>
        <v>5.1537615355536275</v>
      </c>
      <c r="AS87" s="5">
        <f t="shared" si="107"/>
        <v>3.2513627497308022</v>
      </c>
      <c r="AV87" s="2">
        <f t="shared" si="122"/>
        <v>81.867836570169302</v>
      </c>
      <c r="AW87" s="2">
        <f t="shared" si="123"/>
        <v>84.553633341458124</v>
      </c>
      <c r="AX87" s="2">
        <f t="shared" si="124"/>
        <v>87.457502885129259</v>
      </c>
      <c r="AY87" s="2">
        <f t="shared" si="125"/>
        <v>89.775955975749255</v>
      </c>
      <c r="AZ87" s="2">
        <f t="shared" si="126"/>
        <v>92.543082198403923</v>
      </c>
      <c r="BA87" s="2">
        <f t="shared" si="127"/>
        <v>93.455083879836707</v>
      </c>
      <c r="BB87" s="2">
        <f t="shared" si="128"/>
        <v>93.866111793537186</v>
      </c>
      <c r="BC87" s="2">
        <f t="shared" si="129"/>
        <v>91.489655063515613</v>
      </c>
      <c r="BD87" s="2">
        <f t="shared" si="130"/>
        <v>88.811031669317927</v>
      </c>
      <c r="BE87" s="2">
        <f t="shared" si="131"/>
        <v>83.700154226242148</v>
      </c>
      <c r="BF87" s="2">
        <f t="shared" si="132"/>
        <v>77.832845430083367</v>
      </c>
      <c r="BG87" s="2">
        <f t="shared" si="133"/>
        <v>69.338219467769804</v>
      </c>
      <c r="BH87" s="2">
        <f t="shared" si="134"/>
        <v>58.97652604383336</v>
      </c>
      <c r="BK87" s="2" t="str">
        <f t="shared" si="135"/>
        <v/>
      </c>
      <c r="BL87" s="2" t="str">
        <f t="shared" si="136"/>
        <v/>
      </c>
      <c r="BM87" s="2" t="str">
        <f t="shared" si="137"/>
        <v/>
      </c>
      <c r="BN87" s="2" t="str">
        <f t="shared" si="138"/>
        <v/>
      </c>
      <c r="BO87" s="2" t="str">
        <f t="shared" si="139"/>
        <v/>
      </c>
      <c r="BP87" s="2" t="str">
        <f t="shared" si="140"/>
        <v/>
      </c>
      <c r="BQ87" s="2" t="str">
        <f t="shared" si="141"/>
        <v/>
      </c>
      <c r="BR87" s="2" t="str">
        <f t="shared" si="142"/>
        <v/>
      </c>
      <c r="BS87" s="2" t="str">
        <f t="shared" si="143"/>
        <v/>
      </c>
      <c r="BT87" s="2" t="str">
        <f t="shared" si="144"/>
        <v/>
      </c>
      <c r="BU87" s="2" t="str">
        <f t="shared" si="145"/>
        <v/>
      </c>
      <c r="BV87" s="2" t="str">
        <f t="shared" si="146"/>
        <v/>
      </c>
      <c r="BW87" s="2" t="str">
        <f t="shared" si="147"/>
        <v/>
      </c>
      <c r="BZ87" s="2" t="str">
        <f t="shared" si="148"/>
        <v/>
      </c>
      <c r="CA87" s="2" t="str">
        <f t="shared" si="149"/>
        <v/>
      </c>
      <c r="CB87" s="2" t="str">
        <f t="shared" si="150"/>
        <v/>
      </c>
      <c r="CC87" s="2" t="str">
        <f t="shared" si="151"/>
        <v/>
      </c>
      <c r="CD87" s="2" t="str">
        <f t="shared" si="152"/>
        <v/>
      </c>
      <c r="CE87" s="2" t="str">
        <f t="shared" si="153"/>
        <v/>
      </c>
      <c r="CF87" s="2" t="str">
        <f t="shared" si="154"/>
        <v/>
      </c>
      <c r="CG87" s="2" t="str">
        <f t="shared" si="155"/>
        <v/>
      </c>
      <c r="CH87" s="2" t="str">
        <f t="shared" si="156"/>
        <v/>
      </c>
      <c r="CI87" s="2" t="str">
        <f t="shared" si="157"/>
        <v/>
      </c>
      <c r="CJ87" s="2" t="str">
        <f t="shared" si="158"/>
        <v/>
      </c>
      <c r="CK87" s="2" t="str">
        <f t="shared" si="159"/>
        <v/>
      </c>
      <c r="CL87" s="2" t="str">
        <f t="shared" si="160"/>
        <v/>
      </c>
      <c r="CO87" s="2">
        <f t="shared" si="161"/>
        <v>81.868570622890772</v>
      </c>
      <c r="CP87" s="2">
        <f t="shared" si="162"/>
        <v>84.695159265057228</v>
      </c>
      <c r="CQ87" s="2">
        <f t="shared" si="163"/>
        <v>87.498108796810996</v>
      </c>
      <c r="CR87" s="2">
        <f t="shared" si="164"/>
        <v>89.777304487826115</v>
      </c>
      <c r="CS87" s="2">
        <f t="shared" si="165"/>
        <v>92.527362541348424</v>
      </c>
      <c r="CT87" s="2">
        <f t="shared" si="166"/>
        <v>93.476606688151449</v>
      </c>
      <c r="CU87" s="2">
        <f t="shared" si="167"/>
        <v>93.930880372553986</v>
      </c>
      <c r="CV87" s="2">
        <f t="shared" si="168"/>
        <v>91.483263375829281</v>
      </c>
      <c r="CW87" s="2">
        <f t="shared" si="169"/>
        <v>88.812778707715694</v>
      </c>
      <c r="CX87" s="2">
        <f t="shared" si="170"/>
        <v>83.721100685640195</v>
      </c>
      <c r="CY87" s="2">
        <f t="shared" si="171"/>
        <v>77.833044409160024</v>
      </c>
      <c r="CZ87" s="2">
        <f t="shared" si="172"/>
        <v>69.330760365371646</v>
      </c>
      <c r="DA87" s="2">
        <f t="shared" si="173"/>
        <v>58.896148837929964</v>
      </c>
      <c r="DD87" s="2">
        <f t="shared" si="174"/>
        <v>81.86314139443391</v>
      </c>
      <c r="DE87" s="2">
        <f t="shared" si="175"/>
        <v>83.749684730340647</v>
      </c>
      <c r="DF87" s="2">
        <f t="shared" si="176"/>
        <v>87.170364932238996</v>
      </c>
      <c r="DG87" s="2">
        <f t="shared" si="177"/>
        <v>89.768847323661319</v>
      </c>
      <c r="DH87" s="2">
        <f t="shared" si="178"/>
        <v>92.63110259107728</v>
      </c>
      <c r="DI87" s="2">
        <f t="shared" si="179"/>
        <v>93.34425866795857</v>
      </c>
      <c r="DJ87" s="2">
        <f t="shared" si="180"/>
        <v>93.572903815140094</v>
      </c>
      <c r="DK87" s="2">
        <f t="shared" si="181"/>
        <v>91.524257402475129</v>
      </c>
      <c r="DL87" s="2">
        <f t="shared" si="182"/>
        <v>88.800043274714398</v>
      </c>
      <c r="DM87" s="2">
        <f t="shared" si="183"/>
        <v>83.555961247066904</v>
      </c>
      <c r="DN87" s="2">
        <f t="shared" si="184"/>
        <v>77.831722066392359</v>
      </c>
      <c r="DO87" s="2">
        <f t="shared" si="185"/>
        <v>69.377239289684326</v>
      </c>
      <c r="DP87" s="2">
        <f t="shared" si="186"/>
        <v>59.368368523197447</v>
      </c>
      <c r="DS87" s="2">
        <f t="shared" si="187"/>
        <v>0.13520387423560973</v>
      </c>
      <c r="DT87" s="2">
        <f t="shared" si="188"/>
        <v>0.14968771595897931</v>
      </c>
      <c r="DU87" s="2">
        <f t="shared" si="189"/>
        <v>0.12389526112031712</v>
      </c>
      <c r="DV87" s="2">
        <f t="shared" si="190"/>
        <v>0.15945203978273029</v>
      </c>
      <c r="DW87" s="2">
        <f t="shared" si="191"/>
        <v>0.15152929940343504</v>
      </c>
      <c r="DX87" s="2">
        <f t="shared" si="192"/>
        <v>0.1626228203744558</v>
      </c>
      <c r="DY87" s="2">
        <f t="shared" si="193"/>
        <v>0.18092966613429082</v>
      </c>
      <c r="DZ87" s="2">
        <f t="shared" si="194"/>
        <v>0.15591753748786977</v>
      </c>
      <c r="EA87" s="2">
        <f t="shared" si="195"/>
        <v>0.13717934816858993</v>
      </c>
      <c r="EB87" s="2">
        <f t="shared" si="196"/>
        <v>0.12684104765657031</v>
      </c>
      <c r="EC87" s="2">
        <f t="shared" si="197"/>
        <v>0.15047465870530718</v>
      </c>
      <c r="ED87" s="2">
        <f t="shared" si="198"/>
        <v>0.16048354191635603</v>
      </c>
      <c r="EE87" s="2">
        <f t="shared" si="199"/>
        <v>0.17021146811758311</v>
      </c>
    </row>
    <row r="88" spans="2:135" x14ac:dyDescent="0.25">
      <c r="B88" s="2">
        <v>82</v>
      </c>
      <c r="C88">
        <v>118.843</v>
      </c>
      <c r="D88">
        <v>126.157</v>
      </c>
      <c r="E88">
        <v>139.114</v>
      </c>
      <c r="F88">
        <v>134.51400000000001</v>
      </c>
      <c r="G88">
        <v>144.77099999999999</v>
      </c>
      <c r="H88">
        <v>122</v>
      </c>
      <c r="I88">
        <v>120.81399999999999</v>
      </c>
      <c r="J88">
        <v>135.071</v>
      </c>
      <c r="K88">
        <v>138.94300000000001</v>
      </c>
      <c r="L88">
        <v>130.54300000000001</v>
      </c>
      <c r="M88">
        <v>119.4</v>
      </c>
      <c r="N88">
        <v>95.1143</v>
      </c>
      <c r="O88">
        <v>74.485699999999994</v>
      </c>
      <c r="R88" s="5">
        <f t="shared" si="109"/>
        <v>116.42354672701813</v>
      </c>
      <c r="S88" s="5">
        <f t="shared" si="110"/>
        <v>123.49987923826572</v>
      </c>
      <c r="T88" s="5">
        <f t="shared" si="111"/>
        <v>139.96020717619953</v>
      </c>
      <c r="U88" s="5">
        <f t="shared" si="112"/>
        <v>128.85678675628762</v>
      </c>
      <c r="V88" s="5">
        <f t="shared" si="113"/>
        <v>138.01733125719289</v>
      </c>
      <c r="W88" s="5">
        <f t="shared" si="114"/>
        <v>125.85993967773477</v>
      </c>
      <c r="X88" s="5">
        <f t="shared" si="115"/>
        <v>120.0480600431201</v>
      </c>
      <c r="Y88" s="5">
        <f t="shared" si="116"/>
        <v>130.55403755745232</v>
      </c>
      <c r="Z88" s="5">
        <f t="shared" si="117"/>
        <v>136.35708715684203</v>
      </c>
      <c r="AA88" s="5">
        <f t="shared" si="118"/>
        <v>131.70109873906915</v>
      </c>
      <c r="AB88" s="5">
        <f t="shared" si="119"/>
        <v>113.10722983027971</v>
      </c>
      <c r="AC88" s="5">
        <f t="shared" si="120"/>
        <v>91.775572100522339</v>
      </c>
      <c r="AD88" s="5">
        <f t="shared" si="121"/>
        <v>72.746768074290259</v>
      </c>
      <c r="AE88" s="5"/>
      <c r="AG88" s="5">
        <f t="shared" si="108"/>
        <v>2.419453272981869</v>
      </c>
      <c r="AH88" s="5">
        <f t="shared" si="108"/>
        <v>2.6571207617342765</v>
      </c>
      <c r="AI88" s="5">
        <f t="shared" si="108"/>
        <v>-0.84620717619952757</v>
      </c>
      <c r="AJ88" s="5">
        <f t="shared" si="108"/>
        <v>5.6572132437123912</v>
      </c>
      <c r="AK88" s="5">
        <f t="shared" si="108"/>
        <v>6.7536687428070934</v>
      </c>
      <c r="AL88" s="5">
        <f t="shared" si="108"/>
        <v>-3.8599396777347721</v>
      </c>
      <c r="AM88" s="5">
        <f t="shared" si="108"/>
        <v>0.76593995687989036</v>
      </c>
      <c r="AN88" s="5">
        <f t="shared" si="107"/>
        <v>4.5169624425476798</v>
      </c>
      <c r="AO88" s="5">
        <f t="shared" si="107"/>
        <v>2.5859128431579848</v>
      </c>
      <c r="AP88" s="5">
        <f t="shared" si="107"/>
        <v>-1.1580987390691462</v>
      </c>
      <c r="AQ88" s="5">
        <f t="shared" si="107"/>
        <v>6.2927701697202991</v>
      </c>
      <c r="AR88" s="5">
        <f t="shared" si="107"/>
        <v>3.3387278994776608</v>
      </c>
      <c r="AS88" s="5">
        <f t="shared" si="107"/>
        <v>1.7389319257097355</v>
      </c>
      <c r="AV88" s="2">
        <f t="shared" si="122"/>
        <v>81.840143384391126</v>
      </c>
      <c r="AW88" s="2">
        <f t="shared" si="123"/>
        <v>84.508916963433379</v>
      </c>
      <c r="AX88" s="2">
        <f t="shared" si="124"/>
        <v>87.439671047601166</v>
      </c>
      <c r="AY88" s="2">
        <f t="shared" si="125"/>
        <v>89.770415975150698</v>
      </c>
      <c r="AZ88" s="2">
        <f t="shared" si="126"/>
        <v>92.540751643284011</v>
      </c>
      <c r="BA88" s="2">
        <f t="shared" si="127"/>
        <v>93.437873944398262</v>
      </c>
      <c r="BB88" s="2">
        <f t="shared" si="128"/>
        <v>93.84373993848773</v>
      </c>
      <c r="BC88" s="2">
        <f t="shared" si="129"/>
        <v>91.475514473345285</v>
      </c>
      <c r="BD88" s="2">
        <f t="shared" si="130"/>
        <v>88.797048609477528</v>
      </c>
      <c r="BE88" s="2">
        <f t="shared" si="131"/>
        <v>83.686922071424206</v>
      </c>
      <c r="BF88" s="2">
        <f t="shared" si="132"/>
        <v>77.82425973025417</v>
      </c>
      <c r="BG88" s="2">
        <f t="shared" si="133"/>
        <v>69.335353831183184</v>
      </c>
      <c r="BH88" s="2">
        <f t="shared" si="134"/>
        <v>59.001492707906991</v>
      </c>
      <c r="BK88" s="2" t="str">
        <f t="shared" si="135"/>
        <v/>
      </c>
      <c r="BL88" s="2" t="str">
        <f t="shared" si="136"/>
        <v/>
      </c>
      <c r="BM88" s="2" t="str">
        <f t="shared" si="137"/>
        <v/>
      </c>
      <c r="BN88" s="2" t="str">
        <f t="shared" si="138"/>
        <v/>
      </c>
      <c r="BO88" s="2" t="str">
        <f t="shared" si="139"/>
        <v/>
      </c>
      <c r="BP88" s="2" t="str">
        <f t="shared" si="140"/>
        <v/>
      </c>
      <c r="BQ88" s="2" t="str">
        <f t="shared" si="141"/>
        <v/>
      </c>
      <c r="BR88" s="2" t="str">
        <f t="shared" si="142"/>
        <v/>
      </c>
      <c r="BS88" s="2" t="str">
        <f t="shared" si="143"/>
        <v/>
      </c>
      <c r="BT88" s="2" t="str">
        <f t="shared" si="144"/>
        <v/>
      </c>
      <c r="BU88" s="2" t="str">
        <f t="shared" si="145"/>
        <v/>
      </c>
      <c r="BV88" s="2" t="str">
        <f t="shared" si="146"/>
        <v/>
      </c>
      <c r="BW88" s="2" t="str">
        <f t="shared" si="147"/>
        <v/>
      </c>
      <c r="BZ88" s="2" t="str">
        <f t="shared" si="148"/>
        <v/>
      </c>
      <c r="CA88" s="2" t="str">
        <f t="shared" si="149"/>
        <v/>
      </c>
      <c r="CB88" s="2" t="str">
        <f t="shared" si="150"/>
        <v/>
      </c>
      <c r="CC88" s="2" t="str">
        <f t="shared" si="151"/>
        <v/>
      </c>
      <c r="CD88" s="2" t="str">
        <f t="shared" si="152"/>
        <v/>
      </c>
      <c r="CE88" s="2" t="str">
        <f t="shared" si="153"/>
        <v/>
      </c>
      <c r="CF88" s="2" t="str">
        <f t="shared" si="154"/>
        <v/>
      </c>
      <c r="CG88" s="2" t="str">
        <f t="shared" si="155"/>
        <v/>
      </c>
      <c r="CH88" s="2" t="str">
        <f t="shared" si="156"/>
        <v/>
      </c>
      <c r="CI88" s="2" t="str">
        <f t="shared" si="157"/>
        <v/>
      </c>
      <c r="CJ88" s="2" t="str">
        <f t="shared" si="158"/>
        <v/>
      </c>
      <c r="CK88" s="2" t="str">
        <f t="shared" si="159"/>
        <v/>
      </c>
      <c r="CL88" s="2" t="str">
        <f t="shared" si="160"/>
        <v/>
      </c>
      <c r="CO88" s="2">
        <f t="shared" si="161"/>
        <v>81.845841312534148</v>
      </c>
      <c r="CP88" s="2">
        <f t="shared" si="162"/>
        <v>84.660664661778</v>
      </c>
      <c r="CQ88" s="2">
        <f t="shared" si="163"/>
        <v>87.487327820071584</v>
      </c>
      <c r="CR88" s="2">
        <f t="shared" si="164"/>
        <v>89.778927941838305</v>
      </c>
      <c r="CS88" s="2">
        <f t="shared" si="165"/>
        <v>92.532280457691201</v>
      </c>
      <c r="CT88" s="2">
        <f t="shared" si="166"/>
        <v>93.467424574244674</v>
      </c>
      <c r="CU88" s="2">
        <f t="shared" si="167"/>
        <v>93.922474362921079</v>
      </c>
      <c r="CV88" s="2">
        <f t="shared" si="168"/>
        <v>91.476177394539363</v>
      </c>
      <c r="CW88" s="2">
        <f t="shared" si="169"/>
        <v>88.806983405649817</v>
      </c>
      <c r="CX88" s="2">
        <f t="shared" si="170"/>
        <v>83.714719926141584</v>
      </c>
      <c r="CY88" s="2">
        <f t="shared" si="171"/>
        <v>77.832339497588023</v>
      </c>
      <c r="CZ88" s="2">
        <f t="shared" si="172"/>
        <v>69.334152583667802</v>
      </c>
      <c r="DA88" s="2">
        <f t="shared" si="173"/>
        <v>58.925099826464205</v>
      </c>
      <c r="DD88" s="2">
        <f t="shared" si="174"/>
        <v>81.806904872878874</v>
      </c>
      <c r="DE88" s="2">
        <f t="shared" si="175"/>
        <v>83.72275069826371</v>
      </c>
      <c r="DF88" s="2">
        <f t="shared" si="176"/>
        <v>87.132326183113847</v>
      </c>
      <c r="DG88" s="2">
        <f t="shared" si="177"/>
        <v>89.729493458453604</v>
      </c>
      <c r="DH88" s="2">
        <f t="shared" si="178"/>
        <v>92.584011435712839</v>
      </c>
      <c r="DI88" s="2">
        <f t="shared" si="179"/>
        <v>93.299100497877561</v>
      </c>
      <c r="DJ88" s="2">
        <f t="shared" si="180"/>
        <v>93.518670551977067</v>
      </c>
      <c r="DK88" s="2">
        <f t="shared" si="181"/>
        <v>91.47224142956911</v>
      </c>
      <c r="DL88" s="2">
        <f t="shared" si="182"/>
        <v>88.740059646016675</v>
      </c>
      <c r="DM88" s="2">
        <f t="shared" si="183"/>
        <v>83.512402245375483</v>
      </c>
      <c r="DN88" s="2">
        <f t="shared" si="184"/>
        <v>77.78265795855549</v>
      </c>
      <c r="DO88" s="2">
        <f t="shared" si="185"/>
        <v>69.341084841842104</v>
      </c>
      <c r="DP88" s="2">
        <f t="shared" si="186"/>
        <v>59.341142616538392</v>
      </c>
      <c r="DS88" s="2">
        <f t="shared" si="187"/>
        <v>0.14633921831205829</v>
      </c>
      <c r="DT88" s="2">
        <f t="shared" si="188"/>
        <v>0.16179277017695406</v>
      </c>
      <c r="DU88" s="2">
        <f t="shared" si="189"/>
        <v>0.13424381047595396</v>
      </c>
      <c r="DV88" s="2">
        <f t="shared" si="190"/>
        <v>0.17218682394979729</v>
      </c>
      <c r="DW88" s="2">
        <f t="shared" si="191"/>
        <v>0.16375459959932345</v>
      </c>
      <c r="DX88" s="2">
        <f t="shared" si="192"/>
        <v>0.17555795037873362</v>
      </c>
      <c r="DY88" s="2">
        <f t="shared" si="193"/>
        <v>0.19498187560259103</v>
      </c>
      <c r="DZ88" s="2">
        <f t="shared" si="194"/>
        <v>0.16842659908973845</v>
      </c>
      <c r="EA88" s="2">
        <f t="shared" si="195"/>
        <v>0.14844946289249397</v>
      </c>
      <c r="EB88" s="2">
        <f t="shared" si="196"/>
        <v>0.13739706095935075</v>
      </c>
      <c r="EC88" s="2">
        <f t="shared" si="197"/>
        <v>0.16263118033776561</v>
      </c>
      <c r="ED88" s="2">
        <f t="shared" si="198"/>
        <v>0.17328372446329332</v>
      </c>
      <c r="EE88" s="2">
        <f t="shared" si="199"/>
        <v>0.18361784716700938</v>
      </c>
    </row>
    <row r="89" spans="2:135" x14ac:dyDescent="0.25">
      <c r="B89" s="2">
        <v>83</v>
      </c>
      <c r="C89">
        <v>111.986</v>
      </c>
      <c r="D89">
        <v>117.429</v>
      </c>
      <c r="E89">
        <v>137.857</v>
      </c>
      <c r="F89">
        <v>124.18600000000001</v>
      </c>
      <c r="G89">
        <v>136.87100000000001</v>
      </c>
      <c r="H89">
        <v>108.486</v>
      </c>
      <c r="I89">
        <v>109.129</v>
      </c>
      <c r="J89">
        <v>127.271</v>
      </c>
      <c r="K89">
        <v>138.05699999999999</v>
      </c>
      <c r="L89">
        <v>132.386</v>
      </c>
      <c r="M89">
        <v>112.857</v>
      </c>
      <c r="N89">
        <v>86.7714</v>
      </c>
      <c r="O89">
        <v>68.1571</v>
      </c>
      <c r="R89" s="5">
        <f t="shared" si="109"/>
        <v>110.00341289264811</v>
      </c>
      <c r="S89" s="5">
        <f t="shared" si="110"/>
        <v>115.57590923893071</v>
      </c>
      <c r="T89" s="5">
        <f t="shared" si="111"/>
        <v>137.39474639877568</v>
      </c>
      <c r="U89" s="5">
        <f t="shared" si="112"/>
        <v>120.77781844088888</v>
      </c>
      <c r="V89" s="5">
        <f t="shared" si="113"/>
        <v>130.49102484547808</v>
      </c>
      <c r="W89" s="5">
        <f t="shared" si="114"/>
        <v>118.16681336060375</v>
      </c>
      <c r="X89" s="5">
        <f t="shared" si="115"/>
        <v>112.60466289557708</v>
      </c>
      <c r="Y89" s="5">
        <f t="shared" si="116"/>
        <v>122.95629055249093</v>
      </c>
      <c r="Z89" s="5">
        <f t="shared" si="117"/>
        <v>131.33186407869454</v>
      </c>
      <c r="AA89" s="5">
        <f t="shared" si="118"/>
        <v>129.42373235197664</v>
      </c>
      <c r="AB89" s="5">
        <f t="shared" si="119"/>
        <v>106.56630328939271</v>
      </c>
      <c r="AC89" s="5">
        <f t="shared" si="120"/>
        <v>86.06125907752515</v>
      </c>
      <c r="AD89" s="5">
        <f t="shared" si="121"/>
        <v>68.669683767551177</v>
      </c>
      <c r="AE89" s="5"/>
      <c r="AG89" s="5">
        <f t="shared" si="108"/>
        <v>1.9825871073518897</v>
      </c>
      <c r="AH89" s="5">
        <f t="shared" si="108"/>
        <v>1.8530907610692964</v>
      </c>
      <c r="AI89" s="5">
        <f t="shared" si="108"/>
        <v>0.4622536012243188</v>
      </c>
      <c r="AJ89" s="5">
        <f t="shared" si="108"/>
        <v>3.408181559111128</v>
      </c>
      <c r="AK89" s="5">
        <f t="shared" si="108"/>
        <v>6.3799751545219294</v>
      </c>
      <c r="AL89" s="5">
        <f t="shared" si="108"/>
        <v>-9.6808133606037501</v>
      </c>
      <c r="AM89" s="5">
        <f t="shared" si="108"/>
        <v>-3.4756628955770736</v>
      </c>
      <c r="AN89" s="5">
        <f t="shared" si="107"/>
        <v>4.3147094475090739</v>
      </c>
      <c r="AO89" s="5">
        <f t="shared" si="107"/>
        <v>6.7251359213054513</v>
      </c>
      <c r="AP89" s="5">
        <f t="shared" si="107"/>
        <v>2.9622676480233565</v>
      </c>
      <c r="AQ89" s="5">
        <f t="shared" si="107"/>
        <v>6.2906967106072926</v>
      </c>
      <c r="AR89" s="5">
        <f t="shared" si="107"/>
        <v>0.71014092247484939</v>
      </c>
      <c r="AS89" s="5">
        <f t="shared" si="107"/>
        <v>-0.51258376755117752</v>
      </c>
      <c r="AV89" s="2">
        <f t="shared" si="122"/>
        <v>81.811649687276812</v>
      </c>
      <c r="AW89" s="2">
        <f t="shared" si="123"/>
        <v>84.463659975271113</v>
      </c>
      <c r="AX89" s="2">
        <f t="shared" si="124"/>
        <v>87.420999440190542</v>
      </c>
      <c r="AY89" s="2">
        <f t="shared" si="125"/>
        <v>89.763760661344179</v>
      </c>
      <c r="AZ89" s="2">
        <f t="shared" si="126"/>
        <v>92.5371492179857</v>
      </c>
      <c r="BA89" s="2">
        <f t="shared" si="127"/>
        <v>93.419570616290201</v>
      </c>
      <c r="BB89" s="2">
        <f t="shared" si="128"/>
        <v>93.819715135915416</v>
      </c>
      <c r="BC89" s="2">
        <f t="shared" si="129"/>
        <v>91.460211336044736</v>
      </c>
      <c r="BD89" s="2">
        <f t="shared" si="130"/>
        <v>88.781752849962459</v>
      </c>
      <c r="BE89" s="2">
        <f t="shared" si="131"/>
        <v>83.672730438638382</v>
      </c>
      <c r="BF89" s="2">
        <f t="shared" si="132"/>
        <v>77.814421884332262</v>
      </c>
      <c r="BG89" s="2">
        <f t="shared" si="133"/>
        <v>69.331449900095251</v>
      </c>
      <c r="BH89" s="2">
        <f t="shared" si="134"/>
        <v>59.025242513531836</v>
      </c>
      <c r="BK89" s="2" t="str">
        <f t="shared" si="135"/>
        <v/>
      </c>
      <c r="BL89" s="2" t="str">
        <f t="shared" si="136"/>
        <v/>
      </c>
      <c r="BM89" s="2" t="str">
        <f t="shared" si="137"/>
        <v/>
      </c>
      <c r="BN89" s="2" t="str">
        <f t="shared" si="138"/>
        <v/>
      </c>
      <c r="BO89" s="2" t="str">
        <f t="shared" si="139"/>
        <v/>
      </c>
      <c r="BP89" s="2" t="str">
        <f t="shared" si="140"/>
        <v/>
      </c>
      <c r="BQ89" s="2" t="str">
        <f t="shared" si="141"/>
        <v/>
      </c>
      <c r="BR89" s="2" t="str">
        <f t="shared" si="142"/>
        <v/>
      </c>
      <c r="BS89" s="2" t="str">
        <f t="shared" si="143"/>
        <v/>
      </c>
      <c r="BT89" s="2" t="str">
        <f t="shared" si="144"/>
        <v/>
      </c>
      <c r="BU89" s="2" t="str">
        <f t="shared" si="145"/>
        <v/>
      </c>
      <c r="BV89" s="2" t="str">
        <f t="shared" si="146"/>
        <v/>
      </c>
      <c r="BW89" s="2" t="str">
        <f t="shared" si="147"/>
        <v/>
      </c>
      <c r="BZ89" s="2" t="str">
        <f t="shared" si="148"/>
        <v/>
      </c>
      <c r="CA89" s="2" t="str">
        <f t="shared" si="149"/>
        <v/>
      </c>
      <c r="CB89" s="2" t="str">
        <f t="shared" si="150"/>
        <v/>
      </c>
      <c r="CC89" s="2" t="str">
        <f t="shared" si="151"/>
        <v/>
      </c>
      <c r="CD89" s="2" t="str">
        <f t="shared" si="152"/>
        <v/>
      </c>
      <c r="CE89" s="2" t="str">
        <f t="shared" si="153"/>
        <v/>
      </c>
      <c r="CF89" s="2" t="str">
        <f t="shared" si="154"/>
        <v/>
      </c>
      <c r="CG89" s="2" t="str">
        <f t="shared" si="155"/>
        <v/>
      </c>
      <c r="CH89" s="2" t="str">
        <f t="shared" si="156"/>
        <v/>
      </c>
      <c r="CI89" s="2" t="str">
        <f t="shared" si="157"/>
        <v/>
      </c>
      <c r="CJ89" s="2" t="str">
        <f t="shared" si="158"/>
        <v/>
      </c>
      <c r="CK89" s="2" t="str">
        <f t="shared" si="159"/>
        <v/>
      </c>
      <c r="CL89" s="2" t="str">
        <f t="shared" si="160"/>
        <v/>
      </c>
      <c r="CO89" s="2">
        <f t="shared" si="161"/>
        <v>81.823112002177524</v>
      </c>
      <c r="CP89" s="2">
        <f t="shared" si="162"/>
        <v>84.626170058498772</v>
      </c>
      <c r="CQ89" s="2">
        <f t="shared" si="163"/>
        <v>87.476546843332173</v>
      </c>
      <c r="CR89" s="2">
        <f t="shared" si="164"/>
        <v>89.780551395850509</v>
      </c>
      <c r="CS89" s="2">
        <f t="shared" si="165"/>
        <v>92.537198374033963</v>
      </c>
      <c r="CT89" s="2">
        <f t="shared" si="166"/>
        <v>93.4582424603379</v>
      </c>
      <c r="CU89" s="2">
        <f t="shared" si="167"/>
        <v>93.914068353288172</v>
      </c>
      <c r="CV89" s="2">
        <f t="shared" si="168"/>
        <v>91.469091413249444</v>
      </c>
      <c r="CW89" s="2">
        <f t="shared" si="169"/>
        <v>88.801188103583939</v>
      </c>
      <c r="CX89" s="2">
        <f t="shared" si="170"/>
        <v>83.708339166642986</v>
      </c>
      <c r="CY89" s="2">
        <f t="shared" si="171"/>
        <v>77.831634586016023</v>
      </c>
      <c r="CZ89" s="2">
        <f t="shared" si="172"/>
        <v>69.337544801963972</v>
      </c>
      <c r="DA89" s="2">
        <f t="shared" si="173"/>
        <v>58.954050814998453</v>
      </c>
      <c r="DD89" s="2">
        <f t="shared" si="174"/>
        <v>81.750668351323824</v>
      </c>
      <c r="DE89" s="2">
        <f t="shared" si="175"/>
        <v>83.695816666186772</v>
      </c>
      <c r="DF89" s="2">
        <f t="shared" si="176"/>
        <v>87.094287433988697</v>
      </c>
      <c r="DG89" s="2">
        <f t="shared" si="177"/>
        <v>89.690139593245888</v>
      </c>
      <c r="DH89" s="2">
        <f t="shared" si="178"/>
        <v>92.536920280348397</v>
      </c>
      <c r="DI89" s="2">
        <f t="shared" si="179"/>
        <v>93.253942327796551</v>
      </c>
      <c r="DJ89" s="2">
        <f t="shared" si="180"/>
        <v>93.464437288814054</v>
      </c>
      <c r="DK89" s="2">
        <f t="shared" si="181"/>
        <v>91.420225456663076</v>
      </c>
      <c r="DL89" s="2">
        <f t="shared" si="182"/>
        <v>88.680076017318939</v>
      </c>
      <c r="DM89" s="2">
        <f t="shared" si="183"/>
        <v>83.468843243684049</v>
      </c>
      <c r="DN89" s="2">
        <f t="shared" si="184"/>
        <v>77.73359385071862</v>
      </c>
      <c r="DO89" s="2">
        <f t="shared" si="185"/>
        <v>69.304930393999882</v>
      </c>
      <c r="DP89" s="2">
        <f t="shared" si="186"/>
        <v>59.313916709879337</v>
      </c>
      <c r="DS89" s="2">
        <f t="shared" si="187"/>
        <v>0.15822387145918101</v>
      </c>
      <c r="DT89" s="2">
        <f t="shared" si="188"/>
        <v>0.1746756496730858</v>
      </c>
      <c r="DU89" s="2">
        <f t="shared" si="189"/>
        <v>0.14531337040735559</v>
      </c>
      <c r="DV89" s="2">
        <f t="shared" si="190"/>
        <v>0.18571396678978899</v>
      </c>
      <c r="DW89" s="2">
        <f t="shared" si="191"/>
        <v>0.17676074937605293</v>
      </c>
      <c r="DX89" s="2">
        <f t="shared" si="192"/>
        <v>0.1892893732698081</v>
      </c>
      <c r="DY89" s="2">
        <f t="shared" si="193"/>
        <v>0.20984585992320479</v>
      </c>
      <c r="DZ89" s="2">
        <f t="shared" si="194"/>
        <v>0.18172318368540585</v>
      </c>
      <c r="EA89" s="2">
        <f t="shared" si="195"/>
        <v>0.16047327909924583</v>
      </c>
      <c r="EB89" s="2">
        <f t="shared" si="196"/>
        <v>0.14868197990450294</v>
      </c>
      <c r="EC89" s="2">
        <f t="shared" si="197"/>
        <v>0.17556683588244676</v>
      </c>
      <c r="ED89" s="2">
        <f t="shared" si="198"/>
        <v>0.1868775872134385</v>
      </c>
      <c r="EE89" s="2">
        <f t="shared" si="199"/>
        <v>0.19782841204484131</v>
      </c>
    </row>
    <row r="90" spans="2:135" x14ac:dyDescent="0.25">
      <c r="B90" s="2">
        <v>84</v>
      </c>
      <c r="C90">
        <v>105.286</v>
      </c>
      <c r="D90">
        <v>108.986</v>
      </c>
      <c r="E90">
        <v>134.08600000000001</v>
      </c>
      <c r="F90">
        <v>110.18600000000001</v>
      </c>
      <c r="G90">
        <v>123.514</v>
      </c>
      <c r="H90">
        <v>101.529</v>
      </c>
      <c r="I90">
        <v>100.986</v>
      </c>
      <c r="J90">
        <v>113.057</v>
      </c>
      <c r="K90">
        <v>130.15700000000001</v>
      </c>
      <c r="L90">
        <v>130.857</v>
      </c>
      <c r="M90">
        <v>102</v>
      </c>
      <c r="N90">
        <v>78.585700000000003</v>
      </c>
      <c r="O90">
        <v>62.185699999999997</v>
      </c>
      <c r="R90" s="5">
        <f t="shared" si="109"/>
        <v>103.40891742282116</v>
      </c>
      <c r="S90" s="5">
        <f t="shared" si="110"/>
        <v>107.70348674962392</v>
      </c>
      <c r="T90" s="5">
        <f t="shared" si="111"/>
        <v>131.94872079554213</v>
      </c>
      <c r="U90" s="5">
        <f t="shared" si="112"/>
        <v>112.77370878750632</v>
      </c>
      <c r="V90" s="5">
        <f t="shared" si="113"/>
        <v>122.14821583735717</v>
      </c>
      <c r="W90" s="5">
        <f t="shared" si="114"/>
        <v>111.09160895324079</v>
      </c>
      <c r="X90" s="5">
        <f t="shared" si="115"/>
        <v>106.38197164967106</v>
      </c>
      <c r="Y90" s="5">
        <f t="shared" si="116"/>
        <v>115.19247399369205</v>
      </c>
      <c r="Z90" s="5">
        <f t="shared" si="117"/>
        <v>124.38741940570746</v>
      </c>
      <c r="AA90" s="5">
        <f t="shared" si="118"/>
        <v>124.45577242582047</v>
      </c>
      <c r="AB90" s="5">
        <f t="shared" si="119"/>
        <v>99.747455256594975</v>
      </c>
      <c r="AC90" s="5">
        <f t="shared" si="120"/>
        <v>81.032837791326571</v>
      </c>
      <c r="AD90" s="5">
        <f t="shared" si="121"/>
        <v>65.403958715842592</v>
      </c>
      <c r="AE90" s="5"/>
      <c r="AG90" s="5">
        <f t="shared" si="108"/>
        <v>1.8770825771788395</v>
      </c>
      <c r="AH90" s="5">
        <f t="shared" si="108"/>
        <v>1.2825132503760841</v>
      </c>
      <c r="AI90" s="5">
        <f t="shared" si="108"/>
        <v>2.137279204457883</v>
      </c>
      <c r="AJ90" s="5">
        <f t="shared" si="108"/>
        <v>-2.5877087875063154</v>
      </c>
      <c r="AK90" s="5">
        <f t="shared" si="108"/>
        <v>1.3657841626428251</v>
      </c>
      <c r="AL90" s="5">
        <f t="shared" si="108"/>
        <v>-9.5626089532407974</v>
      </c>
      <c r="AM90" s="5">
        <f t="shared" si="108"/>
        <v>-5.3959716496710541</v>
      </c>
      <c r="AN90" s="5">
        <f t="shared" si="107"/>
        <v>-2.1354739936920453</v>
      </c>
      <c r="AO90" s="5">
        <f t="shared" si="107"/>
        <v>5.7695805942925489</v>
      </c>
      <c r="AP90" s="5">
        <f t="shared" si="107"/>
        <v>6.4012275741795293</v>
      </c>
      <c r="AQ90" s="5">
        <f t="shared" si="107"/>
        <v>2.252544743405025</v>
      </c>
      <c r="AR90" s="5">
        <f t="shared" si="107"/>
        <v>-2.4471377913265684</v>
      </c>
      <c r="AS90" s="5">
        <f t="shared" si="107"/>
        <v>-3.2182587158425946</v>
      </c>
      <c r="AV90" s="2">
        <f t="shared" si="122"/>
        <v>81.782277754696182</v>
      </c>
      <c r="AW90" s="2">
        <f t="shared" si="123"/>
        <v>84.417863894189665</v>
      </c>
      <c r="AX90" s="2">
        <f t="shared" si="124"/>
        <v>87.401418412872886</v>
      </c>
      <c r="AY90" s="2">
        <f t="shared" si="125"/>
        <v>89.755890849759112</v>
      </c>
      <c r="AZ90" s="2">
        <f t="shared" si="126"/>
        <v>92.532152212599243</v>
      </c>
      <c r="BA90" s="2">
        <f t="shared" si="127"/>
        <v>93.400085023967677</v>
      </c>
      <c r="BB90" s="2">
        <f t="shared" si="128"/>
        <v>93.79392384799543</v>
      </c>
      <c r="BC90" s="2">
        <f t="shared" si="129"/>
        <v>91.443638094716789</v>
      </c>
      <c r="BD90" s="2">
        <f t="shared" si="130"/>
        <v>88.765018006025201</v>
      </c>
      <c r="BE90" s="2">
        <f t="shared" si="131"/>
        <v>83.657491038022158</v>
      </c>
      <c r="BF90" s="2">
        <f t="shared" si="132"/>
        <v>77.803216343930345</v>
      </c>
      <c r="BG90" s="2">
        <f t="shared" si="133"/>
        <v>69.326412566902491</v>
      </c>
      <c r="BH90" s="2">
        <f t="shared" si="134"/>
        <v>59.047642620393248</v>
      </c>
      <c r="BK90" s="2" t="str">
        <f t="shared" si="135"/>
        <v/>
      </c>
      <c r="BL90" s="2" t="str">
        <f t="shared" si="136"/>
        <v/>
      </c>
      <c r="BM90" s="2" t="str">
        <f t="shared" si="137"/>
        <v/>
      </c>
      <c r="BN90" s="2" t="str">
        <f t="shared" si="138"/>
        <v/>
      </c>
      <c r="BO90" s="2" t="str">
        <f t="shared" si="139"/>
        <v/>
      </c>
      <c r="BP90" s="2" t="str">
        <f t="shared" si="140"/>
        <v/>
      </c>
      <c r="BQ90" s="2" t="str">
        <f t="shared" si="141"/>
        <v/>
      </c>
      <c r="BR90" s="2" t="str">
        <f t="shared" si="142"/>
        <v/>
      </c>
      <c r="BS90" s="2" t="str">
        <f t="shared" si="143"/>
        <v/>
      </c>
      <c r="BT90" s="2" t="str">
        <f t="shared" si="144"/>
        <v/>
      </c>
      <c r="BU90" s="2" t="str">
        <f t="shared" si="145"/>
        <v/>
      </c>
      <c r="BV90" s="2" t="str">
        <f t="shared" si="146"/>
        <v/>
      </c>
      <c r="BW90" s="2" t="str">
        <f t="shared" si="147"/>
        <v/>
      </c>
      <c r="BZ90" s="2" t="str">
        <f t="shared" si="148"/>
        <v/>
      </c>
      <c r="CA90" s="2" t="str">
        <f t="shared" si="149"/>
        <v/>
      </c>
      <c r="CB90" s="2" t="str">
        <f t="shared" si="150"/>
        <v/>
      </c>
      <c r="CC90" s="2" t="str">
        <f t="shared" si="151"/>
        <v/>
      </c>
      <c r="CD90" s="2" t="str">
        <f t="shared" si="152"/>
        <v/>
      </c>
      <c r="CE90" s="2" t="str">
        <f t="shared" si="153"/>
        <v/>
      </c>
      <c r="CF90" s="2" t="str">
        <f t="shared" si="154"/>
        <v/>
      </c>
      <c r="CG90" s="2" t="str">
        <f t="shared" si="155"/>
        <v/>
      </c>
      <c r="CH90" s="2" t="str">
        <f t="shared" si="156"/>
        <v/>
      </c>
      <c r="CI90" s="2" t="str">
        <f t="shared" si="157"/>
        <v/>
      </c>
      <c r="CJ90" s="2" t="str">
        <f t="shared" si="158"/>
        <v/>
      </c>
      <c r="CK90" s="2" t="str">
        <f t="shared" si="159"/>
        <v/>
      </c>
      <c r="CL90" s="2" t="str">
        <f t="shared" si="160"/>
        <v/>
      </c>
      <c r="CO90" s="2">
        <f t="shared" si="161"/>
        <v>81.8003826918209</v>
      </c>
      <c r="CP90" s="2">
        <f t="shared" si="162"/>
        <v>84.591675455219544</v>
      </c>
      <c r="CQ90" s="2">
        <f t="shared" si="163"/>
        <v>87.465765866592776</v>
      </c>
      <c r="CR90" s="2">
        <f t="shared" si="164"/>
        <v>89.782174849862699</v>
      </c>
      <c r="CS90" s="2">
        <f t="shared" si="165"/>
        <v>92.54211629037674</v>
      </c>
      <c r="CT90" s="2">
        <f t="shared" si="166"/>
        <v>93.449060346431125</v>
      </c>
      <c r="CU90" s="2">
        <f t="shared" si="167"/>
        <v>93.905662343655251</v>
      </c>
      <c r="CV90" s="2">
        <f t="shared" si="168"/>
        <v>91.462005431959525</v>
      </c>
      <c r="CW90" s="2">
        <f t="shared" si="169"/>
        <v>88.795392801518048</v>
      </c>
      <c r="CX90" s="2">
        <f t="shared" si="170"/>
        <v>83.701958407144389</v>
      </c>
      <c r="CY90" s="2">
        <f t="shared" si="171"/>
        <v>77.830929674444022</v>
      </c>
      <c r="CZ90" s="2">
        <f t="shared" si="172"/>
        <v>69.340937020260142</v>
      </c>
      <c r="DA90" s="2">
        <f t="shared" si="173"/>
        <v>58.983001803532694</v>
      </c>
      <c r="DD90" s="2">
        <f t="shared" si="174"/>
        <v>81.694431829768774</v>
      </c>
      <c r="DE90" s="2">
        <f t="shared" si="175"/>
        <v>83.668882634109835</v>
      </c>
      <c r="DF90" s="2">
        <f t="shared" si="176"/>
        <v>87.056248684863547</v>
      </c>
      <c r="DG90" s="2">
        <f t="shared" si="177"/>
        <v>89.650785728038187</v>
      </c>
      <c r="DH90" s="2">
        <f t="shared" si="178"/>
        <v>92.489829124983942</v>
      </c>
      <c r="DI90" s="2">
        <f t="shared" si="179"/>
        <v>93.208784157715542</v>
      </c>
      <c r="DJ90" s="2">
        <f t="shared" si="180"/>
        <v>93.410204025651026</v>
      </c>
      <c r="DK90" s="2">
        <f t="shared" si="181"/>
        <v>91.368209483757042</v>
      </c>
      <c r="DL90" s="2">
        <f t="shared" si="182"/>
        <v>88.620092388621217</v>
      </c>
      <c r="DM90" s="2">
        <f t="shared" si="183"/>
        <v>83.425284241992628</v>
      </c>
      <c r="DN90" s="2">
        <f t="shared" si="184"/>
        <v>77.68452974288175</v>
      </c>
      <c r="DO90" s="2">
        <f t="shared" si="185"/>
        <v>69.268775946157646</v>
      </c>
      <c r="DP90" s="2">
        <f t="shared" si="186"/>
        <v>59.286690803220274</v>
      </c>
      <c r="DS90" s="2">
        <f t="shared" si="187"/>
        <v>0.17088050794535015</v>
      </c>
      <c r="DT90" s="2">
        <f t="shared" si="188"/>
        <v>0.18835382878343709</v>
      </c>
      <c r="DU90" s="2">
        <f t="shared" si="189"/>
        <v>0.1571300462856727</v>
      </c>
      <c r="DV90" s="2">
        <f t="shared" si="190"/>
        <v>0.20004700342462792</v>
      </c>
      <c r="DW90" s="2">
        <f t="shared" si="191"/>
        <v>0.19056450474299913</v>
      </c>
      <c r="DX90" s="2">
        <f t="shared" si="192"/>
        <v>0.2038292796521404</v>
      </c>
      <c r="DY90" s="2">
        <f t="shared" si="193"/>
        <v>0.22552552172283874</v>
      </c>
      <c r="DZ90" s="2">
        <f t="shared" si="194"/>
        <v>0.19582228864594334</v>
      </c>
      <c r="EA90" s="2">
        <f t="shared" si="195"/>
        <v>0.17327281203107356</v>
      </c>
      <c r="EB90" s="2">
        <f t="shared" si="196"/>
        <v>0.16072107454572321</v>
      </c>
      <c r="EC90" s="2">
        <f t="shared" si="197"/>
        <v>0.18929879418619813</v>
      </c>
      <c r="ED90" s="2">
        <f t="shared" si="198"/>
        <v>0.20127823121115274</v>
      </c>
      <c r="EE90" s="2">
        <f t="shared" si="199"/>
        <v>0.21285201942464063</v>
      </c>
    </row>
    <row r="91" spans="2:135" x14ac:dyDescent="0.25">
      <c r="B91" s="2">
        <v>85</v>
      </c>
      <c r="C91">
        <v>97.8</v>
      </c>
      <c r="D91">
        <v>99.228999999999999</v>
      </c>
      <c r="E91">
        <v>128.214</v>
      </c>
      <c r="F91">
        <v>100.386</v>
      </c>
      <c r="G91">
        <v>109.857</v>
      </c>
      <c r="H91">
        <v>96.986000000000004</v>
      </c>
      <c r="I91">
        <v>96.843000000000004</v>
      </c>
      <c r="J91">
        <v>104.5</v>
      </c>
      <c r="K91">
        <v>117.7</v>
      </c>
      <c r="L91">
        <v>124.729</v>
      </c>
      <c r="M91">
        <v>88.7</v>
      </c>
      <c r="N91">
        <v>73.8429</v>
      </c>
      <c r="O91">
        <v>61.8429</v>
      </c>
      <c r="R91" s="5">
        <f t="shared" si="109"/>
        <v>97.36429220554875</v>
      </c>
      <c r="S91" s="5">
        <f t="shared" si="110"/>
        <v>100.71835540549682</v>
      </c>
      <c r="T91" s="5">
        <f t="shared" si="111"/>
        <v>124.58294037781114</v>
      </c>
      <c r="U91" s="5">
        <f t="shared" si="112"/>
        <v>105.72542624884818</v>
      </c>
      <c r="V91" s="5">
        <f t="shared" si="113"/>
        <v>114.13297594543791</v>
      </c>
      <c r="W91" s="5">
        <f t="shared" si="114"/>
        <v>105.22489763229916</v>
      </c>
      <c r="X91" s="5">
        <f t="shared" si="115"/>
        <v>101.65155263348819</v>
      </c>
      <c r="Y91" s="5">
        <f t="shared" si="116"/>
        <v>108.17880124897975</v>
      </c>
      <c r="Z91" s="5">
        <f t="shared" si="117"/>
        <v>116.65347760488737</v>
      </c>
      <c r="AA91" s="5">
        <f t="shared" si="118"/>
        <v>117.68920128512585</v>
      </c>
      <c r="AB91" s="5">
        <f t="shared" si="119"/>
        <v>93.477090466056595</v>
      </c>
      <c r="AC91" s="5">
        <f t="shared" si="120"/>
        <v>77.008386392805207</v>
      </c>
      <c r="AD91" s="5">
        <f t="shared" si="121"/>
        <v>63.003501825822873</v>
      </c>
      <c r="AE91" s="5"/>
      <c r="AG91" s="5">
        <f t="shared" si="108"/>
        <v>0.43570779445124685</v>
      </c>
      <c r="AH91" s="5">
        <f t="shared" si="108"/>
        <v>-1.4893554054968234</v>
      </c>
      <c r="AI91" s="5">
        <f t="shared" si="108"/>
        <v>3.6310596221888574</v>
      </c>
      <c r="AJ91" s="5">
        <f t="shared" si="108"/>
        <v>-5.3394262488481843</v>
      </c>
      <c r="AK91" s="5">
        <f t="shared" si="108"/>
        <v>-4.2759759454379065</v>
      </c>
      <c r="AL91" s="5">
        <f t="shared" si="108"/>
        <v>-8.2388976322991567</v>
      </c>
      <c r="AM91" s="5">
        <f t="shared" si="108"/>
        <v>-4.8085526334881905</v>
      </c>
      <c r="AN91" s="5">
        <f t="shared" si="107"/>
        <v>-3.6788012489797524</v>
      </c>
      <c r="AO91" s="5">
        <f t="shared" si="107"/>
        <v>1.0465223951126319</v>
      </c>
      <c r="AP91" s="5">
        <f t="shared" si="107"/>
        <v>7.0397987148741521</v>
      </c>
      <c r="AQ91" s="5">
        <f t="shared" si="107"/>
        <v>-4.7770904660565918</v>
      </c>
      <c r="AR91" s="5">
        <f t="shared" si="107"/>
        <v>-3.1654863928052066</v>
      </c>
      <c r="AS91" s="5">
        <f t="shared" si="107"/>
        <v>-1.160601825822873</v>
      </c>
      <c r="AV91" s="2">
        <f t="shared" si="122"/>
        <v>81.751947370904375</v>
      </c>
      <c r="AW91" s="2">
        <f t="shared" si="123"/>
        <v>84.371535276928029</v>
      </c>
      <c r="AX91" s="2">
        <f t="shared" si="124"/>
        <v>87.380856830732313</v>
      </c>
      <c r="AY91" s="2">
        <f t="shared" si="125"/>
        <v>89.746706097579988</v>
      </c>
      <c r="AZ91" s="2">
        <f t="shared" si="126"/>
        <v>92.525634958313461</v>
      </c>
      <c r="BA91" s="2">
        <f t="shared" si="127"/>
        <v>93.37932813617536</v>
      </c>
      <c r="BB91" s="2">
        <f t="shared" si="128"/>
        <v>93.766255525969797</v>
      </c>
      <c r="BC91" s="2">
        <f t="shared" si="129"/>
        <v>91.425685238291308</v>
      </c>
      <c r="BD91" s="2">
        <f t="shared" si="130"/>
        <v>88.746713853847936</v>
      </c>
      <c r="BE91" s="2">
        <f t="shared" si="131"/>
        <v>83.641112866375153</v>
      </c>
      <c r="BF91" s="2">
        <f t="shared" si="132"/>
        <v>77.790525209830733</v>
      </c>
      <c r="BG91" s="2">
        <f t="shared" si="133"/>
        <v>69.32014528128876</v>
      </c>
      <c r="BH91" s="2">
        <f t="shared" si="134"/>
        <v>59.068556654602091</v>
      </c>
      <c r="BK91" s="2" t="str">
        <f t="shared" si="135"/>
        <v/>
      </c>
      <c r="BL91" s="2" t="str">
        <f t="shared" si="136"/>
        <v/>
      </c>
      <c r="BM91" s="2" t="str">
        <f t="shared" si="137"/>
        <v/>
      </c>
      <c r="BN91" s="2" t="str">
        <f t="shared" si="138"/>
        <v/>
      </c>
      <c r="BO91" s="2" t="str">
        <f t="shared" si="139"/>
        <v/>
      </c>
      <c r="BP91" s="2" t="str">
        <f t="shared" si="140"/>
        <v/>
      </c>
      <c r="BQ91" s="2" t="str">
        <f t="shared" si="141"/>
        <v/>
      </c>
      <c r="BR91" s="2" t="str">
        <f t="shared" si="142"/>
        <v/>
      </c>
      <c r="BS91" s="2" t="str">
        <f t="shared" si="143"/>
        <v/>
      </c>
      <c r="BT91" s="2" t="str">
        <f t="shared" si="144"/>
        <v/>
      </c>
      <c r="BU91" s="2" t="str">
        <f t="shared" si="145"/>
        <v/>
      </c>
      <c r="BV91" s="2" t="str">
        <f t="shared" si="146"/>
        <v/>
      </c>
      <c r="BW91" s="2" t="str">
        <f t="shared" si="147"/>
        <v/>
      </c>
      <c r="BZ91" s="2" t="str">
        <f t="shared" si="148"/>
        <v/>
      </c>
      <c r="CA91" s="2" t="str">
        <f t="shared" si="149"/>
        <v/>
      </c>
      <c r="CB91" s="2" t="str">
        <f t="shared" si="150"/>
        <v/>
      </c>
      <c r="CC91" s="2" t="str">
        <f t="shared" si="151"/>
        <v/>
      </c>
      <c r="CD91" s="2" t="str">
        <f t="shared" si="152"/>
        <v/>
      </c>
      <c r="CE91" s="2" t="str">
        <f t="shared" si="153"/>
        <v/>
      </c>
      <c r="CF91" s="2" t="str">
        <f t="shared" si="154"/>
        <v/>
      </c>
      <c r="CG91" s="2" t="str">
        <f t="shared" si="155"/>
        <v/>
      </c>
      <c r="CH91" s="2" t="str">
        <f t="shared" si="156"/>
        <v/>
      </c>
      <c r="CI91" s="2" t="str">
        <f t="shared" si="157"/>
        <v/>
      </c>
      <c r="CJ91" s="2" t="str">
        <f t="shared" si="158"/>
        <v/>
      </c>
      <c r="CK91" s="2" t="str">
        <f t="shared" si="159"/>
        <v/>
      </c>
      <c r="CL91" s="2" t="str">
        <f t="shared" si="160"/>
        <v/>
      </c>
      <c r="CO91" s="2">
        <f t="shared" si="161"/>
        <v>81.777653381464276</v>
      </c>
      <c r="CP91" s="2">
        <f t="shared" si="162"/>
        <v>84.557180851940316</v>
      </c>
      <c r="CQ91" s="2">
        <f t="shared" si="163"/>
        <v>87.454984889853364</v>
      </c>
      <c r="CR91" s="2">
        <f t="shared" si="164"/>
        <v>89.783798303874903</v>
      </c>
      <c r="CS91" s="2">
        <f t="shared" si="165"/>
        <v>92.547034206719516</v>
      </c>
      <c r="CT91" s="2">
        <f t="shared" si="166"/>
        <v>93.43987823252435</v>
      </c>
      <c r="CU91" s="2">
        <f t="shared" si="167"/>
        <v>93.897256334022345</v>
      </c>
      <c r="CV91" s="2">
        <f t="shared" si="168"/>
        <v>91.454919450669607</v>
      </c>
      <c r="CW91" s="2">
        <f t="shared" si="169"/>
        <v>88.789597499452171</v>
      </c>
      <c r="CX91" s="2">
        <f t="shared" si="170"/>
        <v>83.695577647645791</v>
      </c>
      <c r="CY91" s="2">
        <f t="shared" si="171"/>
        <v>77.830224762872021</v>
      </c>
      <c r="CZ91" s="2">
        <f t="shared" si="172"/>
        <v>69.344329238556298</v>
      </c>
      <c r="DA91" s="2">
        <f t="shared" si="173"/>
        <v>59.011952792066936</v>
      </c>
      <c r="DD91" s="2">
        <f t="shared" si="174"/>
        <v>81.638195308213724</v>
      </c>
      <c r="DE91" s="2">
        <f t="shared" si="175"/>
        <v>83.641948602032897</v>
      </c>
      <c r="DF91" s="2">
        <f t="shared" si="176"/>
        <v>87.018209935738383</v>
      </c>
      <c r="DG91" s="2">
        <f t="shared" si="177"/>
        <v>89.611431862830472</v>
      </c>
      <c r="DH91" s="2">
        <f t="shared" si="178"/>
        <v>92.4427379696195</v>
      </c>
      <c r="DI91" s="2">
        <f t="shared" si="179"/>
        <v>93.163625987634546</v>
      </c>
      <c r="DJ91" s="2">
        <f t="shared" si="180"/>
        <v>93.355970762487999</v>
      </c>
      <c r="DK91" s="2">
        <f t="shared" si="181"/>
        <v>91.316193510851022</v>
      </c>
      <c r="DL91" s="2">
        <f t="shared" si="182"/>
        <v>88.56010875992348</v>
      </c>
      <c r="DM91" s="2">
        <f t="shared" si="183"/>
        <v>83.381725240301193</v>
      </c>
      <c r="DN91" s="2">
        <f t="shared" si="184"/>
        <v>77.635465635044881</v>
      </c>
      <c r="DO91" s="2">
        <f t="shared" si="185"/>
        <v>69.232621498315424</v>
      </c>
      <c r="DP91" s="2">
        <f t="shared" si="186"/>
        <v>59.259464896561219</v>
      </c>
      <c r="DS91" s="2">
        <f t="shared" si="187"/>
        <v>0.18432787690760441</v>
      </c>
      <c r="DT91" s="2">
        <f t="shared" si="188"/>
        <v>0.20283985297837911</v>
      </c>
      <c r="DU91" s="2">
        <f t="shared" si="189"/>
        <v>0.16971682653200712</v>
      </c>
      <c r="DV91" s="2">
        <f t="shared" si="190"/>
        <v>0.21519389778060957</v>
      </c>
      <c r="DW91" s="2">
        <f t="shared" si="191"/>
        <v>0.20517756921117528</v>
      </c>
      <c r="DX91" s="2">
        <f t="shared" si="192"/>
        <v>0.21918408798141834</v>
      </c>
      <c r="DY91" s="2">
        <f t="shared" si="193"/>
        <v>0.24201791982226348</v>
      </c>
      <c r="DZ91" s="2">
        <f t="shared" si="194"/>
        <v>0.21073356876531907</v>
      </c>
      <c r="EA91" s="2">
        <f t="shared" si="195"/>
        <v>0.18686601221615626</v>
      </c>
      <c r="EB91" s="2">
        <f t="shared" si="196"/>
        <v>0.17353628647120453</v>
      </c>
      <c r="EC91" s="2">
        <f t="shared" si="197"/>
        <v>0.2038392422691353</v>
      </c>
      <c r="ED91" s="2">
        <f t="shared" si="198"/>
        <v>0.21649312048916017</v>
      </c>
      <c r="EE91" s="2">
        <f t="shared" si="199"/>
        <v>0.22869129027368881</v>
      </c>
    </row>
    <row r="92" spans="2:135" x14ac:dyDescent="0.25">
      <c r="B92" s="2">
        <v>86</v>
      </c>
      <c r="C92">
        <v>91.986000000000004</v>
      </c>
      <c r="D92">
        <v>91.856999999999999</v>
      </c>
      <c r="E92">
        <v>117.386</v>
      </c>
      <c r="F92">
        <v>95.271000000000001</v>
      </c>
      <c r="G92">
        <v>99.728999999999999</v>
      </c>
      <c r="H92">
        <v>94.6</v>
      </c>
      <c r="I92">
        <v>95.043000000000006</v>
      </c>
      <c r="J92">
        <v>96.614000000000004</v>
      </c>
      <c r="K92">
        <v>105.81399999999999</v>
      </c>
      <c r="L92">
        <v>114.443</v>
      </c>
      <c r="M92">
        <v>82.656999999999996</v>
      </c>
      <c r="N92">
        <v>71.214299999999994</v>
      </c>
      <c r="O92">
        <v>61.4</v>
      </c>
      <c r="R92" s="5">
        <f t="shared" si="109"/>
        <v>92.326769168976085</v>
      </c>
      <c r="S92" s="5">
        <f t="shared" si="110"/>
        <v>95.088537242432963</v>
      </c>
      <c r="T92" s="5">
        <f t="shared" si="111"/>
        <v>116.4650294463607</v>
      </c>
      <c r="U92" s="5">
        <f t="shared" si="112"/>
        <v>100.11120141342855</v>
      </c>
      <c r="V92" s="5">
        <f t="shared" si="113"/>
        <v>107.25681150900303</v>
      </c>
      <c r="W92" s="5">
        <f t="shared" si="114"/>
        <v>100.78567419803701</v>
      </c>
      <c r="X92" s="5">
        <f t="shared" si="115"/>
        <v>98.353914479691227</v>
      </c>
      <c r="Y92" s="5">
        <f t="shared" si="116"/>
        <v>102.46270739268017</v>
      </c>
      <c r="Z92" s="5">
        <f t="shared" si="117"/>
        <v>109.18453336638916</v>
      </c>
      <c r="AA92" s="5">
        <f t="shared" si="118"/>
        <v>110.2156263831814</v>
      </c>
      <c r="AB92" s="5">
        <f t="shared" si="119"/>
        <v>88.27862264592747</v>
      </c>
      <c r="AC92" s="5">
        <f t="shared" si="120"/>
        <v>74.051686316355912</v>
      </c>
      <c r="AD92" s="5">
        <f t="shared" si="121"/>
        <v>61.375955104263362</v>
      </c>
      <c r="AE92" s="5"/>
      <c r="AG92" s="5">
        <f t="shared" si="108"/>
        <v>-0.340769168976081</v>
      </c>
      <c r="AH92" s="5">
        <f t="shared" si="108"/>
        <v>-3.2315372424329638</v>
      </c>
      <c r="AI92" s="5">
        <f t="shared" si="108"/>
        <v>0.92097055363929314</v>
      </c>
      <c r="AJ92" s="5">
        <f t="shared" si="108"/>
        <v>-4.8402014134285452</v>
      </c>
      <c r="AK92" s="5">
        <f t="shared" si="108"/>
        <v>-7.5278115090030298</v>
      </c>
      <c r="AL92" s="5">
        <f t="shared" si="108"/>
        <v>-6.1856741980370202</v>
      </c>
      <c r="AM92" s="5">
        <f t="shared" si="108"/>
        <v>-3.3109144796912204</v>
      </c>
      <c r="AN92" s="5">
        <f t="shared" si="107"/>
        <v>-5.8487073926801685</v>
      </c>
      <c r="AO92" s="5">
        <f t="shared" si="107"/>
        <v>-3.3705333663891679</v>
      </c>
      <c r="AP92" s="5">
        <f t="shared" si="107"/>
        <v>4.2273736168185962</v>
      </c>
      <c r="AQ92" s="5">
        <f t="shared" si="107"/>
        <v>-5.6216226459274736</v>
      </c>
      <c r="AR92" s="5">
        <f t="shared" si="107"/>
        <v>-2.8373863163559179</v>
      </c>
      <c r="AS92" s="5">
        <f t="shared" si="107"/>
        <v>2.4044895736636818E-2</v>
      </c>
      <c r="AV92" s="2">
        <f t="shared" si="122"/>
        <v>81.720576620418299</v>
      </c>
      <c r="AW92" s="2">
        <f t="shared" si="123"/>
        <v>84.32468625145313</v>
      </c>
      <c r="AX92" s="2">
        <f t="shared" si="124"/>
        <v>87.359242842205774</v>
      </c>
      <c r="AY92" s="2">
        <f t="shared" si="125"/>
        <v>89.736106011802775</v>
      </c>
      <c r="AZ92" s="2">
        <f t="shared" si="126"/>
        <v>92.517470264835211</v>
      </c>
      <c r="BA92" s="2">
        <f t="shared" si="127"/>
        <v>93.357212041943882</v>
      </c>
      <c r="BB92" s="2">
        <f t="shared" si="128"/>
        <v>93.736604591327932</v>
      </c>
      <c r="BC92" s="2">
        <f t="shared" si="129"/>
        <v>91.406242646165097</v>
      </c>
      <c r="BD92" s="2">
        <f t="shared" si="130"/>
        <v>88.726707653234058</v>
      </c>
      <c r="BE92" s="2">
        <f t="shared" si="131"/>
        <v>83.623503089722973</v>
      </c>
      <c r="BF92" s="2">
        <f t="shared" si="132"/>
        <v>77.776229628840454</v>
      </c>
      <c r="BG92" s="2">
        <f t="shared" si="133"/>
        <v>69.312551282655306</v>
      </c>
      <c r="BH92" s="2">
        <f t="shared" si="134"/>
        <v>59.087846316463967</v>
      </c>
      <c r="BK92" s="2" t="str">
        <f t="shared" si="135"/>
        <v/>
      </c>
      <c r="BL92" s="2" t="str">
        <f t="shared" si="136"/>
        <v/>
      </c>
      <c r="BM92" s="2" t="str">
        <f t="shared" si="137"/>
        <v/>
      </c>
      <c r="BN92" s="2" t="str">
        <f t="shared" si="138"/>
        <v/>
      </c>
      <c r="BO92" s="2" t="str">
        <f t="shared" si="139"/>
        <v/>
      </c>
      <c r="BP92" s="2" t="str">
        <f t="shared" si="140"/>
        <v/>
      </c>
      <c r="BQ92" s="2" t="str">
        <f t="shared" si="141"/>
        <v/>
      </c>
      <c r="BR92" s="2" t="str">
        <f t="shared" si="142"/>
        <v/>
      </c>
      <c r="BS92" s="2" t="str">
        <f t="shared" si="143"/>
        <v/>
      </c>
      <c r="BT92" s="2" t="str">
        <f t="shared" si="144"/>
        <v/>
      </c>
      <c r="BU92" s="2" t="str">
        <f t="shared" si="145"/>
        <v/>
      </c>
      <c r="BV92" s="2" t="str">
        <f t="shared" si="146"/>
        <v/>
      </c>
      <c r="BW92" s="2" t="str">
        <f t="shared" si="147"/>
        <v/>
      </c>
      <c r="BZ92" s="2" t="str">
        <f t="shared" si="148"/>
        <v/>
      </c>
      <c r="CA92" s="2" t="str">
        <f t="shared" si="149"/>
        <v/>
      </c>
      <c r="CB92" s="2" t="str">
        <f t="shared" si="150"/>
        <v/>
      </c>
      <c r="CC92" s="2" t="str">
        <f t="shared" si="151"/>
        <v/>
      </c>
      <c r="CD92" s="2" t="str">
        <f t="shared" si="152"/>
        <v/>
      </c>
      <c r="CE92" s="2" t="str">
        <f t="shared" si="153"/>
        <v/>
      </c>
      <c r="CF92" s="2" t="str">
        <f t="shared" si="154"/>
        <v/>
      </c>
      <c r="CG92" s="2" t="str">
        <f t="shared" si="155"/>
        <v/>
      </c>
      <c r="CH92" s="2" t="str">
        <f t="shared" si="156"/>
        <v/>
      </c>
      <c r="CI92" s="2" t="str">
        <f t="shared" si="157"/>
        <v/>
      </c>
      <c r="CJ92" s="2" t="str">
        <f t="shared" si="158"/>
        <v/>
      </c>
      <c r="CK92" s="2" t="str">
        <f t="shared" si="159"/>
        <v/>
      </c>
      <c r="CL92" s="2" t="str">
        <f t="shared" si="160"/>
        <v/>
      </c>
      <c r="CO92" s="2">
        <f t="shared" si="161"/>
        <v>81.754924071107652</v>
      </c>
      <c r="CP92" s="2">
        <f t="shared" si="162"/>
        <v>84.522686248661088</v>
      </c>
      <c r="CQ92" s="2">
        <f t="shared" si="163"/>
        <v>87.444203913113967</v>
      </c>
      <c r="CR92" s="2">
        <f t="shared" si="164"/>
        <v>89.785421757887093</v>
      </c>
      <c r="CS92" s="2">
        <f t="shared" si="165"/>
        <v>92.551952123062279</v>
      </c>
      <c r="CT92" s="2">
        <f t="shared" si="166"/>
        <v>93.430696118617576</v>
      </c>
      <c r="CU92" s="2">
        <f t="shared" si="167"/>
        <v>93.888850324389438</v>
      </c>
      <c r="CV92" s="2">
        <f t="shared" si="168"/>
        <v>91.447833469379688</v>
      </c>
      <c r="CW92" s="2">
        <f t="shared" si="169"/>
        <v>88.783802197386294</v>
      </c>
      <c r="CX92" s="2">
        <f t="shared" si="170"/>
        <v>83.689196888147194</v>
      </c>
      <c r="CY92" s="2">
        <f t="shared" si="171"/>
        <v>77.82951985130002</v>
      </c>
      <c r="CZ92" s="2">
        <f t="shared" si="172"/>
        <v>69.347721456852469</v>
      </c>
      <c r="DA92" s="2">
        <f t="shared" si="173"/>
        <v>59.040903780601177</v>
      </c>
      <c r="DD92" s="2">
        <f t="shared" si="174"/>
        <v>81.581958786658674</v>
      </c>
      <c r="DE92" s="2">
        <f t="shared" si="175"/>
        <v>83.615014569955946</v>
      </c>
      <c r="DF92" s="2">
        <f t="shared" si="176"/>
        <v>86.980171186613234</v>
      </c>
      <c r="DG92" s="2">
        <f t="shared" si="177"/>
        <v>89.572077997622756</v>
      </c>
      <c r="DH92" s="2">
        <f t="shared" si="178"/>
        <v>92.395646814255059</v>
      </c>
      <c r="DI92" s="2">
        <f t="shared" si="179"/>
        <v>93.118467817553537</v>
      </c>
      <c r="DJ92" s="2">
        <f t="shared" si="180"/>
        <v>93.301737499324986</v>
      </c>
      <c r="DK92" s="2">
        <f t="shared" si="181"/>
        <v>91.264177537944988</v>
      </c>
      <c r="DL92" s="2">
        <f t="shared" si="182"/>
        <v>88.500125131225758</v>
      </c>
      <c r="DM92" s="2">
        <f t="shared" si="183"/>
        <v>83.338166238609773</v>
      </c>
      <c r="DN92" s="2">
        <f t="shared" si="184"/>
        <v>77.586401527208011</v>
      </c>
      <c r="DO92" s="2">
        <f t="shared" si="185"/>
        <v>69.196467050473188</v>
      </c>
      <c r="DP92" s="2">
        <f t="shared" si="186"/>
        <v>59.232238989902164</v>
      </c>
      <c r="DS92" s="2">
        <f t="shared" si="187"/>
        <v>0.19858002603684349</v>
      </c>
      <c r="DT92" s="2">
        <f t="shared" si="188"/>
        <v>0.21814054779191958</v>
      </c>
      <c r="DU92" s="2">
        <f t="shared" si="189"/>
        <v>0.18309284250029351</v>
      </c>
      <c r="DV92" s="2">
        <f t="shared" si="190"/>
        <v>0.23115626172156559</v>
      </c>
      <c r="DW92" s="2">
        <f t="shared" si="191"/>
        <v>0.22060580341252498</v>
      </c>
      <c r="DX92" s="2">
        <f t="shared" si="192"/>
        <v>0.2353536704496848</v>
      </c>
      <c r="DY92" s="2">
        <f t="shared" si="193"/>
        <v>0.25931256576584555</v>
      </c>
      <c r="DZ92" s="2">
        <f t="shared" si="194"/>
        <v>0.22646054984277267</v>
      </c>
      <c r="EA92" s="2">
        <f t="shared" si="195"/>
        <v>0.20126598503358992</v>
      </c>
      <c r="EB92" s="2">
        <f t="shared" si="196"/>
        <v>0.18714547721342753</v>
      </c>
      <c r="EC92" s="2">
        <f t="shared" si="197"/>
        <v>0.21919459447818376</v>
      </c>
      <c r="ED92" s="2">
        <f t="shared" si="198"/>
        <v>0.23252330321517456</v>
      </c>
      <c r="EE92" s="2">
        <f t="shared" si="199"/>
        <v>0.24534185858573707</v>
      </c>
    </row>
    <row r="93" spans="2:135" x14ac:dyDescent="0.25">
      <c r="B93" s="2">
        <v>87</v>
      </c>
      <c r="C93">
        <v>86.843000000000004</v>
      </c>
      <c r="D93">
        <v>87.956999999999994</v>
      </c>
      <c r="E93">
        <v>108.943</v>
      </c>
      <c r="F93">
        <v>91.528999999999996</v>
      </c>
      <c r="G93">
        <v>95.257000000000005</v>
      </c>
      <c r="H93">
        <v>93.328999999999994</v>
      </c>
      <c r="I93">
        <v>95.471000000000004</v>
      </c>
      <c r="J93">
        <v>93.929000000000002</v>
      </c>
      <c r="K93">
        <v>96.414000000000001</v>
      </c>
      <c r="L93">
        <v>99.9</v>
      </c>
      <c r="M93">
        <v>79.528999999999996</v>
      </c>
      <c r="N93">
        <v>69.557100000000005</v>
      </c>
      <c r="O93">
        <v>59.928600000000003</v>
      </c>
      <c r="R93" s="5">
        <f t="shared" si="109"/>
        <v>88.468605300185672</v>
      </c>
      <c r="S93" s="5">
        <f t="shared" si="110"/>
        <v>90.925335380698186</v>
      </c>
      <c r="T93" s="5">
        <f t="shared" si="111"/>
        <v>108.66978276915366</v>
      </c>
      <c r="U93" s="5">
        <f t="shared" si="112"/>
        <v>96.025064148602652</v>
      </c>
      <c r="V93" s="5">
        <f t="shared" si="113"/>
        <v>101.90817425422146</v>
      </c>
      <c r="W93" s="5">
        <f t="shared" si="114"/>
        <v>97.696741194883415</v>
      </c>
      <c r="X93" s="5">
        <f t="shared" si="115"/>
        <v>96.232256778472703</v>
      </c>
      <c r="Y93" s="5">
        <f t="shared" si="116"/>
        <v>98.211800083284984</v>
      </c>
      <c r="Z93" s="5">
        <f t="shared" si="117"/>
        <v>102.73859716948691</v>
      </c>
      <c r="AA93" s="5">
        <f t="shared" si="118"/>
        <v>103.04127318363139</v>
      </c>
      <c r="AB93" s="5">
        <f t="shared" si="119"/>
        <v>84.345908249725312</v>
      </c>
      <c r="AC93" s="5">
        <f t="shared" si="120"/>
        <v>72.04536524161216</v>
      </c>
      <c r="AD93" s="5">
        <f t="shared" si="121"/>
        <v>60.355112587446271</v>
      </c>
      <c r="AE93" s="5"/>
      <c r="AG93" s="5">
        <f t="shared" si="108"/>
        <v>-1.6256053001856685</v>
      </c>
      <c r="AH93" s="5">
        <f t="shared" si="108"/>
        <v>-2.9683353806981927</v>
      </c>
      <c r="AI93" s="5">
        <f t="shared" si="108"/>
        <v>0.27321723084634186</v>
      </c>
      <c r="AJ93" s="5">
        <f t="shared" si="108"/>
        <v>-4.496064148602656</v>
      </c>
      <c r="AK93" s="5">
        <f t="shared" si="108"/>
        <v>-6.6511742542214591</v>
      </c>
      <c r="AL93" s="5">
        <f t="shared" si="108"/>
        <v>-4.3677411948834219</v>
      </c>
      <c r="AM93" s="5">
        <f t="shared" si="108"/>
        <v>-0.76125677847269912</v>
      </c>
      <c r="AN93" s="5">
        <f t="shared" si="107"/>
        <v>-4.2828000832849824</v>
      </c>
      <c r="AO93" s="5">
        <f t="shared" si="107"/>
        <v>-6.324597169486907</v>
      </c>
      <c r="AP93" s="5">
        <f t="shared" si="107"/>
        <v>-3.1412731836313839</v>
      </c>
      <c r="AQ93" s="5">
        <f t="shared" si="107"/>
        <v>-4.8169082497253157</v>
      </c>
      <c r="AR93" s="5">
        <f t="shared" si="107"/>
        <v>-2.4882652416121545</v>
      </c>
      <c r="AS93" s="5">
        <f t="shared" si="107"/>
        <v>-0.4265125874462683</v>
      </c>
      <c r="AV93" s="2">
        <f t="shared" si="122"/>
        <v>81.688082838965926</v>
      </c>
      <c r="AW93" s="2">
        <f t="shared" si="123"/>
        <v>84.27733499925516</v>
      </c>
      <c r="AX93" s="2">
        <f t="shared" si="124"/>
        <v>87.336504785053265</v>
      </c>
      <c r="AY93" s="2">
        <f t="shared" si="125"/>
        <v>89.723991739851797</v>
      </c>
      <c r="AZ93" s="2">
        <f t="shared" si="126"/>
        <v>92.507531100476442</v>
      </c>
      <c r="BA93" s="2">
        <f t="shared" si="127"/>
        <v>93.333651382198497</v>
      </c>
      <c r="BB93" s="2">
        <f t="shared" si="128"/>
        <v>93.704872554486982</v>
      </c>
      <c r="BC93" s="2">
        <f t="shared" si="129"/>
        <v>91.385201138229377</v>
      </c>
      <c r="BD93" s="2">
        <f t="shared" si="130"/>
        <v>88.704865727683355</v>
      </c>
      <c r="BE93" s="2">
        <f t="shared" si="131"/>
        <v>83.604568104895876</v>
      </c>
      <c r="BF93" s="2">
        <f t="shared" si="132"/>
        <v>77.760211415231552</v>
      </c>
      <c r="BG93" s="2">
        <f t="shared" si="133"/>
        <v>69.303535009827471</v>
      </c>
      <c r="BH93" s="2">
        <f t="shared" si="134"/>
        <v>59.105373249921698</v>
      </c>
      <c r="BK93" s="2" t="str">
        <f t="shared" si="135"/>
        <v/>
      </c>
      <c r="BL93" s="2" t="str">
        <f t="shared" si="136"/>
        <v/>
      </c>
      <c r="BM93" s="2" t="str">
        <f t="shared" si="137"/>
        <v/>
      </c>
      <c r="BN93" s="2" t="str">
        <f t="shared" si="138"/>
        <v/>
      </c>
      <c r="BO93" s="2" t="str">
        <f t="shared" si="139"/>
        <v/>
      </c>
      <c r="BP93" s="2" t="str">
        <f t="shared" si="140"/>
        <v/>
      </c>
      <c r="BQ93" s="2" t="str">
        <f t="shared" si="141"/>
        <v/>
      </c>
      <c r="BR93" s="2" t="str">
        <f t="shared" si="142"/>
        <v/>
      </c>
      <c r="BS93" s="2" t="str">
        <f t="shared" si="143"/>
        <v/>
      </c>
      <c r="BT93" s="2" t="str">
        <f t="shared" si="144"/>
        <v/>
      </c>
      <c r="BU93" s="2" t="str">
        <f t="shared" si="145"/>
        <v/>
      </c>
      <c r="BV93" s="2" t="str">
        <f t="shared" si="146"/>
        <v/>
      </c>
      <c r="BW93" s="2" t="str">
        <f t="shared" si="147"/>
        <v/>
      </c>
      <c r="BZ93" s="2" t="str">
        <f t="shared" si="148"/>
        <v/>
      </c>
      <c r="CA93" s="2" t="str">
        <f t="shared" si="149"/>
        <v/>
      </c>
      <c r="CB93" s="2" t="str">
        <f t="shared" si="150"/>
        <v/>
      </c>
      <c r="CC93" s="2" t="str">
        <f t="shared" si="151"/>
        <v/>
      </c>
      <c r="CD93" s="2" t="str">
        <f t="shared" si="152"/>
        <v/>
      </c>
      <c r="CE93" s="2" t="str">
        <f t="shared" si="153"/>
        <v/>
      </c>
      <c r="CF93" s="2" t="str">
        <f t="shared" si="154"/>
        <v/>
      </c>
      <c r="CG93" s="2" t="str">
        <f t="shared" si="155"/>
        <v/>
      </c>
      <c r="CH93" s="2" t="str">
        <f t="shared" si="156"/>
        <v/>
      </c>
      <c r="CI93" s="2" t="str">
        <f t="shared" si="157"/>
        <v/>
      </c>
      <c r="CJ93" s="2" t="str">
        <f t="shared" si="158"/>
        <v/>
      </c>
      <c r="CK93" s="2" t="str">
        <f t="shared" si="159"/>
        <v/>
      </c>
      <c r="CL93" s="2" t="str">
        <f t="shared" si="160"/>
        <v/>
      </c>
      <c r="CO93" s="2">
        <f t="shared" si="161"/>
        <v>81.732194760751028</v>
      </c>
      <c r="CP93" s="2">
        <f t="shared" si="162"/>
        <v>84.48819164538186</v>
      </c>
      <c r="CQ93" s="2">
        <f t="shared" si="163"/>
        <v>87.433422936374555</v>
      </c>
      <c r="CR93" s="2">
        <f t="shared" si="164"/>
        <v>89.787045211899297</v>
      </c>
      <c r="CS93" s="2">
        <f t="shared" si="165"/>
        <v>92.556870039405055</v>
      </c>
      <c r="CT93" s="2">
        <f t="shared" si="166"/>
        <v>93.421514004710801</v>
      </c>
      <c r="CU93" s="2">
        <f t="shared" si="167"/>
        <v>93.880444314756517</v>
      </c>
      <c r="CV93" s="2">
        <f t="shared" si="168"/>
        <v>91.440747488089784</v>
      </c>
      <c r="CW93" s="2">
        <f t="shared" si="169"/>
        <v>88.778006895320416</v>
      </c>
      <c r="CX93" s="2">
        <f t="shared" si="170"/>
        <v>83.682816128648582</v>
      </c>
      <c r="CY93" s="2">
        <f t="shared" si="171"/>
        <v>77.828814939728019</v>
      </c>
      <c r="CZ93" s="2">
        <f t="shared" si="172"/>
        <v>69.351113675148625</v>
      </c>
      <c r="DA93" s="2">
        <f t="shared" si="173"/>
        <v>59.069854769135418</v>
      </c>
      <c r="DD93" s="2">
        <f t="shared" si="174"/>
        <v>81.525722265103624</v>
      </c>
      <c r="DE93" s="2">
        <f t="shared" si="175"/>
        <v>83.588080537879009</v>
      </c>
      <c r="DF93" s="2">
        <f t="shared" si="176"/>
        <v>86.942132437488084</v>
      </c>
      <c r="DG93" s="2">
        <f t="shared" si="177"/>
        <v>89.532724132415041</v>
      </c>
      <c r="DH93" s="2">
        <f t="shared" si="178"/>
        <v>92.348555658890618</v>
      </c>
      <c r="DI93" s="2">
        <f t="shared" si="179"/>
        <v>93.073309647472527</v>
      </c>
      <c r="DJ93" s="2">
        <f t="shared" si="180"/>
        <v>93.247504236161959</v>
      </c>
      <c r="DK93" s="2">
        <f t="shared" si="181"/>
        <v>91.212161565038954</v>
      </c>
      <c r="DL93" s="2">
        <f t="shared" si="182"/>
        <v>88.440141502528022</v>
      </c>
      <c r="DM93" s="2">
        <f t="shared" si="183"/>
        <v>83.294607236918338</v>
      </c>
      <c r="DN93" s="2">
        <f t="shared" si="184"/>
        <v>77.537337419371141</v>
      </c>
      <c r="DO93" s="2">
        <f t="shared" si="185"/>
        <v>69.160312602630967</v>
      </c>
      <c r="DP93" s="2">
        <f t="shared" si="186"/>
        <v>59.205013083243109</v>
      </c>
      <c r="DS93" s="2">
        <f t="shared" si="187"/>
        <v>0.21364551073388632</v>
      </c>
      <c r="DT93" s="2">
        <f t="shared" si="188"/>
        <v>0.23425624277836896</v>
      </c>
      <c r="DU93" s="2">
        <f t="shared" si="189"/>
        <v>0.19727259440383471</v>
      </c>
      <c r="DV93" s="2">
        <f t="shared" si="190"/>
        <v>0.24792861124751475</v>
      </c>
      <c r="DW93" s="2">
        <f t="shared" si="191"/>
        <v>0.23684845379745886</v>
      </c>
      <c r="DX93" s="2">
        <f t="shared" si="192"/>
        <v>0.25233062334190776</v>
      </c>
      <c r="DY93" s="2">
        <f t="shared" si="193"/>
        <v>0.27739080871509614</v>
      </c>
      <c r="DZ93" s="2">
        <f t="shared" si="194"/>
        <v>0.24299987120401581</v>
      </c>
      <c r="EA93" s="2">
        <f t="shared" si="195"/>
        <v>0.21648019950358766</v>
      </c>
      <c r="EB93" s="2">
        <f t="shared" si="196"/>
        <v>0.20156164740061022</v>
      </c>
      <c r="EC93" s="2">
        <f t="shared" si="197"/>
        <v>0.23536471839220824</v>
      </c>
      <c r="ED93" s="2">
        <f t="shared" si="198"/>
        <v>0.24936267230232909</v>
      </c>
      <c r="EE93" s="2">
        <f t="shared" si="199"/>
        <v>0.26279168263361852</v>
      </c>
    </row>
    <row r="94" spans="2:135" x14ac:dyDescent="0.25">
      <c r="B94" s="2">
        <v>88</v>
      </c>
      <c r="C94">
        <v>84.956999999999994</v>
      </c>
      <c r="D94">
        <v>87.143000000000001</v>
      </c>
      <c r="E94">
        <v>99.129000000000005</v>
      </c>
      <c r="F94">
        <v>90.057000000000002</v>
      </c>
      <c r="G94">
        <v>94.713999999999999</v>
      </c>
      <c r="H94">
        <v>93.2</v>
      </c>
      <c r="I94">
        <v>92.786000000000001</v>
      </c>
      <c r="J94">
        <v>92.856999999999999</v>
      </c>
      <c r="K94">
        <v>92.257000000000005</v>
      </c>
      <c r="L94">
        <v>90.3</v>
      </c>
      <c r="M94">
        <v>77.686000000000007</v>
      </c>
      <c r="N94">
        <v>70.3857</v>
      </c>
      <c r="O94">
        <v>60.028599999999997</v>
      </c>
      <c r="R94" s="5">
        <f t="shared" si="109"/>
        <v>85.733622145506772</v>
      </c>
      <c r="S94" s="5">
        <f t="shared" si="110"/>
        <v>88.080770775328759</v>
      </c>
      <c r="T94" s="5">
        <f t="shared" si="111"/>
        <v>101.96137056248415</v>
      </c>
      <c r="U94" s="5">
        <f t="shared" si="112"/>
        <v>93.289658311534126</v>
      </c>
      <c r="V94" s="5">
        <f t="shared" si="113"/>
        <v>98.101520933969979</v>
      </c>
      <c r="W94" s="5">
        <f t="shared" si="114"/>
        <v>95.708733009540225</v>
      </c>
      <c r="X94" s="5">
        <f t="shared" si="115"/>
        <v>94.964167644859856</v>
      </c>
      <c r="Y94" s="5">
        <f t="shared" si="116"/>
        <v>95.305755002886684</v>
      </c>
      <c r="Z94" s="5">
        <f t="shared" si="117"/>
        <v>97.689514710142561</v>
      </c>
      <c r="AA94" s="5">
        <f t="shared" si="118"/>
        <v>96.879620546179069</v>
      </c>
      <c r="AB94" s="5">
        <f t="shared" si="119"/>
        <v>81.610192773410091</v>
      </c>
      <c r="AC94" s="5">
        <f t="shared" si="120"/>
        <v>70.781855333267259</v>
      </c>
      <c r="AD94" s="5">
        <f t="shared" si="121"/>
        <v>59.7621620346208</v>
      </c>
      <c r="AE94" s="5"/>
      <c r="AG94" s="5">
        <f t="shared" si="108"/>
        <v>-0.77662214550677788</v>
      </c>
      <c r="AH94" s="5">
        <f t="shared" si="108"/>
        <v>-0.93777077532875808</v>
      </c>
      <c r="AI94" s="5">
        <f t="shared" si="108"/>
        <v>-2.8323705624841438</v>
      </c>
      <c r="AJ94" s="5">
        <f t="shared" ref="AJ94:AO143" si="200">F94-U94</f>
        <v>-3.2326583115341236</v>
      </c>
      <c r="AK94" s="5">
        <f t="shared" si="200"/>
        <v>-3.3875209339699808</v>
      </c>
      <c r="AL94" s="5">
        <f t="shared" si="200"/>
        <v>-2.5087330095402223</v>
      </c>
      <c r="AM94" s="5">
        <f t="shared" si="200"/>
        <v>-2.1781676448598546</v>
      </c>
      <c r="AN94" s="5">
        <f t="shared" si="107"/>
        <v>-2.4487550028866849</v>
      </c>
      <c r="AO94" s="5">
        <f t="shared" si="107"/>
        <v>-5.4325147101425557</v>
      </c>
      <c r="AP94" s="5">
        <f t="shared" si="107"/>
        <v>-6.579620546179072</v>
      </c>
      <c r="AQ94" s="5">
        <f t="shared" si="107"/>
        <v>-3.9241927734100841</v>
      </c>
      <c r="AR94" s="5">
        <f t="shared" si="107"/>
        <v>-0.39615533326725938</v>
      </c>
      <c r="AS94" s="5">
        <f t="shared" si="107"/>
        <v>0.26643796537919684</v>
      </c>
      <c r="AV94" s="2">
        <f t="shared" si="122"/>
        <v>81.654383721554922</v>
      </c>
      <c r="AW94" s="2">
        <f t="shared" si="123"/>
        <v>84.229506164484576</v>
      </c>
      <c r="AX94" s="2">
        <f t="shared" si="124"/>
        <v>87.312572227386653</v>
      </c>
      <c r="AY94" s="2">
        <f t="shared" si="125"/>
        <v>89.710267623206164</v>
      </c>
      <c r="AZ94" s="2">
        <f t="shared" si="126"/>
        <v>92.495692500658365</v>
      </c>
      <c r="BA94" s="2">
        <f t="shared" si="127"/>
        <v>93.308564909900056</v>
      </c>
      <c r="BB94" s="2">
        <f t="shared" si="128"/>
        <v>93.670970219940074</v>
      </c>
      <c r="BC94" s="2">
        <f t="shared" si="129"/>
        <v>91.362454213167766</v>
      </c>
      <c r="BD94" s="2">
        <f t="shared" si="130"/>
        <v>88.681055296876849</v>
      </c>
      <c r="BE94" s="2">
        <f t="shared" si="131"/>
        <v>83.584214779696111</v>
      </c>
      <c r="BF94" s="2">
        <f t="shared" si="132"/>
        <v>77.74235488166957</v>
      </c>
      <c r="BG94" s="2">
        <f t="shared" si="133"/>
        <v>69.293003670100006</v>
      </c>
      <c r="BH94" s="2">
        <f t="shared" si="134"/>
        <v>59.121001151638197</v>
      </c>
      <c r="BK94" s="2" t="str">
        <f t="shared" si="135"/>
        <v/>
      </c>
      <c r="BL94" s="2" t="str">
        <f t="shared" si="136"/>
        <v/>
      </c>
      <c r="BM94" s="2" t="str">
        <f t="shared" si="137"/>
        <v/>
      </c>
      <c r="BN94" s="2" t="str">
        <f t="shared" si="138"/>
        <v/>
      </c>
      <c r="BO94" s="2" t="str">
        <f t="shared" si="139"/>
        <v/>
      </c>
      <c r="BP94" s="2" t="str">
        <f t="shared" si="140"/>
        <v/>
      </c>
      <c r="BQ94" s="2" t="str">
        <f t="shared" si="141"/>
        <v/>
      </c>
      <c r="BR94" s="2" t="str">
        <f t="shared" si="142"/>
        <v/>
      </c>
      <c r="BS94" s="2" t="str">
        <f t="shared" si="143"/>
        <v/>
      </c>
      <c r="BT94" s="2" t="str">
        <f t="shared" si="144"/>
        <v/>
      </c>
      <c r="BU94" s="2" t="str">
        <f t="shared" si="145"/>
        <v/>
      </c>
      <c r="BV94" s="2" t="str">
        <f t="shared" si="146"/>
        <v/>
      </c>
      <c r="BW94" s="2" t="str">
        <f t="shared" si="147"/>
        <v/>
      </c>
      <c r="BZ94" s="2" t="str">
        <f t="shared" si="148"/>
        <v/>
      </c>
      <c r="CA94" s="2" t="str">
        <f t="shared" si="149"/>
        <v/>
      </c>
      <c r="CB94" s="2" t="str">
        <f t="shared" si="150"/>
        <v/>
      </c>
      <c r="CC94" s="2" t="str">
        <f t="shared" si="151"/>
        <v/>
      </c>
      <c r="CD94" s="2" t="str">
        <f t="shared" si="152"/>
        <v/>
      </c>
      <c r="CE94" s="2" t="str">
        <f t="shared" si="153"/>
        <v/>
      </c>
      <c r="CF94" s="2" t="str">
        <f t="shared" si="154"/>
        <v/>
      </c>
      <c r="CG94" s="2" t="str">
        <f t="shared" si="155"/>
        <v/>
      </c>
      <c r="CH94" s="2" t="str">
        <f t="shared" si="156"/>
        <v/>
      </c>
      <c r="CI94" s="2" t="str">
        <f t="shared" si="157"/>
        <v/>
      </c>
      <c r="CJ94" s="2" t="str">
        <f t="shared" si="158"/>
        <v/>
      </c>
      <c r="CK94" s="2" t="str">
        <f t="shared" si="159"/>
        <v/>
      </c>
      <c r="CL94" s="2" t="str">
        <f t="shared" si="160"/>
        <v/>
      </c>
      <c r="CO94" s="2">
        <f t="shared" si="161"/>
        <v>81.709465450394404</v>
      </c>
      <c r="CP94" s="2">
        <f t="shared" si="162"/>
        <v>84.453697042102633</v>
      </c>
      <c r="CQ94" s="2">
        <f t="shared" si="163"/>
        <v>87.422641959635143</v>
      </c>
      <c r="CR94" s="2">
        <f t="shared" si="164"/>
        <v>89.788668665911487</v>
      </c>
      <c r="CS94" s="2">
        <f t="shared" si="165"/>
        <v>92.561787955747832</v>
      </c>
      <c r="CT94" s="2">
        <f t="shared" si="166"/>
        <v>93.412331890804026</v>
      </c>
      <c r="CU94" s="2">
        <f t="shared" si="167"/>
        <v>93.87203830512361</v>
      </c>
      <c r="CV94" s="2">
        <f t="shared" si="168"/>
        <v>91.433661506799865</v>
      </c>
      <c r="CW94" s="2">
        <f t="shared" si="169"/>
        <v>88.772211593254525</v>
      </c>
      <c r="CX94" s="2">
        <f t="shared" si="170"/>
        <v>83.676435369149985</v>
      </c>
      <c r="CY94" s="2">
        <f t="shared" si="171"/>
        <v>77.828110028156033</v>
      </c>
      <c r="CZ94" s="2">
        <f t="shared" si="172"/>
        <v>69.354505893444795</v>
      </c>
      <c r="DA94" s="2">
        <f t="shared" si="173"/>
        <v>59.098805757669659</v>
      </c>
      <c r="DD94" s="2">
        <f t="shared" si="174"/>
        <v>81.469485743548574</v>
      </c>
      <c r="DE94" s="2">
        <f t="shared" si="175"/>
        <v>83.561146505802071</v>
      </c>
      <c r="DF94" s="2">
        <f t="shared" si="176"/>
        <v>86.904093688362934</v>
      </c>
      <c r="DG94" s="2">
        <f t="shared" si="177"/>
        <v>89.493370267207339</v>
      </c>
      <c r="DH94" s="2">
        <f t="shared" si="178"/>
        <v>92.301464503526162</v>
      </c>
      <c r="DI94" s="2">
        <f t="shared" si="179"/>
        <v>93.028151477391518</v>
      </c>
      <c r="DJ94" s="2">
        <f t="shared" si="180"/>
        <v>93.193270972998931</v>
      </c>
      <c r="DK94" s="2">
        <f t="shared" si="181"/>
        <v>91.16014559213292</v>
      </c>
      <c r="DL94" s="2">
        <f t="shared" si="182"/>
        <v>88.380157873830299</v>
      </c>
      <c r="DM94" s="2">
        <f t="shared" si="183"/>
        <v>83.251048235226918</v>
      </c>
      <c r="DN94" s="2">
        <f t="shared" si="184"/>
        <v>77.488273311534286</v>
      </c>
      <c r="DO94" s="2">
        <f t="shared" si="185"/>
        <v>69.124158154788731</v>
      </c>
      <c r="DP94" s="2">
        <f t="shared" si="186"/>
        <v>59.177787176584054</v>
      </c>
      <c r="DS94" s="2">
        <f t="shared" si="187"/>
        <v>0.22952661107663233</v>
      </c>
      <c r="DT94" s="2">
        <f t="shared" si="188"/>
        <v>0.25118003799233002</v>
      </c>
      <c r="DU94" s="2">
        <f t="shared" si="189"/>
        <v>0.21226516092404776</v>
      </c>
      <c r="DV94" s="2">
        <f t="shared" si="190"/>
        <v>0.26549768996166034</v>
      </c>
      <c r="DW94" s="2">
        <f t="shared" si="191"/>
        <v>0.2538974284698452</v>
      </c>
      <c r="DX94" s="2">
        <f t="shared" si="192"/>
        <v>0.27009961278933359</v>
      </c>
      <c r="DY94" s="2">
        <f t="shared" si="193"/>
        <v>0.29622534212741269</v>
      </c>
      <c r="DZ94" s="2">
        <f t="shared" si="194"/>
        <v>0.26034058646568725</v>
      </c>
      <c r="EA94" s="2">
        <f t="shared" si="195"/>
        <v>0.23250970941320298</v>
      </c>
      <c r="EB94" s="2">
        <f t="shared" si="196"/>
        <v>0.2167921455530934</v>
      </c>
      <c r="EC94" s="2">
        <f t="shared" si="197"/>
        <v>0.25234220521823592</v>
      </c>
      <c r="ED94" s="2">
        <f t="shared" si="198"/>
        <v>0.26699729593013011</v>
      </c>
      <c r="EE94" s="2">
        <f t="shared" si="199"/>
        <v>0.28102045105817286</v>
      </c>
    </row>
    <row r="95" spans="2:135" x14ac:dyDescent="0.25">
      <c r="B95" s="2">
        <v>89</v>
      </c>
      <c r="C95">
        <v>83.242999999999995</v>
      </c>
      <c r="D95">
        <v>85.9</v>
      </c>
      <c r="E95">
        <v>93.013999999999996</v>
      </c>
      <c r="F95">
        <v>91.486000000000004</v>
      </c>
      <c r="G95">
        <v>93.2</v>
      </c>
      <c r="H95">
        <v>92.828999999999994</v>
      </c>
      <c r="I95">
        <v>93.471000000000004</v>
      </c>
      <c r="J95">
        <v>90.1</v>
      </c>
      <c r="K95">
        <v>89.429000000000002</v>
      </c>
      <c r="L95">
        <v>85.914000000000001</v>
      </c>
      <c r="M95">
        <v>78.686000000000007</v>
      </c>
      <c r="N95">
        <v>69.285700000000006</v>
      </c>
      <c r="O95">
        <v>58.971400000000003</v>
      </c>
      <c r="R95" s="5">
        <f t="shared" si="109"/>
        <v>83.928841853044545</v>
      </c>
      <c r="S95" s="5">
        <f t="shared" si="110"/>
        <v>86.273919947228521</v>
      </c>
      <c r="T95" s="5">
        <f t="shared" si="111"/>
        <v>96.710884128992447</v>
      </c>
      <c r="U95" s="5">
        <f t="shared" si="112"/>
        <v>91.596691860335042</v>
      </c>
      <c r="V95" s="5">
        <f t="shared" si="113"/>
        <v>95.607371637415596</v>
      </c>
      <c r="W95" s="5">
        <f t="shared" si="114"/>
        <v>94.518511901384699</v>
      </c>
      <c r="X95" s="5">
        <f t="shared" si="115"/>
        <v>94.253362912591612</v>
      </c>
      <c r="Y95" s="5">
        <f t="shared" si="116"/>
        <v>93.468896957651296</v>
      </c>
      <c r="Z95" s="5">
        <f t="shared" si="117"/>
        <v>94.066321367870771</v>
      </c>
      <c r="AA95" s="5">
        <f t="shared" si="118"/>
        <v>92.073533516145403</v>
      </c>
      <c r="AB95" s="5">
        <f t="shared" si="119"/>
        <v>79.85013844413858</v>
      </c>
      <c r="AC95" s="5">
        <f t="shared" si="120"/>
        <v>70.039676620090077</v>
      </c>
      <c r="AD95" s="5">
        <f t="shared" si="121"/>
        <v>59.443570376573057</v>
      </c>
      <c r="AE95" s="5"/>
      <c r="AG95" s="5">
        <f t="shared" ref="AG95:AN157" si="201">C95-R95</f>
        <v>-0.68584185304455048</v>
      </c>
      <c r="AH95" s="5">
        <f t="shared" si="201"/>
        <v>-0.37391994722851507</v>
      </c>
      <c r="AI95" s="5">
        <f t="shared" si="201"/>
        <v>-3.6968841289924512</v>
      </c>
      <c r="AJ95" s="5">
        <f t="shared" si="200"/>
        <v>-0.11069186033503797</v>
      </c>
      <c r="AK95" s="5">
        <f t="shared" si="200"/>
        <v>-2.4073716374155936</v>
      </c>
      <c r="AL95" s="5">
        <f t="shared" si="200"/>
        <v>-1.6895119013847051</v>
      </c>
      <c r="AM95" s="5">
        <f t="shared" si="200"/>
        <v>-0.78236291259160851</v>
      </c>
      <c r="AN95" s="5">
        <f t="shared" si="107"/>
        <v>-3.3688969576513017</v>
      </c>
      <c r="AO95" s="5">
        <f t="shared" si="107"/>
        <v>-4.6373213678707685</v>
      </c>
      <c r="AP95" s="5">
        <f t="shared" si="107"/>
        <v>-6.1595335161454017</v>
      </c>
      <c r="AQ95" s="5">
        <f t="shared" si="107"/>
        <v>-1.1641384441385725</v>
      </c>
      <c r="AR95" s="5">
        <f t="shared" si="107"/>
        <v>-0.75397662009007149</v>
      </c>
      <c r="AS95" s="5">
        <f t="shared" si="107"/>
        <v>-0.47217037657305383</v>
      </c>
      <c r="AV95" s="2">
        <f t="shared" si="122"/>
        <v>81.61939857860456</v>
      </c>
      <c r="AW95" s="2">
        <f t="shared" si="123"/>
        <v>84.181231164973411</v>
      </c>
      <c r="AX95" s="2">
        <f t="shared" si="124"/>
        <v>87.287377134885233</v>
      </c>
      <c r="AY95" s="2">
        <f t="shared" si="125"/>
        <v>89.694842983778926</v>
      </c>
      <c r="AZ95" s="2">
        <f t="shared" si="126"/>
        <v>92.481833677938923</v>
      </c>
      <c r="BA95" s="2">
        <f t="shared" si="127"/>
        <v>93.281877145867014</v>
      </c>
      <c r="BB95" s="2">
        <f t="shared" si="128"/>
        <v>93.634819914697601</v>
      </c>
      <c r="BC95" s="2">
        <f t="shared" si="129"/>
        <v>91.337899946506056</v>
      </c>
      <c r="BD95" s="2">
        <f t="shared" si="130"/>
        <v>88.65514654479712</v>
      </c>
      <c r="BE95" s="2">
        <f t="shared" si="131"/>
        <v>83.562351863619639</v>
      </c>
      <c r="BF95" s="2">
        <f t="shared" si="132"/>
        <v>77.722548852563023</v>
      </c>
      <c r="BG95" s="2">
        <f t="shared" si="133"/>
        <v>69.280868939431969</v>
      </c>
      <c r="BH95" s="2">
        <f t="shared" si="134"/>
        <v>59.134598083191307</v>
      </c>
      <c r="BK95" s="2" t="str">
        <f t="shared" si="135"/>
        <v/>
      </c>
      <c r="BL95" s="2" t="str">
        <f t="shared" si="136"/>
        <v/>
      </c>
      <c r="BM95" s="2" t="str">
        <f t="shared" si="137"/>
        <v/>
      </c>
      <c r="BN95" s="2" t="str">
        <f t="shared" si="138"/>
        <v/>
      </c>
      <c r="BO95" s="2" t="str">
        <f t="shared" si="139"/>
        <v/>
      </c>
      <c r="BP95" s="2" t="str">
        <f t="shared" si="140"/>
        <v/>
      </c>
      <c r="BQ95" s="2" t="str">
        <f t="shared" si="141"/>
        <v/>
      </c>
      <c r="BR95" s="2" t="str">
        <f t="shared" si="142"/>
        <v/>
      </c>
      <c r="BS95" s="2" t="str">
        <f t="shared" si="143"/>
        <v/>
      </c>
      <c r="BT95" s="2" t="str">
        <f t="shared" si="144"/>
        <v/>
      </c>
      <c r="BU95" s="2" t="str">
        <f t="shared" si="145"/>
        <v/>
      </c>
      <c r="BV95" s="2" t="str">
        <f t="shared" si="146"/>
        <v/>
      </c>
      <c r="BW95" s="2">
        <f t="shared" si="147"/>
        <v>58.971400000000003</v>
      </c>
      <c r="BZ95" s="2" t="str">
        <f t="shared" si="148"/>
        <v/>
      </c>
      <c r="CA95" s="2" t="str">
        <f t="shared" si="149"/>
        <v/>
      </c>
      <c r="CB95" s="2" t="str">
        <f t="shared" si="150"/>
        <v/>
      </c>
      <c r="CC95" s="2" t="str">
        <f t="shared" si="151"/>
        <v/>
      </c>
      <c r="CD95" s="2" t="str">
        <f t="shared" si="152"/>
        <v/>
      </c>
      <c r="CE95" s="2" t="str">
        <f t="shared" si="153"/>
        <v/>
      </c>
      <c r="CF95" s="2" t="str">
        <f t="shared" si="154"/>
        <v/>
      </c>
      <c r="CG95" s="2" t="str">
        <f t="shared" si="155"/>
        <v/>
      </c>
      <c r="CH95" s="2" t="str">
        <f t="shared" si="156"/>
        <v/>
      </c>
      <c r="CI95" s="2" t="str">
        <f t="shared" si="157"/>
        <v/>
      </c>
      <c r="CJ95" s="2" t="str">
        <f t="shared" si="158"/>
        <v/>
      </c>
      <c r="CK95" s="2" t="str">
        <f t="shared" si="159"/>
        <v/>
      </c>
      <c r="CL95" s="2">
        <f t="shared" si="160"/>
        <v>58.971400000000003</v>
      </c>
      <c r="CO95" s="2">
        <f t="shared" si="161"/>
        <v>81.68673614003778</v>
      </c>
      <c r="CP95" s="2">
        <f t="shared" si="162"/>
        <v>84.41920243882339</v>
      </c>
      <c r="CQ95" s="2">
        <f t="shared" si="163"/>
        <v>87.411860982895746</v>
      </c>
      <c r="CR95" s="2">
        <f t="shared" si="164"/>
        <v>89.790292119923691</v>
      </c>
      <c r="CS95" s="2">
        <f t="shared" si="165"/>
        <v>92.566705872090594</v>
      </c>
      <c r="CT95" s="2">
        <f t="shared" si="166"/>
        <v>93.403149776897251</v>
      </c>
      <c r="CU95" s="2">
        <f t="shared" si="167"/>
        <v>93.863632295490703</v>
      </c>
      <c r="CV95" s="2">
        <f t="shared" si="168"/>
        <v>91.426575525509946</v>
      </c>
      <c r="CW95" s="2">
        <f t="shared" si="169"/>
        <v>88.766416291188648</v>
      </c>
      <c r="CX95" s="2">
        <f t="shared" si="170"/>
        <v>83.670054609651388</v>
      </c>
      <c r="CY95" s="2">
        <f t="shared" si="171"/>
        <v>77.827405116584032</v>
      </c>
      <c r="CZ95" s="2">
        <f t="shared" si="172"/>
        <v>69.357898111740965</v>
      </c>
      <c r="DA95" s="2">
        <f t="shared" si="173"/>
        <v>59.1277567462039</v>
      </c>
      <c r="DD95" s="2">
        <f t="shared" si="174"/>
        <v>81.413249221993524</v>
      </c>
      <c r="DE95" s="2">
        <f t="shared" si="175"/>
        <v>83.534212473725134</v>
      </c>
      <c r="DF95" s="2">
        <f t="shared" si="176"/>
        <v>86.866054939237785</v>
      </c>
      <c r="DG95" s="2">
        <f t="shared" si="177"/>
        <v>89.454016401999624</v>
      </c>
      <c r="DH95" s="2">
        <f t="shared" si="178"/>
        <v>92.254373348161721</v>
      </c>
      <c r="DI95" s="2">
        <f t="shared" si="179"/>
        <v>92.982993307310522</v>
      </c>
      <c r="DJ95" s="2">
        <f t="shared" si="180"/>
        <v>93.139037709835918</v>
      </c>
      <c r="DK95" s="2">
        <f t="shared" si="181"/>
        <v>91.108129619226901</v>
      </c>
      <c r="DL95" s="2">
        <f t="shared" si="182"/>
        <v>88.320174245132563</v>
      </c>
      <c r="DM95" s="2">
        <f t="shared" si="183"/>
        <v>83.207489233535483</v>
      </c>
      <c r="DN95" s="2">
        <f t="shared" si="184"/>
        <v>77.439209203697416</v>
      </c>
      <c r="DO95" s="2">
        <f t="shared" si="185"/>
        <v>69.088003706946509</v>
      </c>
      <c r="DP95" s="2">
        <f t="shared" si="186"/>
        <v>59.150561269924999</v>
      </c>
      <c r="DS95" s="2">
        <f t="shared" si="187"/>
        <v>0.24621858301216923</v>
      </c>
      <c r="DT95" s="2">
        <f t="shared" si="188"/>
        <v>0.26889714373603252</v>
      </c>
      <c r="DU95" s="2">
        <f t="shared" si="189"/>
        <v>0.22807341446100604</v>
      </c>
      <c r="DV95" s="2">
        <f t="shared" si="190"/>
        <v>0.28384189240306579</v>
      </c>
      <c r="DW95" s="2">
        <f t="shared" si="191"/>
        <v>0.27173665132295094</v>
      </c>
      <c r="DX95" s="2">
        <f t="shared" si="192"/>
        <v>0.28863682891640646</v>
      </c>
      <c r="DY95" s="2">
        <f t="shared" si="193"/>
        <v>0.3157798654903477</v>
      </c>
      <c r="DZ95" s="2">
        <f t="shared" si="194"/>
        <v>0.27846355457641875</v>
      </c>
      <c r="EA95" s="2">
        <f t="shared" si="195"/>
        <v>0.24934841388193837</v>
      </c>
      <c r="EB95" s="2">
        <f t="shared" si="196"/>
        <v>0.23283788971868524</v>
      </c>
      <c r="EC95" s="2">
        <f t="shared" si="197"/>
        <v>0.27011171560591346</v>
      </c>
      <c r="ED95" s="2">
        <f t="shared" si="198"/>
        <v>0.28540485071436877</v>
      </c>
      <c r="EE95" s="2">
        <f t="shared" si="199"/>
        <v>0.29999911732769569</v>
      </c>
    </row>
    <row r="96" spans="2:135" x14ac:dyDescent="0.25">
      <c r="B96" s="2">
        <v>90</v>
      </c>
      <c r="C96">
        <v>82.028999999999996</v>
      </c>
      <c r="D96">
        <v>84.929000000000002</v>
      </c>
      <c r="E96">
        <v>90.313999999999993</v>
      </c>
      <c r="F96">
        <v>88.8</v>
      </c>
      <c r="G96">
        <v>93.728999999999999</v>
      </c>
      <c r="H96">
        <v>92.828999999999994</v>
      </c>
      <c r="I96">
        <v>91.942999999999998</v>
      </c>
      <c r="J96">
        <v>90.085999999999999</v>
      </c>
      <c r="K96">
        <v>86.713999999999999</v>
      </c>
      <c r="L96">
        <v>84</v>
      </c>
      <c r="M96">
        <v>77.143000000000001</v>
      </c>
      <c r="N96">
        <v>69.171400000000006</v>
      </c>
      <c r="O96">
        <v>58.685699999999997</v>
      </c>
      <c r="R96" s="5">
        <f t="shared" si="109"/>
        <v>82.813453874076416</v>
      </c>
      <c r="S96" s="5">
        <f t="shared" si="110"/>
        <v>85.199131970291518</v>
      </c>
      <c r="T96" s="5">
        <f t="shared" si="111"/>
        <v>92.940082576714971</v>
      </c>
      <c r="U96" s="5">
        <f t="shared" si="112"/>
        <v>90.622815490132581</v>
      </c>
      <c r="V96" s="5">
        <f t="shared" si="113"/>
        <v>94.095183236771362</v>
      </c>
      <c r="W96" s="5">
        <f t="shared" si="114"/>
        <v>93.850271716808606</v>
      </c>
      <c r="X96" s="5">
        <f t="shared" si="115"/>
        <v>93.872916647845173</v>
      </c>
      <c r="Y96" s="5">
        <f t="shared" si="116"/>
        <v>92.388833746047339</v>
      </c>
      <c r="Z96" s="5">
        <f t="shared" si="117"/>
        <v>91.668574129910937</v>
      </c>
      <c r="AA96" s="5">
        <f t="shared" si="118"/>
        <v>88.637919964706697</v>
      </c>
      <c r="AB96" s="5">
        <f t="shared" si="119"/>
        <v>78.796814977312721</v>
      </c>
      <c r="AC96" s="5">
        <f t="shared" si="120"/>
        <v>69.630027836365159</v>
      </c>
      <c r="AD96" s="5">
        <f t="shared" si="121"/>
        <v>59.285893904825727</v>
      </c>
      <c r="AE96" s="5"/>
      <c r="AG96" s="5">
        <f t="shared" si="201"/>
        <v>-0.78445387407641931</v>
      </c>
      <c r="AH96" s="5">
        <f t="shared" si="201"/>
        <v>-0.2701319702915157</v>
      </c>
      <c r="AI96" s="5">
        <f t="shared" si="201"/>
        <v>-2.6260825767149782</v>
      </c>
      <c r="AJ96" s="5">
        <f t="shared" si="200"/>
        <v>-1.8228154901325837</v>
      </c>
      <c r="AK96" s="5">
        <f t="shared" si="200"/>
        <v>-0.36618323677136289</v>
      </c>
      <c r="AL96" s="5">
        <f t="shared" si="200"/>
        <v>-1.021271716808613</v>
      </c>
      <c r="AM96" s="5">
        <f t="shared" si="200"/>
        <v>-1.9299166478451752</v>
      </c>
      <c r="AN96" s="5">
        <f t="shared" si="107"/>
        <v>-2.3028337460473409</v>
      </c>
      <c r="AO96" s="5">
        <f t="shared" si="107"/>
        <v>-4.954574129910938</v>
      </c>
      <c r="AP96" s="5">
        <f t="shared" si="107"/>
        <v>-4.6379199647066969</v>
      </c>
      <c r="AQ96" s="5">
        <f t="shared" si="107"/>
        <v>-1.6538149773127202</v>
      </c>
      <c r="AR96" s="5">
        <f t="shared" si="107"/>
        <v>-0.45862783636515303</v>
      </c>
      <c r="AS96" s="5">
        <f t="shared" si="107"/>
        <v>-0.60019390482572987</v>
      </c>
      <c r="AV96" s="2">
        <f t="shared" si="122"/>
        <v>81.583049722934192</v>
      </c>
      <c r="AW96" s="2">
        <f t="shared" si="123"/>
        <v>84.132548380149061</v>
      </c>
      <c r="AX96" s="2">
        <f t="shared" si="124"/>
        <v>87.260855148182344</v>
      </c>
      <c r="AY96" s="2">
        <f t="shared" si="125"/>
        <v>89.677634001736664</v>
      </c>
      <c r="AZ96" s="2">
        <f t="shared" si="126"/>
        <v>92.465840292991459</v>
      </c>
      <c r="BA96" s="2">
        <f t="shared" si="127"/>
        <v>93.253520087676861</v>
      </c>
      <c r="BB96" s="2">
        <f t="shared" si="128"/>
        <v>93.596357666300662</v>
      </c>
      <c r="BC96" s="2">
        <f t="shared" si="129"/>
        <v>91.311443007861527</v>
      </c>
      <c r="BD96" s="2">
        <f t="shared" si="130"/>
        <v>88.6270148932891</v>
      </c>
      <c r="BE96" s="2">
        <f t="shared" si="131"/>
        <v>83.538891552208526</v>
      </c>
      <c r="BF96" s="2">
        <f t="shared" si="132"/>
        <v>77.700688819898957</v>
      </c>
      <c r="BG96" s="2">
        <f t="shared" si="133"/>
        <v>69.267048754983733</v>
      </c>
      <c r="BH96" s="2">
        <f t="shared" si="134"/>
        <v>59.146038934798518</v>
      </c>
      <c r="BK96" s="2" t="str">
        <f t="shared" si="135"/>
        <v/>
      </c>
      <c r="BL96" s="2" t="str">
        <f t="shared" si="136"/>
        <v/>
      </c>
      <c r="BM96" s="2" t="str">
        <f t="shared" si="137"/>
        <v/>
      </c>
      <c r="BN96" s="2" t="str">
        <f t="shared" si="138"/>
        <v/>
      </c>
      <c r="BO96" s="2" t="str">
        <f t="shared" si="139"/>
        <v/>
      </c>
      <c r="BP96" s="2" t="str">
        <f t="shared" si="140"/>
        <v/>
      </c>
      <c r="BQ96" s="2">
        <f t="shared" si="141"/>
        <v>91.942999999999998</v>
      </c>
      <c r="BR96" s="2" t="str">
        <f t="shared" si="142"/>
        <v/>
      </c>
      <c r="BS96" s="2" t="str">
        <f t="shared" si="143"/>
        <v/>
      </c>
      <c r="BT96" s="2" t="str">
        <f t="shared" si="144"/>
        <v/>
      </c>
      <c r="BU96" s="2" t="str">
        <f t="shared" si="145"/>
        <v/>
      </c>
      <c r="BV96" s="2">
        <f t="shared" si="146"/>
        <v>69.171400000000006</v>
      </c>
      <c r="BW96" s="2">
        <f t="shared" si="147"/>
        <v>58.685699999999997</v>
      </c>
      <c r="BZ96" s="2" t="str">
        <f t="shared" si="148"/>
        <v/>
      </c>
      <c r="CA96" s="2" t="str">
        <f t="shared" si="149"/>
        <v/>
      </c>
      <c r="CB96" s="2" t="str">
        <f t="shared" si="150"/>
        <v/>
      </c>
      <c r="CC96" s="2" t="str">
        <f t="shared" si="151"/>
        <v/>
      </c>
      <c r="CD96" s="2" t="str">
        <f t="shared" si="152"/>
        <v/>
      </c>
      <c r="CE96" s="2" t="str">
        <f t="shared" si="153"/>
        <v/>
      </c>
      <c r="CF96" s="2">
        <f t="shared" si="154"/>
        <v>91.942999999999998</v>
      </c>
      <c r="CG96" s="2" t="str">
        <f t="shared" si="155"/>
        <v/>
      </c>
      <c r="CH96" s="2" t="str">
        <f t="shared" si="156"/>
        <v/>
      </c>
      <c r="CI96" s="2" t="str">
        <f t="shared" si="157"/>
        <v/>
      </c>
      <c r="CJ96" s="2" t="str">
        <f t="shared" si="158"/>
        <v/>
      </c>
      <c r="CK96" s="2">
        <f t="shared" si="159"/>
        <v>69.171400000000006</v>
      </c>
      <c r="CL96" s="2">
        <f t="shared" si="160"/>
        <v>58.685699999999997</v>
      </c>
      <c r="CO96" s="2">
        <f t="shared" si="161"/>
        <v>81.664006829681156</v>
      </c>
      <c r="CP96" s="2">
        <f t="shared" si="162"/>
        <v>84.384707835544162</v>
      </c>
      <c r="CQ96" s="2">
        <f t="shared" si="163"/>
        <v>87.401080006156334</v>
      </c>
      <c r="CR96" s="2">
        <f t="shared" si="164"/>
        <v>89.791915573935881</v>
      </c>
      <c r="CS96" s="2">
        <f t="shared" si="165"/>
        <v>92.571623788433371</v>
      </c>
      <c r="CT96" s="2">
        <f t="shared" si="166"/>
        <v>93.393967662990477</v>
      </c>
      <c r="CU96" s="2">
        <f t="shared" si="167"/>
        <v>93.855226285857782</v>
      </c>
      <c r="CV96" s="2">
        <f t="shared" si="168"/>
        <v>91.419489544220028</v>
      </c>
      <c r="CW96" s="2">
        <f t="shared" si="169"/>
        <v>88.760620989122771</v>
      </c>
      <c r="CX96" s="2">
        <f t="shared" si="170"/>
        <v>83.66367385015279</v>
      </c>
      <c r="CY96" s="2">
        <f t="shared" si="171"/>
        <v>77.826700205012031</v>
      </c>
      <c r="CZ96" s="2">
        <f t="shared" si="172"/>
        <v>69.361290330037122</v>
      </c>
      <c r="DA96" s="2">
        <f t="shared" si="173"/>
        <v>59.156707734738148</v>
      </c>
      <c r="DD96" s="2">
        <f t="shared" si="174"/>
        <v>81.357012700438474</v>
      </c>
      <c r="DE96" s="2">
        <f t="shared" si="175"/>
        <v>83.507278441648197</v>
      </c>
      <c r="DF96" s="2">
        <f t="shared" si="176"/>
        <v>86.828016190112635</v>
      </c>
      <c r="DG96" s="2">
        <f t="shared" si="177"/>
        <v>89.414662536791909</v>
      </c>
      <c r="DH96" s="2">
        <f t="shared" si="178"/>
        <v>92.20728219279728</v>
      </c>
      <c r="DI96" s="2">
        <f t="shared" si="179"/>
        <v>92.937835137229513</v>
      </c>
      <c r="DJ96" s="2">
        <f t="shared" si="180"/>
        <v>93.084804446672891</v>
      </c>
      <c r="DK96" s="2">
        <f t="shared" si="181"/>
        <v>91.056113646320867</v>
      </c>
      <c r="DL96" s="2">
        <f t="shared" si="182"/>
        <v>88.260190616434841</v>
      </c>
      <c r="DM96" s="2">
        <f t="shared" si="183"/>
        <v>83.163930231844063</v>
      </c>
      <c r="DN96" s="2">
        <f t="shared" si="184"/>
        <v>77.390145095860547</v>
      </c>
      <c r="DO96" s="2">
        <f t="shared" si="185"/>
        <v>69.051849259104273</v>
      </c>
      <c r="DP96" s="2">
        <f t="shared" si="186"/>
        <v>59.123335363265944</v>
      </c>
      <c r="DS96" s="2">
        <f t="shared" si="187"/>
        <v>0.26370897367541907</v>
      </c>
      <c r="DT96" s="2">
        <f t="shared" si="188"/>
        <v>0.28738432647606904</v>
      </c>
      <c r="DU96" s="2">
        <f t="shared" si="189"/>
        <v>0.2446932680937455</v>
      </c>
      <c r="DV96" s="2">
        <f t="shared" si="190"/>
        <v>0.30293082082094858</v>
      </c>
      <c r="DW96" s="2">
        <f t="shared" si="191"/>
        <v>0.29034152759094978</v>
      </c>
      <c r="DX96" s="2">
        <f t="shared" si="192"/>
        <v>0.30790958193409446</v>
      </c>
      <c r="DY96" s="2">
        <f t="shared" si="193"/>
        <v>0.33600893223770101</v>
      </c>
      <c r="DZ96" s="2">
        <f t="shared" si="194"/>
        <v>0.2973409545959953</v>
      </c>
      <c r="EA96" s="2">
        <f t="shared" si="195"/>
        <v>0.26698238781157857</v>
      </c>
      <c r="EB96" s="2">
        <f t="shared" si="196"/>
        <v>0.24969262912564383</v>
      </c>
      <c r="EC96" s="2">
        <f t="shared" si="197"/>
        <v>0.28864943387789782</v>
      </c>
      <c r="ED96" s="2">
        <f t="shared" si="198"/>
        <v>0.30455419110747212</v>
      </c>
      <c r="EE96" s="2">
        <f t="shared" si="199"/>
        <v>0.31968959558404025</v>
      </c>
    </row>
    <row r="97" spans="2:135" x14ac:dyDescent="0.25">
      <c r="B97" s="2">
        <v>91</v>
      </c>
      <c r="C97">
        <v>83.328999999999994</v>
      </c>
      <c r="D97">
        <v>83.043000000000006</v>
      </c>
      <c r="E97">
        <v>89.2</v>
      </c>
      <c r="F97">
        <v>89.456999999999994</v>
      </c>
      <c r="G97">
        <v>93.356999999999999</v>
      </c>
      <c r="H97">
        <v>92.456999999999994</v>
      </c>
      <c r="I97">
        <v>93.043000000000006</v>
      </c>
      <c r="J97">
        <v>90.442999999999998</v>
      </c>
      <c r="K97">
        <v>88.013999999999996</v>
      </c>
      <c r="L97">
        <v>83.671000000000006</v>
      </c>
      <c r="M97">
        <v>77.242999999999995</v>
      </c>
      <c r="N97">
        <v>68.871399999999994</v>
      </c>
      <c r="O97">
        <v>59.142899999999997</v>
      </c>
      <c r="R97" s="5">
        <f t="shared" si="109"/>
        <v>82.162143769083684</v>
      </c>
      <c r="S97" s="5">
        <f t="shared" si="110"/>
        <v>84.593390395735142</v>
      </c>
      <c r="T97" s="5">
        <f t="shared" si="111"/>
        <v>90.439453335771987</v>
      </c>
      <c r="U97" s="5">
        <f t="shared" si="112"/>
        <v>90.097932149744238</v>
      </c>
      <c r="V97" s="5">
        <f t="shared" si="113"/>
        <v>93.241757764626342</v>
      </c>
      <c r="W97" s="5">
        <f t="shared" si="114"/>
        <v>93.493146006924846</v>
      </c>
      <c r="X97" s="5">
        <f t="shared" si="115"/>
        <v>93.671127224340438</v>
      </c>
      <c r="Y97" s="5">
        <f t="shared" si="116"/>
        <v>91.792599064434413</v>
      </c>
      <c r="Z97" s="5">
        <f t="shared" si="117"/>
        <v>90.196339713527578</v>
      </c>
      <c r="AA97" s="5">
        <f t="shared" si="118"/>
        <v>86.372620566297499</v>
      </c>
      <c r="AB97" s="5">
        <f t="shared" si="119"/>
        <v>78.20559494048031</v>
      </c>
      <c r="AC97" s="5">
        <f t="shared" si="120"/>
        <v>69.414437121643559</v>
      </c>
      <c r="AD97" s="5">
        <f t="shared" si="121"/>
        <v>59.21467120625713</v>
      </c>
      <c r="AE97" s="5"/>
      <c r="AG97" s="5">
        <f t="shared" si="201"/>
        <v>1.1668562309163093</v>
      </c>
      <c r="AH97" s="5">
        <f t="shared" si="201"/>
        <v>-1.5503903957351355</v>
      </c>
      <c r="AI97" s="5">
        <f t="shared" si="201"/>
        <v>-1.2394533357719837</v>
      </c>
      <c r="AJ97" s="5">
        <f t="shared" si="200"/>
        <v>-0.64093214974424484</v>
      </c>
      <c r="AK97" s="5">
        <f t="shared" si="200"/>
        <v>0.11524223537365685</v>
      </c>
      <c r="AL97" s="5">
        <f t="shared" si="200"/>
        <v>-1.0361460069248523</v>
      </c>
      <c r="AM97" s="5">
        <f t="shared" si="200"/>
        <v>-0.62812722434043167</v>
      </c>
      <c r="AN97" s="5">
        <f t="shared" si="107"/>
        <v>-1.3495990644344147</v>
      </c>
      <c r="AO97" s="5">
        <f t="shared" si="107"/>
        <v>-2.1823397135275826</v>
      </c>
      <c r="AP97" s="5">
        <f t="shared" si="107"/>
        <v>-2.7016205662974926</v>
      </c>
      <c r="AQ97" s="5">
        <f t="shared" si="107"/>
        <v>-0.96259494048031513</v>
      </c>
      <c r="AR97" s="5">
        <f t="shared" si="107"/>
        <v>-0.54303712164356455</v>
      </c>
      <c r="AS97" s="5">
        <f t="shared" si="107"/>
        <v>-7.1771206257132292E-2</v>
      </c>
      <c r="AV97" s="2">
        <f t="shared" si="122"/>
        <v>81.545263961529386</v>
      </c>
      <c r="AW97" s="2">
        <f t="shared" si="123"/>
        <v>84.083503192257595</v>
      </c>
      <c r="AX97" s="2">
        <f t="shared" si="124"/>
        <v>87.232946946589848</v>
      </c>
      <c r="AY97" s="2">
        <f t="shared" si="125"/>
        <v>89.658565632779187</v>
      </c>
      <c r="AZ97" s="2">
        <f t="shared" si="126"/>
        <v>92.447606832018209</v>
      </c>
      <c r="BA97" s="2">
        <f t="shared" si="127"/>
        <v>93.223434920036837</v>
      </c>
      <c r="BB97" s="2">
        <f t="shared" si="128"/>
        <v>93.555535248828619</v>
      </c>
      <c r="BC97" s="2">
        <f t="shared" si="129"/>
        <v>91.282996744918108</v>
      </c>
      <c r="BD97" s="2">
        <f t="shared" si="130"/>
        <v>88.596543436395493</v>
      </c>
      <c r="BE97" s="2">
        <f t="shared" si="131"/>
        <v>83.513751178242956</v>
      </c>
      <c r="BF97" s="2">
        <f t="shared" si="132"/>
        <v>77.676679188593567</v>
      </c>
      <c r="BG97" s="2">
        <f t="shared" si="133"/>
        <v>69.251469150904413</v>
      </c>
      <c r="BH97" s="2">
        <f t="shared" si="134"/>
        <v>59.155207974381149</v>
      </c>
      <c r="BK97" s="2" t="str">
        <f t="shared" si="135"/>
        <v/>
      </c>
      <c r="BL97" s="2">
        <f t="shared" si="136"/>
        <v>83.043000000000006</v>
      </c>
      <c r="BM97" s="2" t="str">
        <f t="shared" si="137"/>
        <v/>
      </c>
      <c r="BN97" s="2">
        <f t="shared" si="138"/>
        <v>89.456999999999994</v>
      </c>
      <c r="BO97" s="2" t="str">
        <f t="shared" si="139"/>
        <v/>
      </c>
      <c r="BP97" s="2">
        <f t="shared" si="140"/>
        <v>92.456999999999994</v>
      </c>
      <c r="BQ97" s="2">
        <f t="shared" si="141"/>
        <v>93.043000000000006</v>
      </c>
      <c r="BR97" s="2">
        <f t="shared" si="142"/>
        <v>90.442999999999998</v>
      </c>
      <c r="BS97" s="2" t="str">
        <f t="shared" si="143"/>
        <v/>
      </c>
      <c r="BT97" s="2" t="str">
        <f t="shared" si="144"/>
        <v/>
      </c>
      <c r="BU97" s="2" t="str">
        <f t="shared" si="145"/>
        <v/>
      </c>
      <c r="BV97" s="2">
        <f t="shared" si="146"/>
        <v>68.871399999999994</v>
      </c>
      <c r="BW97" s="2">
        <f t="shared" si="147"/>
        <v>59.142899999999997</v>
      </c>
      <c r="BZ97" s="2" t="str">
        <f t="shared" si="148"/>
        <v/>
      </c>
      <c r="CA97" s="2">
        <f t="shared" si="149"/>
        <v>83.043000000000006</v>
      </c>
      <c r="CB97" s="2" t="str">
        <f t="shared" si="150"/>
        <v/>
      </c>
      <c r="CC97" s="2">
        <f t="shared" si="151"/>
        <v>89.456999999999994</v>
      </c>
      <c r="CD97" s="2" t="str">
        <f t="shared" si="152"/>
        <v/>
      </c>
      <c r="CE97" s="2">
        <f t="shared" si="153"/>
        <v>92.456999999999994</v>
      </c>
      <c r="CF97" s="2">
        <f t="shared" si="154"/>
        <v>93.043000000000006</v>
      </c>
      <c r="CG97" s="2">
        <f t="shared" si="155"/>
        <v>90.442999999999998</v>
      </c>
      <c r="CH97" s="2" t="str">
        <f t="shared" si="156"/>
        <v/>
      </c>
      <c r="CI97" s="2" t="str">
        <f t="shared" si="157"/>
        <v/>
      </c>
      <c r="CJ97" s="2" t="str">
        <f t="shared" si="158"/>
        <v/>
      </c>
      <c r="CK97" s="2">
        <f t="shared" si="159"/>
        <v>68.871399999999994</v>
      </c>
      <c r="CL97" s="2">
        <f t="shared" si="160"/>
        <v>59.142899999999997</v>
      </c>
      <c r="CO97" s="2">
        <f t="shared" si="161"/>
        <v>81.641277519324532</v>
      </c>
      <c r="CP97" s="2">
        <f t="shared" si="162"/>
        <v>84.350213232264935</v>
      </c>
      <c r="CQ97" s="2">
        <f t="shared" si="163"/>
        <v>87.390299029416937</v>
      </c>
      <c r="CR97" s="2">
        <f t="shared" si="164"/>
        <v>89.793539027948086</v>
      </c>
      <c r="CS97" s="2">
        <f t="shared" si="165"/>
        <v>92.576541704776147</v>
      </c>
      <c r="CT97" s="2">
        <f t="shared" si="166"/>
        <v>93.384785549083702</v>
      </c>
      <c r="CU97" s="2">
        <f t="shared" si="167"/>
        <v>93.846820276224875</v>
      </c>
      <c r="CV97" s="2">
        <f t="shared" si="168"/>
        <v>91.412403562930109</v>
      </c>
      <c r="CW97" s="2">
        <f t="shared" si="169"/>
        <v>88.754825687056893</v>
      </c>
      <c r="CX97" s="2">
        <f t="shared" si="170"/>
        <v>83.657293090654179</v>
      </c>
      <c r="CY97" s="2">
        <f t="shared" si="171"/>
        <v>77.82599529344003</v>
      </c>
      <c r="CZ97" s="2">
        <f t="shared" si="172"/>
        <v>69.364682548333292</v>
      </c>
      <c r="DA97" s="2">
        <f t="shared" si="173"/>
        <v>59.18565872327239</v>
      </c>
      <c r="DD97" s="2">
        <f t="shared" si="174"/>
        <v>81.300776178883424</v>
      </c>
      <c r="DE97" s="2">
        <f t="shared" si="175"/>
        <v>83.480344409571259</v>
      </c>
      <c r="DF97" s="2">
        <f t="shared" si="176"/>
        <v>86.789977440987485</v>
      </c>
      <c r="DG97" s="2">
        <f t="shared" si="177"/>
        <v>89.375308671584193</v>
      </c>
      <c r="DH97" s="2">
        <f t="shared" si="178"/>
        <v>92.160191037432838</v>
      </c>
      <c r="DI97" s="2">
        <f t="shared" si="179"/>
        <v>92.892676967148503</v>
      </c>
      <c r="DJ97" s="2">
        <f t="shared" si="180"/>
        <v>93.030571183509878</v>
      </c>
      <c r="DK97" s="2">
        <f t="shared" si="181"/>
        <v>91.004097673414833</v>
      </c>
      <c r="DL97" s="2">
        <f t="shared" si="182"/>
        <v>88.200206987737104</v>
      </c>
      <c r="DM97" s="2">
        <f t="shared" si="183"/>
        <v>83.120371230152628</v>
      </c>
      <c r="DN97" s="2">
        <f t="shared" si="184"/>
        <v>77.341080988023677</v>
      </c>
      <c r="DO97" s="2">
        <f t="shared" si="185"/>
        <v>69.015694811262051</v>
      </c>
      <c r="DP97" s="2">
        <f t="shared" si="186"/>
        <v>59.096109456606889</v>
      </c>
      <c r="DS97" s="2">
        <f t="shared" si="187"/>
        <v>0.28197703324974177</v>
      </c>
      <c r="DT97" s="2">
        <f t="shared" si="188"/>
        <v>0.30660949449991698</v>
      </c>
      <c r="DU97" s="2">
        <f t="shared" si="189"/>
        <v>0.26211298387376891</v>
      </c>
      <c r="DV97" s="2">
        <f t="shared" si="190"/>
        <v>0.32272500815668465</v>
      </c>
      <c r="DW97" s="2">
        <f t="shared" si="191"/>
        <v>0.30967855433178731</v>
      </c>
      <c r="DX97" s="2">
        <f t="shared" si="192"/>
        <v>0.32787607241546585</v>
      </c>
      <c r="DY97" s="2">
        <f t="shared" si="193"/>
        <v>0.35685801061950512</v>
      </c>
      <c r="DZ97" s="2">
        <f t="shared" si="194"/>
        <v>0.31693595741569835</v>
      </c>
      <c r="EA97" s="2">
        <f t="shared" si="195"/>
        <v>0.28538931495732783</v>
      </c>
      <c r="EB97" s="2">
        <f t="shared" si="196"/>
        <v>0.26734227635497781</v>
      </c>
      <c r="EC97" s="2">
        <f t="shared" si="197"/>
        <v>0.30792266422880382</v>
      </c>
      <c r="ED97" s="2">
        <f t="shared" si="198"/>
        <v>0.32440508763712089</v>
      </c>
      <c r="EE97" s="2">
        <f t="shared" si="199"/>
        <v>0.34004464832738451</v>
      </c>
    </row>
    <row r="98" spans="2:135" x14ac:dyDescent="0.25">
      <c r="B98" s="2">
        <v>92</v>
      </c>
      <c r="C98">
        <v>81.671000000000006</v>
      </c>
      <c r="D98">
        <v>83.171000000000006</v>
      </c>
      <c r="E98">
        <v>88.2</v>
      </c>
      <c r="F98">
        <v>90.028999999999996</v>
      </c>
      <c r="G98">
        <v>91.356999999999999</v>
      </c>
      <c r="H98">
        <v>92.7</v>
      </c>
      <c r="I98">
        <v>92.986000000000004</v>
      </c>
      <c r="J98">
        <v>91</v>
      </c>
      <c r="K98">
        <v>87.528999999999996</v>
      </c>
      <c r="L98">
        <v>81.213999999999999</v>
      </c>
      <c r="M98">
        <v>77.313999999999993</v>
      </c>
      <c r="N98">
        <v>68.3857</v>
      </c>
      <c r="O98">
        <v>59.1571</v>
      </c>
      <c r="R98" s="5">
        <f t="shared" si="109"/>
        <v>81.797022814271841</v>
      </c>
      <c r="S98" s="5">
        <f t="shared" si="110"/>
        <v>84.262782638019928</v>
      </c>
      <c r="T98" s="5">
        <f t="shared" si="111"/>
        <v>88.89965924825897</v>
      </c>
      <c r="U98" s="5">
        <f t="shared" si="112"/>
        <v>89.828608510504566</v>
      </c>
      <c r="V98" s="5">
        <f t="shared" si="113"/>
        <v>92.78894594504149</v>
      </c>
      <c r="W98" s="5">
        <f t="shared" si="114"/>
        <v>93.305746175304165</v>
      </c>
      <c r="X98" s="5">
        <f t="shared" si="115"/>
        <v>93.557492707628882</v>
      </c>
      <c r="Y98" s="5">
        <f t="shared" si="116"/>
        <v>91.477991935513529</v>
      </c>
      <c r="Z98" s="5">
        <f t="shared" si="117"/>
        <v>89.351028124152293</v>
      </c>
      <c r="AA98" s="5">
        <f t="shared" si="118"/>
        <v>84.98692153841553</v>
      </c>
      <c r="AB98" s="5">
        <f t="shared" si="119"/>
        <v>77.889473572616922</v>
      </c>
      <c r="AC98" s="5">
        <f t="shared" si="120"/>
        <v>69.302741619724188</v>
      </c>
      <c r="AD98" s="5">
        <f t="shared" si="121"/>
        <v>59.18575215247958</v>
      </c>
      <c r="AE98" s="5"/>
      <c r="AG98" s="5">
        <f t="shared" si="201"/>
        <v>-0.1260228142718347</v>
      </c>
      <c r="AH98" s="5">
        <f t="shared" si="201"/>
        <v>-1.0917826380199216</v>
      </c>
      <c r="AI98" s="5">
        <f t="shared" si="201"/>
        <v>-0.69965924825896764</v>
      </c>
      <c r="AJ98" s="5">
        <f t="shared" si="200"/>
        <v>0.20039148949543062</v>
      </c>
      <c r="AK98" s="5">
        <f t="shared" si="200"/>
        <v>-1.4319459450414911</v>
      </c>
      <c r="AL98" s="5">
        <f t="shared" si="200"/>
        <v>-0.60574617530416219</v>
      </c>
      <c r="AM98" s="5">
        <f t="shared" si="200"/>
        <v>-0.57149270762887738</v>
      </c>
      <c r="AN98" s="5">
        <f t="shared" si="107"/>
        <v>-0.47799193551352914</v>
      </c>
      <c r="AO98" s="5">
        <f t="shared" si="107"/>
        <v>-1.8220281241522969</v>
      </c>
      <c r="AP98" s="5">
        <f t="shared" si="107"/>
        <v>-3.772921538415531</v>
      </c>
      <c r="AQ98" s="5">
        <f t="shared" si="107"/>
        <v>-0.57547357261692866</v>
      </c>
      <c r="AR98" s="5">
        <f t="shared" si="107"/>
        <v>-0.91704161972418774</v>
      </c>
      <c r="AS98" s="5">
        <f t="shared" si="107"/>
        <v>-2.8652152479580195E-2</v>
      </c>
      <c r="AV98" s="2">
        <f t="shared" si="122"/>
        <v>81.505974156893089</v>
      </c>
      <c r="AW98" s="2">
        <f t="shared" si="123"/>
        <v>84.034147860364641</v>
      </c>
      <c r="AX98" s="2">
        <f t="shared" si="124"/>
        <v>87.203599666223539</v>
      </c>
      <c r="AY98" s="2">
        <f t="shared" si="125"/>
        <v>89.637573503486252</v>
      </c>
      <c r="AZ98" s="2">
        <f t="shared" si="126"/>
        <v>92.427039022839466</v>
      </c>
      <c r="BA98" s="2">
        <f t="shared" si="127"/>
        <v>93.191573667561599</v>
      </c>
      <c r="BB98" s="2">
        <f t="shared" si="128"/>
        <v>93.512322011215474</v>
      </c>
      <c r="BC98" s="2">
        <f t="shared" si="129"/>
        <v>91.252485270746945</v>
      </c>
      <c r="BD98" s="2">
        <f t="shared" si="130"/>
        <v>88.563625476096917</v>
      </c>
      <c r="BE98" s="2">
        <f t="shared" si="131"/>
        <v>83.486854992606879</v>
      </c>
      <c r="BF98" s="2">
        <f t="shared" si="132"/>
        <v>77.650435546110188</v>
      </c>
      <c r="BG98" s="2">
        <f t="shared" si="133"/>
        <v>69.234066079156349</v>
      </c>
      <c r="BH98" s="2">
        <f t="shared" si="134"/>
        <v>59.162001402791546</v>
      </c>
      <c r="BK98" s="2">
        <f t="shared" si="135"/>
        <v>81.671000000000006</v>
      </c>
      <c r="BL98" s="2">
        <f t="shared" si="136"/>
        <v>83.171000000000006</v>
      </c>
      <c r="BM98" s="2" t="str">
        <f t="shared" si="137"/>
        <v/>
      </c>
      <c r="BN98" s="2">
        <f t="shared" si="138"/>
        <v>90.028999999999996</v>
      </c>
      <c r="BO98" s="2">
        <f t="shared" si="139"/>
        <v>91.356999999999999</v>
      </c>
      <c r="BP98" s="2">
        <f t="shared" si="140"/>
        <v>92.7</v>
      </c>
      <c r="BQ98" s="2">
        <f t="shared" si="141"/>
        <v>92.986000000000004</v>
      </c>
      <c r="BR98" s="2">
        <f t="shared" si="142"/>
        <v>91</v>
      </c>
      <c r="BS98" s="2" t="str">
        <f t="shared" si="143"/>
        <v/>
      </c>
      <c r="BT98" s="2" t="str">
        <f t="shared" si="144"/>
        <v/>
      </c>
      <c r="BU98" s="2">
        <f t="shared" si="145"/>
        <v>77.313999999999993</v>
      </c>
      <c r="BV98" s="2">
        <f t="shared" si="146"/>
        <v>68.3857</v>
      </c>
      <c r="BW98" s="2">
        <f t="shared" si="147"/>
        <v>59.1571</v>
      </c>
      <c r="BZ98" s="2">
        <f t="shared" si="148"/>
        <v>81.671000000000006</v>
      </c>
      <c r="CA98" s="2">
        <f t="shared" si="149"/>
        <v>83.171000000000006</v>
      </c>
      <c r="CB98" s="2" t="str">
        <f t="shared" si="150"/>
        <v/>
      </c>
      <c r="CC98" s="2">
        <f t="shared" si="151"/>
        <v>90.028999999999996</v>
      </c>
      <c r="CD98" s="2">
        <f t="shared" si="152"/>
        <v>91.356999999999999</v>
      </c>
      <c r="CE98" s="2">
        <f t="shared" si="153"/>
        <v>92.7</v>
      </c>
      <c r="CF98" s="2">
        <f t="shared" si="154"/>
        <v>92.986000000000004</v>
      </c>
      <c r="CG98" s="2">
        <f t="shared" si="155"/>
        <v>91</v>
      </c>
      <c r="CH98" s="2" t="str">
        <f t="shared" si="156"/>
        <v/>
      </c>
      <c r="CI98" s="2" t="str">
        <f t="shared" si="157"/>
        <v/>
      </c>
      <c r="CJ98" s="2">
        <f t="shared" si="158"/>
        <v>77.313999999999993</v>
      </c>
      <c r="CK98" s="2">
        <f t="shared" si="159"/>
        <v>68.3857</v>
      </c>
      <c r="CL98" s="2">
        <f t="shared" si="160"/>
        <v>59.1571</v>
      </c>
      <c r="CO98" s="2">
        <f t="shared" si="161"/>
        <v>81.618548208967908</v>
      </c>
      <c r="CP98" s="2">
        <f t="shared" si="162"/>
        <v>84.315718628985707</v>
      </c>
      <c r="CQ98" s="2">
        <f t="shared" si="163"/>
        <v>87.379518052677525</v>
      </c>
      <c r="CR98" s="2">
        <f t="shared" si="164"/>
        <v>89.795162481960276</v>
      </c>
      <c r="CS98" s="2">
        <f t="shared" si="165"/>
        <v>92.58145962111891</v>
      </c>
      <c r="CT98" s="2">
        <f t="shared" si="166"/>
        <v>93.375603435176927</v>
      </c>
      <c r="CU98" s="2">
        <f t="shared" si="167"/>
        <v>93.838414266591968</v>
      </c>
      <c r="CV98" s="2">
        <f t="shared" si="168"/>
        <v>91.40531758164019</v>
      </c>
      <c r="CW98" s="2">
        <f t="shared" si="169"/>
        <v>88.749030384991002</v>
      </c>
      <c r="CX98" s="2">
        <f t="shared" si="170"/>
        <v>83.650912331155581</v>
      </c>
      <c r="CY98" s="2">
        <f t="shared" si="171"/>
        <v>77.825290381868029</v>
      </c>
      <c r="CZ98" s="2">
        <f t="shared" si="172"/>
        <v>69.368074766629448</v>
      </c>
      <c r="DA98" s="2">
        <f t="shared" si="173"/>
        <v>59.214609711806631</v>
      </c>
      <c r="DD98" s="2">
        <f t="shared" si="174"/>
        <v>81.244539657328389</v>
      </c>
      <c r="DE98" s="2">
        <f t="shared" si="175"/>
        <v>83.453410377494322</v>
      </c>
      <c r="DF98" s="2">
        <f t="shared" si="176"/>
        <v>86.751938691862335</v>
      </c>
      <c r="DG98" s="2">
        <f t="shared" si="177"/>
        <v>89.335954806376492</v>
      </c>
      <c r="DH98" s="2">
        <f t="shared" si="178"/>
        <v>92.113099882068383</v>
      </c>
      <c r="DI98" s="2">
        <f t="shared" si="179"/>
        <v>92.847518797067494</v>
      </c>
      <c r="DJ98" s="2">
        <f t="shared" si="180"/>
        <v>92.97633792034685</v>
      </c>
      <c r="DK98" s="2">
        <f t="shared" si="181"/>
        <v>90.952081700508813</v>
      </c>
      <c r="DL98" s="2">
        <f t="shared" si="182"/>
        <v>88.140223359039368</v>
      </c>
      <c r="DM98" s="2">
        <f t="shared" si="183"/>
        <v>83.076812228461208</v>
      </c>
      <c r="DN98" s="2">
        <f t="shared" si="184"/>
        <v>77.292016880186807</v>
      </c>
      <c r="DO98" s="2">
        <f t="shared" si="185"/>
        <v>68.979540363419815</v>
      </c>
      <c r="DP98" s="2">
        <f t="shared" si="186"/>
        <v>59.068883549947834</v>
      </c>
      <c r="DS98" s="2">
        <f t="shared" si="187"/>
        <v>0.30099325692240758</v>
      </c>
      <c r="DT98" s="2">
        <f t="shared" si="188"/>
        <v>0.3265314556993944</v>
      </c>
      <c r="DU98" s="2">
        <f t="shared" si="189"/>
        <v>0.28031257469251253</v>
      </c>
      <c r="DV98" s="2">
        <f t="shared" si="190"/>
        <v>0.34317583710612259</v>
      </c>
      <c r="DW98" s="2">
        <f t="shared" si="191"/>
        <v>0.32970510785680263</v>
      </c>
      <c r="DX98" s="2">
        <f t="shared" si="192"/>
        <v>0.34848536453203321</v>
      </c>
      <c r="DY98" s="2">
        <f t="shared" si="193"/>
        <v>0.37826377767680158</v>
      </c>
      <c r="DZ98" s="2">
        <f t="shared" si="194"/>
        <v>0.33720258535522396</v>
      </c>
      <c r="EA98" s="2">
        <f t="shared" si="195"/>
        <v>0.30453805720174454</v>
      </c>
      <c r="EB98" s="2">
        <f t="shared" si="196"/>
        <v>0.28576434280147428</v>
      </c>
      <c r="EC98" s="2">
        <f t="shared" si="197"/>
        <v>0.32788960112698434</v>
      </c>
      <c r="ED98" s="2">
        <f t="shared" si="198"/>
        <v>0.344908163514139</v>
      </c>
      <c r="EE98" s="2">
        <f t="shared" si="199"/>
        <v>0.36100799159219799</v>
      </c>
    </row>
    <row r="99" spans="2:135" x14ac:dyDescent="0.25">
      <c r="B99" s="2">
        <v>93</v>
      </c>
      <c r="C99">
        <v>81.028999999999996</v>
      </c>
      <c r="D99">
        <v>82.585999999999999</v>
      </c>
      <c r="E99">
        <v>88.356999999999999</v>
      </c>
      <c r="F99">
        <v>88.414000000000001</v>
      </c>
      <c r="G99">
        <v>91.728999999999999</v>
      </c>
      <c r="H99">
        <v>91.271000000000001</v>
      </c>
      <c r="I99">
        <v>93.043000000000006</v>
      </c>
      <c r="J99">
        <v>90.370999999999995</v>
      </c>
      <c r="K99">
        <v>87.186000000000007</v>
      </c>
      <c r="L99">
        <v>82.786000000000001</v>
      </c>
      <c r="M99">
        <v>76.271000000000001</v>
      </c>
      <c r="N99">
        <v>67.814300000000003</v>
      </c>
      <c r="O99">
        <v>57.871400000000001</v>
      </c>
      <c r="R99" s="5">
        <f t="shared" si="109"/>
        <v>81.594344737971113</v>
      </c>
      <c r="S99" s="5">
        <f t="shared" si="110"/>
        <v>84.080702313990614</v>
      </c>
      <c r="T99" s="5">
        <f t="shared" si="111"/>
        <v>88.013226793769363</v>
      </c>
      <c r="U99" s="5">
        <f t="shared" si="112"/>
        <v>89.692299343638737</v>
      </c>
      <c r="V99" s="5">
        <f t="shared" si="113"/>
        <v>92.558260818259129</v>
      </c>
      <c r="W99" s="5">
        <f t="shared" si="114"/>
        <v>93.203171152432944</v>
      </c>
      <c r="X99" s="5">
        <f t="shared" si="115"/>
        <v>93.483228904381178</v>
      </c>
      <c r="Y99" s="5">
        <f t="shared" si="116"/>
        <v>91.313207852292862</v>
      </c>
      <c r="Z99" s="5">
        <f t="shared" si="117"/>
        <v>88.890821954971315</v>
      </c>
      <c r="AA99" s="5">
        <f t="shared" si="118"/>
        <v>84.194743582715532</v>
      </c>
      <c r="AB99" s="5">
        <f t="shared" si="119"/>
        <v>77.723070656613359</v>
      </c>
      <c r="AC99" s="5">
        <f t="shared" si="120"/>
        <v>69.241954150245718</v>
      </c>
      <c r="AD99" s="5">
        <f t="shared" si="121"/>
        <v>59.175248563179515</v>
      </c>
      <c r="AE99" s="5"/>
      <c r="AG99" s="5">
        <f t="shared" si="201"/>
        <v>-0.56534473797111673</v>
      </c>
      <c r="AH99" s="5">
        <f t="shared" si="201"/>
        <v>-1.494702313990615</v>
      </c>
      <c r="AI99" s="5">
        <f t="shared" si="201"/>
        <v>0.34377320623063667</v>
      </c>
      <c r="AJ99" s="5">
        <f t="shared" si="200"/>
        <v>-1.2782993436387358</v>
      </c>
      <c r="AK99" s="5">
        <f t="shared" si="200"/>
        <v>-0.82926081825912945</v>
      </c>
      <c r="AL99" s="5">
        <f t="shared" si="200"/>
        <v>-1.932171152432943</v>
      </c>
      <c r="AM99" s="5">
        <f t="shared" si="200"/>
        <v>-0.44022890438117201</v>
      </c>
      <c r="AN99" s="5">
        <f t="shared" si="107"/>
        <v>-0.94220785229286719</v>
      </c>
      <c r="AO99" s="5">
        <f t="shared" si="107"/>
        <v>-1.7048219549713082</v>
      </c>
      <c r="AP99" s="5">
        <f t="shared" si="107"/>
        <v>-1.4087435827155304</v>
      </c>
      <c r="AQ99" s="5">
        <f t="shared" si="107"/>
        <v>-1.4520706566133583</v>
      </c>
      <c r="AR99" s="5">
        <f t="shared" si="107"/>
        <v>-1.427654150245715</v>
      </c>
      <c r="AS99" s="5">
        <f t="shared" si="107"/>
        <v>-1.303848563179514</v>
      </c>
      <c r="AV99" s="2">
        <f t="shared" si="122"/>
        <v>81.465120814045633</v>
      </c>
      <c r="AW99" s="2">
        <f t="shared" si="123"/>
        <v>83.984541211389455</v>
      </c>
      <c r="AX99" s="2">
        <f t="shared" si="124"/>
        <v>87.172768332726974</v>
      </c>
      <c r="AY99" s="2">
        <f t="shared" si="125"/>
        <v>89.614605716118845</v>
      </c>
      <c r="AZ99" s="2">
        <f t="shared" si="126"/>
        <v>92.404056210483105</v>
      </c>
      <c r="BA99" s="2">
        <f t="shared" si="127"/>
        <v>93.157900725841557</v>
      </c>
      <c r="BB99" s="2">
        <f t="shared" si="128"/>
        <v>93.466706402741323</v>
      </c>
      <c r="BC99" s="2">
        <f t="shared" si="129"/>
        <v>91.219845482206495</v>
      </c>
      <c r="BD99" s="2">
        <f t="shared" si="130"/>
        <v>88.528167086172161</v>
      </c>
      <c r="BE99" s="2">
        <f t="shared" si="131"/>
        <v>83.458135987419624</v>
      </c>
      <c r="BF99" s="2">
        <f t="shared" si="132"/>
        <v>77.621886880637433</v>
      </c>
      <c r="BG99" s="2">
        <f t="shared" si="133"/>
        <v>69.214787150105153</v>
      </c>
      <c r="BH99" s="2">
        <f t="shared" si="134"/>
        <v>59.166329825922531</v>
      </c>
      <c r="BK99" s="2">
        <f t="shared" si="135"/>
        <v>81.028999999999996</v>
      </c>
      <c r="BL99" s="2">
        <f t="shared" si="136"/>
        <v>82.585999999999999</v>
      </c>
      <c r="BM99" s="2" t="str">
        <f t="shared" si="137"/>
        <v/>
      </c>
      <c r="BN99" s="2">
        <f t="shared" si="138"/>
        <v>88.414000000000001</v>
      </c>
      <c r="BO99" s="2">
        <f t="shared" si="139"/>
        <v>91.728999999999999</v>
      </c>
      <c r="BP99" s="2">
        <f t="shared" si="140"/>
        <v>91.271000000000001</v>
      </c>
      <c r="BQ99" s="2">
        <f t="shared" si="141"/>
        <v>93.043000000000006</v>
      </c>
      <c r="BR99" s="2">
        <f t="shared" si="142"/>
        <v>90.370999999999995</v>
      </c>
      <c r="BS99" s="2">
        <f t="shared" si="143"/>
        <v>87.186000000000007</v>
      </c>
      <c r="BT99" s="2" t="str">
        <f t="shared" si="144"/>
        <v/>
      </c>
      <c r="BU99" s="2">
        <f t="shared" si="145"/>
        <v>76.271000000000001</v>
      </c>
      <c r="BV99" s="2">
        <f t="shared" si="146"/>
        <v>67.814300000000003</v>
      </c>
      <c r="BW99" s="2">
        <f t="shared" si="147"/>
        <v>57.871400000000001</v>
      </c>
      <c r="BZ99" s="2">
        <f t="shared" si="148"/>
        <v>81.028999999999996</v>
      </c>
      <c r="CA99" s="2">
        <f t="shared" si="149"/>
        <v>82.585999999999999</v>
      </c>
      <c r="CB99" s="2" t="str">
        <f t="shared" si="150"/>
        <v/>
      </c>
      <c r="CC99" s="2">
        <f t="shared" si="151"/>
        <v>88.414000000000001</v>
      </c>
      <c r="CD99" s="2">
        <f t="shared" si="152"/>
        <v>91.728999999999999</v>
      </c>
      <c r="CE99" s="2">
        <f t="shared" si="153"/>
        <v>91.271000000000001</v>
      </c>
      <c r="CF99" s="2">
        <f t="shared" si="154"/>
        <v>93.043000000000006</v>
      </c>
      <c r="CG99" s="2">
        <f t="shared" si="155"/>
        <v>90.370999999999995</v>
      </c>
      <c r="CH99" s="2">
        <f t="shared" si="156"/>
        <v>87.186000000000007</v>
      </c>
      <c r="CI99" s="2" t="str">
        <f t="shared" si="157"/>
        <v/>
      </c>
      <c r="CJ99" s="2">
        <f t="shared" si="158"/>
        <v>76.271000000000001</v>
      </c>
      <c r="CK99" s="2">
        <f t="shared" si="159"/>
        <v>67.814300000000003</v>
      </c>
      <c r="CL99" s="2">
        <f t="shared" si="160"/>
        <v>57.871400000000001</v>
      </c>
      <c r="CO99" s="2">
        <f t="shared" si="161"/>
        <v>81.595818898611284</v>
      </c>
      <c r="CP99" s="2">
        <f t="shared" si="162"/>
        <v>84.281224025706479</v>
      </c>
      <c r="CQ99" s="2">
        <f t="shared" si="163"/>
        <v>87.368737075938114</v>
      </c>
      <c r="CR99" s="2">
        <f t="shared" si="164"/>
        <v>89.79678593597248</v>
      </c>
      <c r="CS99" s="2">
        <f t="shared" si="165"/>
        <v>92.586377537461686</v>
      </c>
      <c r="CT99" s="2">
        <f t="shared" si="166"/>
        <v>93.366421321270153</v>
      </c>
      <c r="CU99" s="2">
        <f t="shared" si="167"/>
        <v>93.830008256959061</v>
      </c>
      <c r="CV99" s="2">
        <f t="shared" si="168"/>
        <v>91.398231600350272</v>
      </c>
      <c r="CW99" s="2">
        <f t="shared" si="169"/>
        <v>88.743235082925125</v>
      </c>
      <c r="CX99" s="2">
        <f t="shared" si="170"/>
        <v>83.644531571656984</v>
      </c>
      <c r="CY99" s="2">
        <f t="shared" si="171"/>
        <v>77.824585470296029</v>
      </c>
      <c r="CZ99" s="2">
        <f t="shared" si="172"/>
        <v>69.371466984925618</v>
      </c>
      <c r="DA99" s="2">
        <f t="shared" si="173"/>
        <v>59.243560700340872</v>
      </c>
      <c r="DD99" s="2">
        <f t="shared" si="174"/>
        <v>81.188303135773339</v>
      </c>
      <c r="DE99" s="2">
        <f t="shared" si="175"/>
        <v>83.426476345417385</v>
      </c>
      <c r="DF99" s="2">
        <f t="shared" si="176"/>
        <v>86.713899942737186</v>
      </c>
      <c r="DG99" s="2">
        <f t="shared" si="177"/>
        <v>89.296600941168776</v>
      </c>
      <c r="DH99" s="2">
        <f t="shared" si="178"/>
        <v>92.066008726703942</v>
      </c>
      <c r="DI99" s="2">
        <f t="shared" si="179"/>
        <v>92.802360626986484</v>
      </c>
      <c r="DJ99" s="2">
        <f t="shared" si="180"/>
        <v>92.922104657183823</v>
      </c>
      <c r="DK99" s="2">
        <f t="shared" si="181"/>
        <v>90.900065727602779</v>
      </c>
      <c r="DL99" s="2">
        <f t="shared" si="182"/>
        <v>88.080239730341646</v>
      </c>
      <c r="DM99" s="2">
        <f t="shared" si="183"/>
        <v>83.033253226769773</v>
      </c>
      <c r="DN99" s="2">
        <f t="shared" si="184"/>
        <v>77.242952772349938</v>
      </c>
      <c r="DO99" s="2">
        <f t="shared" si="185"/>
        <v>68.943385915577593</v>
      </c>
      <c r="DP99" s="2">
        <f t="shared" si="186"/>
        <v>59.041657643288779</v>
      </c>
      <c r="DS99" s="2">
        <f t="shared" si="187"/>
        <v>0.32071908987143921</v>
      </c>
      <c r="DT99" s="2">
        <f t="shared" si="188"/>
        <v>0.3470998765585242</v>
      </c>
      <c r="DU99" s="2">
        <f t="shared" si="189"/>
        <v>0.29926333324015991</v>
      </c>
      <c r="DV99" s="2">
        <f t="shared" si="190"/>
        <v>0.36422567999094141</v>
      </c>
      <c r="DW99" s="2">
        <f t="shared" si="191"/>
        <v>0.35036943646390956</v>
      </c>
      <c r="DX99" s="2">
        <f t="shared" si="192"/>
        <v>0.3696775853056245</v>
      </c>
      <c r="DY99" s="2">
        <f t="shared" si="193"/>
        <v>0.4001546577276241</v>
      </c>
      <c r="DZ99" s="2">
        <f t="shared" si="194"/>
        <v>0.35808578608555097</v>
      </c>
      <c r="EA99" s="2">
        <f t="shared" si="195"/>
        <v>0.32438839264093644</v>
      </c>
      <c r="EB99" s="2">
        <f t="shared" si="196"/>
        <v>0.30492751100442739</v>
      </c>
      <c r="EC99" s="2">
        <f t="shared" si="197"/>
        <v>0.348499302694603</v>
      </c>
      <c r="ED99" s="2">
        <f t="shared" si="198"/>
        <v>0.3660050538069381</v>
      </c>
      <c r="EE99" s="2">
        <f t="shared" si="199"/>
        <v>0.38251463621186327</v>
      </c>
    </row>
    <row r="100" spans="2:135" x14ac:dyDescent="0.25">
      <c r="B100" s="2">
        <v>94</v>
      </c>
      <c r="C100">
        <v>80.486000000000004</v>
      </c>
      <c r="D100">
        <v>83.313999999999993</v>
      </c>
      <c r="E100">
        <v>87.856999999999999</v>
      </c>
      <c r="F100">
        <v>88.328999999999994</v>
      </c>
      <c r="G100">
        <v>90.528999999999996</v>
      </c>
      <c r="H100">
        <v>92.570999999999998</v>
      </c>
      <c r="I100">
        <v>91.271000000000001</v>
      </c>
      <c r="J100">
        <v>89.456999999999994</v>
      </c>
      <c r="K100">
        <v>86.728999999999999</v>
      </c>
      <c r="L100">
        <v>83.843000000000004</v>
      </c>
      <c r="M100">
        <v>75.771000000000001</v>
      </c>
      <c r="N100">
        <v>68.685699999999997</v>
      </c>
      <c r="O100">
        <v>58.257100000000001</v>
      </c>
      <c r="R100" s="5">
        <f t="shared" si="109"/>
        <v>81.476646028485561</v>
      </c>
      <c r="S100" s="5">
        <f t="shared" si="110"/>
        <v>83.972683615180259</v>
      </c>
      <c r="T100" s="5">
        <f t="shared" si="111"/>
        <v>87.530590616428071</v>
      </c>
      <c r="U100" s="5">
        <f t="shared" si="112"/>
        <v>89.619186488450325</v>
      </c>
      <c r="V100" s="5">
        <f t="shared" si="113"/>
        <v>92.440030382665</v>
      </c>
      <c r="W100" s="5">
        <f t="shared" si="114"/>
        <v>93.139217096348901</v>
      </c>
      <c r="X100" s="5">
        <f t="shared" si="115"/>
        <v>93.424403931128197</v>
      </c>
      <c r="Y100" s="5">
        <f t="shared" si="116"/>
        <v>91.221201206993143</v>
      </c>
      <c r="Z100" s="5">
        <f t="shared" si="117"/>
        <v>88.646389719998254</v>
      </c>
      <c r="AA100" s="5">
        <f t="shared" si="118"/>
        <v>83.766048234250874</v>
      </c>
      <c r="AB100" s="5">
        <f t="shared" si="119"/>
        <v>77.631099625847583</v>
      </c>
      <c r="AC100" s="5">
        <f t="shared" si="120"/>
        <v>69.203692024548104</v>
      </c>
      <c r="AD100" s="5">
        <f t="shared" si="121"/>
        <v>59.171287765675025</v>
      </c>
      <c r="AE100" s="5"/>
      <c r="AG100" s="5">
        <f t="shared" si="201"/>
        <v>-0.99064602848555694</v>
      </c>
      <c r="AH100" s="5">
        <f t="shared" si="201"/>
        <v>-0.65868361518026575</v>
      </c>
      <c r="AI100" s="5">
        <f t="shared" si="201"/>
        <v>0.32640938357192795</v>
      </c>
      <c r="AJ100" s="5">
        <f t="shared" si="200"/>
        <v>-1.2901864884503311</v>
      </c>
      <c r="AK100" s="5">
        <f t="shared" si="200"/>
        <v>-1.9110303826650039</v>
      </c>
      <c r="AL100" s="5">
        <f t="shared" si="200"/>
        <v>-0.56821709634890283</v>
      </c>
      <c r="AM100" s="5">
        <f t="shared" si="200"/>
        <v>-2.1534039311281958</v>
      </c>
      <c r="AN100" s="5">
        <f t="shared" si="107"/>
        <v>-1.7642012069931496</v>
      </c>
      <c r="AO100" s="5">
        <f t="shared" si="107"/>
        <v>-1.9173897199982548</v>
      </c>
      <c r="AP100" s="5">
        <f t="shared" si="107"/>
        <v>7.6951765749129208E-2</v>
      </c>
      <c r="AQ100" s="5">
        <f t="shared" si="107"/>
        <v>-1.8600996258475817</v>
      </c>
      <c r="AR100" s="5">
        <f t="shared" si="107"/>
        <v>-0.51799202454810711</v>
      </c>
      <c r="AS100" s="5">
        <f t="shared" si="107"/>
        <v>-0.91418776567502391</v>
      </c>
      <c r="AV100" s="2">
        <f t="shared" si="122"/>
        <v>81.422653641588795</v>
      </c>
      <c r="AW100" s="2">
        <f t="shared" si="123"/>
        <v>83.934748138908191</v>
      </c>
      <c r="AX100" s="2">
        <f t="shared" si="124"/>
        <v>87.140417261786297</v>
      </c>
      <c r="AY100" s="2">
        <f t="shared" si="125"/>
        <v>89.589624490151579</v>
      </c>
      <c r="AZ100" s="2">
        <f t="shared" si="126"/>
        <v>92.378593604692071</v>
      </c>
      <c r="BA100" s="2">
        <f t="shared" si="127"/>
        <v>93.122394204808543</v>
      </c>
      <c r="BB100" s="2">
        <f t="shared" si="128"/>
        <v>93.418697116398846</v>
      </c>
      <c r="BC100" s="2">
        <f t="shared" si="129"/>
        <v>91.185028931317049</v>
      </c>
      <c r="BD100" s="2">
        <f t="shared" si="130"/>
        <v>88.490089618963253</v>
      </c>
      <c r="BE100" s="2">
        <f t="shared" si="131"/>
        <v>83.427537704693677</v>
      </c>
      <c r="BF100" s="2">
        <f t="shared" si="132"/>
        <v>77.5909776645953</v>
      </c>
      <c r="BG100" s="2">
        <f t="shared" si="133"/>
        <v>69.193593223484669</v>
      </c>
      <c r="BH100" s="2">
        <f t="shared" si="134"/>
        <v>59.168120548415089</v>
      </c>
      <c r="BK100" s="2">
        <f t="shared" si="135"/>
        <v>80.486000000000004</v>
      </c>
      <c r="BL100" s="2">
        <f t="shared" si="136"/>
        <v>83.313999999999993</v>
      </c>
      <c r="BM100" s="2">
        <f t="shared" si="137"/>
        <v>87.856999999999999</v>
      </c>
      <c r="BN100" s="2">
        <f t="shared" si="138"/>
        <v>88.328999999999994</v>
      </c>
      <c r="BO100" s="2">
        <f t="shared" si="139"/>
        <v>90.528999999999996</v>
      </c>
      <c r="BP100" s="2">
        <f t="shared" si="140"/>
        <v>92.570999999999998</v>
      </c>
      <c r="BQ100" s="2">
        <f t="shared" si="141"/>
        <v>91.271000000000001</v>
      </c>
      <c r="BR100" s="2">
        <f t="shared" si="142"/>
        <v>89.456999999999994</v>
      </c>
      <c r="BS100" s="2">
        <f t="shared" si="143"/>
        <v>86.728999999999999</v>
      </c>
      <c r="BT100" s="2">
        <f t="shared" si="144"/>
        <v>83.843000000000004</v>
      </c>
      <c r="BU100" s="2">
        <f t="shared" si="145"/>
        <v>75.771000000000001</v>
      </c>
      <c r="BV100" s="2">
        <f t="shared" si="146"/>
        <v>68.685699999999997</v>
      </c>
      <c r="BW100" s="2">
        <f t="shared" si="147"/>
        <v>58.257100000000001</v>
      </c>
      <c r="BZ100" s="2">
        <f t="shared" si="148"/>
        <v>80.486000000000004</v>
      </c>
      <c r="CA100" s="2">
        <f t="shared" si="149"/>
        <v>83.313999999999993</v>
      </c>
      <c r="CB100" s="2">
        <f t="shared" si="150"/>
        <v>87.856999999999999</v>
      </c>
      <c r="CC100" s="2">
        <f t="shared" si="151"/>
        <v>88.328999999999994</v>
      </c>
      <c r="CD100" s="2">
        <f t="shared" si="152"/>
        <v>90.528999999999996</v>
      </c>
      <c r="CE100" s="2">
        <f t="shared" si="153"/>
        <v>92.570999999999998</v>
      </c>
      <c r="CF100" s="2">
        <f t="shared" si="154"/>
        <v>91.271000000000001</v>
      </c>
      <c r="CG100" s="2">
        <f t="shared" si="155"/>
        <v>89.456999999999994</v>
      </c>
      <c r="CH100" s="2">
        <f t="shared" si="156"/>
        <v>86.728999999999999</v>
      </c>
      <c r="CI100" s="2">
        <f t="shared" si="157"/>
        <v>83.843000000000004</v>
      </c>
      <c r="CJ100" s="2">
        <f t="shared" si="158"/>
        <v>75.771000000000001</v>
      </c>
      <c r="CK100" s="2">
        <f t="shared" si="159"/>
        <v>68.685699999999997</v>
      </c>
      <c r="CL100" s="2">
        <f t="shared" si="160"/>
        <v>58.257100000000001</v>
      </c>
      <c r="CO100" s="2">
        <f t="shared" si="161"/>
        <v>81.57308958825466</v>
      </c>
      <c r="CP100" s="2">
        <f t="shared" si="162"/>
        <v>84.246729422427251</v>
      </c>
      <c r="CQ100" s="2">
        <f t="shared" si="163"/>
        <v>87.357956099198717</v>
      </c>
      <c r="CR100" s="2">
        <f t="shared" si="164"/>
        <v>89.79840938998467</v>
      </c>
      <c r="CS100" s="2">
        <f t="shared" si="165"/>
        <v>92.591295453804463</v>
      </c>
      <c r="CT100" s="2">
        <f t="shared" si="166"/>
        <v>93.357239207363378</v>
      </c>
      <c r="CU100" s="2">
        <f t="shared" si="167"/>
        <v>93.82160224732614</v>
      </c>
      <c r="CV100" s="2">
        <f t="shared" si="168"/>
        <v>91.391145619060353</v>
      </c>
      <c r="CW100" s="2">
        <f t="shared" si="169"/>
        <v>88.737439780859248</v>
      </c>
      <c r="CX100" s="2">
        <f t="shared" si="170"/>
        <v>83.638150812158386</v>
      </c>
      <c r="CY100" s="2">
        <f t="shared" si="171"/>
        <v>77.823880558724042</v>
      </c>
      <c r="CZ100" s="2">
        <f t="shared" si="172"/>
        <v>69.374859203221789</v>
      </c>
      <c r="DA100" s="2">
        <f t="shared" si="173"/>
        <v>59.272511688875113</v>
      </c>
      <c r="DD100" s="2">
        <f t="shared" si="174"/>
        <v>81.132066614218289</v>
      </c>
      <c r="DE100" s="2">
        <f t="shared" si="175"/>
        <v>83.399542313340447</v>
      </c>
      <c r="DF100" s="2">
        <f t="shared" si="176"/>
        <v>86.675861193612036</v>
      </c>
      <c r="DG100" s="2">
        <f t="shared" si="177"/>
        <v>89.257247075961061</v>
      </c>
      <c r="DH100" s="2">
        <f t="shared" si="178"/>
        <v>92.0189175713395</v>
      </c>
      <c r="DI100" s="2">
        <f t="shared" si="179"/>
        <v>92.757202456905489</v>
      </c>
      <c r="DJ100" s="2">
        <f t="shared" si="180"/>
        <v>92.86787139402081</v>
      </c>
      <c r="DK100" s="2">
        <f t="shared" si="181"/>
        <v>90.848049754696746</v>
      </c>
      <c r="DL100" s="2">
        <f t="shared" si="182"/>
        <v>88.020256101643909</v>
      </c>
      <c r="DM100" s="2">
        <f t="shared" si="183"/>
        <v>82.989694225078352</v>
      </c>
      <c r="DN100" s="2">
        <f t="shared" si="184"/>
        <v>77.193888664513068</v>
      </c>
      <c r="DO100" s="2">
        <f t="shared" si="185"/>
        <v>68.907231467735357</v>
      </c>
      <c r="DP100" s="2">
        <f t="shared" si="186"/>
        <v>59.014431736629724</v>
      </c>
      <c r="DS100" s="2">
        <f t="shared" si="187"/>
        <v>0.34110682554477917</v>
      </c>
      <c r="DT100" s="2">
        <f t="shared" si="188"/>
        <v>0.36825546585022301</v>
      </c>
      <c r="DU100" s="2">
        <f t="shared" si="189"/>
        <v>0.31892752112745748</v>
      </c>
      <c r="DV100" s="2">
        <f t="shared" si="190"/>
        <v>0.38580827678252899</v>
      </c>
      <c r="DW100" s="2">
        <f t="shared" si="191"/>
        <v>0.371610880903328</v>
      </c>
      <c r="DX100" s="2">
        <f t="shared" si="192"/>
        <v>0.39138436500035334</v>
      </c>
      <c r="DY100" s="2">
        <f t="shared" si="193"/>
        <v>0.42245160626916028</v>
      </c>
      <c r="DZ100" s="2">
        <f t="shared" si="194"/>
        <v>0.37952174057671678</v>
      </c>
      <c r="EA100" s="2">
        <f t="shared" si="195"/>
        <v>0.34489095201749537</v>
      </c>
      <c r="EB100" s="2">
        <f t="shared" si="196"/>
        <v>0.32479137641749772</v>
      </c>
      <c r="EC100" s="2">
        <f t="shared" si="197"/>
        <v>0.36969189011619141</v>
      </c>
      <c r="ED100" s="2">
        <f t="shared" si="198"/>
        <v>0.38762880381457249</v>
      </c>
      <c r="EE100" s="2">
        <f t="shared" si="199"/>
        <v>0.40449147464491531</v>
      </c>
    </row>
    <row r="101" spans="2:135" x14ac:dyDescent="0.25">
      <c r="B101" s="2">
        <v>95</v>
      </c>
      <c r="C101">
        <v>81.028999999999996</v>
      </c>
      <c r="D101">
        <v>83.057000000000002</v>
      </c>
      <c r="E101">
        <v>86.271000000000001</v>
      </c>
      <c r="F101">
        <v>87.728999999999999</v>
      </c>
      <c r="G101">
        <v>91.242999999999995</v>
      </c>
      <c r="H101">
        <v>93.085999999999999</v>
      </c>
      <c r="I101">
        <v>92.143000000000001</v>
      </c>
      <c r="J101">
        <v>90.028999999999996</v>
      </c>
      <c r="K101">
        <v>88.028999999999996</v>
      </c>
      <c r="L101">
        <v>81.129000000000005</v>
      </c>
      <c r="M101">
        <v>76.914000000000001</v>
      </c>
      <c r="N101">
        <v>69</v>
      </c>
      <c r="O101">
        <v>58.557099999999998</v>
      </c>
      <c r="R101" s="5">
        <f t="shared" si="109"/>
        <v>81.399762267601659</v>
      </c>
      <c r="S101" s="5">
        <f t="shared" si="110"/>
        <v>83.898876112416048</v>
      </c>
      <c r="T101" s="5">
        <f t="shared" si="111"/>
        <v>87.276214999537899</v>
      </c>
      <c r="U101" s="5">
        <f t="shared" si="112"/>
        <v>89.573147368935864</v>
      </c>
      <c r="V101" s="5">
        <f t="shared" si="113"/>
        <v>92.373500740966293</v>
      </c>
      <c r="W101" s="5">
        <f t="shared" si="114"/>
        <v>93.090930843499422</v>
      </c>
      <c r="X101" s="5">
        <f t="shared" si="115"/>
        <v>93.370309840990714</v>
      </c>
      <c r="Y101" s="5">
        <f t="shared" si="116"/>
        <v>91.161142733578373</v>
      </c>
      <c r="Z101" s="5">
        <f t="shared" si="117"/>
        <v>88.512373699486417</v>
      </c>
      <c r="AA101" s="5">
        <f t="shared" si="118"/>
        <v>83.540603623018157</v>
      </c>
      <c r="AB101" s="5">
        <f t="shared" si="119"/>
        <v>77.572589234428293</v>
      </c>
      <c r="AC101" s="5">
        <f t="shared" si="120"/>
        <v>69.174015052760225</v>
      </c>
      <c r="AD101" s="5">
        <f t="shared" si="121"/>
        <v>59.168430749456498</v>
      </c>
      <c r="AE101" s="5"/>
      <c r="AG101" s="5">
        <f t="shared" si="201"/>
        <v>-0.37076226760166264</v>
      </c>
      <c r="AH101" s="5">
        <f t="shared" si="201"/>
        <v>-0.84187611241604543</v>
      </c>
      <c r="AI101" s="5">
        <f t="shared" si="201"/>
        <v>-1.0052149995378983</v>
      </c>
      <c r="AJ101" s="5">
        <f t="shared" si="200"/>
        <v>-1.8441473689358645</v>
      </c>
      <c r="AK101" s="5">
        <f t="shared" si="200"/>
        <v>-1.1305007409662977</v>
      </c>
      <c r="AL101" s="5">
        <f t="shared" si="200"/>
        <v>-4.9308434994230765E-3</v>
      </c>
      <c r="AM101" s="5">
        <f t="shared" si="200"/>
        <v>-1.2273098409907135</v>
      </c>
      <c r="AN101" s="5">
        <f t="shared" si="107"/>
        <v>-1.1321427335783767</v>
      </c>
      <c r="AO101" s="5">
        <f t="shared" si="107"/>
        <v>-0.48337369948642106</v>
      </c>
      <c r="AP101" s="5">
        <f t="shared" si="107"/>
        <v>-2.4116036230181521</v>
      </c>
      <c r="AQ101" s="5">
        <f t="shared" si="107"/>
        <v>-0.65858923442829109</v>
      </c>
      <c r="AR101" s="5">
        <f t="shared" si="107"/>
        <v>-0.17401505276022533</v>
      </c>
      <c r="AS101" s="5">
        <f t="shared" si="107"/>
        <v>-0.61133074945649923</v>
      </c>
      <c r="AV101" s="2">
        <f t="shared" si="122"/>
        <v>81.378533029470432</v>
      </c>
      <c r="AW101" s="2">
        <f t="shared" si="123"/>
        <v>83.884838908424356</v>
      </c>
      <c r="AX101" s="2">
        <f t="shared" si="124"/>
        <v>87.106521375176911</v>
      </c>
      <c r="AY101" s="2">
        <f t="shared" si="125"/>
        <v>89.562607567605014</v>
      </c>
      <c r="AZ101" s="2">
        <f t="shared" si="126"/>
        <v>92.350604307506643</v>
      </c>
      <c r="BA101" s="2">
        <f t="shared" si="127"/>
        <v>93.085047020323572</v>
      </c>
      <c r="BB101" s="2">
        <f t="shared" si="128"/>
        <v>93.368323782170165</v>
      </c>
      <c r="BC101" s="2">
        <f t="shared" si="129"/>
        <v>91.148003469631334</v>
      </c>
      <c r="BD101" s="2">
        <f t="shared" si="130"/>
        <v>88.449332061140012</v>
      </c>
      <c r="BE101" s="2">
        <f t="shared" si="131"/>
        <v>83.395015966229906</v>
      </c>
      <c r="BF101" s="2">
        <f t="shared" si="132"/>
        <v>77.557669716699309</v>
      </c>
      <c r="BG101" s="2">
        <f t="shared" si="133"/>
        <v>69.170459779933182</v>
      </c>
      <c r="BH101" s="2">
        <f t="shared" si="134"/>
        <v>59.167319592812113</v>
      </c>
      <c r="BK101" s="2">
        <f t="shared" si="135"/>
        <v>81.028999999999996</v>
      </c>
      <c r="BL101" s="2">
        <f t="shared" si="136"/>
        <v>83.057000000000002</v>
      </c>
      <c r="BM101" s="2">
        <f t="shared" si="137"/>
        <v>86.271000000000001</v>
      </c>
      <c r="BN101" s="2">
        <f t="shared" si="138"/>
        <v>87.728999999999999</v>
      </c>
      <c r="BO101" s="2">
        <f t="shared" si="139"/>
        <v>91.242999999999995</v>
      </c>
      <c r="BP101" s="2">
        <f t="shared" si="140"/>
        <v>93.085999999999999</v>
      </c>
      <c r="BQ101" s="2">
        <f t="shared" si="141"/>
        <v>92.143000000000001</v>
      </c>
      <c r="BR101" s="2">
        <f t="shared" si="142"/>
        <v>90.028999999999996</v>
      </c>
      <c r="BS101" s="2">
        <f t="shared" si="143"/>
        <v>88.028999999999996</v>
      </c>
      <c r="BT101" s="2">
        <f t="shared" si="144"/>
        <v>81.129000000000005</v>
      </c>
      <c r="BU101" s="2">
        <f t="shared" si="145"/>
        <v>76.914000000000001</v>
      </c>
      <c r="BV101" s="2">
        <f t="shared" si="146"/>
        <v>69</v>
      </c>
      <c r="BW101" s="2">
        <f t="shared" si="147"/>
        <v>58.557099999999998</v>
      </c>
      <c r="BZ101" s="2">
        <f t="shared" si="148"/>
        <v>81.028999999999996</v>
      </c>
      <c r="CA101" s="2">
        <f t="shared" si="149"/>
        <v>83.057000000000002</v>
      </c>
      <c r="CB101" s="2">
        <f t="shared" si="150"/>
        <v>86.271000000000001</v>
      </c>
      <c r="CC101" s="2">
        <f t="shared" si="151"/>
        <v>87.728999999999999</v>
      </c>
      <c r="CD101" s="2">
        <f t="shared" si="152"/>
        <v>91.242999999999995</v>
      </c>
      <c r="CE101" s="2">
        <f t="shared" si="153"/>
        <v>93.085999999999999</v>
      </c>
      <c r="CF101" s="2">
        <f t="shared" si="154"/>
        <v>92.143000000000001</v>
      </c>
      <c r="CG101" s="2">
        <f t="shared" si="155"/>
        <v>90.028999999999996</v>
      </c>
      <c r="CH101" s="2">
        <f t="shared" si="156"/>
        <v>88.028999999999996</v>
      </c>
      <c r="CI101" s="2">
        <f t="shared" si="157"/>
        <v>81.129000000000005</v>
      </c>
      <c r="CJ101" s="2">
        <f t="shared" si="158"/>
        <v>76.914000000000001</v>
      </c>
      <c r="CK101" s="2">
        <f t="shared" si="159"/>
        <v>69</v>
      </c>
      <c r="CL101" s="2">
        <f t="shared" si="160"/>
        <v>58.557099999999998</v>
      </c>
      <c r="CO101" s="2">
        <f t="shared" si="161"/>
        <v>81.550360277898037</v>
      </c>
      <c r="CP101" s="2">
        <f t="shared" si="162"/>
        <v>84.212234819148023</v>
      </c>
      <c r="CQ101" s="2">
        <f t="shared" si="163"/>
        <v>87.347175122459305</v>
      </c>
      <c r="CR101" s="2">
        <f t="shared" si="164"/>
        <v>89.800032843996874</v>
      </c>
      <c r="CS101" s="2">
        <f t="shared" si="165"/>
        <v>92.596213370147225</v>
      </c>
      <c r="CT101" s="2">
        <f t="shared" si="166"/>
        <v>93.348057093456603</v>
      </c>
      <c r="CU101" s="2">
        <f t="shared" si="167"/>
        <v>93.813196237693234</v>
      </c>
      <c r="CV101" s="2">
        <f t="shared" si="168"/>
        <v>91.384059637770434</v>
      </c>
      <c r="CW101" s="2">
        <f t="shared" si="169"/>
        <v>88.731644478793356</v>
      </c>
      <c r="CX101" s="2">
        <f t="shared" si="170"/>
        <v>83.631770052659789</v>
      </c>
      <c r="CY101" s="2">
        <f t="shared" si="171"/>
        <v>77.823175647152041</v>
      </c>
      <c r="CZ101" s="2">
        <f t="shared" si="172"/>
        <v>69.378251421517945</v>
      </c>
      <c r="DA101" s="2">
        <f t="shared" si="173"/>
        <v>59.301462677409354</v>
      </c>
      <c r="DD101" s="2">
        <f t="shared" si="174"/>
        <v>81.075830092663239</v>
      </c>
      <c r="DE101" s="2">
        <f t="shared" si="175"/>
        <v>83.37260828126351</v>
      </c>
      <c r="DF101" s="2">
        <f t="shared" si="176"/>
        <v>86.637822444486886</v>
      </c>
      <c r="DG101" s="2">
        <f t="shared" si="177"/>
        <v>89.217893210753346</v>
      </c>
      <c r="DH101" s="2">
        <f t="shared" si="178"/>
        <v>91.971826415975059</v>
      </c>
      <c r="DI101" s="2">
        <f t="shared" si="179"/>
        <v>92.712044286824479</v>
      </c>
      <c r="DJ101" s="2">
        <f t="shared" si="180"/>
        <v>92.813638130857782</v>
      </c>
      <c r="DK101" s="2">
        <f t="shared" si="181"/>
        <v>90.796033781790712</v>
      </c>
      <c r="DL101" s="2">
        <f t="shared" si="182"/>
        <v>87.960272472946187</v>
      </c>
      <c r="DM101" s="2">
        <f t="shared" si="183"/>
        <v>82.946135223386918</v>
      </c>
      <c r="DN101" s="2">
        <f t="shared" si="184"/>
        <v>77.144824556676198</v>
      </c>
      <c r="DO101" s="2">
        <f t="shared" si="185"/>
        <v>68.871077019893136</v>
      </c>
      <c r="DP101" s="2">
        <f t="shared" si="186"/>
        <v>58.987205829970669</v>
      </c>
      <c r="DS101" s="2">
        <f t="shared" si="187"/>
        <v>0.36209972257629597</v>
      </c>
      <c r="DT101" s="2">
        <f t="shared" si="188"/>
        <v>0.38993039875628543</v>
      </c>
      <c r="DU101" s="2">
        <f t="shared" si="189"/>
        <v>0.33925824876035582</v>
      </c>
      <c r="DV101" s="2">
        <f t="shared" si="190"/>
        <v>0.40784935921472881</v>
      </c>
      <c r="DW101" s="2">
        <f t="shared" si="191"/>
        <v>0.39336033688631533</v>
      </c>
      <c r="DX101" s="2">
        <f t="shared" si="192"/>
        <v>0.41352952391909054</v>
      </c>
      <c r="DY101" s="2">
        <f t="shared" si="193"/>
        <v>0.44506912852871672</v>
      </c>
      <c r="DZ101" s="2">
        <f t="shared" si="194"/>
        <v>0.40143841591081175</v>
      </c>
      <c r="EA101" s="2">
        <f t="shared" si="195"/>
        <v>0.36598737770280154</v>
      </c>
      <c r="EB101" s="2">
        <f t="shared" si="196"/>
        <v>0.34530638806807368</v>
      </c>
      <c r="EC101" s="2">
        <f t="shared" si="197"/>
        <v>0.39139898819428937</v>
      </c>
      <c r="ED101" s="2">
        <f t="shared" si="198"/>
        <v>0.40970451371178795</v>
      </c>
      <c r="EE101" s="2">
        <f t="shared" si="199"/>
        <v>0.42685811205246255</v>
      </c>
    </row>
    <row r="102" spans="2:135" x14ac:dyDescent="0.25">
      <c r="B102" s="2">
        <v>96</v>
      </c>
      <c r="C102">
        <v>80.643000000000001</v>
      </c>
      <c r="D102">
        <v>83.870999999999995</v>
      </c>
      <c r="E102">
        <v>87.028999999999996</v>
      </c>
      <c r="F102">
        <v>89</v>
      </c>
      <c r="G102">
        <v>92.971000000000004</v>
      </c>
      <c r="H102">
        <v>92.742999999999995</v>
      </c>
      <c r="I102">
        <v>92.486000000000004</v>
      </c>
      <c r="J102">
        <v>90.1</v>
      </c>
      <c r="K102">
        <v>86.570999999999998</v>
      </c>
      <c r="L102">
        <v>80.257000000000005</v>
      </c>
      <c r="M102">
        <v>77.271000000000001</v>
      </c>
      <c r="N102">
        <v>68.028599999999997</v>
      </c>
      <c r="O102">
        <v>58.671399999999998</v>
      </c>
      <c r="R102" s="5">
        <f t="shared" ref="R102:R133" si="202"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81.340586425967032</v>
      </c>
      <c r="S102" s="5">
        <f t="shared" ref="S102:S133" si="203"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83.839760247311958</v>
      </c>
      <c r="T102" s="5">
        <f t="shared" ref="T102:T133" si="204"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87.140209477703095</v>
      </c>
      <c r="U102" s="5">
        <f t="shared" ref="U102:U133" si="205"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89.53711257336262</v>
      </c>
      <c r="V102" s="5">
        <f t="shared" ref="V102:V133" si="206"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92.328067920860235</v>
      </c>
      <c r="W102" s="5">
        <f t="shared" ref="W102:W133" si="207"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93.047867682913036</v>
      </c>
      <c r="X102" s="5">
        <f t="shared" ref="X102:X133" si="208"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93.316624671022012</v>
      </c>
      <c r="Y102" s="5">
        <f t="shared" ref="Y102:Y133" si="209"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91.113292195898907</v>
      </c>
      <c r="Z102" s="5">
        <f t="shared" ref="Z102:Z133" si="210"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88.429662298167401</v>
      </c>
      <c r="AA102" s="5">
        <f t="shared" ref="AA102:AA133" si="211"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83.419145748268917</v>
      </c>
      <c r="AB102" s="5">
        <f t="shared" ref="AB102:AB133" si="212"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77.527189512476028</v>
      </c>
      <c r="AC102" s="5">
        <f t="shared" ref="AC102:AC133" si="213"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69.14663351441591</v>
      </c>
      <c r="AD102" s="5">
        <f t="shared" ref="AD102:AD133" si="214"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59.164393289788784</v>
      </c>
      <c r="AE102" s="5"/>
      <c r="AG102" s="5">
        <f t="shared" si="201"/>
        <v>-0.69758642596703169</v>
      </c>
      <c r="AH102" s="5">
        <f t="shared" si="201"/>
        <v>3.123975268803747E-2</v>
      </c>
      <c r="AI102" s="5">
        <f t="shared" si="201"/>
        <v>-0.11120947770309897</v>
      </c>
      <c r="AJ102" s="5">
        <f t="shared" si="200"/>
        <v>-0.53711257336262008</v>
      </c>
      <c r="AK102" s="5">
        <f t="shared" si="200"/>
        <v>0.64293207913976858</v>
      </c>
      <c r="AL102" s="5">
        <f t="shared" si="200"/>
        <v>-0.30486768291304145</v>
      </c>
      <c r="AM102" s="5">
        <f t="shared" si="200"/>
        <v>-0.83062467102200799</v>
      </c>
      <c r="AN102" s="5">
        <f t="shared" si="107"/>
        <v>-1.013292195898913</v>
      </c>
      <c r="AO102" s="5">
        <f t="shared" si="107"/>
        <v>-1.8586622981674026</v>
      </c>
      <c r="AP102" s="5">
        <f t="shared" si="107"/>
        <v>-3.1621457482689124</v>
      </c>
      <c r="AQ102" s="5">
        <f t="shared" si="107"/>
        <v>-0.25618951247602695</v>
      </c>
      <c r="AR102" s="5">
        <f t="shared" si="107"/>
        <v>-1.118033514415913</v>
      </c>
      <c r="AS102" s="5">
        <f t="shared" si="107"/>
        <v>-0.49299328978878521</v>
      </c>
      <c r="AV102" s="2">
        <f t="shared" si="122"/>
        <v>81.33273138293373</v>
      </c>
      <c r="AW102" s="2">
        <f t="shared" si="123"/>
        <v>83.83488827686412</v>
      </c>
      <c r="AX102" s="2">
        <f t="shared" si="124"/>
        <v>87.071067376884699</v>
      </c>
      <c r="AY102" s="2">
        <f t="shared" si="125"/>
        <v>89.533549313488038</v>
      </c>
      <c r="AZ102" s="2">
        <f t="shared" si="126"/>
        <v>92.320061029894418</v>
      </c>
      <c r="BA102" s="2">
        <f t="shared" si="127"/>
        <v>93.045867675982947</v>
      </c>
      <c r="BB102" s="2">
        <f t="shared" si="128"/>
        <v>93.315637158815136</v>
      </c>
      <c r="BC102" s="2">
        <f t="shared" si="129"/>
        <v>91.108754588428866</v>
      </c>
      <c r="BD102" s="2">
        <f t="shared" si="130"/>
        <v>88.405853140309802</v>
      </c>
      <c r="BE102" s="2">
        <f t="shared" si="131"/>
        <v>83.360540455589842</v>
      </c>
      <c r="BF102" s="2">
        <f t="shared" si="132"/>
        <v>77.521943757130614</v>
      </c>
      <c r="BG102" s="2">
        <f t="shared" si="133"/>
        <v>69.14537800712182</v>
      </c>
      <c r="BH102" s="2">
        <f t="shared" si="134"/>
        <v>59.163893352971641</v>
      </c>
      <c r="BK102" s="2">
        <f t="shared" si="135"/>
        <v>80.643000000000001</v>
      </c>
      <c r="BL102" s="2">
        <f t="shared" si="136"/>
        <v>83.870999999999995</v>
      </c>
      <c r="BM102" s="2">
        <f t="shared" si="137"/>
        <v>87.028999999999996</v>
      </c>
      <c r="BN102" s="2">
        <f t="shared" si="138"/>
        <v>89</v>
      </c>
      <c r="BO102" s="2">
        <f t="shared" si="139"/>
        <v>92.971000000000004</v>
      </c>
      <c r="BP102" s="2">
        <f t="shared" si="140"/>
        <v>92.742999999999995</v>
      </c>
      <c r="BQ102" s="2">
        <f t="shared" si="141"/>
        <v>92.486000000000004</v>
      </c>
      <c r="BR102" s="2">
        <f t="shared" si="142"/>
        <v>90.1</v>
      </c>
      <c r="BS102" s="2">
        <f t="shared" si="143"/>
        <v>86.570999999999998</v>
      </c>
      <c r="BT102" s="2">
        <f t="shared" si="144"/>
        <v>80.257000000000005</v>
      </c>
      <c r="BU102" s="2">
        <f t="shared" si="145"/>
        <v>77.271000000000001</v>
      </c>
      <c r="BV102" s="2">
        <f t="shared" si="146"/>
        <v>68.028599999999997</v>
      </c>
      <c r="BW102" s="2">
        <f t="shared" si="147"/>
        <v>58.671399999999998</v>
      </c>
      <c r="BZ102" s="2">
        <f t="shared" si="148"/>
        <v>80.643000000000001</v>
      </c>
      <c r="CA102" s="2">
        <f t="shared" si="149"/>
        <v>83.870999999999995</v>
      </c>
      <c r="CB102" s="2">
        <f t="shared" si="150"/>
        <v>87.028999999999996</v>
      </c>
      <c r="CC102" s="2">
        <f t="shared" si="151"/>
        <v>89</v>
      </c>
      <c r="CD102" s="2">
        <f t="shared" si="152"/>
        <v>92.971000000000004</v>
      </c>
      <c r="CE102" s="2">
        <f t="shared" si="153"/>
        <v>92.742999999999995</v>
      </c>
      <c r="CF102" s="2">
        <f t="shared" si="154"/>
        <v>92.486000000000004</v>
      </c>
      <c r="CG102" s="2">
        <f t="shared" si="155"/>
        <v>90.1</v>
      </c>
      <c r="CH102" s="2">
        <f t="shared" si="156"/>
        <v>86.570999999999998</v>
      </c>
      <c r="CI102" s="2">
        <f t="shared" si="157"/>
        <v>80.257000000000005</v>
      </c>
      <c r="CJ102" s="2">
        <f t="shared" si="158"/>
        <v>77.271000000000001</v>
      </c>
      <c r="CK102" s="2">
        <f t="shared" si="159"/>
        <v>68.028599999999997</v>
      </c>
      <c r="CL102" s="2">
        <f t="shared" si="160"/>
        <v>58.671399999999998</v>
      </c>
      <c r="CO102" s="2">
        <f t="shared" si="161"/>
        <v>81.527630967541427</v>
      </c>
      <c r="CP102" s="2">
        <f t="shared" si="162"/>
        <v>84.177740215868795</v>
      </c>
      <c r="CQ102" s="2">
        <f t="shared" si="163"/>
        <v>87.336394145719893</v>
      </c>
      <c r="CR102" s="2">
        <f t="shared" si="164"/>
        <v>89.801656298009064</v>
      </c>
      <c r="CS102" s="2">
        <f t="shared" si="165"/>
        <v>92.601131286490002</v>
      </c>
      <c r="CT102" s="2">
        <f t="shared" si="166"/>
        <v>93.338874979549828</v>
      </c>
      <c r="CU102" s="2">
        <f t="shared" si="167"/>
        <v>93.804790228060327</v>
      </c>
      <c r="CV102" s="2">
        <f t="shared" si="168"/>
        <v>91.376973656480516</v>
      </c>
      <c r="CW102" s="2">
        <f t="shared" si="169"/>
        <v>88.725849176727479</v>
      </c>
      <c r="CX102" s="2">
        <f t="shared" si="170"/>
        <v>83.625389293161177</v>
      </c>
      <c r="CY102" s="2">
        <f t="shared" si="171"/>
        <v>77.82247073558004</v>
      </c>
      <c r="CZ102" s="2">
        <f t="shared" si="172"/>
        <v>69.381643639814115</v>
      </c>
      <c r="DA102" s="2">
        <f t="shared" si="173"/>
        <v>59.330413665943603</v>
      </c>
      <c r="DD102" s="2">
        <f t="shared" si="174"/>
        <v>81.019593571108189</v>
      </c>
      <c r="DE102" s="2">
        <f t="shared" si="175"/>
        <v>83.345674249186573</v>
      </c>
      <c r="DF102" s="2">
        <f t="shared" si="176"/>
        <v>86.599783695361722</v>
      </c>
      <c r="DG102" s="2">
        <f t="shared" si="177"/>
        <v>89.178539345545644</v>
      </c>
      <c r="DH102" s="2">
        <f t="shared" si="178"/>
        <v>91.924735260610618</v>
      </c>
      <c r="DI102" s="2">
        <f t="shared" si="179"/>
        <v>92.66688611674347</v>
      </c>
      <c r="DJ102" s="2">
        <f t="shared" si="180"/>
        <v>92.759404867694769</v>
      </c>
      <c r="DK102" s="2">
        <f t="shared" si="181"/>
        <v>90.744017808884692</v>
      </c>
      <c r="DL102" s="2">
        <f t="shared" si="182"/>
        <v>87.90028884424845</v>
      </c>
      <c r="DM102" s="2">
        <f t="shared" si="183"/>
        <v>82.902576221695497</v>
      </c>
      <c r="DN102" s="2">
        <f t="shared" si="184"/>
        <v>77.095760448839329</v>
      </c>
      <c r="DO102" s="2">
        <f t="shared" si="185"/>
        <v>68.834922572050914</v>
      </c>
      <c r="DP102" s="2">
        <f t="shared" si="186"/>
        <v>58.959979923311607</v>
      </c>
      <c r="DS102" s="2">
        <f t="shared" si="187"/>
        <v>0.38363235851537908</v>
      </c>
      <c r="DT102" s="2">
        <f t="shared" si="188"/>
        <v>0.41204898737987727</v>
      </c>
      <c r="DU102" s="2">
        <f t="shared" si="189"/>
        <v>0.36019957184449142</v>
      </c>
      <c r="DV102" s="2">
        <f t="shared" si="190"/>
        <v>0.43026751793718299</v>
      </c>
      <c r="DW102" s="2">
        <f t="shared" si="191"/>
        <v>0.41554096393480516</v>
      </c>
      <c r="DX102" s="2">
        <f t="shared" si="192"/>
        <v>0.43602999957948263</v>
      </c>
      <c r="DY102" s="2">
        <f t="shared" si="193"/>
        <v>0.46791650982575</v>
      </c>
      <c r="DZ102" s="2">
        <f t="shared" si="194"/>
        <v>0.4237563632130622</v>
      </c>
      <c r="EA102" s="2">
        <f t="shared" si="195"/>
        <v>0.38761072186788198</v>
      </c>
      <c r="EB102" s="2">
        <f t="shared" si="196"/>
        <v>0.36641401217922115</v>
      </c>
      <c r="EC102" s="2">
        <f t="shared" si="197"/>
        <v>0.41354441230945421</v>
      </c>
      <c r="ED102" s="2">
        <f t="shared" si="198"/>
        <v>0.43215022545029641</v>
      </c>
      <c r="EE102" s="2">
        <f t="shared" si="199"/>
        <v>0.44952792850026108</v>
      </c>
    </row>
    <row r="103" spans="2:135" x14ac:dyDescent="0.25">
      <c r="B103" s="2">
        <v>97</v>
      </c>
      <c r="C103">
        <v>80.370999999999995</v>
      </c>
      <c r="D103">
        <v>82.856999999999999</v>
      </c>
      <c r="E103">
        <v>85.956999999999994</v>
      </c>
      <c r="F103">
        <v>88.442999999999998</v>
      </c>
      <c r="G103">
        <v>91.156999999999996</v>
      </c>
      <c r="H103">
        <v>93.013999999999996</v>
      </c>
      <c r="I103">
        <v>91.942999999999998</v>
      </c>
      <c r="J103">
        <v>90.956999999999994</v>
      </c>
      <c r="K103">
        <v>87.656999999999996</v>
      </c>
      <c r="L103">
        <v>81.013999999999996</v>
      </c>
      <c r="M103">
        <v>74.856999999999999</v>
      </c>
      <c r="N103">
        <v>67.3857</v>
      </c>
      <c r="O103">
        <v>58.371400000000001</v>
      </c>
      <c r="R103" s="5">
        <f t="shared" si="202"/>
        <v>81.287969363578583</v>
      </c>
      <c r="S103" s="5">
        <f t="shared" si="203"/>
        <v>83.786560496469107</v>
      </c>
      <c r="T103" s="5">
        <f t="shared" si="204"/>
        <v>87.060448875157064</v>
      </c>
      <c r="U103" s="5">
        <f t="shared" si="205"/>
        <v>89.503707520689971</v>
      </c>
      <c r="V103" s="5">
        <f t="shared" si="206"/>
        <v>92.289647837886605</v>
      </c>
      <c r="W103" s="5">
        <f t="shared" si="207"/>
        <v>93.005693486200698</v>
      </c>
      <c r="X103" s="5">
        <f t="shared" si="208"/>
        <v>93.261893661442002</v>
      </c>
      <c r="Y103" s="5">
        <f t="shared" si="209"/>
        <v>91.068932892299415</v>
      </c>
      <c r="Z103" s="5">
        <f t="shared" si="210"/>
        <v>88.368089013900274</v>
      </c>
      <c r="AA103" s="5">
        <f t="shared" si="211"/>
        <v>83.346192899448909</v>
      </c>
      <c r="AB103" s="5">
        <f t="shared" si="212"/>
        <v>77.485653683910698</v>
      </c>
      <c r="AC103" s="5">
        <f t="shared" si="213"/>
        <v>69.118967255409345</v>
      </c>
      <c r="AD103" s="5">
        <f t="shared" si="214"/>
        <v>59.158341294502037</v>
      </c>
      <c r="AE103" s="5"/>
      <c r="AG103" s="5">
        <f t="shared" si="201"/>
        <v>-0.9169693635785876</v>
      </c>
      <c r="AH103" s="5">
        <f t="shared" si="201"/>
        <v>-0.92956049646910799</v>
      </c>
      <c r="AI103" s="5">
        <f t="shared" si="201"/>
        <v>-1.1034488751570706</v>
      </c>
      <c r="AJ103" s="5">
        <f t="shared" si="200"/>
        <v>-1.0607075206899736</v>
      </c>
      <c r="AK103" s="5">
        <f t="shared" si="200"/>
        <v>-1.1326478378866085</v>
      </c>
      <c r="AL103" s="5">
        <f t="shared" si="200"/>
        <v>8.3065137992974769E-3</v>
      </c>
      <c r="AM103" s="5">
        <f t="shared" si="200"/>
        <v>-1.3188936614420044</v>
      </c>
      <c r="AN103" s="5">
        <f t="shared" si="107"/>
        <v>-0.11193289229942138</v>
      </c>
      <c r="AO103" s="5">
        <f t="shared" si="107"/>
        <v>-0.71108901390027768</v>
      </c>
      <c r="AP103" s="5">
        <f t="shared" si="107"/>
        <v>-2.3321928994489127</v>
      </c>
      <c r="AQ103" s="5">
        <f t="shared" si="107"/>
        <v>-2.6286536839106986</v>
      </c>
      <c r="AR103" s="5">
        <f t="shared" si="107"/>
        <v>-1.7332672554093449</v>
      </c>
      <c r="AS103" s="5">
        <f t="shared" si="107"/>
        <v>-0.78694129450203576</v>
      </c>
      <c r="AV103" s="2">
        <f t="shared" si="122"/>
        <v>81.2852342522567</v>
      </c>
      <c r="AW103" s="2">
        <f t="shared" si="123"/>
        <v>83.784974443661014</v>
      </c>
      <c r="AX103" s="2">
        <f t="shared" si="124"/>
        <v>87.034054733525849</v>
      </c>
      <c r="AY103" s="2">
        <f t="shared" si="125"/>
        <v>89.502461451568053</v>
      </c>
      <c r="AZ103" s="2">
        <f t="shared" si="126"/>
        <v>92.286957412907881</v>
      </c>
      <c r="BA103" s="2">
        <f t="shared" si="127"/>
        <v>93.004880687378233</v>
      </c>
      <c r="BB103" s="2">
        <f t="shared" si="128"/>
        <v>93.260708793772125</v>
      </c>
      <c r="BC103" s="2">
        <f t="shared" si="129"/>
        <v>91.06728638541432</v>
      </c>
      <c r="BD103" s="2">
        <f t="shared" si="130"/>
        <v>88.359633085514105</v>
      </c>
      <c r="BE103" s="2">
        <f t="shared" si="131"/>
        <v>83.324096081604552</v>
      </c>
      <c r="BF103" s="2">
        <f t="shared" si="132"/>
        <v>77.483800577076551</v>
      </c>
      <c r="BG103" s="2">
        <f t="shared" si="133"/>
        <v>69.118355542770402</v>
      </c>
      <c r="BH103" s="2">
        <f t="shared" si="134"/>
        <v>59.157829801591298</v>
      </c>
      <c r="BK103" s="2">
        <f t="shared" si="135"/>
        <v>80.370999999999995</v>
      </c>
      <c r="BL103" s="2">
        <f t="shared" si="136"/>
        <v>82.856999999999999</v>
      </c>
      <c r="BM103" s="2">
        <f t="shared" si="137"/>
        <v>85.956999999999994</v>
      </c>
      <c r="BN103" s="2">
        <f t="shared" si="138"/>
        <v>88.442999999999998</v>
      </c>
      <c r="BO103" s="2">
        <f t="shared" si="139"/>
        <v>91.156999999999996</v>
      </c>
      <c r="BP103" s="2">
        <f t="shared" si="140"/>
        <v>93.013999999999996</v>
      </c>
      <c r="BQ103" s="2">
        <f t="shared" si="141"/>
        <v>91.942999999999998</v>
      </c>
      <c r="BR103" s="2">
        <f t="shared" si="142"/>
        <v>90.956999999999994</v>
      </c>
      <c r="BS103" s="2">
        <f t="shared" si="143"/>
        <v>87.656999999999996</v>
      </c>
      <c r="BT103" s="2">
        <f t="shared" si="144"/>
        <v>81.013999999999996</v>
      </c>
      <c r="BU103" s="2">
        <f t="shared" si="145"/>
        <v>74.856999999999999</v>
      </c>
      <c r="BV103" s="2">
        <f t="shared" si="146"/>
        <v>67.3857</v>
      </c>
      <c r="BW103" s="2">
        <f t="shared" si="147"/>
        <v>58.371400000000001</v>
      </c>
      <c r="BZ103" s="2">
        <f t="shared" si="148"/>
        <v>80.370999999999995</v>
      </c>
      <c r="CA103" s="2">
        <f t="shared" si="149"/>
        <v>82.856999999999999</v>
      </c>
      <c r="CB103" s="2">
        <f t="shared" si="150"/>
        <v>85.956999999999994</v>
      </c>
      <c r="CC103" s="2">
        <f t="shared" si="151"/>
        <v>88.442999999999998</v>
      </c>
      <c r="CD103" s="2">
        <f t="shared" si="152"/>
        <v>91.156999999999996</v>
      </c>
      <c r="CE103" s="2">
        <f t="shared" si="153"/>
        <v>93.013999999999996</v>
      </c>
      <c r="CF103" s="2">
        <f t="shared" si="154"/>
        <v>91.942999999999998</v>
      </c>
      <c r="CG103" s="2">
        <f t="shared" si="155"/>
        <v>90.956999999999994</v>
      </c>
      <c r="CH103" s="2">
        <f t="shared" si="156"/>
        <v>87.656999999999996</v>
      </c>
      <c r="CI103" s="2">
        <f t="shared" si="157"/>
        <v>81.013999999999996</v>
      </c>
      <c r="CJ103" s="2">
        <f t="shared" si="158"/>
        <v>74.856999999999999</v>
      </c>
      <c r="CK103" s="2">
        <f t="shared" si="159"/>
        <v>67.3857</v>
      </c>
      <c r="CL103" s="2">
        <f t="shared" si="160"/>
        <v>58.371400000000001</v>
      </c>
      <c r="CO103" s="2">
        <f t="shared" si="161"/>
        <v>81.504901657184803</v>
      </c>
      <c r="CP103" s="2">
        <f t="shared" si="162"/>
        <v>84.143245612589567</v>
      </c>
      <c r="CQ103" s="2">
        <f t="shared" si="163"/>
        <v>87.325613168980496</v>
      </c>
      <c r="CR103" s="2">
        <f t="shared" si="164"/>
        <v>89.803279752021268</v>
      </c>
      <c r="CS103" s="2">
        <f t="shared" si="165"/>
        <v>92.606049202832779</v>
      </c>
      <c r="CT103" s="2">
        <f t="shared" si="166"/>
        <v>93.329692865643054</v>
      </c>
      <c r="CU103" s="2">
        <f t="shared" si="167"/>
        <v>93.796384218427406</v>
      </c>
      <c r="CV103" s="2">
        <f t="shared" si="168"/>
        <v>91.369887675190611</v>
      </c>
      <c r="CW103" s="2">
        <f t="shared" si="169"/>
        <v>88.720053874661602</v>
      </c>
      <c r="CX103" s="2">
        <f t="shared" si="170"/>
        <v>83.61900853366258</v>
      </c>
      <c r="CY103" s="2">
        <f t="shared" si="171"/>
        <v>77.82176582400804</v>
      </c>
      <c r="CZ103" s="2">
        <f t="shared" si="172"/>
        <v>69.385035858110271</v>
      </c>
      <c r="DA103" s="2">
        <f t="shared" si="173"/>
        <v>59.359364654477844</v>
      </c>
      <c r="DD103" s="2">
        <f t="shared" si="174"/>
        <v>80.963357049553139</v>
      </c>
      <c r="DE103" s="2">
        <f t="shared" si="175"/>
        <v>83.318740217109635</v>
      </c>
      <c r="DF103" s="2">
        <f t="shared" si="176"/>
        <v>86.561744946236573</v>
      </c>
      <c r="DG103" s="2">
        <f t="shared" si="177"/>
        <v>89.139185480337929</v>
      </c>
      <c r="DH103" s="2">
        <f t="shared" si="178"/>
        <v>91.877644105246162</v>
      </c>
      <c r="DI103" s="2">
        <f t="shared" si="179"/>
        <v>92.62172794666246</v>
      </c>
      <c r="DJ103" s="2">
        <f t="shared" si="180"/>
        <v>92.705171604531742</v>
      </c>
      <c r="DK103" s="2">
        <f t="shared" si="181"/>
        <v>90.692001835978658</v>
      </c>
      <c r="DL103" s="2">
        <f t="shared" si="182"/>
        <v>87.840305215550728</v>
      </c>
      <c r="DM103" s="2">
        <f t="shared" si="183"/>
        <v>82.859017220004063</v>
      </c>
      <c r="DN103" s="2">
        <f t="shared" si="184"/>
        <v>77.046696341002459</v>
      </c>
      <c r="DO103" s="2">
        <f t="shared" si="185"/>
        <v>68.798768124208678</v>
      </c>
      <c r="DP103" s="2">
        <f t="shared" si="186"/>
        <v>58.932754016652552</v>
      </c>
      <c r="DS103" s="2">
        <f t="shared" si="187"/>
        <v>0.40563122932527396</v>
      </c>
      <c r="DT103" s="2">
        <f t="shared" si="188"/>
        <v>0.43452859240539876</v>
      </c>
      <c r="DU103" s="2">
        <f t="shared" si="189"/>
        <v>0.38168682342529597</v>
      </c>
      <c r="DV103" s="2">
        <f t="shared" si="190"/>
        <v>0.45297529775509471</v>
      </c>
      <c r="DW103" s="2">
        <f t="shared" si="191"/>
        <v>0.43806913348372101</v>
      </c>
      <c r="DX103" s="2">
        <f t="shared" si="192"/>
        <v>0.45879699623043124</v>
      </c>
      <c r="DY103" s="2">
        <f t="shared" si="193"/>
        <v>0.49089922333549652</v>
      </c>
      <c r="DZ103" s="2">
        <f t="shared" si="194"/>
        <v>0.44638974923575764</v>
      </c>
      <c r="EA103" s="2">
        <f t="shared" si="195"/>
        <v>0.40968609092482666</v>
      </c>
      <c r="EB103" s="2">
        <f t="shared" si="196"/>
        <v>0.38804713522099338</v>
      </c>
      <c r="EC103" s="2">
        <f t="shared" si="197"/>
        <v>0.43604509575183048</v>
      </c>
      <c r="ED103" s="2">
        <f t="shared" si="198"/>
        <v>0.4548780359531549</v>
      </c>
      <c r="EE103" s="2">
        <f t="shared" si="199"/>
        <v>0.47240934711309301</v>
      </c>
    </row>
    <row r="104" spans="2:135" x14ac:dyDescent="0.25">
      <c r="B104" s="2">
        <v>98</v>
      </c>
      <c r="C104">
        <v>81.057000000000002</v>
      </c>
      <c r="D104">
        <v>84.228999999999999</v>
      </c>
      <c r="E104">
        <v>86.114000000000004</v>
      </c>
      <c r="F104">
        <v>90.286000000000001</v>
      </c>
      <c r="G104">
        <v>92.328999999999994</v>
      </c>
      <c r="H104">
        <v>92.057000000000002</v>
      </c>
      <c r="I104">
        <v>93.070999999999998</v>
      </c>
      <c r="J104">
        <v>90.713999999999999</v>
      </c>
      <c r="K104">
        <v>88.8</v>
      </c>
      <c r="L104">
        <v>83.085999999999999</v>
      </c>
      <c r="M104">
        <v>77.513999999999996</v>
      </c>
      <c r="N104">
        <v>68.414299999999997</v>
      </c>
      <c r="O104">
        <v>59.1</v>
      </c>
      <c r="R104" s="5">
        <f t="shared" si="202"/>
        <v>81.236937419857142</v>
      </c>
      <c r="S104" s="5">
        <f t="shared" si="203"/>
        <v>83.735662166000864</v>
      </c>
      <c r="T104" s="5">
        <f t="shared" si="204"/>
        <v>87.004939230320147</v>
      </c>
      <c r="U104" s="5">
        <f t="shared" si="205"/>
        <v>89.470059589031351</v>
      </c>
      <c r="V104" s="5">
        <f t="shared" si="206"/>
        <v>92.252329912334559</v>
      </c>
      <c r="W104" s="5">
        <f t="shared" si="207"/>
        <v>92.962832147166168</v>
      </c>
      <c r="X104" s="5">
        <f t="shared" si="208"/>
        <v>93.20595050087708</v>
      </c>
      <c r="Y104" s="5">
        <f t="shared" si="209"/>
        <v>91.024606111835197</v>
      </c>
      <c r="Z104" s="5">
        <f t="shared" si="210"/>
        <v>88.31359126160342</v>
      </c>
      <c r="AA104" s="5">
        <f t="shared" si="211"/>
        <v>83.293531324944226</v>
      </c>
      <c r="AB104" s="5">
        <f t="shared" si="212"/>
        <v>77.44417791119885</v>
      </c>
      <c r="AC104" s="5">
        <f t="shared" si="213"/>
        <v>69.090124266469616</v>
      </c>
      <c r="AD104" s="5">
        <f t="shared" si="214"/>
        <v>59.150112500651069</v>
      </c>
      <c r="AE104" s="5"/>
      <c r="AG104" s="5">
        <f t="shared" si="201"/>
        <v>-0.17993741985713996</v>
      </c>
      <c r="AH104" s="5">
        <f t="shared" si="201"/>
        <v>0.493337833999135</v>
      </c>
      <c r="AI104" s="5">
        <f t="shared" si="201"/>
        <v>-0.89093923032014288</v>
      </c>
      <c r="AJ104" s="5">
        <f t="shared" si="200"/>
        <v>0.81594041096865055</v>
      </c>
      <c r="AK104" s="5">
        <f t="shared" si="200"/>
        <v>7.6670087665434039E-2</v>
      </c>
      <c r="AL104" s="5">
        <f t="shared" si="200"/>
        <v>-0.90583214716616567</v>
      </c>
      <c r="AM104" s="5">
        <f t="shared" si="200"/>
        <v>-0.13495050087708194</v>
      </c>
      <c r="AN104" s="5">
        <f t="shared" si="107"/>
        <v>-0.31060611183519882</v>
      </c>
      <c r="AO104" s="5">
        <f t="shared" si="107"/>
        <v>0.48640873839657672</v>
      </c>
      <c r="AP104" s="5">
        <f t="shared" si="107"/>
        <v>-0.20753132494422744</v>
      </c>
      <c r="AQ104" s="5">
        <f t="shared" si="107"/>
        <v>6.9822088801146265E-2</v>
      </c>
      <c r="AR104" s="5">
        <f t="shared" si="107"/>
        <v>-0.67582426646961835</v>
      </c>
      <c r="AS104" s="5">
        <f t="shared" si="107"/>
        <v>-5.0112500651067649E-2</v>
      </c>
      <c r="AV104" s="2">
        <f t="shared" si="122"/>
        <v>81.236041201728568</v>
      </c>
      <c r="AW104" s="2">
        <f t="shared" si="123"/>
        <v>83.735177860273694</v>
      </c>
      <c r="AX104" s="2">
        <f t="shared" si="124"/>
        <v>86.995496406328556</v>
      </c>
      <c r="AY104" s="2">
        <f t="shared" si="125"/>
        <v>89.469373389050162</v>
      </c>
      <c r="AZ104" s="2">
        <f t="shared" si="126"/>
        <v>92.251308881193566</v>
      </c>
      <c r="BA104" s="2">
        <f t="shared" si="127"/>
        <v>92.962126615077338</v>
      </c>
      <c r="BB104" s="2">
        <f t="shared" si="128"/>
        <v>93.203630144917668</v>
      </c>
      <c r="BC104" s="2">
        <f t="shared" si="129"/>
        <v>91.023622101442683</v>
      </c>
      <c r="BD104" s="2">
        <f t="shared" si="130"/>
        <v>88.310674951938012</v>
      </c>
      <c r="BE104" s="2">
        <f t="shared" si="131"/>
        <v>83.285684055629631</v>
      </c>
      <c r="BF104" s="2">
        <f t="shared" si="132"/>
        <v>77.443261756132614</v>
      </c>
      <c r="BG104" s="2">
        <f t="shared" si="133"/>
        <v>69.089416829388327</v>
      </c>
      <c r="BH104" s="2">
        <f t="shared" si="134"/>
        <v>59.149139188495226</v>
      </c>
      <c r="BK104" s="2">
        <f t="shared" si="135"/>
        <v>81.057000000000002</v>
      </c>
      <c r="BL104" s="2">
        <f t="shared" si="136"/>
        <v>84.228999999999999</v>
      </c>
      <c r="BM104" s="2">
        <f t="shared" si="137"/>
        <v>86.114000000000004</v>
      </c>
      <c r="BN104" s="2">
        <f t="shared" si="138"/>
        <v>90.286000000000001</v>
      </c>
      <c r="BO104" s="2">
        <f t="shared" si="139"/>
        <v>92.328999999999994</v>
      </c>
      <c r="BP104" s="2">
        <f t="shared" si="140"/>
        <v>92.057000000000002</v>
      </c>
      <c r="BQ104" s="2">
        <f t="shared" si="141"/>
        <v>93.070999999999998</v>
      </c>
      <c r="BR104" s="2">
        <f t="shared" si="142"/>
        <v>90.713999999999999</v>
      </c>
      <c r="BS104" s="2">
        <f t="shared" si="143"/>
        <v>88.8</v>
      </c>
      <c r="BT104" s="2">
        <f t="shared" si="144"/>
        <v>83.085999999999999</v>
      </c>
      <c r="BU104" s="2">
        <f t="shared" si="145"/>
        <v>77.513999999999996</v>
      </c>
      <c r="BV104" s="2">
        <f t="shared" si="146"/>
        <v>68.414299999999997</v>
      </c>
      <c r="BW104" s="2">
        <f t="shared" si="147"/>
        <v>59.1</v>
      </c>
      <c r="BZ104" s="2">
        <f t="shared" si="148"/>
        <v>81.057000000000002</v>
      </c>
      <c r="CA104" s="2">
        <f t="shared" si="149"/>
        <v>84.228999999999999</v>
      </c>
      <c r="CB104" s="2">
        <f t="shared" si="150"/>
        <v>86.114000000000004</v>
      </c>
      <c r="CC104" s="2">
        <f t="shared" si="151"/>
        <v>90.286000000000001</v>
      </c>
      <c r="CD104" s="2">
        <f t="shared" si="152"/>
        <v>92.328999999999994</v>
      </c>
      <c r="CE104" s="2">
        <f t="shared" si="153"/>
        <v>92.057000000000002</v>
      </c>
      <c r="CF104" s="2">
        <f t="shared" si="154"/>
        <v>93.070999999999998</v>
      </c>
      <c r="CG104" s="2">
        <f t="shared" si="155"/>
        <v>90.713999999999999</v>
      </c>
      <c r="CH104" s="2">
        <f t="shared" si="156"/>
        <v>88.8</v>
      </c>
      <c r="CI104" s="2">
        <f t="shared" si="157"/>
        <v>83.085999999999999</v>
      </c>
      <c r="CJ104" s="2">
        <f t="shared" si="158"/>
        <v>77.513999999999996</v>
      </c>
      <c r="CK104" s="2">
        <f t="shared" si="159"/>
        <v>68.414299999999997</v>
      </c>
      <c r="CL104" s="2">
        <f t="shared" si="160"/>
        <v>59.1</v>
      </c>
      <c r="CO104" s="2">
        <f t="shared" si="161"/>
        <v>81.482172346828179</v>
      </c>
      <c r="CP104" s="2">
        <f t="shared" si="162"/>
        <v>84.108751009310339</v>
      </c>
      <c r="CQ104" s="2">
        <f t="shared" si="163"/>
        <v>87.314832192241084</v>
      </c>
      <c r="CR104" s="2">
        <f t="shared" si="164"/>
        <v>89.804903206033458</v>
      </c>
      <c r="CS104" s="2">
        <f t="shared" si="165"/>
        <v>92.610967119175541</v>
      </c>
      <c r="CT104" s="2">
        <f t="shared" si="166"/>
        <v>93.320510751736279</v>
      </c>
      <c r="CU104" s="2">
        <f t="shared" si="167"/>
        <v>93.787978208794499</v>
      </c>
      <c r="CV104" s="2">
        <f t="shared" si="168"/>
        <v>91.362801693900693</v>
      </c>
      <c r="CW104" s="2">
        <f t="shared" si="169"/>
        <v>88.714258572595725</v>
      </c>
      <c r="CX104" s="2">
        <f t="shared" si="170"/>
        <v>83.612627774163983</v>
      </c>
      <c r="CY104" s="2">
        <f t="shared" si="171"/>
        <v>77.821060912436039</v>
      </c>
      <c r="CZ104" s="2">
        <f t="shared" si="172"/>
        <v>69.388428076406441</v>
      </c>
      <c r="DA104" s="2">
        <f t="shared" si="173"/>
        <v>59.388315643012085</v>
      </c>
      <c r="DD104" s="2">
        <f t="shared" si="174"/>
        <v>80.907120527998089</v>
      </c>
      <c r="DE104" s="2">
        <f t="shared" si="175"/>
        <v>83.291806185032684</v>
      </c>
      <c r="DF104" s="2">
        <f t="shared" si="176"/>
        <v>86.523706197111423</v>
      </c>
      <c r="DG104" s="2">
        <f t="shared" si="177"/>
        <v>89.099831615130213</v>
      </c>
      <c r="DH104" s="2">
        <f t="shared" si="178"/>
        <v>91.830552949881721</v>
      </c>
      <c r="DI104" s="2">
        <f t="shared" si="179"/>
        <v>92.576569776581465</v>
      </c>
      <c r="DJ104" s="2">
        <f t="shared" si="180"/>
        <v>92.650938341368715</v>
      </c>
      <c r="DK104" s="2">
        <f t="shared" si="181"/>
        <v>90.639985863072624</v>
      </c>
      <c r="DL104" s="2">
        <f t="shared" si="182"/>
        <v>87.780321586852992</v>
      </c>
      <c r="DM104" s="2">
        <f t="shared" si="183"/>
        <v>82.815458218312642</v>
      </c>
      <c r="DN104" s="2">
        <f t="shared" si="184"/>
        <v>76.997632233165604</v>
      </c>
      <c r="DO104" s="2">
        <f t="shared" si="185"/>
        <v>68.762613676366456</v>
      </c>
      <c r="DP104" s="2">
        <f t="shared" si="186"/>
        <v>58.905528109993497</v>
      </c>
      <c r="DS104" s="2">
        <f t="shared" si="187"/>
        <v>0.42801559275190099</v>
      </c>
      <c r="DT104" s="2">
        <f t="shared" si="188"/>
        <v>0.45728075866929896</v>
      </c>
      <c r="DU104" s="2">
        <f t="shared" si="189"/>
        <v>0.40364719131772314</v>
      </c>
      <c r="DV104" s="2">
        <f t="shared" si="190"/>
        <v>0.47588049399842497</v>
      </c>
      <c r="DW104" s="2">
        <f t="shared" si="191"/>
        <v>0.46085559710867224</v>
      </c>
      <c r="DX104" s="2">
        <f t="shared" si="192"/>
        <v>0.48173732678773507</v>
      </c>
      <c r="DY104" s="2">
        <f t="shared" si="193"/>
        <v>0.51392047070414104</v>
      </c>
      <c r="DZ104" s="2">
        <f t="shared" si="194"/>
        <v>0.46924759806304955</v>
      </c>
      <c r="EA104" s="2">
        <f t="shared" si="195"/>
        <v>0.4321315322326218</v>
      </c>
      <c r="EB104" s="2">
        <f t="shared" si="196"/>
        <v>0.41013071326487405</v>
      </c>
      <c r="EC104" s="2">
        <f t="shared" si="197"/>
        <v>0.45881223937712862</v>
      </c>
      <c r="ED104" s="2">
        <f t="shared" si="198"/>
        <v>0.47779540866909986</v>
      </c>
      <c r="EE104" s="2">
        <f t="shared" si="199"/>
        <v>0.49540727164479059</v>
      </c>
    </row>
    <row r="105" spans="2:135" x14ac:dyDescent="0.25">
      <c r="B105" s="2">
        <v>99</v>
      </c>
      <c r="C105">
        <v>81.028999999999996</v>
      </c>
      <c r="D105">
        <v>84.171000000000006</v>
      </c>
      <c r="E105">
        <v>86.543000000000006</v>
      </c>
      <c r="F105">
        <v>88.914000000000001</v>
      </c>
      <c r="G105">
        <v>91.742999999999995</v>
      </c>
      <c r="H105">
        <v>92.442999999999998</v>
      </c>
      <c r="I105">
        <v>93.213999999999999</v>
      </c>
      <c r="J105">
        <v>90.013999999999996</v>
      </c>
      <c r="K105">
        <v>87.870999999999995</v>
      </c>
      <c r="L105">
        <v>82.013999999999996</v>
      </c>
      <c r="M105">
        <v>76.585999999999999</v>
      </c>
      <c r="N105">
        <v>68.8857</v>
      </c>
      <c r="O105">
        <v>59.185699999999997</v>
      </c>
      <c r="R105" s="5">
        <f t="shared" si="202"/>
        <v>81.18544272237024</v>
      </c>
      <c r="S105" s="5">
        <f t="shared" si="203"/>
        <v>83.685718644466576</v>
      </c>
      <c r="T105" s="5">
        <f t="shared" si="204"/>
        <v>86.958593354395703</v>
      </c>
      <c r="U105" s="5">
        <f t="shared" si="205"/>
        <v>89.435253082185611</v>
      </c>
      <c r="V105" s="5">
        <f t="shared" si="206"/>
        <v>92.213914265529795</v>
      </c>
      <c r="W105" s="5">
        <f t="shared" si="207"/>
        <v>92.918913655325795</v>
      </c>
      <c r="X105" s="5">
        <f t="shared" si="208"/>
        <v>93.149350226074944</v>
      </c>
      <c r="Y105" s="5">
        <f t="shared" si="209"/>
        <v>90.979214909920771</v>
      </c>
      <c r="Z105" s="5">
        <f t="shared" si="210"/>
        <v>88.260205922015984</v>
      </c>
      <c r="AA105" s="5">
        <f t="shared" si="211"/>
        <v>83.248058785250066</v>
      </c>
      <c r="AB105" s="5">
        <f t="shared" si="212"/>
        <v>77.401451058497045</v>
      </c>
      <c r="AC105" s="5">
        <f t="shared" si="213"/>
        <v>69.059994780703306</v>
      </c>
      <c r="AD105" s="5">
        <f t="shared" si="214"/>
        <v>59.139933966288424</v>
      </c>
      <c r="AE105" s="5"/>
      <c r="AG105" s="5">
        <f t="shared" si="201"/>
        <v>-0.15644272237024381</v>
      </c>
      <c r="AH105" s="5">
        <f t="shared" si="201"/>
        <v>0.48528135553343077</v>
      </c>
      <c r="AI105" s="5">
        <f t="shared" si="201"/>
        <v>-0.41559335439569622</v>
      </c>
      <c r="AJ105" s="5">
        <f t="shared" si="200"/>
        <v>-0.52125308218560917</v>
      </c>
      <c r="AK105" s="5">
        <f t="shared" si="200"/>
        <v>-0.47091426552979954</v>
      </c>
      <c r="AL105" s="5">
        <f t="shared" si="200"/>
        <v>-0.47591365532579744</v>
      </c>
      <c r="AM105" s="5">
        <f t="shared" si="200"/>
        <v>6.4649773925054888E-2</v>
      </c>
      <c r="AN105" s="5">
        <f t="shared" si="107"/>
        <v>-0.96521490992077474</v>
      </c>
      <c r="AO105" s="5">
        <f t="shared" si="107"/>
        <v>-0.38920592201598936</v>
      </c>
      <c r="AP105" s="5">
        <f t="shared" si="107"/>
        <v>-1.2340587852500704</v>
      </c>
      <c r="AQ105" s="5">
        <f t="shared" si="107"/>
        <v>-0.81545105849704669</v>
      </c>
      <c r="AR105" s="5">
        <f t="shared" si="107"/>
        <v>-0.17429478070330617</v>
      </c>
      <c r="AS105" s="5">
        <f t="shared" si="107"/>
        <v>4.5766033711572618E-2</v>
      </c>
      <c r="AV105" s="2">
        <f t="shared" si="122"/>
        <v>81.185166369028622</v>
      </c>
      <c r="AW105" s="2">
        <f t="shared" si="123"/>
        <v>83.685579933585515</v>
      </c>
      <c r="AX105" s="2">
        <f t="shared" si="124"/>
        <v>86.955419288572671</v>
      </c>
      <c r="AY105" s="2">
        <f t="shared" si="125"/>
        <v>89.434332100925729</v>
      </c>
      <c r="AZ105" s="2">
        <f t="shared" si="126"/>
        <v>92.213152974478419</v>
      </c>
      <c r="BA105" s="2">
        <f t="shared" si="127"/>
        <v>92.917661689644376</v>
      </c>
      <c r="BB105" s="2">
        <f t="shared" si="128"/>
        <v>93.144511183541894</v>
      </c>
      <c r="BC105" s="2">
        <f t="shared" si="129"/>
        <v>90.97780418809279</v>
      </c>
      <c r="BD105" s="2">
        <f t="shared" si="130"/>
        <v>88.259005433701077</v>
      </c>
      <c r="BE105" s="2">
        <f t="shared" si="131"/>
        <v>83.24532262198332</v>
      </c>
      <c r="BF105" s="2">
        <f t="shared" si="132"/>
        <v>77.400369878397981</v>
      </c>
      <c r="BG105" s="2">
        <f t="shared" si="133"/>
        <v>69.058603051778874</v>
      </c>
      <c r="BH105" s="2">
        <f t="shared" si="134"/>
        <v>59.137854188012213</v>
      </c>
      <c r="BK105" s="2">
        <f t="shared" si="135"/>
        <v>81.028999999999996</v>
      </c>
      <c r="BL105" s="2">
        <f t="shared" si="136"/>
        <v>84.171000000000006</v>
      </c>
      <c r="BM105" s="2">
        <f t="shared" si="137"/>
        <v>86.543000000000006</v>
      </c>
      <c r="BN105" s="2">
        <f t="shared" si="138"/>
        <v>88.914000000000001</v>
      </c>
      <c r="BO105" s="2">
        <f t="shared" si="139"/>
        <v>91.742999999999995</v>
      </c>
      <c r="BP105" s="2">
        <f t="shared" si="140"/>
        <v>92.442999999999998</v>
      </c>
      <c r="BQ105" s="2">
        <f t="shared" si="141"/>
        <v>93.213999999999999</v>
      </c>
      <c r="BR105" s="2">
        <f t="shared" si="142"/>
        <v>90.013999999999996</v>
      </c>
      <c r="BS105" s="2">
        <f t="shared" si="143"/>
        <v>87.870999999999995</v>
      </c>
      <c r="BT105" s="2">
        <f t="shared" si="144"/>
        <v>82.013999999999996</v>
      </c>
      <c r="BU105" s="2">
        <f t="shared" si="145"/>
        <v>76.585999999999999</v>
      </c>
      <c r="BV105" s="2">
        <f t="shared" si="146"/>
        <v>68.8857</v>
      </c>
      <c r="BW105" s="2">
        <f t="shared" si="147"/>
        <v>59.185699999999997</v>
      </c>
      <c r="BZ105" s="2">
        <f t="shared" si="148"/>
        <v>81.028999999999996</v>
      </c>
      <c r="CA105" s="2">
        <f t="shared" si="149"/>
        <v>84.171000000000006</v>
      </c>
      <c r="CB105" s="2">
        <f t="shared" si="150"/>
        <v>86.543000000000006</v>
      </c>
      <c r="CC105" s="2">
        <f t="shared" si="151"/>
        <v>88.914000000000001</v>
      </c>
      <c r="CD105" s="2">
        <f t="shared" si="152"/>
        <v>91.742999999999995</v>
      </c>
      <c r="CE105" s="2">
        <f t="shared" si="153"/>
        <v>92.442999999999998</v>
      </c>
      <c r="CF105" s="2">
        <f t="shared" si="154"/>
        <v>93.213999999999999</v>
      </c>
      <c r="CG105" s="2">
        <f t="shared" si="155"/>
        <v>90.013999999999996</v>
      </c>
      <c r="CH105" s="2">
        <f t="shared" si="156"/>
        <v>87.870999999999995</v>
      </c>
      <c r="CI105" s="2">
        <f t="shared" si="157"/>
        <v>82.013999999999996</v>
      </c>
      <c r="CJ105" s="2">
        <f t="shared" si="158"/>
        <v>76.585999999999999</v>
      </c>
      <c r="CK105" s="2">
        <f t="shared" si="159"/>
        <v>68.8857</v>
      </c>
      <c r="CL105" s="2">
        <f t="shared" si="160"/>
        <v>59.185699999999997</v>
      </c>
      <c r="CO105" s="2">
        <f t="shared" si="161"/>
        <v>81.459443036471555</v>
      </c>
      <c r="CP105" s="2">
        <f t="shared" si="162"/>
        <v>84.074256406031111</v>
      </c>
      <c r="CQ105" s="2">
        <f t="shared" si="163"/>
        <v>87.304051215501687</v>
      </c>
      <c r="CR105" s="2">
        <f t="shared" si="164"/>
        <v>89.806526660045662</v>
      </c>
      <c r="CS105" s="2">
        <f t="shared" si="165"/>
        <v>92.615885035518318</v>
      </c>
      <c r="CT105" s="2">
        <f t="shared" si="166"/>
        <v>93.311328637829504</v>
      </c>
      <c r="CU105" s="2">
        <f t="shared" si="167"/>
        <v>93.779572199161592</v>
      </c>
      <c r="CV105" s="2">
        <f t="shared" si="168"/>
        <v>91.355715712610774</v>
      </c>
      <c r="CW105" s="2">
        <f t="shared" si="169"/>
        <v>88.708463270529833</v>
      </c>
      <c r="CX105" s="2">
        <f t="shared" si="170"/>
        <v>83.606247014665385</v>
      </c>
      <c r="CY105" s="2">
        <f t="shared" si="171"/>
        <v>77.820356000864038</v>
      </c>
      <c r="CZ105" s="2">
        <f t="shared" si="172"/>
        <v>69.391820294702612</v>
      </c>
      <c r="DA105" s="2">
        <f t="shared" si="173"/>
        <v>59.417266631546326</v>
      </c>
      <c r="DD105" s="2">
        <f t="shared" si="174"/>
        <v>80.850884006443039</v>
      </c>
      <c r="DE105" s="2">
        <f t="shared" si="175"/>
        <v>83.264872152955746</v>
      </c>
      <c r="DF105" s="2">
        <f t="shared" si="176"/>
        <v>86.485667447986273</v>
      </c>
      <c r="DG105" s="2">
        <f t="shared" si="177"/>
        <v>89.060477749922498</v>
      </c>
      <c r="DH105" s="2">
        <f t="shared" si="178"/>
        <v>91.783461794517279</v>
      </c>
      <c r="DI105" s="2">
        <f t="shared" si="179"/>
        <v>92.531411606500455</v>
      </c>
      <c r="DJ105" s="2">
        <f t="shared" si="180"/>
        <v>92.596705078205702</v>
      </c>
      <c r="DK105" s="2">
        <f t="shared" si="181"/>
        <v>90.58796989016659</v>
      </c>
      <c r="DL105" s="2">
        <f t="shared" si="182"/>
        <v>87.72033795815527</v>
      </c>
      <c r="DM105" s="2">
        <f t="shared" si="183"/>
        <v>82.771899216621222</v>
      </c>
      <c r="DN105" s="2">
        <f t="shared" si="184"/>
        <v>76.948568125328734</v>
      </c>
      <c r="DO105" s="2">
        <f t="shared" si="185"/>
        <v>68.72645922852422</v>
      </c>
      <c r="DP105" s="2">
        <f t="shared" si="186"/>
        <v>58.878302203334442</v>
      </c>
      <c r="DS105" s="2">
        <f t="shared" si="187"/>
        <v>0.45069854181619995</v>
      </c>
      <c r="DT105" s="2">
        <f t="shared" si="188"/>
        <v>0.48021254548598441</v>
      </c>
      <c r="DU105" s="2">
        <f t="shared" si="189"/>
        <v>0.42600054004915316</v>
      </c>
      <c r="DV105" s="2">
        <f t="shared" si="190"/>
        <v>0.4988876118838993</v>
      </c>
      <c r="DW105" s="2">
        <f t="shared" si="191"/>
        <v>0.48380684392664025</v>
      </c>
      <c r="DX105" s="2">
        <f t="shared" si="192"/>
        <v>0.50475490644727694</v>
      </c>
      <c r="DY105" s="2">
        <f t="shared" si="193"/>
        <v>0.53688280312204084</v>
      </c>
      <c r="DZ105" s="2">
        <f t="shared" si="194"/>
        <v>0.49223520789063469</v>
      </c>
      <c r="EA105" s="2">
        <f t="shared" si="195"/>
        <v>0.45485914711429698</v>
      </c>
      <c r="EB105" s="2">
        <f t="shared" si="196"/>
        <v>0.43258266340262824</v>
      </c>
      <c r="EC105" s="2">
        <f t="shared" si="197"/>
        <v>0.48175265365804382</v>
      </c>
      <c r="ED105" s="2">
        <f t="shared" si="198"/>
        <v>0.50080664448496737</v>
      </c>
      <c r="EE105" s="2">
        <f t="shared" si="199"/>
        <v>0.5184246471721925</v>
      </c>
    </row>
    <row r="106" spans="2:135" x14ac:dyDescent="0.25">
      <c r="B106" s="2">
        <v>100</v>
      </c>
      <c r="C106">
        <v>80.271000000000001</v>
      </c>
      <c r="D106">
        <v>83.456999999999994</v>
      </c>
      <c r="E106">
        <v>86.671000000000006</v>
      </c>
      <c r="F106">
        <v>88.242999999999995</v>
      </c>
      <c r="G106">
        <v>91.986000000000004</v>
      </c>
      <c r="H106">
        <v>93.870999999999995</v>
      </c>
      <c r="I106">
        <v>93.828999999999994</v>
      </c>
      <c r="J106">
        <v>89.956999999999994</v>
      </c>
      <c r="K106">
        <v>87.328999999999994</v>
      </c>
      <c r="L106">
        <v>82.9</v>
      </c>
      <c r="M106">
        <v>77.786000000000001</v>
      </c>
      <c r="N106">
        <v>69.071399999999997</v>
      </c>
      <c r="O106">
        <v>58.7286</v>
      </c>
      <c r="R106" s="5">
        <f t="shared" si="202"/>
        <v>81.132718869021858</v>
      </c>
      <c r="S106" s="5">
        <f t="shared" si="203"/>
        <v>83.636298929707678</v>
      </c>
      <c r="T106" s="5">
        <f t="shared" si="204"/>
        <v>86.914886518065146</v>
      </c>
      <c r="U106" s="5">
        <f t="shared" si="205"/>
        <v>89.399237508140786</v>
      </c>
      <c r="V106" s="5">
        <f t="shared" si="206"/>
        <v>92.17380559854638</v>
      </c>
      <c r="W106" s="5">
        <f t="shared" si="207"/>
        <v>92.874167658169853</v>
      </c>
      <c r="X106" s="5">
        <f t="shared" si="208"/>
        <v>93.093303157917049</v>
      </c>
      <c r="Y106" s="5">
        <f t="shared" si="209"/>
        <v>90.932770419286399</v>
      </c>
      <c r="Z106" s="5">
        <f t="shared" si="210"/>
        <v>88.205725413601186</v>
      </c>
      <c r="AA106" s="5">
        <f t="shared" si="211"/>
        <v>83.204252586416032</v>
      </c>
      <c r="AB106" s="5">
        <f t="shared" si="212"/>
        <v>77.357318170486153</v>
      </c>
      <c r="AC106" s="5">
        <f t="shared" si="213"/>
        <v>69.028937129622975</v>
      </c>
      <c r="AD106" s="5">
        <f t="shared" si="214"/>
        <v>59.128401698023218</v>
      </c>
      <c r="AE106" s="5"/>
      <c r="AG106" s="5">
        <f t="shared" si="201"/>
        <v>-0.8617188690218569</v>
      </c>
      <c r="AH106" s="5">
        <f t="shared" si="201"/>
        <v>-0.17929892970768435</v>
      </c>
      <c r="AI106" s="5">
        <f t="shared" si="201"/>
        <v>-0.24388651806513906</v>
      </c>
      <c r="AJ106" s="5">
        <f t="shared" si="200"/>
        <v>-1.1562375081407907</v>
      </c>
      <c r="AK106" s="5">
        <f t="shared" si="200"/>
        <v>-0.18780559854637602</v>
      </c>
      <c r="AL106" s="5">
        <f t="shared" si="200"/>
        <v>0.99683234183014235</v>
      </c>
      <c r="AM106" s="5">
        <f t="shared" si="200"/>
        <v>0.73569684208294461</v>
      </c>
      <c r="AN106" s="5">
        <f t="shared" si="107"/>
        <v>-0.9757704192864054</v>
      </c>
      <c r="AO106" s="5">
        <f t="shared" si="107"/>
        <v>-0.87672541360119283</v>
      </c>
      <c r="AP106" s="5">
        <f t="shared" si="107"/>
        <v>-0.30425258641602682</v>
      </c>
      <c r="AQ106" s="5">
        <f t="shared" si="107"/>
        <v>0.42868182951384881</v>
      </c>
      <c r="AR106" s="5">
        <f t="shared" si="107"/>
        <v>4.2462870377022455E-2</v>
      </c>
      <c r="AS106" s="5">
        <f t="shared" si="107"/>
        <v>-0.39980169802321797</v>
      </c>
      <c r="AV106" s="2">
        <f t="shared" si="122"/>
        <v>81.132638677585064</v>
      </c>
      <c r="AW106" s="2">
        <f t="shared" si="123"/>
        <v>83.636261665626307</v>
      </c>
      <c r="AX106" s="2">
        <f t="shared" si="124"/>
        <v>86.913864312544163</v>
      </c>
      <c r="AY106" s="2">
        <f t="shared" si="125"/>
        <v>89.397401564676784</v>
      </c>
      <c r="AZ106" s="2">
        <f t="shared" si="126"/>
        <v>92.172549124982993</v>
      </c>
      <c r="BA106" s="2">
        <f t="shared" si="127"/>
        <v>92.871557030965192</v>
      </c>
      <c r="BB106" s="2">
        <f t="shared" si="128"/>
        <v>93.083478523063192</v>
      </c>
      <c r="BC106" s="2">
        <f t="shared" si="129"/>
        <v>90.929893887658338</v>
      </c>
      <c r="BD106" s="2">
        <f t="shared" si="130"/>
        <v>88.204675107990965</v>
      </c>
      <c r="BE106" s="2">
        <f t="shared" si="131"/>
        <v>83.203047392684923</v>
      </c>
      <c r="BF106" s="2">
        <f t="shared" si="132"/>
        <v>77.355188219630122</v>
      </c>
      <c r="BG106" s="2">
        <f t="shared" si="133"/>
        <v>69.025971647206461</v>
      </c>
      <c r="BH106" s="2">
        <f t="shared" si="134"/>
        <v>59.124029478925678</v>
      </c>
      <c r="BK106" s="2">
        <f t="shared" si="135"/>
        <v>80.271000000000001</v>
      </c>
      <c r="BL106" s="2">
        <f t="shared" si="136"/>
        <v>83.456999999999994</v>
      </c>
      <c r="BM106" s="2">
        <f t="shared" si="137"/>
        <v>86.671000000000006</v>
      </c>
      <c r="BN106" s="2">
        <f t="shared" si="138"/>
        <v>88.242999999999995</v>
      </c>
      <c r="BO106" s="2">
        <f t="shared" si="139"/>
        <v>91.986000000000004</v>
      </c>
      <c r="BP106" s="2">
        <f t="shared" si="140"/>
        <v>93.870999999999995</v>
      </c>
      <c r="BQ106" s="2">
        <f t="shared" si="141"/>
        <v>93.828999999999994</v>
      </c>
      <c r="BR106" s="2">
        <f t="shared" si="142"/>
        <v>89.956999999999994</v>
      </c>
      <c r="BS106" s="2">
        <f t="shared" si="143"/>
        <v>87.328999999999994</v>
      </c>
      <c r="BT106" s="2">
        <f t="shared" si="144"/>
        <v>82.9</v>
      </c>
      <c r="BU106" s="2">
        <f t="shared" si="145"/>
        <v>77.786000000000001</v>
      </c>
      <c r="BV106" s="2">
        <f t="shared" si="146"/>
        <v>69.071399999999997</v>
      </c>
      <c r="BW106" s="2">
        <f t="shared" si="147"/>
        <v>58.7286</v>
      </c>
      <c r="BZ106" s="2">
        <f t="shared" si="148"/>
        <v>80.271000000000001</v>
      </c>
      <c r="CA106" s="2">
        <f t="shared" si="149"/>
        <v>83.456999999999994</v>
      </c>
      <c r="CB106" s="2">
        <f t="shared" si="150"/>
        <v>86.671000000000006</v>
      </c>
      <c r="CC106" s="2">
        <f t="shared" si="151"/>
        <v>88.242999999999995</v>
      </c>
      <c r="CD106" s="2">
        <f t="shared" si="152"/>
        <v>91.986000000000004</v>
      </c>
      <c r="CE106" s="2">
        <f t="shared" si="153"/>
        <v>93.870999999999995</v>
      </c>
      <c r="CF106" s="2">
        <f t="shared" si="154"/>
        <v>93.828999999999994</v>
      </c>
      <c r="CG106" s="2">
        <f t="shared" si="155"/>
        <v>89.956999999999994</v>
      </c>
      <c r="CH106" s="2">
        <f t="shared" si="156"/>
        <v>87.328999999999994</v>
      </c>
      <c r="CI106" s="2">
        <f t="shared" si="157"/>
        <v>82.9</v>
      </c>
      <c r="CJ106" s="2">
        <f t="shared" si="158"/>
        <v>77.786000000000001</v>
      </c>
      <c r="CK106" s="2">
        <f t="shared" si="159"/>
        <v>69.071399999999997</v>
      </c>
      <c r="CL106" s="2">
        <f t="shared" si="160"/>
        <v>58.7286</v>
      </c>
      <c r="CO106" s="2">
        <f t="shared" si="161"/>
        <v>81.436713726114931</v>
      </c>
      <c r="CP106" s="2">
        <f t="shared" si="162"/>
        <v>84.039761802751883</v>
      </c>
      <c r="CQ106" s="2">
        <f t="shared" si="163"/>
        <v>87.293270238762275</v>
      </c>
      <c r="CR106" s="2">
        <f t="shared" si="164"/>
        <v>89.808150114057852</v>
      </c>
      <c r="CS106" s="2">
        <f t="shared" si="165"/>
        <v>92.620802951861094</v>
      </c>
      <c r="CT106" s="2">
        <f t="shared" si="166"/>
        <v>93.302146523922744</v>
      </c>
      <c r="CU106" s="2">
        <f t="shared" si="167"/>
        <v>93.771166189528671</v>
      </c>
      <c r="CV106" s="2">
        <f t="shared" si="168"/>
        <v>91.348629731320855</v>
      </c>
      <c r="CW106" s="2">
        <f t="shared" si="169"/>
        <v>88.702667968463956</v>
      </c>
      <c r="CX106" s="2">
        <f t="shared" si="170"/>
        <v>83.599866255166773</v>
      </c>
      <c r="CY106" s="2">
        <f t="shared" si="171"/>
        <v>77.819651089292037</v>
      </c>
      <c r="CZ106" s="2">
        <f t="shared" si="172"/>
        <v>69.395212512998768</v>
      </c>
      <c r="DA106" s="2">
        <f t="shared" si="173"/>
        <v>59.446217620080567</v>
      </c>
      <c r="DD106" s="2">
        <f t="shared" si="174"/>
        <v>80.794647484887989</v>
      </c>
      <c r="DE106" s="2">
        <f t="shared" si="175"/>
        <v>83.237938120878809</v>
      </c>
      <c r="DF106" s="2">
        <f t="shared" si="176"/>
        <v>86.447628698861124</v>
      </c>
      <c r="DG106" s="2">
        <f t="shared" si="177"/>
        <v>89.021123884714797</v>
      </c>
      <c r="DH106" s="2">
        <f t="shared" si="178"/>
        <v>91.736370639152838</v>
      </c>
      <c r="DI106" s="2">
        <f t="shared" si="179"/>
        <v>92.486253436419446</v>
      </c>
      <c r="DJ106" s="2">
        <f t="shared" si="180"/>
        <v>92.542471815042674</v>
      </c>
      <c r="DK106" s="2">
        <f t="shared" si="181"/>
        <v>90.535953917260571</v>
      </c>
      <c r="DL106" s="2">
        <f t="shared" si="182"/>
        <v>87.660354329457533</v>
      </c>
      <c r="DM106" s="2">
        <f t="shared" si="183"/>
        <v>82.728340214929787</v>
      </c>
      <c r="DN106" s="2">
        <f t="shared" si="184"/>
        <v>76.899504017491864</v>
      </c>
      <c r="DO106" s="2">
        <f t="shared" si="185"/>
        <v>68.690304780681998</v>
      </c>
      <c r="DP106" s="2">
        <f t="shared" si="186"/>
        <v>58.851076296675387</v>
      </c>
      <c r="DS106" s="2">
        <f t="shared" si="187"/>
        <v>0.47358828264947039</v>
      </c>
      <c r="DT106" s="2">
        <f t="shared" si="188"/>
        <v>0.50322801165337405</v>
      </c>
      <c r="DU106" s="2">
        <f t="shared" si="189"/>
        <v>0.44866046464849491</v>
      </c>
      <c r="DV106" s="2">
        <f t="shared" si="190"/>
        <v>0.52189944129807286</v>
      </c>
      <c r="DW106" s="2">
        <f t="shared" si="191"/>
        <v>0.50682660553806791</v>
      </c>
      <c r="DX106" s="2">
        <f t="shared" si="192"/>
        <v>0.52775234838082463</v>
      </c>
      <c r="DY106" s="2">
        <f t="shared" si="193"/>
        <v>0.55968976561250772</v>
      </c>
      <c r="DZ106" s="2">
        <f t="shared" si="194"/>
        <v>0.51525569780455738</v>
      </c>
      <c r="EA106" s="2">
        <f t="shared" si="195"/>
        <v>0.47777640226189239</v>
      </c>
      <c r="EB106" s="2">
        <f t="shared" si="196"/>
        <v>0.45531498103480245</v>
      </c>
      <c r="EC106" s="2">
        <f t="shared" si="197"/>
        <v>0.50477025238284801</v>
      </c>
      <c r="ED106" s="2">
        <f t="shared" si="198"/>
        <v>0.52381446374371166</v>
      </c>
      <c r="EE106" s="2">
        <f t="shared" si="199"/>
        <v>0.54136409031630683</v>
      </c>
    </row>
    <row r="107" spans="2:135" x14ac:dyDescent="0.25">
      <c r="B107" s="2">
        <v>101</v>
      </c>
      <c r="C107">
        <v>80.885999999999996</v>
      </c>
      <c r="D107">
        <v>83.228999999999999</v>
      </c>
      <c r="E107">
        <v>86.171000000000006</v>
      </c>
      <c r="F107">
        <v>90.1</v>
      </c>
      <c r="G107">
        <v>91.870999999999995</v>
      </c>
      <c r="H107">
        <v>92.843000000000004</v>
      </c>
      <c r="I107">
        <v>93.5</v>
      </c>
      <c r="J107">
        <v>91.429000000000002</v>
      </c>
      <c r="K107">
        <v>88.028999999999996</v>
      </c>
      <c r="L107">
        <v>82.856999999999999</v>
      </c>
      <c r="M107">
        <v>77.786000000000001</v>
      </c>
      <c r="N107">
        <v>70.371399999999994</v>
      </c>
      <c r="O107">
        <v>59.942900000000002</v>
      </c>
      <c r="R107" s="5">
        <f t="shared" si="202"/>
        <v>81.078523576992552</v>
      </c>
      <c r="S107" s="5">
        <f t="shared" si="203"/>
        <v>83.587311666652752</v>
      </c>
      <c r="T107" s="5">
        <f t="shared" si="204"/>
        <v>86.87124851471691</v>
      </c>
      <c r="U107" s="5">
        <f t="shared" si="205"/>
        <v>89.362455973244991</v>
      </c>
      <c r="V107" s="5">
        <f t="shared" si="206"/>
        <v>92.132157665539779</v>
      </c>
      <c r="W107" s="5">
        <f t="shared" si="207"/>
        <v>92.829282562516838</v>
      </c>
      <c r="X107" s="5">
        <f t="shared" si="208"/>
        <v>93.039866573259076</v>
      </c>
      <c r="Y107" s="5">
        <f t="shared" si="209"/>
        <v>90.885992713574723</v>
      </c>
      <c r="Z107" s="5">
        <f t="shared" si="210"/>
        <v>88.149632608356967</v>
      </c>
      <c r="AA107" s="5">
        <f t="shared" si="211"/>
        <v>83.160106975593294</v>
      </c>
      <c r="AB107" s="5">
        <f t="shared" si="212"/>
        <v>77.312310106197785</v>
      </c>
      <c r="AC107" s="5">
        <f t="shared" si="213"/>
        <v>68.997775785872008</v>
      </c>
      <c r="AD107" s="5">
        <f t="shared" si="214"/>
        <v>59.116619035183753</v>
      </c>
      <c r="AE107" s="5"/>
      <c r="AG107" s="5">
        <f t="shared" si="201"/>
        <v>-0.1925235769925564</v>
      </c>
      <c r="AH107" s="5">
        <f t="shared" si="201"/>
        <v>-0.35831166665275305</v>
      </c>
      <c r="AI107" s="5">
        <f t="shared" si="201"/>
        <v>-0.70024851471690397</v>
      </c>
      <c r="AJ107" s="5">
        <f t="shared" si="200"/>
        <v>0.7375440267550033</v>
      </c>
      <c r="AK107" s="5">
        <f t="shared" si="200"/>
        <v>-0.26115766553978403</v>
      </c>
      <c r="AL107" s="5">
        <f t="shared" si="200"/>
        <v>1.3717437483165895E-2</v>
      </c>
      <c r="AM107" s="5">
        <f t="shared" si="200"/>
        <v>0.46013342674092428</v>
      </c>
      <c r="AN107" s="5">
        <f t="shared" si="107"/>
        <v>0.54300728642527929</v>
      </c>
      <c r="AO107" s="5">
        <f t="shared" si="107"/>
        <v>-0.12063260835697065</v>
      </c>
      <c r="AP107" s="5">
        <f t="shared" si="107"/>
        <v>-0.30310697559329469</v>
      </c>
      <c r="AQ107" s="5">
        <f t="shared" si="107"/>
        <v>0.47368989380221649</v>
      </c>
      <c r="AR107" s="5">
        <f t="shared" si="107"/>
        <v>1.373624214127986</v>
      </c>
      <c r="AS107" s="5">
        <f t="shared" si="107"/>
        <v>0.8262809648162488</v>
      </c>
      <c r="AV107" s="2">
        <f t="shared" si="122"/>
        <v>81.078501679038112</v>
      </c>
      <c r="AW107" s="2">
        <f t="shared" si="123"/>
        <v>83.587302276789387</v>
      </c>
      <c r="AX107" s="2">
        <f t="shared" si="124"/>
        <v>86.870886203346288</v>
      </c>
      <c r="AY107" s="2">
        <f t="shared" si="125"/>
        <v>89.358661757308852</v>
      </c>
      <c r="AZ107" s="2">
        <f t="shared" si="126"/>
        <v>92.129577874119093</v>
      </c>
      <c r="BA107" s="2">
        <f t="shared" si="127"/>
        <v>92.823897483624307</v>
      </c>
      <c r="BB107" s="2">
        <f t="shared" si="128"/>
        <v>93.020673140791956</v>
      </c>
      <c r="BC107" s="2">
        <f t="shared" si="129"/>
        <v>90.879970329919445</v>
      </c>
      <c r="BD107" s="2">
        <f t="shared" si="130"/>
        <v>88.147758078043182</v>
      </c>
      <c r="BE107" s="2">
        <f t="shared" si="131"/>
        <v>83.158911253297461</v>
      </c>
      <c r="BF107" s="2">
        <f t="shared" si="132"/>
        <v>77.307799902161577</v>
      </c>
      <c r="BG107" s="2">
        <f t="shared" si="133"/>
        <v>68.991595398324904</v>
      </c>
      <c r="BH107" s="2">
        <f t="shared" si="134"/>
        <v>59.107740767299873</v>
      </c>
      <c r="BK107" s="2">
        <f t="shared" si="135"/>
        <v>80.885999999999996</v>
      </c>
      <c r="BL107" s="2">
        <f t="shared" si="136"/>
        <v>83.228999999999999</v>
      </c>
      <c r="BM107" s="2">
        <f t="shared" si="137"/>
        <v>86.171000000000006</v>
      </c>
      <c r="BN107" s="2">
        <f t="shared" si="138"/>
        <v>90.1</v>
      </c>
      <c r="BO107" s="2">
        <f t="shared" si="139"/>
        <v>91.870999999999995</v>
      </c>
      <c r="BP107" s="2">
        <f t="shared" si="140"/>
        <v>92.843000000000004</v>
      </c>
      <c r="BQ107" s="2">
        <f t="shared" si="141"/>
        <v>93.5</v>
      </c>
      <c r="BR107" s="2">
        <f t="shared" si="142"/>
        <v>91.429000000000002</v>
      </c>
      <c r="BS107" s="2">
        <f t="shared" si="143"/>
        <v>88.028999999999996</v>
      </c>
      <c r="BT107" s="2">
        <f t="shared" si="144"/>
        <v>82.856999999999999</v>
      </c>
      <c r="BU107" s="2">
        <f t="shared" si="145"/>
        <v>77.786000000000001</v>
      </c>
      <c r="BV107" s="2">
        <f t="shared" si="146"/>
        <v>70.371399999999994</v>
      </c>
      <c r="BW107" s="2">
        <f t="shared" si="147"/>
        <v>59.942900000000002</v>
      </c>
      <c r="BZ107" s="2">
        <f t="shared" si="148"/>
        <v>80.885999999999996</v>
      </c>
      <c r="CA107" s="2">
        <f t="shared" si="149"/>
        <v>83.228999999999999</v>
      </c>
      <c r="CB107" s="2">
        <f t="shared" si="150"/>
        <v>86.171000000000006</v>
      </c>
      <c r="CC107" s="2">
        <f t="shared" si="151"/>
        <v>90.1</v>
      </c>
      <c r="CD107" s="2">
        <f t="shared" si="152"/>
        <v>91.870999999999995</v>
      </c>
      <c r="CE107" s="2">
        <f t="shared" si="153"/>
        <v>92.843000000000004</v>
      </c>
      <c r="CF107" s="2">
        <f t="shared" si="154"/>
        <v>93.5</v>
      </c>
      <c r="CG107" s="2">
        <f t="shared" si="155"/>
        <v>91.429000000000002</v>
      </c>
      <c r="CH107" s="2">
        <f t="shared" si="156"/>
        <v>88.028999999999996</v>
      </c>
      <c r="CI107" s="2">
        <f t="shared" si="157"/>
        <v>82.856999999999999</v>
      </c>
      <c r="CJ107" s="2">
        <f t="shared" si="158"/>
        <v>77.786000000000001</v>
      </c>
      <c r="CK107" s="2">
        <f t="shared" si="159"/>
        <v>70.371399999999994</v>
      </c>
      <c r="CL107" s="2">
        <f t="shared" si="160"/>
        <v>59.942900000000002</v>
      </c>
      <c r="CO107" s="2">
        <f t="shared" si="161"/>
        <v>81.413984415758307</v>
      </c>
      <c r="CP107" s="2">
        <f t="shared" si="162"/>
        <v>84.005267199472655</v>
      </c>
      <c r="CQ107" s="2">
        <f t="shared" si="163"/>
        <v>87.282489262022864</v>
      </c>
      <c r="CR107" s="2">
        <f t="shared" si="164"/>
        <v>89.809773568070057</v>
      </c>
      <c r="CS107" s="2">
        <f t="shared" si="165"/>
        <v>92.625720868203857</v>
      </c>
      <c r="CT107" s="2">
        <f t="shared" si="166"/>
        <v>93.292964410015969</v>
      </c>
      <c r="CU107" s="2">
        <f t="shared" si="167"/>
        <v>93.762760179895764</v>
      </c>
      <c r="CV107" s="2">
        <f t="shared" si="168"/>
        <v>91.341543750030937</v>
      </c>
      <c r="CW107" s="2">
        <f t="shared" si="169"/>
        <v>88.696872666398079</v>
      </c>
      <c r="CX107" s="2">
        <f t="shared" si="170"/>
        <v>83.593485495668176</v>
      </c>
      <c r="CY107" s="2">
        <f t="shared" si="171"/>
        <v>77.818946177720051</v>
      </c>
      <c r="CZ107" s="2">
        <f t="shared" si="172"/>
        <v>69.398604731294938</v>
      </c>
      <c r="DA107" s="2">
        <f t="shared" si="173"/>
        <v>59.475168608614808</v>
      </c>
      <c r="DD107" s="2">
        <f t="shared" si="174"/>
        <v>80.738410963332939</v>
      </c>
      <c r="DE107" s="2">
        <f t="shared" si="175"/>
        <v>83.211004088801872</v>
      </c>
      <c r="DF107" s="2">
        <f t="shared" si="176"/>
        <v>86.409589949735974</v>
      </c>
      <c r="DG107" s="2">
        <f t="shared" si="177"/>
        <v>88.981770019507081</v>
      </c>
      <c r="DH107" s="2">
        <f t="shared" si="178"/>
        <v>91.689279483788383</v>
      </c>
      <c r="DI107" s="2">
        <f t="shared" si="179"/>
        <v>92.441095266338436</v>
      </c>
      <c r="DJ107" s="2">
        <f t="shared" si="180"/>
        <v>92.488238551879647</v>
      </c>
      <c r="DK107" s="2">
        <f t="shared" si="181"/>
        <v>90.483937944354537</v>
      </c>
      <c r="DL107" s="2">
        <f t="shared" si="182"/>
        <v>87.600370700759811</v>
      </c>
      <c r="DM107" s="2">
        <f t="shared" si="183"/>
        <v>82.684781213238352</v>
      </c>
      <c r="DN107" s="2">
        <f t="shared" si="184"/>
        <v>76.850439909654995</v>
      </c>
      <c r="DO107" s="2">
        <f t="shared" si="185"/>
        <v>68.654150332839762</v>
      </c>
      <c r="DP107" s="2">
        <f t="shared" si="186"/>
        <v>58.823850390016332</v>
      </c>
      <c r="DS107" s="2">
        <f t="shared" si="187"/>
        <v>0.49658957958720801</v>
      </c>
      <c r="DT107" s="2">
        <f t="shared" si="188"/>
        <v>0.52622980605290226</v>
      </c>
      <c r="DU107" s="2">
        <f t="shared" si="189"/>
        <v>0.47153555156117477</v>
      </c>
      <c r="DV107" s="2">
        <f t="shared" si="190"/>
        <v>0.54481869255768034</v>
      </c>
      <c r="DW107" s="2">
        <f t="shared" si="191"/>
        <v>0.52981745824322202</v>
      </c>
      <c r="DX107" s="2">
        <f t="shared" si="192"/>
        <v>0.55063260580925488</v>
      </c>
      <c r="DY107" s="2">
        <f t="shared" si="193"/>
        <v>0.5822475058810338</v>
      </c>
      <c r="DZ107" s="2">
        <f t="shared" si="194"/>
        <v>0.53821163179677423</v>
      </c>
      <c r="EA107" s="2">
        <f t="shared" si="195"/>
        <v>0.50078760053590166</v>
      </c>
      <c r="EB107" s="2">
        <f t="shared" si="196"/>
        <v>0.47823505487251494</v>
      </c>
      <c r="EC107" s="2">
        <f t="shared" si="197"/>
        <v>0.5277676484011592</v>
      </c>
      <c r="ED107" s="2">
        <f t="shared" si="198"/>
        <v>0.54672164448841076</v>
      </c>
      <c r="EE107" s="2">
        <f t="shared" si="199"/>
        <v>0.5641295311922605</v>
      </c>
    </row>
    <row r="108" spans="2:135" x14ac:dyDescent="0.25">
      <c r="B108" s="2">
        <v>102</v>
      </c>
      <c r="C108">
        <v>80.099999999999994</v>
      </c>
      <c r="D108">
        <v>83.557000000000002</v>
      </c>
      <c r="E108">
        <v>86.343000000000004</v>
      </c>
      <c r="F108">
        <v>89.528999999999996</v>
      </c>
      <c r="G108">
        <v>92.370999999999995</v>
      </c>
      <c r="H108">
        <v>92.328999999999994</v>
      </c>
      <c r="I108">
        <v>94.328999999999994</v>
      </c>
      <c r="J108">
        <v>90.757000000000005</v>
      </c>
      <c r="K108">
        <v>88.156999999999996</v>
      </c>
      <c r="L108">
        <v>83</v>
      </c>
      <c r="M108">
        <v>78.370999999999995</v>
      </c>
      <c r="N108">
        <v>68.057100000000005</v>
      </c>
      <c r="O108">
        <v>60.8</v>
      </c>
      <c r="R108" s="5">
        <f t="shared" si="202"/>
        <v>81.02281864690201</v>
      </c>
      <c r="S108" s="5">
        <f t="shared" si="203"/>
        <v>83.538780081018999</v>
      </c>
      <c r="T108" s="5">
        <f t="shared" si="204"/>
        <v>86.826793778865905</v>
      </c>
      <c r="U108" s="5">
        <f t="shared" si="205"/>
        <v>89.32581485136609</v>
      </c>
      <c r="V108" s="5">
        <f t="shared" si="206"/>
        <v>92.089625558122137</v>
      </c>
      <c r="W108" s="5">
        <f t="shared" si="207"/>
        <v>92.785500325761518</v>
      </c>
      <c r="X108" s="5">
        <f t="shared" si="208"/>
        <v>92.992278401953811</v>
      </c>
      <c r="Y108" s="5">
        <f t="shared" si="209"/>
        <v>90.840348906749412</v>
      </c>
      <c r="Z108" s="5">
        <f t="shared" si="210"/>
        <v>88.092283641552513</v>
      </c>
      <c r="AA108" s="5">
        <f t="shared" si="211"/>
        <v>83.115222748661523</v>
      </c>
      <c r="AB108" s="5">
        <f t="shared" si="212"/>
        <v>77.267626958793912</v>
      </c>
      <c r="AC108" s="5">
        <f t="shared" si="213"/>
        <v>68.967988777833341</v>
      </c>
      <c r="AD108" s="5">
        <f t="shared" si="214"/>
        <v>59.106458540386321</v>
      </c>
      <c r="AE108" s="5"/>
      <c r="AG108" s="5">
        <f t="shared" si="201"/>
        <v>-0.92281864690201587</v>
      </c>
      <c r="AH108" s="5">
        <f t="shared" si="201"/>
        <v>1.8219918981003502E-2</v>
      </c>
      <c r="AI108" s="5">
        <f t="shared" si="201"/>
        <v>-0.48379377886590191</v>
      </c>
      <c r="AJ108" s="5">
        <f t="shared" si="200"/>
        <v>0.20318514863390646</v>
      </c>
      <c r="AK108" s="5">
        <f t="shared" si="200"/>
        <v>0.28137444187785832</v>
      </c>
      <c r="AL108" s="5">
        <f t="shared" si="200"/>
        <v>-0.45650032576152455</v>
      </c>
      <c r="AM108" s="5">
        <f t="shared" si="200"/>
        <v>1.3367215980461822</v>
      </c>
      <c r="AN108" s="5">
        <f t="shared" si="107"/>
        <v>-8.3348906749407092E-2</v>
      </c>
      <c r="AO108" s="5">
        <f t="shared" si="107"/>
        <v>6.4716358447483913E-2</v>
      </c>
      <c r="AP108" s="5">
        <f t="shared" si="107"/>
        <v>-0.11522274866152316</v>
      </c>
      <c r="AQ108" s="5">
        <f t="shared" si="107"/>
        <v>1.1033730412060834</v>
      </c>
      <c r="AR108" s="5">
        <f t="shared" si="107"/>
        <v>-0.91088877783333544</v>
      </c>
      <c r="AS108" s="5">
        <f t="shared" si="107"/>
        <v>1.6935414596136766</v>
      </c>
      <c r="AV108" s="2">
        <f t="shared" si="122"/>
        <v>81.02281301971459</v>
      </c>
      <c r="AW108" s="2">
        <f t="shared" si="123"/>
        <v>83.538777861713498</v>
      </c>
      <c r="AX108" s="2">
        <f t="shared" si="124"/>
        <v>86.826552872566964</v>
      </c>
      <c r="AY108" s="2">
        <f t="shared" si="125"/>
        <v>89.318207247739849</v>
      </c>
      <c r="AZ108" s="2">
        <f t="shared" si="126"/>
        <v>92.084339548509604</v>
      </c>
      <c r="BA108" s="2">
        <f t="shared" si="127"/>
        <v>92.774780108610713</v>
      </c>
      <c r="BB108" s="2">
        <f t="shared" si="128"/>
        <v>92.956247778713049</v>
      </c>
      <c r="BC108" s="2">
        <f t="shared" si="129"/>
        <v>90.828129173228263</v>
      </c>
      <c r="BD108" s="2">
        <f t="shared" si="130"/>
        <v>88.088351010022649</v>
      </c>
      <c r="BE108" s="2">
        <f t="shared" si="131"/>
        <v>83.112983825497224</v>
      </c>
      <c r="BF108" s="2">
        <f t="shared" si="132"/>
        <v>77.258306539682494</v>
      </c>
      <c r="BG108" s="2">
        <f t="shared" si="133"/>
        <v>68.955561138998661</v>
      </c>
      <c r="BH108" s="2">
        <f t="shared" si="134"/>
        <v>59.089083288967508</v>
      </c>
      <c r="BK108" s="2">
        <f t="shared" si="135"/>
        <v>80.099999999999994</v>
      </c>
      <c r="BL108" s="2">
        <f t="shared" si="136"/>
        <v>83.557000000000002</v>
      </c>
      <c r="BM108" s="2">
        <f t="shared" si="137"/>
        <v>86.343000000000004</v>
      </c>
      <c r="BN108" s="2">
        <f t="shared" si="138"/>
        <v>89.528999999999996</v>
      </c>
      <c r="BO108" s="2">
        <f t="shared" si="139"/>
        <v>92.370999999999995</v>
      </c>
      <c r="BP108" s="2">
        <f t="shared" si="140"/>
        <v>92.328999999999994</v>
      </c>
      <c r="BQ108" s="2">
        <f t="shared" si="141"/>
        <v>94.328999999999994</v>
      </c>
      <c r="BR108" s="2">
        <f t="shared" si="142"/>
        <v>90.757000000000005</v>
      </c>
      <c r="BS108" s="2">
        <f t="shared" si="143"/>
        <v>88.156999999999996</v>
      </c>
      <c r="BT108" s="2">
        <f t="shared" si="144"/>
        <v>83</v>
      </c>
      <c r="BU108" s="2">
        <f t="shared" si="145"/>
        <v>78.370999999999995</v>
      </c>
      <c r="BV108" s="2">
        <f t="shared" si="146"/>
        <v>68.057100000000005</v>
      </c>
      <c r="BW108" s="2">
        <f t="shared" si="147"/>
        <v>60.8</v>
      </c>
      <c r="BZ108" s="2">
        <f t="shared" si="148"/>
        <v>80.099999999999994</v>
      </c>
      <c r="CA108" s="2">
        <f t="shared" si="149"/>
        <v>83.557000000000002</v>
      </c>
      <c r="CB108" s="2">
        <f t="shared" si="150"/>
        <v>86.343000000000004</v>
      </c>
      <c r="CC108" s="2">
        <f t="shared" si="151"/>
        <v>89.528999999999996</v>
      </c>
      <c r="CD108" s="2">
        <f t="shared" si="152"/>
        <v>92.370999999999995</v>
      </c>
      <c r="CE108" s="2">
        <f t="shared" si="153"/>
        <v>92.328999999999994</v>
      </c>
      <c r="CF108" s="2">
        <f t="shared" si="154"/>
        <v>94.328999999999994</v>
      </c>
      <c r="CG108" s="2">
        <f t="shared" si="155"/>
        <v>90.757000000000005</v>
      </c>
      <c r="CH108" s="2">
        <f t="shared" si="156"/>
        <v>88.156999999999996</v>
      </c>
      <c r="CI108" s="2">
        <f t="shared" si="157"/>
        <v>83</v>
      </c>
      <c r="CJ108" s="2">
        <f t="shared" si="158"/>
        <v>78.370999999999995</v>
      </c>
      <c r="CK108" s="2">
        <f t="shared" si="159"/>
        <v>68.057100000000005</v>
      </c>
      <c r="CL108" s="2">
        <f t="shared" si="160"/>
        <v>60.8</v>
      </c>
      <c r="CO108" s="2">
        <f t="shared" si="161"/>
        <v>81.391255105401683</v>
      </c>
      <c r="CP108" s="2">
        <f t="shared" si="162"/>
        <v>83.970772596193427</v>
      </c>
      <c r="CQ108" s="2">
        <f t="shared" si="163"/>
        <v>87.271708285283466</v>
      </c>
      <c r="CR108" s="2">
        <f t="shared" si="164"/>
        <v>89.811397022082247</v>
      </c>
      <c r="CS108" s="2">
        <f t="shared" si="165"/>
        <v>92.630638784546633</v>
      </c>
      <c r="CT108" s="2">
        <f t="shared" si="166"/>
        <v>93.283782296109194</v>
      </c>
      <c r="CU108" s="2">
        <f t="shared" si="167"/>
        <v>93.754354170262857</v>
      </c>
      <c r="CV108" s="2">
        <f t="shared" si="168"/>
        <v>91.334457768741018</v>
      </c>
      <c r="CW108" s="2">
        <f t="shared" si="169"/>
        <v>88.691077364332202</v>
      </c>
      <c r="CX108" s="2">
        <f t="shared" si="170"/>
        <v>83.587104736169579</v>
      </c>
      <c r="CY108" s="2">
        <f t="shared" si="171"/>
        <v>77.81824126614805</v>
      </c>
      <c r="CZ108" s="2">
        <f t="shared" si="172"/>
        <v>69.401996949591094</v>
      </c>
      <c r="DA108" s="2">
        <f t="shared" si="173"/>
        <v>59.504119597149057</v>
      </c>
      <c r="DD108" s="2">
        <f t="shared" si="174"/>
        <v>80.682174441777903</v>
      </c>
      <c r="DE108" s="2">
        <f t="shared" si="175"/>
        <v>83.184070056724934</v>
      </c>
      <c r="DF108" s="2">
        <f t="shared" si="176"/>
        <v>86.371551200610824</v>
      </c>
      <c r="DG108" s="2">
        <f t="shared" si="177"/>
        <v>88.942416154299366</v>
      </c>
      <c r="DH108" s="2">
        <f t="shared" si="178"/>
        <v>91.642188328423941</v>
      </c>
      <c r="DI108" s="2">
        <f t="shared" si="179"/>
        <v>92.395937096257441</v>
      </c>
      <c r="DJ108" s="2">
        <f t="shared" si="180"/>
        <v>92.434005288716634</v>
      </c>
      <c r="DK108" s="2">
        <f t="shared" si="181"/>
        <v>90.431921971448503</v>
      </c>
      <c r="DL108" s="2">
        <f t="shared" si="182"/>
        <v>87.540387072062074</v>
      </c>
      <c r="DM108" s="2">
        <f t="shared" si="183"/>
        <v>82.641222211546932</v>
      </c>
      <c r="DN108" s="2">
        <f t="shared" si="184"/>
        <v>76.801375801818125</v>
      </c>
      <c r="DO108" s="2">
        <f t="shared" si="185"/>
        <v>68.617995884997541</v>
      </c>
      <c r="DP108" s="2">
        <f t="shared" si="186"/>
        <v>58.796624483357277</v>
      </c>
      <c r="DS108" s="2">
        <f t="shared" si="187"/>
        <v>0.51960532078842059</v>
      </c>
      <c r="DT108" s="2">
        <f t="shared" si="188"/>
        <v>0.54912080844660305</v>
      </c>
      <c r="DU108" s="2">
        <f t="shared" si="189"/>
        <v>0.49453081056224318</v>
      </c>
      <c r="DV108" s="2">
        <f t="shared" si="190"/>
        <v>0.56754963501178768</v>
      </c>
      <c r="DW108" s="2">
        <f t="shared" si="191"/>
        <v>0.55268246643332275</v>
      </c>
      <c r="DX108" s="2">
        <f t="shared" si="192"/>
        <v>0.57330060193315369</v>
      </c>
      <c r="DY108" s="2">
        <f t="shared" si="193"/>
        <v>0.60446629122386319</v>
      </c>
      <c r="DZ108" s="2">
        <f t="shared" si="194"/>
        <v>0.56100666259627818</v>
      </c>
      <c r="EA108" s="2">
        <f t="shared" si="195"/>
        <v>0.52379546291336998</v>
      </c>
      <c r="EB108" s="2">
        <f t="shared" si="196"/>
        <v>0.50124714045383156</v>
      </c>
      <c r="EC108" s="2">
        <f t="shared" si="197"/>
        <v>0.55064779570867872</v>
      </c>
      <c r="ED108" s="2">
        <f t="shared" si="198"/>
        <v>0.56943265864552606</v>
      </c>
      <c r="EE108" s="2">
        <f t="shared" si="199"/>
        <v>0.58662780857550356</v>
      </c>
    </row>
    <row r="109" spans="2:135" x14ac:dyDescent="0.25">
      <c r="B109" s="2">
        <v>103</v>
      </c>
      <c r="C109">
        <v>81.543000000000006</v>
      </c>
      <c r="D109">
        <v>84.085999999999999</v>
      </c>
      <c r="E109">
        <v>86.6</v>
      </c>
      <c r="F109">
        <v>89.885999999999996</v>
      </c>
      <c r="G109">
        <v>91.870999999999995</v>
      </c>
      <c r="H109">
        <v>92.671000000000006</v>
      </c>
      <c r="I109">
        <v>93.929000000000002</v>
      </c>
      <c r="J109">
        <v>92.942999999999998</v>
      </c>
      <c r="K109">
        <v>87.414000000000001</v>
      </c>
      <c r="L109">
        <v>84.429000000000002</v>
      </c>
      <c r="M109">
        <v>77.686000000000007</v>
      </c>
      <c r="N109">
        <v>71.428600000000003</v>
      </c>
      <c r="O109">
        <v>59.628599999999999</v>
      </c>
      <c r="R109" s="5">
        <f t="shared" si="202"/>
        <v>80.965644903655516</v>
      </c>
      <c r="S109" s="5">
        <f t="shared" si="203"/>
        <v>83.490760618019578</v>
      </c>
      <c r="T109" s="5">
        <f t="shared" si="204"/>
        <v>86.781316800178217</v>
      </c>
      <c r="U109" s="5">
        <f t="shared" si="205"/>
        <v>89.290821509526594</v>
      </c>
      <c r="V109" s="5">
        <f t="shared" si="206"/>
        <v>92.047407072036833</v>
      </c>
      <c r="W109" s="5">
        <f t="shared" si="207"/>
        <v>92.744847085710688</v>
      </c>
      <c r="X109" s="5">
        <f t="shared" si="208"/>
        <v>92.955348091198985</v>
      </c>
      <c r="Y109" s="5">
        <f t="shared" si="209"/>
        <v>90.798336415165849</v>
      </c>
      <c r="Z109" s="5">
        <f t="shared" si="210"/>
        <v>88.034731054013236</v>
      </c>
      <c r="AA109" s="5">
        <f t="shared" si="211"/>
        <v>83.070079269010591</v>
      </c>
      <c r="AB109" s="5">
        <f t="shared" si="212"/>
        <v>77.225384306762606</v>
      </c>
      <c r="AC109" s="5">
        <f t="shared" si="213"/>
        <v>68.942039708323477</v>
      </c>
      <c r="AD109" s="5">
        <f t="shared" si="214"/>
        <v>59.100933964555381</v>
      </c>
      <c r="AE109" s="5"/>
      <c r="AG109" s="5">
        <f t="shared" si="201"/>
        <v>0.57735509634449045</v>
      </c>
      <c r="AH109" s="5">
        <f t="shared" si="201"/>
        <v>0.59523938198042003</v>
      </c>
      <c r="AI109" s="5">
        <f t="shared" si="201"/>
        <v>-0.18131680017822305</v>
      </c>
      <c r="AJ109" s="5">
        <f t="shared" si="200"/>
        <v>0.59517849047340121</v>
      </c>
      <c r="AK109" s="5">
        <f t="shared" si="200"/>
        <v>-0.17640707203683803</v>
      </c>
      <c r="AL109" s="5">
        <f t="shared" si="200"/>
        <v>-7.3847085710681881E-2</v>
      </c>
      <c r="AM109" s="5">
        <f t="shared" si="200"/>
        <v>0.97365190880101693</v>
      </c>
      <c r="AN109" s="5">
        <f t="shared" si="107"/>
        <v>2.1446635848341487</v>
      </c>
      <c r="AO109" s="5">
        <f t="shared" si="107"/>
        <v>-0.62073105401323403</v>
      </c>
      <c r="AP109" s="5">
        <f t="shared" si="107"/>
        <v>1.3589207309894107</v>
      </c>
      <c r="AQ109" s="5">
        <f t="shared" si="107"/>
        <v>0.46061569323740059</v>
      </c>
      <c r="AR109" s="5">
        <f t="shared" si="107"/>
        <v>2.4865602916765255</v>
      </c>
      <c r="AS109" s="5">
        <f t="shared" si="107"/>
        <v>0.52766603544461788</v>
      </c>
      <c r="AV109" s="2">
        <f t="shared" si="122"/>
        <v>80.965643542864328</v>
      </c>
      <c r="AW109" s="2">
        <f t="shared" si="123"/>
        <v>83.490760126020973</v>
      </c>
      <c r="AX109" s="2">
        <f t="shared" si="124"/>
        <v>86.780944461799606</v>
      </c>
      <c r="AY109" s="2">
        <f t="shared" si="125"/>
        <v>89.27614543678817</v>
      </c>
      <c r="AZ109" s="2">
        <f t="shared" si="126"/>
        <v>92.036952441311286</v>
      </c>
      <c r="BA109" s="2">
        <f t="shared" si="127"/>
        <v>92.724312387789553</v>
      </c>
      <c r="BB109" s="2">
        <f t="shared" si="128"/>
        <v>92.890364122427059</v>
      </c>
      <c r="BC109" s="2">
        <f t="shared" si="129"/>
        <v>90.774480839223088</v>
      </c>
      <c r="BD109" s="2">
        <f t="shared" si="130"/>
        <v>88.026571587763783</v>
      </c>
      <c r="BE109" s="2">
        <f t="shared" si="131"/>
        <v>83.065350492703828</v>
      </c>
      <c r="BF109" s="2">
        <f t="shared" si="132"/>
        <v>77.206826418540089</v>
      </c>
      <c r="BG109" s="2">
        <f t="shared" si="133"/>
        <v>68.917968121486439</v>
      </c>
      <c r="BH109" s="2">
        <f t="shared" si="134"/>
        <v>59.068169852591922</v>
      </c>
      <c r="BK109" s="2">
        <f t="shared" si="135"/>
        <v>81.543000000000006</v>
      </c>
      <c r="BL109" s="2">
        <f t="shared" si="136"/>
        <v>84.085999999999999</v>
      </c>
      <c r="BM109" s="2">
        <f t="shared" si="137"/>
        <v>86.6</v>
      </c>
      <c r="BN109" s="2">
        <f t="shared" si="138"/>
        <v>89.885999999999996</v>
      </c>
      <c r="BO109" s="2">
        <f t="shared" si="139"/>
        <v>91.870999999999995</v>
      </c>
      <c r="BP109" s="2">
        <f t="shared" si="140"/>
        <v>92.671000000000006</v>
      </c>
      <c r="BQ109" s="2" t="str">
        <f t="shared" si="141"/>
        <v/>
      </c>
      <c r="BR109" s="2">
        <f t="shared" si="142"/>
        <v>92.942999999999998</v>
      </c>
      <c r="BS109" s="2">
        <f t="shared" si="143"/>
        <v>87.414000000000001</v>
      </c>
      <c r="BT109" s="2">
        <f t="shared" si="144"/>
        <v>84.429000000000002</v>
      </c>
      <c r="BU109" s="2">
        <f t="shared" si="145"/>
        <v>77.686000000000007</v>
      </c>
      <c r="BV109" s="2">
        <f t="shared" si="146"/>
        <v>71.428600000000003</v>
      </c>
      <c r="BW109" s="2">
        <f t="shared" si="147"/>
        <v>59.628599999999999</v>
      </c>
      <c r="BZ109" s="2">
        <f t="shared" si="148"/>
        <v>81.543000000000006</v>
      </c>
      <c r="CA109" s="2">
        <f t="shared" si="149"/>
        <v>84.085999999999999</v>
      </c>
      <c r="CB109" s="2">
        <f t="shared" si="150"/>
        <v>86.6</v>
      </c>
      <c r="CC109" s="2">
        <f t="shared" si="151"/>
        <v>89.885999999999996</v>
      </c>
      <c r="CD109" s="2">
        <f t="shared" si="152"/>
        <v>91.870999999999995</v>
      </c>
      <c r="CE109" s="2">
        <f t="shared" si="153"/>
        <v>92.671000000000006</v>
      </c>
      <c r="CF109" s="2" t="str">
        <f t="shared" si="154"/>
        <v/>
      </c>
      <c r="CG109" s="2">
        <f t="shared" si="155"/>
        <v>92.942999999999998</v>
      </c>
      <c r="CH109" s="2">
        <f t="shared" si="156"/>
        <v>87.414000000000001</v>
      </c>
      <c r="CI109" s="2">
        <f t="shared" si="157"/>
        <v>84.429000000000002</v>
      </c>
      <c r="CJ109" s="2">
        <f t="shared" si="158"/>
        <v>77.686000000000007</v>
      </c>
      <c r="CK109" s="2">
        <f t="shared" si="159"/>
        <v>71.428600000000003</v>
      </c>
      <c r="CL109" s="2">
        <f t="shared" si="160"/>
        <v>59.628599999999999</v>
      </c>
      <c r="CO109" s="2">
        <f t="shared" si="161"/>
        <v>81.368525795045059</v>
      </c>
      <c r="CP109" s="2">
        <f t="shared" si="162"/>
        <v>83.936277992914199</v>
      </c>
      <c r="CQ109" s="2">
        <f t="shared" si="163"/>
        <v>87.260927308544055</v>
      </c>
      <c r="CR109" s="2">
        <f t="shared" si="164"/>
        <v>89.813020476094451</v>
      </c>
      <c r="CS109" s="2">
        <f t="shared" si="165"/>
        <v>92.63555670088941</v>
      </c>
      <c r="CT109" s="2">
        <f t="shared" si="166"/>
        <v>93.27460018220242</v>
      </c>
      <c r="CU109" s="2">
        <f t="shared" si="167"/>
        <v>93.745948160629936</v>
      </c>
      <c r="CV109" s="2">
        <f t="shared" si="168"/>
        <v>91.327371787451099</v>
      </c>
      <c r="CW109" s="2">
        <f t="shared" si="169"/>
        <v>88.68528206226631</v>
      </c>
      <c r="CX109" s="2">
        <f t="shared" si="170"/>
        <v>83.580723976670981</v>
      </c>
      <c r="CY109" s="2">
        <f t="shared" si="171"/>
        <v>77.817536354576049</v>
      </c>
      <c r="CZ109" s="2">
        <f t="shared" si="172"/>
        <v>69.405389167887265</v>
      </c>
      <c r="DA109" s="2">
        <f t="shared" si="173"/>
        <v>59.533070585683298</v>
      </c>
      <c r="DD109" s="2">
        <f t="shared" si="174"/>
        <v>80.625937920222853</v>
      </c>
      <c r="DE109" s="2">
        <f t="shared" si="175"/>
        <v>83.157136024647997</v>
      </c>
      <c r="DF109" s="2">
        <f t="shared" si="176"/>
        <v>86.333512451485674</v>
      </c>
      <c r="DG109" s="2">
        <f t="shared" si="177"/>
        <v>88.90306228909165</v>
      </c>
      <c r="DH109" s="2">
        <f t="shared" si="178"/>
        <v>91.5950971730595</v>
      </c>
      <c r="DI109" s="2">
        <f t="shared" si="179"/>
        <v>92.350778926176432</v>
      </c>
      <c r="DJ109" s="2">
        <f t="shared" si="180"/>
        <v>92.379772025553606</v>
      </c>
      <c r="DK109" s="2">
        <f t="shared" si="181"/>
        <v>90.379905998542483</v>
      </c>
      <c r="DL109" s="2">
        <f t="shared" si="182"/>
        <v>87.480403443364352</v>
      </c>
      <c r="DM109" s="2">
        <f t="shared" si="183"/>
        <v>82.597663209855511</v>
      </c>
      <c r="DN109" s="2">
        <f t="shared" si="184"/>
        <v>76.752311693981255</v>
      </c>
      <c r="DO109" s="2">
        <f t="shared" si="185"/>
        <v>68.581841437155305</v>
      </c>
      <c r="DP109" s="2">
        <f t="shared" si="186"/>
        <v>58.769398576698222</v>
      </c>
      <c r="DS109" s="2">
        <f t="shared" si="187"/>
        <v>0.54253815048783438</v>
      </c>
      <c r="DT109" s="2">
        <f t="shared" si="188"/>
        <v>0.57180576202900446</v>
      </c>
      <c r="DU109" s="2">
        <f t="shared" si="189"/>
        <v>0.51754923170725142</v>
      </c>
      <c r="DV109" s="2">
        <f t="shared" si="190"/>
        <v>0.58999968017719862</v>
      </c>
      <c r="DW109" s="2">
        <f t="shared" si="191"/>
        <v>0.57532680855605711</v>
      </c>
      <c r="DX109" s="2">
        <f t="shared" si="192"/>
        <v>0.59566478994004957</v>
      </c>
      <c r="DY109" s="2">
        <f t="shared" si="193"/>
        <v>0.62626188251713022</v>
      </c>
      <c r="DZ109" s="2">
        <f t="shared" si="194"/>
        <v>0.58354713668857261</v>
      </c>
      <c r="EA109" s="2">
        <f t="shared" si="195"/>
        <v>0.54670276670924933</v>
      </c>
      <c r="EB109" s="2">
        <f t="shared" si="196"/>
        <v>0.52425394376855627</v>
      </c>
      <c r="EC109" s="2">
        <f t="shared" si="197"/>
        <v>0.57331561935014907</v>
      </c>
      <c r="ED109" s="2">
        <f t="shared" si="198"/>
        <v>0.59185524798618716</v>
      </c>
      <c r="EE109" s="2">
        <f t="shared" si="199"/>
        <v>0.60877016261108541</v>
      </c>
    </row>
    <row r="110" spans="2:135" x14ac:dyDescent="0.25">
      <c r="B110" s="2">
        <v>104</v>
      </c>
      <c r="C110">
        <v>81.7</v>
      </c>
      <c r="D110">
        <v>82.328999999999994</v>
      </c>
      <c r="E110">
        <v>86.143000000000001</v>
      </c>
      <c r="F110">
        <v>90.328999999999994</v>
      </c>
      <c r="G110">
        <v>93.442999999999998</v>
      </c>
      <c r="H110">
        <v>92.186000000000007</v>
      </c>
      <c r="I110">
        <v>92.786000000000001</v>
      </c>
      <c r="J110">
        <v>91.656999999999996</v>
      </c>
      <c r="K110">
        <v>87.585999999999999</v>
      </c>
      <c r="L110">
        <v>82.843000000000004</v>
      </c>
      <c r="M110">
        <v>78.986000000000004</v>
      </c>
      <c r="N110">
        <v>70.2286</v>
      </c>
      <c r="O110">
        <v>60.242899999999999</v>
      </c>
      <c r="R110" s="5">
        <f t="shared" si="202"/>
        <v>80.90707636565638</v>
      </c>
      <c r="S110" s="5">
        <f t="shared" si="203"/>
        <v>83.443315350487268</v>
      </c>
      <c r="T110" s="5">
        <f t="shared" si="204"/>
        <v>86.734897912140866</v>
      </c>
      <c r="U110" s="5">
        <f t="shared" si="205"/>
        <v>89.259808166424037</v>
      </c>
      <c r="V110" s="5">
        <f t="shared" si="206"/>
        <v>92.007428731201585</v>
      </c>
      <c r="W110" s="5">
        <f t="shared" si="207"/>
        <v>92.710445582938959</v>
      </c>
      <c r="X110" s="5">
        <f t="shared" si="208"/>
        <v>92.935792506879608</v>
      </c>
      <c r="Y110" s="5">
        <f t="shared" si="209"/>
        <v>90.763918039461387</v>
      </c>
      <c r="Z110" s="5">
        <f t="shared" si="210"/>
        <v>87.978886791216283</v>
      </c>
      <c r="AA110" s="5">
        <f t="shared" si="211"/>
        <v>83.025924461729943</v>
      </c>
      <c r="AB110" s="5">
        <f t="shared" si="212"/>
        <v>77.189040181930423</v>
      </c>
      <c r="AC110" s="5">
        <f t="shared" si="213"/>
        <v>68.923829813730208</v>
      </c>
      <c r="AD110" s="5">
        <f t="shared" si="214"/>
        <v>59.104655983401543</v>
      </c>
      <c r="AE110" s="5"/>
      <c r="AG110" s="5">
        <f t="shared" si="201"/>
        <v>0.79292363434362301</v>
      </c>
      <c r="AH110" s="5">
        <f t="shared" si="201"/>
        <v>-1.1143153504872743</v>
      </c>
      <c r="AI110" s="5">
        <f t="shared" si="201"/>
        <v>-0.5918979121408654</v>
      </c>
      <c r="AJ110" s="5">
        <f t="shared" si="200"/>
        <v>1.0691918335759567</v>
      </c>
      <c r="AK110" s="5">
        <f t="shared" si="200"/>
        <v>1.4355712687984123</v>
      </c>
      <c r="AL110" s="5">
        <f t="shared" si="200"/>
        <v>-0.52444558293895227</v>
      </c>
      <c r="AM110" s="5">
        <f t="shared" si="200"/>
        <v>-0.14979250687960644</v>
      </c>
      <c r="AN110" s="5">
        <f t="shared" si="107"/>
        <v>0.89308196053860911</v>
      </c>
      <c r="AO110" s="5">
        <f t="shared" si="107"/>
        <v>-0.39288679121628434</v>
      </c>
      <c r="AP110" s="5">
        <f t="shared" si="107"/>
        <v>-0.18292446172993948</v>
      </c>
      <c r="AQ110" s="5">
        <f t="shared" si="107"/>
        <v>1.7969598180695812</v>
      </c>
      <c r="AR110" s="5">
        <f t="shared" si="107"/>
        <v>1.304770186269792</v>
      </c>
      <c r="AS110" s="5">
        <f t="shared" si="107"/>
        <v>1.1382440165984562</v>
      </c>
      <c r="AV110" s="2">
        <f t="shared" si="122"/>
        <v>80.907076055982998</v>
      </c>
      <c r="AW110" s="2">
        <f t="shared" si="123"/>
        <v>83.443315248181619</v>
      </c>
      <c r="AX110" s="2">
        <f t="shared" si="124"/>
        <v>86.734152063112901</v>
      </c>
      <c r="AY110" s="2">
        <f t="shared" si="125"/>
        <v>89.232594512921366</v>
      </c>
      <c r="AZ110" s="2">
        <f t="shared" si="126"/>
        <v>91.987550568045222</v>
      </c>
      <c r="BA110" s="2">
        <f t="shared" si="127"/>
        <v>92.67261021015095</v>
      </c>
      <c r="BB110" s="2">
        <f t="shared" si="128"/>
        <v>92.823189864233825</v>
      </c>
      <c r="BC110" s="2">
        <f t="shared" si="129"/>
        <v>90.719148409219343</v>
      </c>
      <c r="BD110" s="2">
        <f t="shared" si="130"/>
        <v>87.962556437409319</v>
      </c>
      <c r="BE110" s="2">
        <f t="shared" si="131"/>
        <v>83.016111016204007</v>
      </c>
      <c r="BF110" s="2">
        <f t="shared" si="132"/>
        <v>77.153492284020501</v>
      </c>
      <c r="BG110" s="2">
        <f t="shared" si="133"/>
        <v>68.87892610870901</v>
      </c>
      <c r="BH110" s="2">
        <f t="shared" si="134"/>
        <v>59.045128504210247</v>
      </c>
      <c r="BK110" s="2">
        <f t="shared" si="135"/>
        <v>81.7</v>
      </c>
      <c r="BL110" s="2">
        <f t="shared" si="136"/>
        <v>82.328999999999994</v>
      </c>
      <c r="BM110" s="2">
        <f t="shared" si="137"/>
        <v>86.143000000000001</v>
      </c>
      <c r="BN110" s="2" t="str">
        <f t="shared" si="138"/>
        <v/>
      </c>
      <c r="BO110" s="2">
        <f t="shared" si="139"/>
        <v>93.442999999999998</v>
      </c>
      <c r="BP110" s="2">
        <f t="shared" si="140"/>
        <v>92.186000000000007</v>
      </c>
      <c r="BQ110" s="2" t="str">
        <f t="shared" si="141"/>
        <v/>
      </c>
      <c r="BR110" s="2">
        <f t="shared" si="142"/>
        <v>91.656999999999996</v>
      </c>
      <c r="BS110" s="2">
        <f t="shared" si="143"/>
        <v>87.585999999999999</v>
      </c>
      <c r="BT110" s="2">
        <f t="shared" si="144"/>
        <v>82.843000000000004</v>
      </c>
      <c r="BU110" s="2">
        <f t="shared" si="145"/>
        <v>78.986000000000004</v>
      </c>
      <c r="BV110" s="2">
        <f t="shared" si="146"/>
        <v>70.2286</v>
      </c>
      <c r="BW110" s="2" t="str">
        <f t="shared" si="147"/>
        <v/>
      </c>
      <c r="BZ110" s="2">
        <f t="shared" si="148"/>
        <v>81.7</v>
      </c>
      <c r="CA110" s="2">
        <f t="shared" si="149"/>
        <v>82.328999999999994</v>
      </c>
      <c r="CB110" s="2">
        <f t="shared" si="150"/>
        <v>86.143000000000001</v>
      </c>
      <c r="CC110" s="2" t="str">
        <f t="shared" si="151"/>
        <v/>
      </c>
      <c r="CD110" s="2">
        <f t="shared" si="152"/>
        <v>93.442999999999998</v>
      </c>
      <c r="CE110" s="2">
        <f t="shared" si="153"/>
        <v>92.186000000000007</v>
      </c>
      <c r="CF110" s="2" t="str">
        <f t="shared" si="154"/>
        <v/>
      </c>
      <c r="CG110" s="2">
        <f t="shared" si="155"/>
        <v>91.656999999999996</v>
      </c>
      <c r="CH110" s="2">
        <f t="shared" si="156"/>
        <v>87.585999999999999</v>
      </c>
      <c r="CI110" s="2">
        <f t="shared" si="157"/>
        <v>82.843000000000004</v>
      </c>
      <c r="CJ110" s="2">
        <f t="shared" si="158"/>
        <v>78.986000000000004</v>
      </c>
      <c r="CK110" s="2">
        <f t="shared" si="159"/>
        <v>70.2286</v>
      </c>
      <c r="CL110" s="2" t="str">
        <f t="shared" si="160"/>
        <v/>
      </c>
      <c r="CO110" s="2">
        <f t="shared" si="161"/>
        <v>81.345796484688435</v>
      </c>
      <c r="CP110" s="2">
        <f t="shared" si="162"/>
        <v>83.901783389634971</v>
      </c>
      <c r="CQ110" s="2">
        <f t="shared" si="163"/>
        <v>87.250146331804658</v>
      </c>
      <c r="CR110" s="2">
        <f t="shared" si="164"/>
        <v>89.814643930106641</v>
      </c>
      <c r="CS110" s="2">
        <f t="shared" si="165"/>
        <v>92.640474617232172</v>
      </c>
      <c r="CT110" s="2">
        <f t="shared" si="166"/>
        <v>93.265418068295645</v>
      </c>
      <c r="CU110" s="2">
        <f t="shared" si="167"/>
        <v>93.737542150997029</v>
      </c>
      <c r="CV110" s="2">
        <f t="shared" si="168"/>
        <v>91.320285806161181</v>
      </c>
      <c r="CW110" s="2">
        <f t="shared" si="169"/>
        <v>88.679486760200433</v>
      </c>
      <c r="CX110" s="2">
        <f t="shared" si="170"/>
        <v>83.57434321717237</v>
      </c>
      <c r="CY110" s="2">
        <f t="shared" si="171"/>
        <v>77.816831443004048</v>
      </c>
      <c r="CZ110" s="2">
        <f t="shared" si="172"/>
        <v>69.408781386183421</v>
      </c>
      <c r="DA110" s="2">
        <f t="shared" si="173"/>
        <v>59.562021574217539</v>
      </c>
      <c r="DD110" s="2">
        <f t="shared" si="174"/>
        <v>80.569701398667803</v>
      </c>
      <c r="DE110" s="2">
        <f t="shared" si="175"/>
        <v>83.13020199257106</v>
      </c>
      <c r="DF110" s="2">
        <f t="shared" si="176"/>
        <v>86.295473702360525</v>
      </c>
      <c r="DG110" s="2">
        <f t="shared" si="177"/>
        <v>88.863708423883949</v>
      </c>
      <c r="DH110" s="2">
        <f t="shared" si="178"/>
        <v>91.548006017695059</v>
      </c>
      <c r="DI110" s="2">
        <f t="shared" si="179"/>
        <v>92.305620756095422</v>
      </c>
      <c r="DJ110" s="2">
        <f t="shared" si="180"/>
        <v>92.325538762390579</v>
      </c>
      <c r="DK110" s="2">
        <f t="shared" si="181"/>
        <v>90.327890025636449</v>
      </c>
      <c r="DL110" s="2">
        <f t="shared" si="182"/>
        <v>87.420419814666616</v>
      </c>
      <c r="DM110" s="2">
        <f t="shared" si="183"/>
        <v>82.554104208164077</v>
      </c>
      <c r="DN110" s="2">
        <f t="shared" si="184"/>
        <v>76.703247586144386</v>
      </c>
      <c r="DO110" s="2">
        <f t="shared" si="185"/>
        <v>68.545686989313083</v>
      </c>
      <c r="DP110" s="2">
        <f t="shared" si="186"/>
        <v>58.742172670039167</v>
      </c>
      <c r="DS110" s="2">
        <f t="shared" si="187"/>
        <v>0.56529210995902324</v>
      </c>
      <c r="DT110" s="2">
        <f t="shared" si="188"/>
        <v>0.59419283979362592</v>
      </c>
      <c r="DU110" s="2">
        <f t="shared" si="189"/>
        <v>0.54049341394882511</v>
      </c>
      <c r="DV110" s="2">
        <f t="shared" si="190"/>
        <v>0.61208085446013782</v>
      </c>
      <c r="DW110" s="2">
        <f t="shared" si="191"/>
        <v>0.59765932811579126</v>
      </c>
      <c r="DX110" s="2">
        <f t="shared" si="192"/>
        <v>0.61763858953277584</v>
      </c>
      <c r="DY110" s="2">
        <f t="shared" si="193"/>
        <v>0.64755672269710518</v>
      </c>
      <c r="DZ110" s="2">
        <f t="shared" si="194"/>
        <v>0.60574360425433438</v>
      </c>
      <c r="EA110" s="2">
        <f t="shared" si="195"/>
        <v>0.56941398178565994</v>
      </c>
      <c r="EB110" s="2">
        <f t="shared" si="196"/>
        <v>0.54715826001495038</v>
      </c>
      <c r="EC110" s="2">
        <f t="shared" si="197"/>
        <v>0.59567957536146632</v>
      </c>
      <c r="ED110" s="2">
        <f t="shared" si="198"/>
        <v>0.61390188535078716</v>
      </c>
      <c r="EE110" s="2">
        <f t="shared" si="199"/>
        <v>0.6304735755246349</v>
      </c>
    </row>
    <row r="111" spans="2:135" x14ac:dyDescent="0.25">
      <c r="B111" s="2">
        <v>105</v>
      </c>
      <c r="C111">
        <v>81.242999999999995</v>
      </c>
      <c r="D111">
        <v>83.971000000000004</v>
      </c>
      <c r="E111">
        <v>86.343000000000004</v>
      </c>
      <c r="F111">
        <v>88.4</v>
      </c>
      <c r="G111">
        <v>93.057000000000002</v>
      </c>
      <c r="H111">
        <v>94.156999999999996</v>
      </c>
      <c r="I111">
        <v>95.114000000000004</v>
      </c>
      <c r="J111">
        <v>92.6</v>
      </c>
      <c r="K111">
        <v>88.971000000000004</v>
      </c>
      <c r="L111">
        <v>83.313999999999993</v>
      </c>
      <c r="M111">
        <v>78.286000000000001</v>
      </c>
      <c r="N111">
        <v>70.900000000000006</v>
      </c>
      <c r="O111">
        <v>61.042900000000003</v>
      </c>
      <c r="R111" s="5">
        <f t="shared" si="202"/>
        <v>80.84720387481849</v>
      </c>
      <c r="S111" s="5">
        <f t="shared" si="203"/>
        <v>83.39650292416249</v>
      </c>
      <c r="T111" s="5">
        <f t="shared" si="204"/>
        <v>86.687778964519154</v>
      </c>
      <c r="U111" s="5">
        <f t="shared" si="205"/>
        <v>89.236180071262325</v>
      </c>
      <c r="V111" s="5">
        <f t="shared" si="206"/>
        <v>91.972599767202396</v>
      </c>
      <c r="W111" s="5">
        <f t="shared" si="207"/>
        <v>92.686848397537162</v>
      </c>
      <c r="X111" s="5">
        <f t="shared" si="208"/>
        <v>92.942351189851635</v>
      </c>
      <c r="Y111" s="5">
        <f t="shared" si="209"/>
        <v>90.74302608973683</v>
      </c>
      <c r="Z111" s="5">
        <f t="shared" si="210"/>
        <v>87.927890822458707</v>
      </c>
      <c r="AA111" s="5">
        <f t="shared" si="211"/>
        <v>82.985008139387659</v>
      </c>
      <c r="AB111" s="5">
        <f t="shared" si="212"/>
        <v>77.163944952773491</v>
      </c>
      <c r="AC111" s="5">
        <f t="shared" si="213"/>
        <v>68.919223219945238</v>
      </c>
      <c r="AD111" s="5">
        <f t="shared" si="214"/>
        <v>59.124304528749107</v>
      </c>
      <c r="AE111" s="5"/>
      <c r="AG111" s="5">
        <f t="shared" si="201"/>
        <v>0.39579612518150498</v>
      </c>
      <c r="AH111" s="5">
        <f t="shared" si="201"/>
        <v>0.57449707583751319</v>
      </c>
      <c r="AI111" s="5">
        <f t="shared" si="201"/>
        <v>-0.34477896451915058</v>
      </c>
      <c r="AJ111" s="5">
        <f t="shared" si="200"/>
        <v>-0.8361800712623193</v>
      </c>
      <c r="AK111" s="5">
        <f t="shared" si="200"/>
        <v>1.0844002327976057</v>
      </c>
      <c r="AL111" s="5">
        <f t="shared" si="200"/>
        <v>1.4701516024628347</v>
      </c>
      <c r="AM111" s="5">
        <f t="shared" si="200"/>
        <v>2.1716488101483691</v>
      </c>
      <c r="AN111" s="5">
        <f t="shared" si="107"/>
        <v>1.8569739102631644</v>
      </c>
      <c r="AO111" s="5">
        <f t="shared" si="107"/>
        <v>1.0431091775412966</v>
      </c>
      <c r="AP111" s="5">
        <f t="shared" si="107"/>
        <v>0.32899186061233365</v>
      </c>
      <c r="AQ111" s="5">
        <f t="shared" si="107"/>
        <v>1.1220550472265103</v>
      </c>
      <c r="AR111" s="5">
        <f t="shared" si="107"/>
        <v>1.980776780054768</v>
      </c>
      <c r="AS111" s="5">
        <f t="shared" si="107"/>
        <v>1.9185954712508959</v>
      </c>
      <c r="AV111" s="2">
        <f t="shared" si="122"/>
        <v>80.847203808500936</v>
      </c>
      <c r="AW111" s="2">
        <f t="shared" si="123"/>
        <v>83.396502904208745</v>
      </c>
      <c r="AX111" s="2">
        <f t="shared" si="124"/>
        <v>86.686276159453016</v>
      </c>
      <c r="AY111" s="2">
        <f t="shared" si="125"/>
        <v>89.187681203404537</v>
      </c>
      <c r="AZ111" s="2">
        <f t="shared" si="126"/>
        <v>91.936281084901609</v>
      </c>
      <c r="BA111" s="2">
        <f t="shared" si="127"/>
        <v>92.619795716967502</v>
      </c>
      <c r="BB111" s="2">
        <f t="shared" si="128"/>
        <v>92.754895756625629</v>
      </c>
      <c r="BC111" s="2">
        <f t="shared" si="129"/>
        <v>90.662265264632524</v>
      </c>
      <c r="BD111" s="2">
        <f t="shared" si="130"/>
        <v>87.896458599093279</v>
      </c>
      <c r="BE111" s="2">
        <f t="shared" si="131"/>
        <v>82.965377789087995</v>
      </c>
      <c r="BF111" s="2">
        <f t="shared" si="132"/>
        <v>77.098448817519838</v>
      </c>
      <c r="BG111" s="2">
        <f t="shared" si="133"/>
        <v>68.838553266403167</v>
      </c>
      <c r="BH111" s="2">
        <f t="shared" si="134"/>
        <v>59.020099908658239</v>
      </c>
      <c r="BK111" s="2">
        <f t="shared" si="135"/>
        <v>81.242999999999995</v>
      </c>
      <c r="BL111" s="2">
        <f t="shared" si="136"/>
        <v>83.971000000000004</v>
      </c>
      <c r="BM111" s="2">
        <f t="shared" si="137"/>
        <v>86.343000000000004</v>
      </c>
      <c r="BN111" s="2" t="str">
        <f t="shared" si="138"/>
        <v/>
      </c>
      <c r="BO111" s="2" t="str">
        <f t="shared" si="139"/>
        <v/>
      </c>
      <c r="BP111" s="2" t="str">
        <f t="shared" si="140"/>
        <v/>
      </c>
      <c r="BQ111" s="2" t="str">
        <f t="shared" si="141"/>
        <v/>
      </c>
      <c r="BR111" s="2" t="str">
        <f t="shared" si="142"/>
        <v/>
      </c>
      <c r="BS111" s="2">
        <f t="shared" si="143"/>
        <v>88.971000000000004</v>
      </c>
      <c r="BT111" s="2">
        <f t="shared" si="144"/>
        <v>83.313999999999993</v>
      </c>
      <c r="BU111" s="2" t="str">
        <f t="shared" si="145"/>
        <v/>
      </c>
      <c r="BV111" s="2" t="str">
        <f t="shared" si="146"/>
        <v/>
      </c>
      <c r="BW111" s="2" t="str">
        <f t="shared" si="147"/>
        <v/>
      </c>
      <c r="BZ111" s="2">
        <f t="shared" si="148"/>
        <v>81.242999999999995</v>
      </c>
      <c r="CA111" s="2">
        <f t="shared" si="149"/>
        <v>83.971000000000004</v>
      </c>
      <c r="CB111" s="2">
        <f t="shared" si="150"/>
        <v>86.343000000000004</v>
      </c>
      <c r="CC111" s="2" t="str">
        <f t="shared" si="151"/>
        <v/>
      </c>
      <c r="CD111" s="2" t="str">
        <f t="shared" si="152"/>
        <v/>
      </c>
      <c r="CE111" s="2" t="str">
        <f t="shared" si="153"/>
        <v/>
      </c>
      <c r="CF111" s="2" t="str">
        <f t="shared" si="154"/>
        <v/>
      </c>
      <c r="CG111" s="2" t="str">
        <f t="shared" si="155"/>
        <v/>
      </c>
      <c r="CH111" s="2">
        <f t="shared" si="156"/>
        <v>88.971000000000004</v>
      </c>
      <c r="CI111" s="2">
        <f t="shared" si="157"/>
        <v>83.313999999999993</v>
      </c>
      <c r="CJ111" s="2" t="str">
        <f t="shared" si="158"/>
        <v/>
      </c>
      <c r="CK111" s="2" t="str">
        <f t="shared" si="159"/>
        <v/>
      </c>
      <c r="CL111" s="2" t="str">
        <f t="shared" si="160"/>
        <v/>
      </c>
      <c r="CO111" s="2">
        <f t="shared" si="161"/>
        <v>81.323067174331811</v>
      </c>
      <c r="CP111" s="2">
        <f t="shared" si="162"/>
        <v>83.867288786355743</v>
      </c>
      <c r="CQ111" s="2">
        <f t="shared" si="163"/>
        <v>87.239365355065246</v>
      </c>
      <c r="CR111" s="2">
        <f t="shared" si="164"/>
        <v>89.816267384118845</v>
      </c>
      <c r="CS111" s="2">
        <f t="shared" si="165"/>
        <v>92.645392533574949</v>
      </c>
      <c r="CT111" s="2">
        <f t="shared" si="166"/>
        <v>93.25623595438887</v>
      </c>
      <c r="CU111" s="2">
        <f t="shared" si="167"/>
        <v>93.729136141364123</v>
      </c>
      <c r="CV111" s="2">
        <f t="shared" si="168"/>
        <v>91.313199824871262</v>
      </c>
      <c r="CW111" s="2">
        <f t="shared" si="169"/>
        <v>88.673691458134556</v>
      </c>
      <c r="CX111" s="2">
        <f t="shared" si="170"/>
        <v>83.567962457673772</v>
      </c>
      <c r="CY111" s="2">
        <f t="shared" si="171"/>
        <v>77.816126531432047</v>
      </c>
      <c r="CZ111" s="2">
        <f t="shared" si="172"/>
        <v>69.412173604479591</v>
      </c>
      <c r="DA111" s="2">
        <f t="shared" si="173"/>
        <v>59.59097256275178</v>
      </c>
      <c r="DD111" s="2">
        <f t="shared" si="174"/>
        <v>80.513464877112753</v>
      </c>
      <c r="DE111" s="2">
        <f t="shared" si="175"/>
        <v>83.103267960494122</v>
      </c>
      <c r="DF111" s="2">
        <f t="shared" si="176"/>
        <v>86.257434953235361</v>
      </c>
      <c r="DG111" s="2">
        <f t="shared" si="177"/>
        <v>88.824354558676234</v>
      </c>
      <c r="DH111" s="2">
        <f t="shared" si="178"/>
        <v>91.500914862330603</v>
      </c>
      <c r="DI111" s="2">
        <f t="shared" si="179"/>
        <v>92.260462586014413</v>
      </c>
      <c r="DJ111" s="2">
        <f t="shared" si="180"/>
        <v>92.271305499227566</v>
      </c>
      <c r="DK111" s="2">
        <f t="shared" si="181"/>
        <v>90.275874052730416</v>
      </c>
      <c r="DL111" s="2">
        <f t="shared" si="182"/>
        <v>87.360436185968894</v>
      </c>
      <c r="DM111" s="2">
        <f t="shared" si="183"/>
        <v>82.510545206472656</v>
      </c>
      <c r="DN111" s="2">
        <f t="shared" si="184"/>
        <v>76.654183478307516</v>
      </c>
      <c r="DO111" s="2">
        <f t="shared" si="185"/>
        <v>68.509532541470847</v>
      </c>
      <c r="DP111" s="2">
        <f t="shared" si="186"/>
        <v>58.714946763380112</v>
      </c>
      <c r="DS111" s="2">
        <f t="shared" si="187"/>
        <v>0.58777422873606733</v>
      </c>
      <c r="DT111" s="2">
        <f t="shared" si="188"/>
        <v>0.61619509077658818</v>
      </c>
      <c r="DU111" s="2">
        <f t="shared" si="189"/>
        <v>0.5632672077180968</v>
      </c>
      <c r="DV111" s="2">
        <f t="shared" si="190"/>
        <v>0.63371111310495409</v>
      </c>
      <c r="DW111" s="2">
        <f t="shared" si="191"/>
        <v>0.61959395669323269</v>
      </c>
      <c r="DX111" s="2">
        <f t="shared" si="192"/>
        <v>0.63914165374829968</v>
      </c>
      <c r="DY111" s="2">
        <f t="shared" si="193"/>
        <v>0.66828090765788384</v>
      </c>
      <c r="DZ111" s="2">
        <f t="shared" si="194"/>
        <v>0.62751218346318904</v>
      </c>
      <c r="EA111" s="2">
        <f t="shared" si="195"/>
        <v>0.59183684658624292</v>
      </c>
      <c r="EB111" s="2">
        <f t="shared" si="196"/>
        <v>0.56986460917041915</v>
      </c>
      <c r="EC111" s="2">
        <f t="shared" si="197"/>
        <v>0.61765308719935841</v>
      </c>
      <c r="ED111" s="2">
        <f t="shared" si="198"/>
        <v>0.63549107345547406</v>
      </c>
      <c r="EE111" s="2">
        <f t="shared" si="199"/>
        <v>0.65166191966378284</v>
      </c>
    </row>
    <row r="112" spans="2:135" x14ac:dyDescent="0.25">
      <c r="B112" s="2">
        <v>106</v>
      </c>
      <c r="C112">
        <v>81</v>
      </c>
      <c r="D112">
        <v>84.228999999999999</v>
      </c>
      <c r="E112">
        <v>86.429000000000002</v>
      </c>
      <c r="F112">
        <v>88.129000000000005</v>
      </c>
      <c r="G112">
        <v>92.528999999999996</v>
      </c>
      <c r="H112">
        <v>93.885999999999996</v>
      </c>
      <c r="I112">
        <v>93.914000000000001</v>
      </c>
      <c r="J112">
        <v>91.9</v>
      </c>
      <c r="K112">
        <v>89.629000000000005</v>
      </c>
      <c r="L112">
        <v>85.028999999999996</v>
      </c>
      <c r="M112">
        <v>78.585999999999999</v>
      </c>
      <c r="N112">
        <v>70.128600000000006</v>
      </c>
      <c r="O112">
        <v>60.785699999999999</v>
      </c>
      <c r="R112" s="5">
        <f t="shared" si="202"/>
        <v>80.786128751607734</v>
      </c>
      <c r="S112" s="5">
        <f t="shared" si="203"/>
        <v>83.350375487882772</v>
      </c>
      <c r="T112" s="5">
        <f t="shared" si="204"/>
        <v>86.640353289967621</v>
      </c>
      <c r="U112" s="5">
        <f t="shared" si="205"/>
        <v>89.224607400349299</v>
      </c>
      <c r="V112" s="5">
        <f t="shared" si="206"/>
        <v>91.947061413583498</v>
      </c>
      <c r="W112" s="5">
        <f t="shared" si="207"/>
        <v>92.680293684585919</v>
      </c>
      <c r="X112" s="5">
        <f t="shared" si="208"/>
        <v>92.985468543658314</v>
      </c>
      <c r="Y112" s="5">
        <f t="shared" si="209"/>
        <v>90.74400770225229</v>
      </c>
      <c r="Z112" s="5">
        <f t="shared" si="210"/>
        <v>87.886607969368455</v>
      </c>
      <c r="AA112" s="5">
        <f t="shared" si="211"/>
        <v>82.951036850109674</v>
      </c>
      <c r="AB112" s="5">
        <f t="shared" si="212"/>
        <v>77.157921334671911</v>
      </c>
      <c r="AC112" s="5">
        <f t="shared" si="213"/>
        <v>68.936544106388851</v>
      </c>
      <c r="AD112" s="5">
        <f t="shared" si="214"/>
        <v>59.168989151149518</v>
      </c>
      <c r="AE112" s="5"/>
      <c r="AG112" s="5">
        <f t="shared" si="201"/>
        <v>0.21387124839226601</v>
      </c>
      <c r="AH112" s="5">
        <f t="shared" si="201"/>
        <v>0.87862451211722714</v>
      </c>
      <c r="AI112" s="5">
        <f t="shared" si="201"/>
        <v>-0.21135328996761871</v>
      </c>
      <c r="AJ112" s="5">
        <f t="shared" si="200"/>
        <v>-1.0956074003492944</v>
      </c>
      <c r="AK112" s="5">
        <f t="shared" si="200"/>
        <v>0.58193858641649854</v>
      </c>
      <c r="AL112" s="5">
        <f t="shared" si="200"/>
        <v>1.2057063154140764</v>
      </c>
      <c r="AM112" s="5">
        <f t="shared" si="200"/>
        <v>0.92853145634168754</v>
      </c>
      <c r="AN112" s="5">
        <f t="shared" si="107"/>
        <v>1.1559922977477157</v>
      </c>
      <c r="AO112" s="5">
        <f t="shared" si="107"/>
        <v>1.7423920306315495</v>
      </c>
      <c r="AP112" s="5">
        <f t="shared" si="107"/>
        <v>2.0779631498903228</v>
      </c>
      <c r="AQ112" s="5">
        <f t="shared" si="107"/>
        <v>1.428078665328087</v>
      </c>
      <c r="AR112" s="5">
        <f t="shared" si="107"/>
        <v>1.1920558936111547</v>
      </c>
      <c r="AS112" s="5">
        <f t="shared" si="107"/>
        <v>1.6167108488504809</v>
      </c>
      <c r="AV112" s="2">
        <f t="shared" si="122"/>
        <v>80.786128738242837</v>
      </c>
      <c r="AW112" s="2">
        <f t="shared" si="123"/>
        <v>83.350375484232387</v>
      </c>
      <c r="AX112" s="2">
        <f t="shared" si="124"/>
        <v>86.637424841403202</v>
      </c>
      <c r="AY112" s="2">
        <f t="shared" si="125"/>
        <v>89.141538406817062</v>
      </c>
      <c r="AZ112" s="2">
        <f t="shared" si="126"/>
        <v>91.883301470480561</v>
      </c>
      <c r="BA112" s="2">
        <f t="shared" si="127"/>
        <v>92.565995086217214</v>
      </c>
      <c r="BB112" s="2">
        <f t="shared" si="128"/>
        <v>92.685652756543092</v>
      </c>
      <c r="BC112" s="2">
        <f t="shared" si="129"/>
        <v>90.603972562726341</v>
      </c>
      <c r="BD112" s="2">
        <f t="shared" si="130"/>
        <v>87.828444643045742</v>
      </c>
      <c r="BE112" s="2">
        <f t="shared" si="131"/>
        <v>82.91327379244936</v>
      </c>
      <c r="BF112" s="2">
        <f t="shared" si="132"/>
        <v>77.041849902361179</v>
      </c>
      <c r="BG112" s="2">
        <f t="shared" si="133"/>
        <v>68.79697393618558</v>
      </c>
      <c r="BH112" s="2">
        <f t="shared" si="134"/>
        <v>58.993234551458841</v>
      </c>
      <c r="BK112" s="2">
        <f t="shared" si="135"/>
        <v>81</v>
      </c>
      <c r="BL112" s="2" t="str">
        <f t="shared" si="136"/>
        <v/>
      </c>
      <c r="BM112" s="2">
        <f t="shared" si="137"/>
        <v>86.429000000000002</v>
      </c>
      <c r="BN112" s="2" t="str">
        <f t="shared" si="138"/>
        <v/>
      </c>
      <c r="BO112" s="2" t="str">
        <f t="shared" si="139"/>
        <v/>
      </c>
      <c r="BP112" s="2" t="str">
        <f t="shared" si="140"/>
        <v/>
      </c>
      <c r="BQ112" s="2" t="str">
        <f t="shared" si="141"/>
        <v/>
      </c>
      <c r="BR112" s="2" t="str">
        <f t="shared" si="142"/>
        <v/>
      </c>
      <c r="BS112" s="2" t="str">
        <f t="shared" si="143"/>
        <v/>
      </c>
      <c r="BT112" s="2">
        <f t="shared" si="144"/>
        <v>85.028999999999996</v>
      </c>
      <c r="BU112" s="2" t="str">
        <f t="shared" si="145"/>
        <v/>
      </c>
      <c r="BV112" s="2" t="str">
        <f t="shared" si="146"/>
        <v/>
      </c>
      <c r="BW112" s="2" t="str">
        <f t="shared" si="147"/>
        <v/>
      </c>
      <c r="BZ112" s="2">
        <f t="shared" si="148"/>
        <v>81</v>
      </c>
      <c r="CA112" s="2" t="str">
        <f t="shared" si="149"/>
        <v/>
      </c>
      <c r="CB112" s="2">
        <f t="shared" si="150"/>
        <v>86.429000000000002</v>
      </c>
      <c r="CC112" s="2" t="str">
        <f t="shared" si="151"/>
        <v/>
      </c>
      <c r="CD112" s="2" t="str">
        <f t="shared" si="152"/>
        <v/>
      </c>
      <c r="CE112" s="2" t="str">
        <f t="shared" si="153"/>
        <v/>
      </c>
      <c r="CF112" s="2" t="str">
        <f t="shared" si="154"/>
        <v/>
      </c>
      <c r="CG112" s="2" t="str">
        <f t="shared" si="155"/>
        <v/>
      </c>
      <c r="CH112" s="2" t="str">
        <f t="shared" si="156"/>
        <v/>
      </c>
      <c r="CI112" s="2">
        <f t="shared" si="157"/>
        <v>85.028999999999996</v>
      </c>
      <c r="CJ112" s="2" t="str">
        <f t="shared" si="158"/>
        <v/>
      </c>
      <c r="CK112" s="2" t="str">
        <f t="shared" si="159"/>
        <v/>
      </c>
      <c r="CL112" s="2" t="str">
        <f t="shared" si="160"/>
        <v/>
      </c>
      <c r="CO112" s="2">
        <f t="shared" si="161"/>
        <v>81.300337863975187</v>
      </c>
      <c r="CP112" s="2">
        <f t="shared" si="162"/>
        <v>83.832794183076501</v>
      </c>
      <c r="CQ112" s="2">
        <f t="shared" si="163"/>
        <v>87.228584378325834</v>
      </c>
      <c r="CR112" s="2">
        <f t="shared" si="164"/>
        <v>89.817890838131035</v>
      </c>
      <c r="CS112" s="2">
        <f t="shared" si="165"/>
        <v>92.650310449917725</v>
      </c>
      <c r="CT112" s="2">
        <f t="shared" si="166"/>
        <v>93.247053840482096</v>
      </c>
      <c r="CU112" s="2">
        <f t="shared" si="167"/>
        <v>93.720730131731216</v>
      </c>
      <c r="CV112" s="2">
        <f t="shared" si="168"/>
        <v>91.306113843581343</v>
      </c>
      <c r="CW112" s="2">
        <f t="shared" si="169"/>
        <v>88.667896156068679</v>
      </c>
      <c r="CX112" s="2">
        <f t="shared" si="170"/>
        <v>83.561581698175175</v>
      </c>
      <c r="CY112" s="2">
        <f t="shared" si="171"/>
        <v>77.815421619860047</v>
      </c>
      <c r="CZ112" s="2">
        <f t="shared" si="172"/>
        <v>69.415565822775761</v>
      </c>
      <c r="DA112" s="2">
        <f t="shared" si="173"/>
        <v>59.619923551286021</v>
      </c>
      <c r="DD112" s="2">
        <f t="shared" si="174"/>
        <v>80.457228355557703</v>
      </c>
      <c r="DE112" s="2">
        <f t="shared" si="175"/>
        <v>83.076333928417185</v>
      </c>
      <c r="DF112" s="2">
        <f t="shared" si="176"/>
        <v>86.219396204110211</v>
      </c>
      <c r="DG112" s="2">
        <f t="shared" si="177"/>
        <v>88.785000693468518</v>
      </c>
      <c r="DH112" s="2">
        <f t="shared" si="178"/>
        <v>91.453823706966162</v>
      </c>
      <c r="DI112" s="2">
        <f t="shared" si="179"/>
        <v>92.215304415933417</v>
      </c>
      <c r="DJ112" s="2">
        <f t="shared" si="180"/>
        <v>92.217072236064539</v>
      </c>
      <c r="DK112" s="2">
        <f t="shared" si="181"/>
        <v>90.223858079824382</v>
      </c>
      <c r="DL112" s="2">
        <f t="shared" si="182"/>
        <v>87.300452557271157</v>
      </c>
      <c r="DM112" s="2">
        <f t="shared" si="183"/>
        <v>82.466986204781222</v>
      </c>
      <c r="DN112" s="2">
        <f t="shared" si="184"/>
        <v>76.605119370470646</v>
      </c>
      <c r="DO112" s="2">
        <f t="shared" si="185"/>
        <v>68.473378093628625</v>
      </c>
      <c r="DP112" s="2">
        <f t="shared" si="186"/>
        <v>58.687720856721057</v>
      </c>
      <c r="DS112" s="2">
        <f t="shared" si="187"/>
        <v>0.60989601065883836</v>
      </c>
      <c r="DT112" s="2">
        <f t="shared" si="188"/>
        <v>0.63773171937681694</v>
      </c>
      <c r="DU112" s="2">
        <f t="shared" si="189"/>
        <v>0.58577731291997215</v>
      </c>
      <c r="DV112" s="2">
        <f t="shared" si="190"/>
        <v>0.6548154562312769</v>
      </c>
      <c r="DW112" s="2">
        <f t="shared" si="191"/>
        <v>0.64105096354437097</v>
      </c>
      <c r="DX112" s="2">
        <f t="shared" si="192"/>
        <v>0.66010092960584077</v>
      </c>
      <c r="DY112" s="2">
        <f t="shared" si="193"/>
        <v>0.68837291924650035</v>
      </c>
      <c r="DZ112" s="2">
        <f t="shared" si="194"/>
        <v>0.64877573709338865</v>
      </c>
      <c r="EA112" s="2">
        <f t="shared" si="195"/>
        <v>0.61388382947649223</v>
      </c>
      <c r="EB112" s="2">
        <f t="shared" si="196"/>
        <v>0.59228081025222834</v>
      </c>
      <c r="EC112" s="2">
        <f t="shared" si="197"/>
        <v>0.63915581243374364</v>
      </c>
      <c r="ED112" s="2">
        <f t="shared" si="198"/>
        <v>0.65654844300522897</v>
      </c>
      <c r="EE112" s="2">
        <f t="shared" si="199"/>
        <v>0.67226688302981075</v>
      </c>
    </row>
    <row r="113" spans="2:135" x14ac:dyDescent="0.25">
      <c r="B113" s="2">
        <v>107</v>
      </c>
      <c r="C113">
        <v>80.870999999999995</v>
      </c>
      <c r="D113">
        <v>83.686000000000007</v>
      </c>
      <c r="E113">
        <v>86.656999999999996</v>
      </c>
      <c r="F113">
        <v>88.085999999999999</v>
      </c>
      <c r="G113">
        <v>92.213999999999999</v>
      </c>
      <c r="H113">
        <v>93.043000000000006</v>
      </c>
      <c r="I113">
        <v>93.343000000000004</v>
      </c>
      <c r="J113">
        <v>92.186000000000007</v>
      </c>
      <c r="K113">
        <v>89.456999999999994</v>
      </c>
      <c r="L113">
        <v>85.186000000000007</v>
      </c>
      <c r="M113">
        <v>78.757000000000005</v>
      </c>
      <c r="N113">
        <v>70.3429</v>
      </c>
      <c r="O113">
        <v>60.6143</v>
      </c>
      <c r="R113" s="5">
        <f t="shared" si="202"/>
        <v>80.723959556944962</v>
      </c>
      <c r="S113" s="5">
        <f t="shared" si="203"/>
        <v>83.304977520578234</v>
      </c>
      <c r="T113" s="5">
        <f t="shared" si="204"/>
        <v>86.593204837644137</v>
      </c>
      <c r="U113" s="5">
        <f t="shared" si="205"/>
        <v>89.23104681512946</v>
      </c>
      <c r="V113" s="5">
        <f t="shared" si="206"/>
        <v>91.936330774338273</v>
      </c>
      <c r="W113" s="5">
        <f t="shared" si="207"/>
        <v>92.698737423373174</v>
      </c>
      <c r="X113" s="5">
        <f t="shared" si="208"/>
        <v>93.07632909138151</v>
      </c>
      <c r="Y113" s="5">
        <f t="shared" si="209"/>
        <v>90.7778118092033</v>
      </c>
      <c r="Z113" s="5">
        <f t="shared" si="210"/>
        <v>87.862158357518965</v>
      </c>
      <c r="AA113" s="5">
        <f t="shared" si="211"/>
        <v>82.929773428143889</v>
      </c>
      <c r="AB113" s="5">
        <f t="shared" si="212"/>
        <v>77.181708496586424</v>
      </c>
      <c r="AC113" s="5">
        <f t="shared" si="213"/>
        <v>68.986870724707302</v>
      </c>
      <c r="AD113" s="5">
        <f t="shared" si="214"/>
        <v>59.25030199893876</v>
      </c>
      <c r="AE113" s="5"/>
      <c r="AG113" s="5">
        <f t="shared" si="201"/>
        <v>0.14704044305503317</v>
      </c>
      <c r="AH113" s="5">
        <f t="shared" si="201"/>
        <v>0.38102247942177314</v>
      </c>
      <c r="AI113" s="5">
        <f t="shared" si="201"/>
        <v>6.3795162355859247E-2</v>
      </c>
      <c r="AJ113" s="5">
        <f t="shared" si="200"/>
        <v>-1.1450468151294615</v>
      </c>
      <c r="AK113" s="5">
        <f t="shared" si="200"/>
        <v>0.27766922566172525</v>
      </c>
      <c r="AL113" s="5">
        <f t="shared" si="200"/>
        <v>0.34426257662683213</v>
      </c>
      <c r="AM113" s="5">
        <f t="shared" si="200"/>
        <v>0.26667090861849374</v>
      </c>
      <c r="AN113" s="5">
        <f t="shared" si="107"/>
        <v>1.4081881907967073</v>
      </c>
      <c r="AO113" s="5">
        <f t="shared" si="107"/>
        <v>1.594841642481029</v>
      </c>
      <c r="AP113" s="5">
        <f t="shared" si="107"/>
        <v>2.2562265718561179</v>
      </c>
      <c r="AQ113" s="5">
        <f t="shared" si="107"/>
        <v>1.575291503413581</v>
      </c>
      <c r="AR113" s="5">
        <f t="shared" si="107"/>
        <v>1.3560292752926983</v>
      </c>
      <c r="AS113" s="5">
        <f t="shared" si="107"/>
        <v>1.3639980010612405</v>
      </c>
      <c r="AV113" s="2">
        <f t="shared" si="122"/>
        <v>80.723959554410328</v>
      </c>
      <c r="AW113" s="2">
        <f t="shared" si="123"/>
        <v>83.304977519951848</v>
      </c>
      <c r="AX113" s="2">
        <f t="shared" si="124"/>
        <v>86.58771186668703</v>
      </c>
      <c r="AY113" s="2">
        <f t="shared" si="125"/>
        <v>89.094302793869886</v>
      </c>
      <c r="AZ113" s="2">
        <f t="shared" si="126"/>
        <v>91.828776578414093</v>
      </c>
      <c r="BA113" s="2">
        <f t="shared" si="127"/>
        <v>92.51133633498057</v>
      </c>
      <c r="BB113" s="2">
        <f t="shared" si="128"/>
        <v>92.615629349512261</v>
      </c>
      <c r="BC113" s="2">
        <f t="shared" si="129"/>
        <v>90.544416642123366</v>
      </c>
      <c r="BD113" s="2">
        <f t="shared" si="130"/>
        <v>87.758691541419836</v>
      </c>
      <c r="BE113" s="2">
        <f t="shared" si="131"/>
        <v>82.859930331387261</v>
      </c>
      <c r="BF113" s="2">
        <f t="shared" si="132"/>
        <v>76.983855781599345</v>
      </c>
      <c r="BG113" s="2">
        <f t="shared" si="133"/>
        <v>68.754316371701705</v>
      </c>
      <c r="BH113" s="2">
        <f t="shared" si="134"/>
        <v>58.964689866419178</v>
      </c>
      <c r="BK113" s="2">
        <f t="shared" si="135"/>
        <v>80.870999999999995</v>
      </c>
      <c r="BL113" s="2" t="str">
        <f t="shared" si="136"/>
        <v/>
      </c>
      <c r="BM113" s="2">
        <f t="shared" si="137"/>
        <v>86.656999999999996</v>
      </c>
      <c r="BN113" s="2" t="str">
        <f t="shared" si="138"/>
        <v/>
      </c>
      <c r="BO113" s="2" t="str">
        <f t="shared" si="139"/>
        <v/>
      </c>
      <c r="BP113" s="2" t="str">
        <f t="shared" si="140"/>
        <v/>
      </c>
      <c r="BQ113" s="2" t="str">
        <f t="shared" si="141"/>
        <v/>
      </c>
      <c r="BR113" s="2" t="str">
        <f t="shared" si="142"/>
        <v/>
      </c>
      <c r="BS113" s="2" t="str">
        <f t="shared" si="143"/>
        <v/>
      </c>
      <c r="BT113" s="2" t="str">
        <f t="shared" si="144"/>
        <v/>
      </c>
      <c r="BU113" s="2" t="str">
        <f t="shared" si="145"/>
        <v/>
      </c>
      <c r="BV113" s="2" t="str">
        <f t="shared" si="146"/>
        <v/>
      </c>
      <c r="BW113" s="2" t="str">
        <f t="shared" si="147"/>
        <v/>
      </c>
      <c r="BZ113" s="2">
        <f t="shared" si="148"/>
        <v>80.870999999999995</v>
      </c>
      <c r="CA113" s="2" t="str">
        <f t="shared" si="149"/>
        <v/>
      </c>
      <c r="CB113" s="2">
        <f t="shared" si="150"/>
        <v>86.656999999999996</v>
      </c>
      <c r="CC113" s="2" t="str">
        <f t="shared" si="151"/>
        <v/>
      </c>
      <c r="CD113" s="2" t="str">
        <f t="shared" si="152"/>
        <v/>
      </c>
      <c r="CE113" s="2" t="str">
        <f t="shared" si="153"/>
        <v/>
      </c>
      <c r="CF113" s="2" t="str">
        <f t="shared" si="154"/>
        <v/>
      </c>
      <c r="CG113" s="2" t="str">
        <f t="shared" si="155"/>
        <v/>
      </c>
      <c r="CH113" s="2" t="str">
        <f t="shared" si="156"/>
        <v/>
      </c>
      <c r="CI113" s="2" t="str">
        <f t="shared" si="157"/>
        <v/>
      </c>
      <c r="CJ113" s="2" t="str">
        <f t="shared" si="158"/>
        <v/>
      </c>
      <c r="CK113" s="2" t="str">
        <f t="shared" si="159"/>
        <v/>
      </c>
      <c r="CL113" s="2" t="str">
        <f t="shared" si="160"/>
        <v/>
      </c>
      <c r="CO113" s="2">
        <f t="shared" si="161"/>
        <v>81.277608553618563</v>
      </c>
      <c r="CP113" s="2">
        <f t="shared" si="162"/>
        <v>83.798299579797273</v>
      </c>
      <c r="CQ113" s="2">
        <f t="shared" si="163"/>
        <v>87.217803401586437</v>
      </c>
      <c r="CR113" s="2">
        <f t="shared" si="164"/>
        <v>89.819514292143239</v>
      </c>
      <c r="CS113" s="2">
        <f t="shared" si="165"/>
        <v>92.655228366260488</v>
      </c>
      <c r="CT113" s="2">
        <f t="shared" si="166"/>
        <v>93.237871726575321</v>
      </c>
      <c r="CU113" s="2">
        <f t="shared" si="167"/>
        <v>93.712324122098295</v>
      </c>
      <c r="CV113" s="2">
        <f t="shared" si="168"/>
        <v>91.299027862291439</v>
      </c>
      <c r="CW113" s="2">
        <f t="shared" si="169"/>
        <v>88.662100854002787</v>
      </c>
      <c r="CX113" s="2">
        <f t="shared" si="170"/>
        <v>83.555200938676577</v>
      </c>
      <c r="CY113" s="2">
        <f t="shared" si="171"/>
        <v>77.81471670828806</v>
      </c>
      <c r="CZ113" s="2">
        <f t="shared" si="172"/>
        <v>69.418958041071917</v>
      </c>
      <c r="DA113" s="2">
        <f t="shared" si="173"/>
        <v>59.648874539820262</v>
      </c>
      <c r="DD113" s="2">
        <f t="shared" si="174"/>
        <v>80.400991834002653</v>
      </c>
      <c r="DE113" s="2">
        <f t="shared" si="175"/>
        <v>83.049399896340248</v>
      </c>
      <c r="DF113" s="2">
        <f t="shared" si="176"/>
        <v>86.181357454985061</v>
      </c>
      <c r="DG113" s="2">
        <f t="shared" si="177"/>
        <v>88.745646828260803</v>
      </c>
      <c r="DH113" s="2">
        <f t="shared" si="178"/>
        <v>91.406732551601721</v>
      </c>
      <c r="DI113" s="2">
        <f t="shared" si="179"/>
        <v>92.170146245852408</v>
      </c>
      <c r="DJ113" s="2">
        <f t="shared" si="180"/>
        <v>92.162838972901525</v>
      </c>
      <c r="DK113" s="2">
        <f t="shared" si="181"/>
        <v>90.171842106918362</v>
      </c>
      <c r="DL113" s="2">
        <f t="shared" si="182"/>
        <v>87.240468928573435</v>
      </c>
      <c r="DM113" s="2">
        <f t="shared" si="183"/>
        <v>82.423427203089801</v>
      </c>
      <c r="DN113" s="2">
        <f t="shared" si="184"/>
        <v>76.556055262633777</v>
      </c>
      <c r="DO113" s="2">
        <f t="shared" si="185"/>
        <v>68.437223645786389</v>
      </c>
      <c r="DP113" s="2">
        <f t="shared" si="186"/>
        <v>58.660494950062002</v>
      </c>
      <c r="DS113" s="2">
        <f t="shared" si="187"/>
        <v>0.63157476559518966</v>
      </c>
      <c r="DT113" s="2">
        <f t="shared" si="188"/>
        <v>0.65872916058421005</v>
      </c>
      <c r="DU113" s="2">
        <f t="shared" si="189"/>
        <v>0.6079347764980404</v>
      </c>
      <c r="DV113" s="2">
        <f t="shared" si="190"/>
        <v>0.67532681887151591</v>
      </c>
      <c r="DW113" s="2">
        <f t="shared" si="191"/>
        <v>0.66195799628873886</v>
      </c>
      <c r="DX113" s="2">
        <f t="shared" si="192"/>
        <v>0.68045148749550088</v>
      </c>
      <c r="DY113" s="2">
        <f t="shared" si="193"/>
        <v>0.70778011209371261</v>
      </c>
      <c r="DZ113" s="2">
        <f t="shared" si="194"/>
        <v>0.6694648300610434</v>
      </c>
      <c r="EA113" s="2">
        <f t="shared" si="195"/>
        <v>0.63547342770183479</v>
      </c>
      <c r="EB113" s="2">
        <f t="shared" si="196"/>
        <v>0.6143194398559223</v>
      </c>
      <c r="EC113" s="2">
        <f t="shared" si="197"/>
        <v>0.66011470324874333</v>
      </c>
      <c r="ED113" s="2">
        <f t="shared" si="198"/>
        <v>0.67700762300062622</v>
      </c>
      <c r="EE113" s="2">
        <f t="shared" si="199"/>
        <v>0.69222865434567515</v>
      </c>
    </row>
    <row r="114" spans="2:135" x14ac:dyDescent="0.25">
      <c r="B114" s="2">
        <v>108</v>
      </c>
      <c r="C114">
        <v>82.070999999999998</v>
      </c>
      <c r="D114">
        <v>84</v>
      </c>
      <c r="E114">
        <v>86.956999999999994</v>
      </c>
      <c r="F114">
        <v>90.156999999999996</v>
      </c>
      <c r="G114">
        <v>92.585999999999999</v>
      </c>
      <c r="H114">
        <v>94.486000000000004</v>
      </c>
      <c r="I114">
        <v>93.242999999999995</v>
      </c>
      <c r="J114">
        <v>92.257000000000005</v>
      </c>
      <c r="K114">
        <v>88.728999999999999</v>
      </c>
      <c r="L114">
        <v>84.3</v>
      </c>
      <c r="M114">
        <v>79.914000000000001</v>
      </c>
      <c r="N114">
        <v>69.971400000000003</v>
      </c>
      <c r="O114">
        <v>61.742899999999999</v>
      </c>
      <c r="R114" s="5">
        <f t="shared" si="202"/>
        <v>80.660809730282622</v>
      </c>
      <c r="S114" s="5">
        <f t="shared" si="203"/>
        <v>83.260345331447539</v>
      </c>
      <c r="T114" s="5">
        <f t="shared" si="204"/>
        <v>86.547167052806714</v>
      </c>
      <c r="U114" s="5">
        <f t="shared" si="205"/>
        <v>89.262453911169331</v>
      </c>
      <c r="V114" s="5">
        <f t="shared" si="206"/>
        <v>91.947204067058891</v>
      </c>
      <c r="W114" s="5">
        <f t="shared" si="207"/>
        <v>92.751482767614036</v>
      </c>
      <c r="X114" s="5">
        <f t="shared" si="208"/>
        <v>93.22511366948423</v>
      </c>
      <c r="Y114" s="5">
        <f t="shared" si="209"/>
        <v>90.857654820240867</v>
      </c>
      <c r="Z114" s="5">
        <f t="shared" si="210"/>
        <v>87.864324548980932</v>
      </c>
      <c r="AA114" s="5">
        <f t="shared" si="211"/>
        <v>82.929673928231551</v>
      </c>
      <c r="AB114" s="5">
        <f t="shared" si="212"/>
        <v>77.24901881441221</v>
      </c>
      <c r="AC114" s="5">
        <f t="shared" si="213"/>
        <v>69.083881090595739</v>
      </c>
      <c r="AD114" s="5">
        <f t="shared" si="214"/>
        <v>59.381822276552256</v>
      </c>
      <c r="AE114" s="5"/>
      <c r="AG114" s="5">
        <f t="shared" si="201"/>
        <v>1.4101902697173756</v>
      </c>
      <c r="AH114" s="5">
        <f t="shared" si="201"/>
        <v>0.7396546685524612</v>
      </c>
      <c r="AI114" s="5">
        <f t="shared" si="201"/>
        <v>0.40983294719328001</v>
      </c>
      <c r="AJ114" s="5">
        <f t="shared" si="200"/>
        <v>0.89454608883066555</v>
      </c>
      <c r="AK114" s="5">
        <f t="shared" si="200"/>
        <v>0.63879593294110748</v>
      </c>
      <c r="AL114" s="5">
        <f t="shared" si="200"/>
        <v>1.7345172323859686</v>
      </c>
      <c r="AM114" s="5">
        <f t="shared" si="200"/>
        <v>1.7886330515764826E-2</v>
      </c>
      <c r="AN114" s="5">
        <f t="shared" si="107"/>
        <v>1.3993451797591376</v>
      </c>
      <c r="AO114" s="5">
        <f t="shared" si="107"/>
        <v>0.86467545101906751</v>
      </c>
      <c r="AP114" s="5">
        <f t="shared" si="107"/>
        <v>1.3703260717684458</v>
      </c>
      <c r="AQ114" s="5">
        <f t="shared" si="107"/>
        <v>2.6649811855877914</v>
      </c>
      <c r="AR114" s="5">
        <f t="shared" si="107"/>
        <v>0.88751890940426392</v>
      </c>
      <c r="AS114" s="5">
        <f t="shared" si="107"/>
        <v>2.3610777234477425</v>
      </c>
      <c r="AV114" s="2">
        <f t="shared" si="122"/>
        <v>80.660809729830277</v>
      </c>
      <c r="AW114" s="2">
        <f t="shared" si="123"/>
        <v>83.260345331346727</v>
      </c>
      <c r="AX114" s="2">
        <f t="shared" si="124"/>
        <v>86.537254634581899</v>
      </c>
      <c r="AY114" s="2">
        <f t="shared" si="125"/>
        <v>89.046112459324675</v>
      </c>
      <c r="AZ114" s="2">
        <f t="shared" si="126"/>
        <v>91.772875668162172</v>
      </c>
      <c r="BA114" s="2">
        <f t="shared" si="127"/>
        <v>92.455947212444116</v>
      </c>
      <c r="BB114" s="2">
        <f t="shared" si="128"/>
        <v>92.544989127486673</v>
      </c>
      <c r="BC114" s="2">
        <f t="shared" si="129"/>
        <v>90.4837464499807</v>
      </c>
      <c r="BD114" s="2">
        <f t="shared" si="130"/>
        <v>87.687383413935692</v>
      </c>
      <c r="BE114" s="2">
        <f t="shared" si="131"/>
        <v>82.805484636479108</v>
      </c>
      <c r="BF114" s="2">
        <f t="shared" si="132"/>
        <v>76.924630210393317</v>
      </c>
      <c r="BG114" s="2">
        <f t="shared" si="133"/>
        <v>68.710710516359313</v>
      </c>
      <c r="BH114" s="2">
        <f t="shared" si="134"/>
        <v>58.934627389702072</v>
      </c>
      <c r="BK114" s="2" t="str">
        <f t="shared" si="135"/>
        <v/>
      </c>
      <c r="BL114" s="2" t="str">
        <f t="shared" si="136"/>
        <v/>
      </c>
      <c r="BM114" s="2" t="str">
        <f t="shared" si="137"/>
        <v/>
      </c>
      <c r="BN114" s="2" t="str">
        <f t="shared" si="138"/>
        <v/>
      </c>
      <c r="BO114" s="2" t="str">
        <f t="shared" si="139"/>
        <v/>
      </c>
      <c r="BP114" s="2" t="str">
        <f t="shared" si="140"/>
        <v/>
      </c>
      <c r="BQ114" s="2" t="str">
        <f t="shared" si="141"/>
        <v/>
      </c>
      <c r="BR114" s="2" t="str">
        <f t="shared" si="142"/>
        <v/>
      </c>
      <c r="BS114" s="2" t="str">
        <f t="shared" si="143"/>
        <v/>
      </c>
      <c r="BT114" s="2" t="str">
        <f t="shared" si="144"/>
        <v/>
      </c>
      <c r="BU114" s="2" t="str">
        <f t="shared" si="145"/>
        <v/>
      </c>
      <c r="BV114" s="2" t="str">
        <f t="shared" si="146"/>
        <v/>
      </c>
      <c r="BW114" s="2" t="str">
        <f t="shared" si="147"/>
        <v/>
      </c>
      <c r="BZ114" s="2" t="str">
        <f t="shared" si="148"/>
        <v/>
      </c>
      <c r="CA114" s="2" t="str">
        <f t="shared" si="149"/>
        <v/>
      </c>
      <c r="CB114" s="2" t="str">
        <f t="shared" si="150"/>
        <v/>
      </c>
      <c r="CC114" s="2" t="str">
        <f t="shared" si="151"/>
        <v/>
      </c>
      <c r="CD114" s="2" t="str">
        <f t="shared" si="152"/>
        <v/>
      </c>
      <c r="CE114" s="2" t="str">
        <f t="shared" si="153"/>
        <v/>
      </c>
      <c r="CF114" s="2" t="str">
        <f t="shared" si="154"/>
        <v/>
      </c>
      <c r="CG114" s="2" t="str">
        <f t="shared" si="155"/>
        <v/>
      </c>
      <c r="CH114" s="2" t="str">
        <f t="shared" si="156"/>
        <v/>
      </c>
      <c r="CI114" s="2" t="str">
        <f t="shared" si="157"/>
        <v/>
      </c>
      <c r="CJ114" s="2" t="str">
        <f t="shared" si="158"/>
        <v/>
      </c>
      <c r="CK114" s="2" t="str">
        <f t="shared" si="159"/>
        <v/>
      </c>
      <c r="CL114" s="2" t="str">
        <f t="shared" si="160"/>
        <v/>
      </c>
      <c r="CO114" s="2">
        <f t="shared" si="161"/>
        <v>81.254879243261939</v>
      </c>
      <c r="CP114" s="2">
        <f t="shared" si="162"/>
        <v>83.763804976518045</v>
      </c>
      <c r="CQ114" s="2">
        <f t="shared" si="163"/>
        <v>87.207022424847025</v>
      </c>
      <c r="CR114" s="2">
        <f t="shared" si="164"/>
        <v>89.821137746155429</v>
      </c>
      <c r="CS114" s="2">
        <f t="shared" si="165"/>
        <v>92.660146282603264</v>
      </c>
      <c r="CT114" s="2">
        <f t="shared" si="166"/>
        <v>93.228689612668546</v>
      </c>
      <c r="CU114" s="2">
        <f t="shared" si="167"/>
        <v>93.703918112465388</v>
      </c>
      <c r="CV114" s="2">
        <f t="shared" si="168"/>
        <v>91.29194188100152</v>
      </c>
      <c r="CW114" s="2">
        <f t="shared" si="169"/>
        <v>88.65630555193691</v>
      </c>
      <c r="CX114" s="2">
        <f t="shared" si="170"/>
        <v>83.54882017917798</v>
      </c>
      <c r="CY114" s="2">
        <f t="shared" si="171"/>
        <v>77.814011796716059</v>
      </c>
      <c r="CZ114" s="2">
        <f t="shared" si="172"/>
        <v>69.422350259368088</v>
      </c>
      <c r="DA114" s="2">
        <f t="shared" si="173"/>
        <v>59.677825528354511</v>
      </c>
      <c r="DD114" s="2">
        <f t="shared" si="174"/>
        <v>80.344755312447603</v>
      </c>
      <c r="DE114" s="2">
        <f t="shared" si="175"/>
        <v>83.02246586426331</v>
      </c>
      <c r="DF114" s="2">
        <f t="shared" si="176"/>
        <v>86.143318705859912</v>
      </c>
      <c r="DG114" s="2">
        <f t="shared" si="177"/>
        <v>88.706292963053102</v>
      </c>
      <c r="DH114" s="2">
        <f t="shared" si="178"/>
        <v>91.359641396237279</v>
      </c>
      <c r="DI114" s="2">
        <f t="shared" si="179"/>
        <v>92.124988075771398</v>
      </c>
      <c r="DJ114" s="2">
        <f t="shared" si="180"/>
        <v>92.108605709738498</v>
      </c>
      <c r="DK114" s="2">
        <f t="shared" si="181"/>
        <v>90.119826134012328</v>
      </c>
      <c r="DL114" s="2">
        <f t="shared" si="182"/>
        <v>87.180485299875699</v>
      </c>
      <c r="DM114" s="2">
        <f t="shared" si="183"/>
        <v>82.379868201398367</v>
      </c>
      <c r="DN114" s="2">
        <f t="shared" si="184"/>
        <v>76.506991154796907</v>
      </c>
      <c r="DO114" s="2">
        <f t="shared" si="185"/>
        <v>68.401069197944167</v>
      </c>
      <c r="DP114" s="2">
        <f t="shared" si="186"/>
        <v>58.633269043402947</v>
      </c>
      <c r="DS114" s="2">
        <f t="shared" si="187"/>
        <v>0.65273474668456821</v>
      </c>
      <c r="DT114" s="2">
        <f t="shared" si="188"/>
        <v>0.67912192524157611</v>
      </c>
      <c r="DU114" s="2">
        <f t="shared" si="189"/>
        <v>0.6296563397398921</v>
      </c>
      <c r="DV114" s="2">
        <f t="shared" si="190"/>
        <v>0.69518671888480854</v>
      </c>
      <c r="DW114" s="2">
        <f t="shared" si="191"/>
        <v>0.6822508886686276</v>
      </c>
      <c r="DX114" s="2">
        <f t="shared" si="192"/>
        <v>0.70013710626593628</v>
      </c>
      <c r="DY114" s="2">
        <f t="shared" si="193"/>
        <v>0.72645895750433653</v>
      </c>
      <c r="DZ114" s="2">
        <f t="shared" si="194"/>
        <v>0.68951844823928543</v>
      </c>
      <c r="EA114" s="2">
        <f t="shared" si="195"/>
        <v>0.6565312656795208</v>
      </c>
      <c r="EB114" s="2">
        <f t="shared" si="196"/>
        <v>0.63589912744817068</v>
      </c>
      <c r="EC114" s="2">
        <f t="shared" si="197"/>
        <v>0.6804648356714762</v>
      </c>
      <c r="ED114" s="2">
        <f t="shared" si="198"/>
        <v>0.69681086812338611</v>
      </c>
      <c r="EE114" s="2">
        <f t="shared" si="199"/>
        <v>0.71149636171844155</v>
      </c>
    </row>
    <row r="115" spans="2:135" x14ac:dyDescent="0.25">
      <c r="B115" s="2">
        <v>109</v>
      </c>
      <c r="C115">
        <v>81.114000000000004</v>
      </c>
      <c r="D115">
        <v>83.6</v>
      </c>
      <c r="E115">
        <v>86.370999999999995</v>
      </c>
      <c r="F115">
        <v>90.2</v>
      </c>
      <c r="G115">
        <v>92.585999999999999</v>
      </c>
      <c r="H115">
        <v>93.914000000000001</v>
      </c>
      <c r="I115">
        <v>94.885999999999996</v>
      </c>
      <c r="J115">
        <v>90.242999999999995</v>
      </c>
      <c r="K115">
        <v>88.686000000000007</v>
      </c>
      <c r="L115">
        <v>83.843000000000004</v>
      </c>
      <c r="M115">
        <v>78.885999999999996</v>
      </c>
      <c r="N115">
        <v>71.471400000000003</v>
      </c>
      <c r="O115">
        <v>60.3</v>
      </c>
      <c r="R115" s="5">
        <f t="shared" si="202"/>
        <v>80.59679547575891</v>
      </c>
      <c r="S115" s="5">
        <f t="shared" si="203"/>
        <v>83.216506890649285</v>
      </c>
      <c r="T115" s="5">
        <f t="shared" si="204"/>
        <v>86.503380094397073</v>
      </c>
      <c r="U115" s="5">
        <f t="shared" si="205"/>
        <v>89.326057146109704</v>
      </c>
      <c r="V115" s="5">
        <f t="shared" si="206"/>
        <v>91.987269772456202</v>
      </c>
      <c r="W115" s="5">
        <f t="shared" si="207"/>
        <v>92.848237813707357</v>
      </c>
      <c r="X115" s="5">
        <f t="shared" si="208"/>
        <v>93.438530149779012</v>
      </c>
      <c r="Y115" s="5">
        <f t="shared" si="209"/>
        <v>90.997891649545267</v>
      </c>
      <c r="Z115" s="5">
        <f t="shared" si="210"/>
        <v>87.905600555700431</v>
      </c>
      <c r="AA115" s="5">
        <f t="shared" si="211"/>
        <v>82.962376315262816</v>
      </c>
      <c r="AB115" s="5">
        <f t="shared" si="212"/>
        <v>77.375897084973886</v>
      </c>
      <c r="AC115" s="5">
        <f t="shared" si="213"/>
        <v>69.242974484927174</v>
      </c>
      <c r="AD115" s="5">
        <f t="shared" si="214"/>
        <v>59.577842488693975</v>
      </c>
      <c r="AE115" s="5"/>
      <c r="AG115" s="5">
        <f t="shared" si="201"/>
        <v>0.51720452424109453</v>
      </c>
      <c r="AH115" s="5">
        <f t="shared" si="201"/>
        <v>0.38349310935070946</v>
      </c>
      <c r="AI115" s="5">
        <f t="shared" si="201"/>
        <v>-0.1323800943970781</v>
      </c>
      <c r="AJ115" s="5">
        <f t="shared" si="200"/>
        <v>0.87394285389029847</v>
      </c>
      <c r="AK115" s="5">
        <f t="shared" si="200"/>
        <v>0.5987302275437969</v>
      </c>
      <c r="AL115" s="5">
        <f t="shared" si="200"/>
        <v>1.0657621862926447</v>
      </c>
      <c r="AM115" s="5">
        <f t="shared" si="200"/>
        <v>1.4474698502209833</v>
      </c>
      <c r="AN115" s="5">
        <f t="shared" si="107"/>
        <v>-0.75489164954527155</v>
      </c>
      <c r="AO115" s="5">
        <f t="shared" si="107"/>
        <v>0.78039944429957586</v>
      </c>
      <c r="AP115" s="5">
        <f t="shared" ref="AP115:AS178" si="215">L115-AA115</f>
        <v>0.88062368473718777</v>
      </c>
      <c r="AQ115" s="5">
        <f t="shared" si="215"/>
        <v>1.5101029150261098</v>
      </c>
      <c r="AR115" s="5">
        <f t="shared" si="215"/>
        <v>2.2284255150728285</v>
      </c>
      <c r="AS115" s="5">
        <f t="shared" si="215"/>
        <v>0.72215751130602257</v>
      </c>
      <c r="AV115" s="2">
        <f t="shared" si="122"/>
        <v>80.596795475682939</v>
      </c>
      <c r="AW115" s="2">
        <f t="shared" si="123"/>
        <v>83.216506890634065</v>
      </c>
      <c r="AX115" s="2">
        <f t="shared" si="124"/>
        <v>86.486172148696767</v>
      </c>
      <c r="AY115" s="2">
        <f t="shared" si="125"/>
        <v>88.997104699286481</v>
      </c>
      <c r="AZ115" s="2">
        <f t="shared" si="126"/>
        <v>91.715769514954317</v>
      </c>
      <c r="BA115" s="2">
        <f t="shared" si="127"/>
        <v>92.399953246435373</v>
      </c>
      <c r="BB115" s="2">
        <f t="shared" si="128"/>
        <v>92.473888676338518</v>
      </c>
      <c r="BC115" s="2">
        <f t="shared" si="129"/>
        <v>90.422111075122714</v>
      </c>
      <c r="BD115" s="2">
        <f t="shared" si="130"/>
        <v>87.614708264955709</v>
      </c>
      <c r="BE115" s="2">
        <f t="shared" si="131"/>
        <v>82.750077419132637</v>
      </c>
      <c r="BF115" s="2">
        <f t="shared" si="132"/>
        <v>76.864337698900584</v>
      </c>
      <c r="BG115" s="2">
        <f t="shared" si="133"/>
        <v>68.666285893289995</v>
      </c>
      <c r="BH115" s="2">
        <f t="shared" si="134"/>
        <v>58.903210031390898</v>
      </c>
      <c r="BK115" s="2" t="str">
        <f t="shared" si="135"/>
        <v/>
      </c>
      <c r="BL115" s="2" t="str">
        <f t="shared" si="136"/>
        <v/>
      </c>
      <c r="BM115" s="2" t="str">
        <f t="shared" si="137"/>
        <v/>
      </c>
      <c r="BN115" s="2" t="str">
        <f t="shared" si="138"/>
        <v/>
      </c>
      <c r="BO115" s="2" t="str">
        <f t="shared" si="139"/>
        <v/>
      </c>
      <c r="BP115" s="2" t="str">
        <f t="shared" si="140"/>
        <v/>
      </c>
      <c r="BQ115" s="2" t="str">
        <f t="shared" si="141"/>
        <v/>
      </c>
      <c r="BR115" s="2" t="str">
        <f t="shared" si="142"/>
        <v/>
      </c>
      <c r="BS115" s="2" t="str">
        <f t="shared" si="143"/>
        <v/>
      </c>
      <c r="BT115" s="2" t="str">
        <f t="shared" si="144"/>
        <v/>
      </c>
      <c r="BU115" s="2" t="str">
        <f t="shared" si="145"/>
        <v/>
      </c>
      <c r="BV115" s="2" t="str">
        <f t="shared" si="146"/>
        <v/>
      </c>
      <c r="BW115" s="2" t="str">
        <f t="shared" si="147"/>
        <v/>
      </c>
      <c r="BZ115" s="2" t="str">
        <f t="shared" si="148"/>
        <v/>
      </c>
      <c r="CA115" s="2" t="str">
        <f t="shared" si="149"/>
        <v/>
      </c>
      <c r="CB115" s="2" t="str">
        <f t="shared" si="150"/>
        <v/>
      </c>
      <c r="CC115" s="2" t="str">
        <f t="shared" si="151"/>
        <v/>
      </c>
      <c r="CD115" s="2" t="str">
        <f t="shared" si="152"/>
        <v/>
      </c>
      <c r="CE115" s="2" t="str">
        <f t="shared" si="153"/>
        <v/>
      </c>
      <c r="CF115" s="2" t="str">
        <f t="shared" si="154"/>
        <v/>
      </c>
      <c r="CG115" s="2" t="str">
        <f t="shared" si="155"/>
        <v/>
      </c>
      <c r="CH115" s="2" t="str">
        <f t="shared" si="156"/>
        <v/>
      </c>
      <c r="CI115" s="2" t="str">
        <f t="shared" si="157"/>
        <v/>
      </c>
      <c r="CJ115" s="2" t="str">
        <f t="shared" si="158"/>
        <v/>
      </c>
      <c r="CK115" s="2" t="str">
        <f t="shared" si="159"/>
        <v/>
      </c>
      <c r="CL115" s="2" t="str">
        <f t="shared" si="160"/>
        <v/>
      </c>
      <c r="CO115" s="2">
        <f t="shared" si="161"/>
        <v>81.232149932905315</v>
      </c>
      <c r="CP115" s="2">
        <f t="shared" si="162"/>
        <v>83.729310373238818</v>
      </c>
      <c r="CQ115" s="2">
        <f t="shared" si="163"/>
        <v>87.196241448107628</v>
      </c>
      <c r="CR115" s="2">
        <f t="shared" si="164"/>
        <v>89.822761200167633</v>
      </c>
      <c r="CS115" s="2">
        <f t="shared" si="165"/>
        <v>92.665064198946041</v>
      </c>
      <c r="CT115" s="2">
        <f t="shared" si="166"/>
        <v>93.219507498761772</v>
      </c>
      <c r="CU115" s="2">
        <f t="shared" si="167"/>
        <v>93.695512102832481</v>
      </c>
      <c r="CV115" s="2">
        <f t="shared" si="168"/>
        <v>91.284855899711602</v>
      </c>
      <c r="CW115" s="2">
        <f t="shared" si="169"/>
        <v>88.650510249871033</v>
      </c>
      <c r="CX115" s="2">
        <f t="shared" si="170"/>
        <v>83.542439419679368</v>
      </c>
      <c r="CY115" s="2">
        <f t="shared" si="171"/>
        <v>77.813306885144058</v>
      </c>
      <c r="CZ115" s="2">
        <f t="shared" si="172"/>
        <v>69.425742477664244</v>
      </c>
      <c r="DA115" s="2">
        <f t="shared" si="173"/>
        <v>59.706776516888752</v>
      </c>
      <c r="DD115" s="2">
        <f t="shared" si="174"/>
        <v>80.288518790892553</v>
      </c>
      <c r="DE115" s="2">
        <f t="shared" si="175"/>
        <v>82.995531832186359</v>
      </c>
      <c r="DF115" s="2">
        <f t="shared" si="176"/>
        <v>86.105279956734762</v>
      </c>
      <c r="DG115" s="2">
        <f t="shared" si="177"/>
        <v>88.666939097845386</v>
      </c>
      <c r="DH115" s="2">
        <f t="shared" si="178"/>
        <v>91.312550240872838</v>
      </c>
      <c r="DI115" s="2">
        <f t="shared" si="179"/>
        <v>92.079829905690389</v>
      </c>
      <c r="DJ115" s="2">
        <f t="shared" si="180"/>
        <v>92.054372446575471</v>
      </c>
      <c r="DK115" s="2">
        <f t="shared" si="181"/>
        <v>90.067810161106294</v>
      </c>
      <c r="DL115" s="2">
        <f t="shared" si="182"/>
        <v>87.120501671177976</v>
      </c>
      <c r="DM115" s="2">
        <f t="shared" si="183"/>
        <v>82.336309199706946</v>
      </c>
      <c r="DN115" s="2">
        <f t="shared" si="184"/>
        <v>76.457927046960037</v>
      </c>
      <c r="DO115" s="2">
        <f t="shared" si="185"/>
        <v>68.364914750101946</v>
      </c>
      <c r="DP115" s="2">
        <f t="shared" si="186"/>
        <v>58.606043136743885</v>
      </c>
      <c r="DS115" s="2">
        <f t="shared" si="187"/>
        <v>0.67330806385551922</v>
      </c>
      <c r="DT115" s="2">
        <f t="shared" si="188"/>
        <v>0.69885320149761809</v>
      </c>
      <c r="DU115" s="2">
        <f t="shared" si="189"/>
        <v>0.6508655942725492</v>
      </c>
      <c r="DV115" s="2">
        <f t="shared" si="190"/>
        <v>0.71434565857692445</v>
      </c>
      <c r="DW115" s="2">
        <f t="shared" si="191"/>
        <v>0.70187422342324357</v>
      </c>
      <c r="DX115" s="2">
        <f t="shared" si="192"/>
        <v>0.71911061278105626</v>
      </c>
      <c r="DY115" s="2">
        <f t="shared" si="193"/>
        <v>0.74437505780596369</v>
      </c>
      <c r="DZ115" s="2">
        <f t="shared" si="194"/>
        <v>0.70888447099577678</v>
      </c>
      <c r="EA115" s="2">
        <f t="shared" si="195"/>
        <v>0.676990965501714</v>
      </c>
      <c r="EB115" s="2">
        <f t="shared" si="196"/>
        <v>0.65694564933863808</v>
      </c>
      <c r="EC115" s="2">
        <f t="shared" si="197"/>
        <v>0.70014999449521842</v>
      </c>
      <c r="ED115" s="2">
        <f t="shared" si="198"/>
        <v>0.71590943999872869</v>
      </c>
      <c r="EE115" s="2">
        <f t="shared" si="199"/>
        <v>0.73002827023569739</v>
      </c>
    </row>
    <row r="116" spans="2:135" x14ac:dyDescent="0.25">
      <c r="B116" s="2">
        <v>110</v>
      </c>
      <c r="C116">
        <v>82.013999999999996</v>
      </c>
      <c r="D116">
        <v>83.442999999999998</v>
      </c>
      <c r="E116">
        <v>88.1</v>
      </c>
      <c r="F116">
        <v>89.186000000000007</v>
      </c>
      <c r="G116">
        <v>91.629000000000005</v>
      </c>
      <c r="H116">
        <v>94.343000000000004</v>
      </c>
      <c r="I116">
        <v>92.028999999999996</v>
      </c>
      <c r="J116">
        <v>90.8</v>
      </c>
      <c r="K116">
        <v>88.2</v>
      </c>
      <c r="L116">
        <v>84.643000000000001</v>
      </c>
      <c r="M116">
        <v>77.7</v>
      </c>
      <c r="N116">
        <v>69.599999999999994</v>
      </c>
      <c r="O116">
        <v>61.071399999999997</v>
      </c>
      <c r="R116" s="5">
        <f t="shared" si="202"/>
        <v>80.532033768132848</v>
      </c>
      <c r="S116" s="5">
        <f t="shared" si="203"/>
        <v>83.173481892014436</v>
      </c>
      <c r="T116" s="5">
        <f t="shared" si="204"/>
        <v>86.463320791057399</v>
      </c>
      <c r="U116" s="5">
        <f t="shared" si="205"/>
        <v>89.428129879935483</v>
      </c>
      <c r="V116" s="5">
        <f t="shared" si="206"/>
        <v>92.063915382506138</v>
      </c>
      <c r="W116" s="5">
        <f t="shared" si="207"/>
        <v>92.997515920343986</v>
      </c>
      <c r="X116" s="5">
        <f t="shared" si="208"/>
        <v>93.716945024546206</v>
      </c>
      <c r="Y116" s="5">
        <f t="shared" si="209"/>
        <v>91.211908072801819</v>
      </c>
      <c r="Z116" s="5">
        <f t="shared" si="210"/>
        <v>88.000593744651439</v>
      </c>
      <c r="AA116" s="5">
        <f t="shared" si="211"/>
        <v>83.042761011836959</v>
      </c>
      <c r="AB116" s="5">
        <f t="shared" si="212"/>
        <v>77.579090361731289</v>
      </c>
      <c r="AC116" s="5">
        <f t="shared" si="213"/>
        <v>69.479444505409447</v>
      </c>
      <c r="AD116" s="5">
        <f t="shared" si="214"/>
        <v>59.851190443333252</v>
      </c>
      <c r="AE116" s="5"/>
      <c r="AG116" s="5">
        <f t="shared" si="201"/>
        <v>1.4819662318671476</v>
      </c>
      <c r="AH116" s="5">
        <f t="shared" si="201"/>
        <v>0.26951810798556153</v>
      </c>
      <c r="AI116" s="5">
        <f t="shared" si="201"/>
        <v>1.6366792089425957</v>
      </c>
      <c r="AJ116" s="5">
        <f t="shared" si="200"/>
        <v>-0.24212987993547586</v>
      </c>
      <c r="AK116" s="5">
        <f t="shared" si="200"/>
        <v>-0.4349153825061336</v>
      </c>
      <c r="AL116" s="5">
        <f t="shared" si="200"/>
        <v>1.3454840796560177</v>
      </c>
      <c r="AM116" s="5">
        <f t="shared" si="200"/>
        <v>-1.6879450245462095</v>
      </c>
      <c r="AN116" s="5">
        <f t="shared" si="200"/>
        <v>-0.41190807280182185</v>
      </c>
      <c r="AO116" s="5">
        <f t="shared" si="200"/>
        <v>0.19940625534856338</v>
      </c>
      <c r="AP116" s="5">
        <f t="shared" si="215"/>
        <v>1.6002389881630421</v>
      </c>
      <c r="AQ116" s="5">
        <f t="shared" si="215"/>
        <v>0.12090963826871359</v>
      </c>
      <c r="AR116" s="5">
        <f t="shared" si="215"/>
        <v>0.1205554945905476</v>
      </c>
      <c r="AS116" s="5">
        <f t="shared" si="215"/>
        <v>1.2202095566667452</v>
      </c>
      <c r="AV116" s="2">
        <f t="shared" si="122"/>
        <v>80.53203376812084</v>
      </c>
      <c r="AW116" s="2">
        <f t="shared" si="123"/>
        <v>83.173481892012276</v>
      </c>
      <c r="AX116" s="2">
        <f t="shared" si="124"/>
        <v>86.434583038474514</v>
      </c>
      <c r="AY116" s="2">
        <f t="shared" si="125"/>
        <v>88.947413976217533</v>
      </c>
      <c r="AZ116" s="2">
        <f t="shared" si="126"/>
        <v>91.65762768832171</v>
      </c>
      <c r="BA116" s="2">
        <f t="shared" si="127"/>
        <v>92.343475994101567</v>
      </c>
      <c r="BB116" s="2">
        <f t="shared" si="128"/>
        <v>92.40247580999015</v>
      </c>
      <c r="BC116" s="2">
        <f t="shared" si="129"/>
        <v>90.359657459721674</v>
      </c>
      <c r="BD116" s="2">
        <f t="shared" si="130"/>
        <v>87.540854822356266</v>
      </c>
      <c r="BE116" s="2">
        <f t="shared" si="131"/>
        <v>82.693850466640441</v>
      </c>
      <c r="BF116" s="2">
        <f t="shared" si="132"/>
        <v>76.803140930110359</v>
      </c>
      <c r="BG116" s="2">
        <f t="shared" si="133"/>
        <v>68.621169667090172</v>
      </c>
      <c r="BH116" s="2">
        <f t="shared" si="134"/>
        <v>58.870599541773316</v>
      </c>
      <c r="BK116" s="2" t="str">
        <f t="shared" si="135"/>
        <v/>
      </c>
      <c r="BL116" s="2" t="str">
        <f t="shared" si="136"/>
        <v/>
      </c>
      <c r="BM116" s="2" t="str">
        <f t="shared" si="137"/>
        <v/>
      </c>
      <c r="BN116" s="2" t="str">
        <f t="shared" si="138"/>
        <v/>
      </c>
      <c r="BO116" s="2" t="str">
        <f t="shared" si="139"/>
        <v/>
      </c>
      <c r="BP116" s="2" t="str">
        <f t="shared" si="140"/>
        <v/>
      </c>
      <c r="BQ116" s="2" t="str">
        <f t="shared" si="141"/>
        <v/>
      </c>
      <c r="BR116" s="2" t="str">
        <f t="shared" si="142"/>
        <v/>
      </c>
      <c r="BS116" s="2" t="str">
        <f t="shared" si="143"/>
        <v/>
      </c>
      <c r="BT116" s="2" t="str">
        <f t="shared" si="144"/>
        <v/>
      </c>
      <c r="BU116" s="2" t="str">
        <f t="shared" si="145"/>
        <v/>
      </c>
      <c r="BV116" s="2" t="str">
        <f t="shared" si="146"/>
        <v/>
      </c>
      <c r="BW116" s="2" t="str">
        <f t="shared" si="147"/>
        <v/>
      </c>
      <c r="BZ116" s="2" t="str">
        <f t="shared" si="148"/>
        <v/>
      </c>
      <c r="CA116" s="2" t="str">
        <f t="shared" si="149"/>
        <v/>
      </c>
      <c r="CB116" s="2" t="str">
        <f t="shared" si="150"/>
        <v/>
      </c>
      <c r="CC116" s="2" t="str">
        <f t="shared" si="151"/>
        <v/>
      </c>
      <c r="CD116" s="2" t="str">
        <f t="shared" si="152"/>
        <v/>
      </c>
      <c r="CE116" s="2" t="str">
        <f t="shared" si="153"/>
        <v/>
      </c>
      <c r="CF116" s="2" t="str">
        <f t="shared" si="154"/>
        <v/>
      </c>
      <c r="CG116" s="2" t="str">
        <f t="shared" si="155"/>
        <v/>
      </c>
      <c r="CH116" s="2" t="str">
        <f t="shared" si="156"/>
        <v/>
      </c>
      <c r="CI116" s="2" t="str">
        <f t="shared" si="157"/>
        <v/>
      </c>
      <c r="CJ116" s="2" t="str">
        <f t="shared" si="158"/>
        <v/>
      </c>
      <c r="CK116" s="2" t="str">
        <f t="shared" si="159"/>
        <v/>
      </c>
      <c r="CL116" s="2" t="str">
        <f t="shared" si="160"/>
        <v/>
      </c>
      <c r="CO116" s="2">
        <f t="shared" si="161"/>
        <v>81.209420622548691</v>
      </c>
      <c r="CP116" s="2">
        <f t="shared" si="162"/>
        <v>83.69481576995959</v>
      </c>
      <c r="CQ116" s="2">
        <f t="shared" si="163"/>
        <v>87.185460471368216</v>
      </c>
      <c r="CR116" s="2">
        <f t="shared" si="164"/>
        <v>89.824384654179823</v>
      </c>
      <c r="CS116" s="2">
        <f t="shared" si="165"/>
        <v>92.669982115288803</v>
      </c>
      <c r="CT116" s="2">
        <f t="shared" si="166"/>
        <v>93.210325384854997</v>
      </c>
      <c r="CU116" s="2">
        <f t="shared" si="167"/>
        <v>93.68710609319956</v>
      </c>
      <c r="CV116" s="2">
        <f t="shared" si="168"/>
        <v>91.277769918421683</v>
      </c>
      <c r="CW116" s="2">
        <f t="shared" si="169"/>
        <v>88.644714947805141</v>
      </c>
      <c r="CX116" s="2">
        <f t="shared" si="170"/>
        <v>83.536058660180771</v>
      </c>
      <c r="CY116" s="2">
        <f t="shared" si="171"/>
        <v>77.812601973572058</v>
      </c>
      <c r="CZ116" s="2">
        <f t="shared" si="172"/>
        <v>69.429134695960414</v>
      </c>
      <c r="DA116" s="2">
        <f t="shared" si="173"/>
        <v>59.735727505422993</v>
      </c>
      <c r="DD116" s="2">
        <f t="shared" si="174"/>
        <v>80.232282269337503</v>
      </c>
      <c r="DE116" s="2">
        <f t="shared" si="175"/>
        <v>82.968597800109421</v>
      </c>
      <c r="DF116" s="2">
        <f t="shared" si="176"/>
        <v>86.067241207609612</v>
      </c>
      <c r="DG116" s="2">
        <f t="shared" si="177"/>
        <v>88.627585232637671</v>
      </c>
      <c r="DH116" s="2">
        <f t="shared" si="178"/>
        <v>91.265459085508382</v>
      </c>
      <c r="DI116" s="2">
        <f t="shared" si="179"/>
        <v>92.034671735609379</v>
      </c>
      <c r="DJ116" s="2">
        <f t="shared" si="180"/>
        <v>92.000139183412458</v>
      </c>
      <c r="DK116" s="2">
        <f t="shared" si="181"/>
        <v>90.01579418820026</v>
      </c>
      <c r="DL116" s="2">
        <f t="shared" si="182"/>
        <v>87.06051804248024</v>
      </c>
      <c r="DM116" s="2">
        <f t="shared" si="183"/>
        <v>82.292750198015511</v>
      </c>
      <c r="DN116" s="2">
        <f t="shared" si="184"/>
        <v>76.408862939123168</v>
      </c>
      <c r="DO116" s="2">
        <f t="shared" si="185"/>
        <v>68.32876030225971</v>
      </c>
      <c r="DP116" s="2">
        <f t="shared" si="186"/>
        <v>58.57881723008483</v>
      </c>
      <c r="DS116" s="2">
        <f t="shared" si="187"/>
        <v>0.69323535628475086</v>
      </c>
      <c r="DT116" s="2">
        <f t="shared" si="188"/>
        <v>0.71787521046177916</v>
      </c>
      <c r="DU116" s="2">
        <f t="shared" si="189"/>
        <v>0.67149391647021273</v>
      </c>
      <c r="DV116" s="2">
        <f t="shared" si="190"/>
        <v>0.73276328696102577</v>
      </c>
      <c r="DW116" s="2">
        <f t="shared" si="191"/>
        <v>0.72078165007046024</v>
      </c>
      <c r="DX116" s="2">
        <f t="shared" si="192"/>
        <v>0.7373339854893991</v>
      </c>
      <c r="DY116" s="2">
        <f t="shared" si="193"/>
        <v>0.76150295287744385</v>
      </c>
      <c r="DZ116" s="2">
        <f t="shared" si="194"/>
        <v>0.72751990130501132</v>
      </c>
      <c r="EA116" s="2">
        <f t="shared" si="195"/>
        <v>0.69679477452488081</v>
      </c>
      <c r="EB116" s="2">
        <f t="shared" si="196"/>
        <v>0.67739279444266176</v>
      </c>
      <c r="EC116" s="2">
        <f t="shared" si="197"/>
        <v>0.71912301267451484</v>
      </c>
      <c r="ED116" s="2">
        <f t="shared" si="198"/>
        <v>0.73426375013412137</v>
      </c>
      <c r="EE116" s="2">
        <f t="shared" si="199"/>
        <v>0.74779175368358219</v>
      </c>
    </row>
    <row r="117" spans="2:135" x14ac:dyDescent="0.25">
      <c r="B117" s="2">
        <v>111</v>
      </c>
      <c r="C117">
        <v>81.2</v>
      </c>
      <c r="D117">
        <v>83.385999999999996</v>
      </c>
      <c r="E117">
        <v>87.528999999999996</v>
      </c>
      <c r="F117">
        <v>89.471000000000004</v>
      </c>
      <c r="G117">
        <v>91.929000000000002</v>
      </c>
      <c r="H117">
        <v>93.786000000000001</v>
      </c>
      <c r="I117">
        <v>93.742999999999995</v>
      </c>
      <c r="J117">
        <v>90.956999999999994</v>
      </c>
      <c r="K117">
        <v>87.286000000000001</v>
      </c>
      <c r="L117">
        <v>84.713999999999999</v>
      </c>
      <c r="M117">
        <v>78.3</v>
      </c>
      <c r="N117">
        <v>70.442899999999995</v>
      </c>
      <c r="O117">
        <v>59.6571</v>
      </c>
      <c r="R117" s="5">
        <f t="shared" si="202"/>
        <v>80.466640488715939</v>
      </c>
      <c r="S117" s="5">
        <f t="shared" si="203"/>
        <v>83.131282007805879</v>
      </c>
      <c r="T117" s="5">
        <f t="shared" si="204"/>
        <v>86.428772722834651</v>
      </c>
      <c r="U117" s="5">
        <f t="shared" si="205"/>
        <v>89.572328787367098</v>
      </c>
      <c r="V117" s="5">
        <f t="shared" si="206"/>
        <v>92.182811844522291</v>
      </c>
      <c r="W117" s="5">
        <f t="shared" si="207"/>
        <v>93.204459223680487</v>
      </c>
      <c r="X117" s="5">
        <f t="shared" si="208"/>
        <v>94.051733803864479</v>
      </c>
      <c r="Y117" s="5">
        <f t="shared" si="209"/>
        <v>91.5090684983644</v>
      </c>
      <c r="Z117" s="5">
        <f t="shared" si="210"/>
        <v>88.164508902714061</v>
      </c>
      <c r="AA117" s="5">
        <f t="shared" si="211"/>
        <v>83.188238288522925</v>
      </c>
      <c r="AB117" s="5">
        <f t="shared" si="212"/>
        <v>77.87327987187723</v>
      </c>
      <c r="AC117" s="5">
        <f t="shared" si="213"/>
        <v>69.805647335219859</v>
      </c>
      <c r="AD117" s="5">
        <f t="shared" si="214"/>
        <v>60.210233021463395</v>
      </c>
      <c r="AE117" s="5"/>
      <c r="AG117" s="5">
        <f t="shared" si="201"/>
        <v>0.73335951128406407</v>
      </c>
      <c r="AH117" s="5">
        <f t="shared" si="201"/>
        <v>0.2547179921941165</v>
      </c>
      <c r="AI117" s="5">
        <f t="shared" si="201"/>
        <v>1.1002272771653452</v>
      </c>
      <c r="AJ117" s="5">
        <f t="shared" si="200"/>
        <v>-0.10132878736709472</v>
      </c>
      <c r="AK117" s="5">
        <f t="shared" si="200"/>
        <v>-0.25381184452228922</v>
      </c>
      <c r="AL117" s="5">
        <f t="shared" si="200"/>
        <v>0.58154077631951395</v>
      </c>
      <c r="AM117" s="5">
        <f t="shared" si="200"/>
        <v>-0.30873380386448446</v>
      </c>
      <c r="AN117" s="5">
        <f t="shared" si="200"/>
        <v>-0.55206849836440597</v>
      </c>
      <c r="AO117" s="5">
        <f t="shared" si="200"/>
        <v>-0.87850890271406001</v>
      </c>
      <c r="AP117" s="5">
        <f t="shared" si="215"/>
        <v>1.5257617114770738</v>
      </c>
      <c r="AQ117" s="5">
        <f t="shared" si="215"/>
        <v>0.42672012812276705</v>
      </c>
      <c r="AR117" s="5">
        <f t="shared" si="215"/>
        <v>0.63725266478013509</v>
      </c>
      <c r="AS117" s="5">
        <f t="shared" si="215"/>
        <v>-0.55313302146339538</v>
      </c>
      <c r="AV117" s="2">
        <f t="shared" si="122"/>
        <v>80.466640488714148</v>
      </c>
      <c r="AW117" s="2">
        <f t="shared" si="123"/>
        <v>83.131282007805595</v>
      </c>
      <c r="AX117" s="2">
        <f t="shared" si="124"/>
        <v>86.382603702791869</v>
      </c>
      <c r="AY117" s="2">
        <f t="shared" si="125"/>
        <v>88.897170119885217</v>
      </c>
      <c r="AZ117" s="2">
        <f t="shared" si="126"/>
        <v>91.598616073244131</v>
      </c>
      <c r="BA117" s="2">
        <f t="shared" si="127"/>
        <v>92.286631533558932</v>
      </c>
      <c r="BB117" s="2">
        <f t="shared" si="128"/>
        <v>92.330888169555649</v>
      </c>
      <c r="BC117" s="2">
        <f t="shared" si="129"/>
        <v>90.29652834755781</v>
      </c>
      <c r="BD117" s="2">
        <f t="shared" si="130"/>
        <v>87.466009575599372</v>
      </c>
      <c r="BE117" s="2">
        <f t="shared" si="131"/>
        <v>82.636944355386277</v>
      </c>
      <c r="BF117" s="2">
        <f t="shared" si="132"/>
        <v>76.741198421862279</v>
      </c>
      <c r="BG117" s="2">
        <f t="shared" si="133"/>
        <v>68.575484923673557</v>
      </c>
      <c r="BH117" s="2">
        <f t="shared" si="134"/>
        <v>58.836954233141881</v>
      </c>
      <c r="BK117" s="2" t="str">
        <f t="shared" si="135"/>
        <v/>
      </c>
      <c r="BL117" s="2" t="str">
        <f t="shared" si="136"/>
        <v/>
      </c>
      <c r="BM117" s="2" t="str">
        <f t="shared" si="137"/>
        <v/>
      </c>
      <c r="BN117" s="2" t="str">
        <f t="shared" si="138"/>
        <v/>
      </c>
      <c r="BO117" s="2" t="str">
        <f t="shared" si="139"/>
        <v/>
      </c>
      <c r="BP117" s="2" t="str">
        <f t="shared" si="140"/>
        <v/>
      </c>
      <c r="BQ117" s="2" t="str">
        <f t="shared" si="141"/>
        <v/>
      </c>
      <c r="BR117" s="2" t="str">
        <f t="shared" si="142"/>
        <v/>
      </c>
      <c r="BS117" s="2" t="str">
        <f t="shared" si="143"/>
        <v/>
      </c>
      <c r="BT117" s="2" t="str">
        <f t="shared" si="144"/>
        <v/>
      </c>
      <c r="BU117" s="2" t="str">
        <f t="shared" si="145"/>
        <v/>
      </c>
      <c r="BV117" s="2" t="str">
        <f t="shared" si="146"/>
        <v/>
      </c>
      <c r="BW117" s="2" t="str">
        <f t="shared" si="147"/>
        <v/>
      </c>
      <c r="BZ117" s="2" t="str">
        <f t="shared" si="148"/>
        <v/>
      </c>
      <c r="CA117" s="2" t="str">
        <f t="shared" si="149"/>
        <v/>
      </c>
      <c r="CB117" s="2" t="str">
        <f t="shared" si="150"/>
        <v/>
      </c>
      <c r="CC117" s="2" t="str">
        <f t="shared" si="151"/>
        <v/>
      </c>
      <c r="CD117" s="2" t="str">
        <f t="shared" si="152"/>
        <v/>
      </c>
      <c r="CE117" s="2" t="str">
        <f t="shared" si="153"/>
        <v/>
      </c>
      <c r="CF117" s="2" t="str">
        <f t="shared" si="154"/>
        <v/>
      </c>
      <c r="CG117" s="2" t="str">
        <f t="shared" si="155"/>
        <v/>
      </c>
      <c r="CH117" s="2" t="str">
        <f t="shared" si="156"/>
        <v/>
      </c>
      <c r="CI117" s="2" t="str">
        <f t="shared" si="157"/>
        <v/>
      </c>
      <c r="CJ117" s="2" t="str">
        <f t="shared" si="158"/>
        <v/>
      </c>
      <c r="CK117" s="2" t="str">
        <f t="shared" si="159"/>
        <v/>
      </c>
      <c r="CL117" s="2" t="str">
        <f t="shared" si="160"/>
        <v/>
      </c>
      <c r="CO117" s="2">
        <f t="shared" si="161"/>
        <v>81.186691312192067</v>
      </c>
      <c r="CP117" s="2">
        <f t="shared" si="162"/>
        <v>83.660321166680362</v>
      </c>
      <c r="CQ117" s="2">
        <f t="shared" si="163"/>
        <v>87.174679494628805</v>
      </c>
      <c r="CR117" s="2">
        <f t="shared" si="164"/>
        <v>89.826008108192028</v>
      </c>
      <c r="CS117" s="2">
        <f t="shared" si="165"/>
        <v>92.67490003163158</v>
      </c>
      <c r="CT117" s="2">
        <f t="shared" si="166"/>
        <v>93.201143270948222</v>
      </c>
      <c r="CU117" s="2">
        <f t="shared" si="167"/>
        <v>93.678700083566653</v>
      </c>
      <c r="CV117" s="2">
        <f t="shared" si="168"/>
        <v>91.270683937131764</v>
      </c>
      <c r="CW117" s="2">
        <f t="shared" si="169"/>
        <v>88.638919645739264</v>
      </c>
      <c r="CX117" s="2">
        <f t="shared" si="170"/>
        <v>83.529677900682174</v>
      </c>
      <c r="CY117" s="2">
        <f t="shared" si="171"/>
        <v>77.811897062000057</v>
      </c>
      <c r="CZ117" s="2">
        <f t="shared" si="172"/>
        <v>69.432526914256584</v>
      </c>
      <c r="DA117" s="2">
        <f t="shared" si="173"/>
        <v>59.764678493957234</v>
      </c>
      <c r="DD117" s="2">
        <f t="shared" si="174"/>
        <v>80.176045747782467</v>
      </c>
      <c r="DE117" s="2">
        <f t="shared" si="175"/>
        <v>82.941663768032484</v>
      </c>
      <c r="DF117" s="2">
        <f t="shared" si="176"/>
        <v>86.029202458484463</v>
      </c>
      <c r="DG117" s="2">
        <f t="shared" si="177"/>
        <v>88.588231367429955</v>
      </c>
      <c r="DH117" s="2">
        <f t="shared" si="178"/>
        <v>91.218367930143941</v>
      </c>
      <c r="DI117" s="2">
        <f t="shared" si="179"/>
        <v>91.989513565528384</v>
      </c>
      <c r="DJ117" s="2">
        <f t="shared" si="180"/>
        <v>91.94590592024943</v>
      </c>
      <c r="DK117" s="2">
        <f t="shared" si="181"/>
        <v>89.963778215294241</v>
      </c>
      <c r="DL117" s="2">
        <f t="shared" si="182"/>
        <v>87.000534413782518</v>
      </c>
      <c r="DM117" s="2">
        <f t="shared" si="183"/>
        <v>82.249191196324091</v>
      </c>
      <c r="DN117" s="2">
        <f t="shared" si="184"/>
        <v>76.359798831286312</v>
      </c>
      <c r="DO117" s="2">
        <f t="shared" si="185"/>
        <v>68.292605854417488</v>
      </c>
      <c r="DP117" s="2">
        <f t="shared" si="186"/>
        <v>58.551591323425775</v>
      </c>
      <c r="DS117" s="2">
        <f t="shared" si="187"/>
        <v>0.71246621845964508</v>
      </c>
      <c r="DT117" s="2">
        <f t="shared" si="188"/>
        <v>0.73614932493582397</v>
      </c>
      <c r="DU117" s="2">
        <f t="shared" si="189"/>
        <v>0.69148116185990893</v>
      </c>
      <c r="DV117" s="2">
        <f t="shared" si="190"/>
        <v>0.75040833917669481</v>
      </c>
      <c r="DW117" s="2">
        <f t="shared" si="191"/>
        <v>0.73893596803543293</v>
      </c>
      <c r="DX117" s="2">
        <f t="shared" si="192"/>
        <v>0.75477824066092025</v>
      </c>
      <c r="DY117" s="2">
        <f t="shared" si="193"/>
        <v>0.77782574672965099</v>
      </c>
      <c r="DZ117" s="2">
        <f t="shared" si="194"/>
        <v>0.74539086737204208</v>
      </c>
      <c r="EA117" s="2">
        <f t="shared" si="195"/>
        <v>0.7158939468339055</v>
      </c>
      <c r="EB117" s="2">
        <f t="shared" si="196"/>
        <v>0.69718298695138226</v>
      </c>
      <c r="EC117" s="2">
        <f t="shared" si="197"/>
        <v>0.7373458747425814</v>
      </c>
      <c r="ED117" s="2">
        <f t="shared" si="198"/>
        <v>0.75184328176549498</v>
      </c>
      <c r="EE117" s="2">
        <f t="shared" si="199"/>
        <v>0.76476306348942114</v>
      </c>
    </row>
    <row r="118" spans="2:135" x14ac:dyDescent="0.25">
      <c r="B118" s="2">
        <v>112</v>
      </c>
      <c r="C118">
        <v>80.599999999999994</v>
      </c>
      <c r="D118">
        <v>82.414000000000001</v>
      </c>
      <c r="E118">
        <v>87.257000000000005</v>
      </c>
      <c r="F118">
        <v>90.328999999999994</v>
      </c>
      <c r="G118">
        <v>92.385999999999996</v>
      </c>
      <c r="H118">
        <v>93.771000000000001</v>
      </c>
      <c r="I118">
        <v>94.043000000000006</v>
      </c>
      <c r="J118">
        <v>90.971000000000004</v>
      </c>
      <c r="K118">
        <v>88.171000000000006</v>
      </c>
      <c r="L118">
        <v>83.843000000000004</v>
      </c>
      <c r="M118">
        <v>78.929000000000002</v>
      </c>
      <c r="N118">
        <v>71.185699999999997</v>
      </c>
      <c r="O118">
        <v>61.814300000000003</v>
      </c>
      <c r="R118" s="5">
        <f t="shared" si="202"/>
        <v>80.400728730369437</v>
      </c>
      <c r="S118" s="5">
        <f t="shared" si="203"/>
        <v>83.08991130559096</v>
      </c>
      <c r="T118" s="5">
        <f t="shared" si="204"/>
        <v>86.401701325501719</v>
      </c>
      <c r="U118" s="5">
        <f t="shared" si="205"/>
        <v>89.757846785586537</v>
      </c>
      <c r="V118" s="5">
        <f t="shared" si="206"/>
        <v>92.346026507174926</v>
      </c>
      <c r="W118" s="5">
        <f t="shared" si="207"/>
        <v>93.468395615210468</v>
      </c>
      <c r="X118" s="5">
        <f t="shared" si="208"/>
        <v>94.423666592716799</v>
      </c>
      <c r="Y118" s="5">
        <f t="shared" si="209"/>
        <v>91.891085389086015</v>
      </c>
      <c r="Z118" s="5">
        <f t="shared" si="210"/>
        <v>88.410580046905764</v>
      </c>
      <c r="AA118" s="5">
        <f t="shared" si="211"/>
        <v>83.416939023606034</v>
      </c>
      <c r="AB118" s="5">
        <f t="shared" si="212"/>
        <v>78.26731466148712</v>
      </c>
      <c r="AC118" s="5">
        <f t="shared" si="213"/>
        <v>70.227395689445501</v>
      </c>
      <c r="AD118" s="5">
        <f t="shared" si="214"/>
        <v>60.655445647723248</v>
      </c>
      <c r="AE118" s="5"/>
      <c r="AG118" s="5">
        <f t="shared" si="201"/>
        <v>0.19927126963055741</v>
      </c>
      <c r="AH118" s="5">
        <f t="shared" si="201"/>
        <v>-0.67591130559095802</v>
      </c>
      <c r="AI118" s="5">
        <f t="shared" si="201"/>
        <v>0.855298674498286</v>
      </c>
      <c r="AJ118" s="5">
        <f t="shared" si="200"/>
        <v>0.57115321441345657</v>
      </c>
      <c r="AK118" s="5">
        <f t="shared" si="200"/>
        <v>3.9973492825069457E-2</v>
      </c>
      <c r="AL118" s="5">
        <f t="shared" si="200"/>
        <v>0.30260438478953233</v>
      </c>
      <c r="AM118" s="5">
        <f t="shared" si="200"/>
        <v>-0.38066659271679271</v>
      </c>
      <c r="AN118" s="5">
        <f t="shared" si="200"/>
        <v>-0.92008538908601167</v>
      </c>
      <c r="AO118" s="5">
        <f t="shared" si="200"/>
        <v>-0.23958004690575763</v>
      </c>
      <c r="AP118" s="5">
        <f t="shared" si="215"/>
        <v>0.42606097639396978</v>
      </c>
      <c r="AQ118" s="5">
        <f t="shared" si="215"/>
        <v>0.66168533851288203</v>
      </c>
      <c r="AR118" s="5">
        <f t="shared" si="215"/>
        <v>0.95830431055449594</v>
      </c>
      <c r="AS118" s="5">
        <f t="shared" si="215"/>
        <v>1.1588543522767552</v>
      </c>
      <c r="AV118" s="2">
        <f t="shared" si="122"/>
        <v>80.400728730369181</v>
      </c>
      <c r="AW118" s="2">
        <f t="shared" si="123"/>
        <v>83.089911305590917</v>
      </c>
      <c r="AX118" s="2">
        <f t="shared" si="124"/>
        <v>86.330346628945279</v>
      </c>
      <c r="AY118" s="2">
        <f t="shared" si="125"/>
        <v>88.846496797332165</v>
      </c>
      <c r="AZ118" s="2">
        <f t="shared" si="126"/>
        <v>91.538894690108364</v>
      </c>
      <c r="BA118" s="2">
        <f t="shared" si="127"/>
        <v>92.229529219187413</v>
      </c>
      <c r="BB118" s="2">
        <f t="shared" si="128"/>
        <v>92.259252188741115</v>
      </c>
      <c r="BC118" s="2">
        <f t="shared" si="129"/>
        <v>90.232860510791383</v>
      </c>
      <c r="BD118" s="2">
        <f t="shared" si="130"/>
        <v>87.39035409317701</v>
      </c>
      <c r="BE118" s="2">
        <f t="shared" si="131"/>
        <v>82.579496349394404</v>
      </c>
      <c r="BF118" s="2">
        <f t="shared" si="132"/>
        <v>76.678662484933795</v>
      </c>
      <c r="BG118" s="2">
        <f t="shared" si="133"/>
        <v>68.529349200371243</v>
      </c>
      <c r="BH118" s="2">
        <f t="shared" si="134"/>
        <v>58.802427000282464</v>
      </c>
      <c r="BK118" s="2" t="str">
        <f t="shared" si="135"/>
        <v/>
      </c>
      <c r="BL118" s="2" t="str">
        <f t="shared" si="136"/>
        <v/>
      </c>
      <c r="BM118" s="2" t="str">
        <f t="shared" si="137"/>
        <v/>
      </c>
      <c r="BN118" s="2" t="str">
        <f t="shared" si="138"/>
        <v/>
      </c>
      <c r="BO118" s="2" t="str">
        <f t="shared" si="139"/>
        <v/>
      </c>
      <c r="BP118" s="2" t="str">
        <f t="shared" si="140"/>
        <v/>
      </c>
      <c r="BQ118" s="2" t="str">
        <f t="shared" si="141"/>
        <v/>
      </c>
      <c r="BR118" s="2" t="str">
        <f t="shared" si="142"/>
        <v/>
      </c>
      <c r="BS118" s="2" t="str">
        <f t="shared" si="143"/>
        <v/>
      </c>
      <c r="BT118" s="2" t="str">
        <f t="shared" si="144"/>
        <v/>
      </c>
      <c r="BU118" s="2" t="str">
        <f t="shared" si="145"/>
        <v/>
      </c>
      <c r="BV118" s="2" t="str">
        <f t="shared" si="146"/>
        <v/>
      </c>
      <c r="BW118" s="2" t="str">
        <f t="shared" si="147"/>
        <v/>
      </c>
      <c r="BZ118" s="2" t="str">
        <f t="shared" si="148"/>
        <v/>
      </c>
      <c r="CA118" s="2" t="str">
        <f t="shared" si="149"/>
        <v/>
      </c>
      <c r="CB118" s="2" t="str">
        <f t="shared" si="150"/>
        <v/>
      </c>
      <c r="CC118" s="2" t="str">
        <f t="shared" si="151"/>
        <v/>
      </c>
      <c r="CD118" s="2" t="str">
        <f t="shared" si="152"/>
        <v/>
      </c>
      <c r="CE118" s="2" t="str">
        <f t="shared" si="153"/>
        <v/>
      </c>
      <c r="CF118" s="2" t="str">
        <f t="shared" si="154"/>
        <v/>
      </c>
      <c r="CG118" s="2" t="str">
        <f t="shared" si="155"/>
        <v/>
      </c>
      <c r="CH118" s="2" t="str">
        <f t="shared" si="156"/>
        <v/>
      </c>
      <c r="CI118" s="2" t="str">
        <f t="shared" si="157"/>
        <v/>
      </c>
      <c r="CJ118" s="2" t="str">
        <f t="shared" si="158"/>
        <v/>
      </c>
      <c r="CK118" s="2" t="str">
        <f t="shared" si="159"/>
        <v/>
      </c>
      <c r="CL118" s="2" t="str">
        <f t="shared" si="160"/>
        <v/>
      </c>
      <c r="CO118" s="2">
        <f t="shared" si="161"/>
        <v>81.163962001835444</v>
      </c>
      <c r="CP118" s="2">
        <f t="shared" si="162"/>
        <v>83.625826563401134</v>
      </c>
      <c r="CQ118" s="2">
        <f t="shared" si="163"/>
        <v>87.163898517889407</v>
      </c>
      <c r="CR118" s="2">
        <f t="shared" si="164"/>
        <v>89.827631562204218</v>
      </c>
      <c r="CS118" s="2">
        <f t="shared" si="165"/>
        <v>92.679817947974357</v>
      </c>
      <c r="CT118" s="2">
        <f t="shared" si="166"/>
        <v>93.191961157041447</v>
      </c>
      <c r="CU118" s="2">
        <f t="shared" si="167"/>
        <v>93.670294073933746</v>
      </c>
      <c r="CV118" s="2">
        <f t="shared" si="168"/>
        <v>91.263597955841846</v>
      </c>
      <c r="CW118" s="2">
        <f t="shared" si="169"/>
        <v>88.633124343673387</v>
      </c>
      <c r="CX118" s="2">
        <f t="shared" si="170"/>
        <v>83.523297141183576</v>
      </c>
      <c r="CY118" s="2">
        <f t="shared" si="171"/>
        <v>77.811192150428056</v>
      </c>
      <c r="CZ118" s="2">
        <f t="shared" si="172"/>
        <v>69.435919132552741</v>
      </c>
      <c r="DA118" s="2">
        <f t="shared" si="173"/>
        <v>59.793629482491475</v>
      </c>
      <c r="DD118" s="2">
        <f t="shared" si="174"/>
        <v>80.119809226227417</v>
      </c>
      <c r="DE118" s="2">
        <f t="shared" si="175"/>
        <v>82.914729735955547</v>
      </c>
      <c r="DF118" s="2">
        <f t="shared" si="176"/>
        <v>85.991163709359313</v>
      </c>
      <c r="DG118" s="2">
        <f t="shared" si="177"/>
        <v>88.548877502222254</v>
      </c>
      <c r="DH118" s="2">
        <f t="shared" si="178"/>
        <v>91.1712767747795</v>
      </c>
      <c r="DI118" s="2">
        <f t="shared" si="179"/>
        <v>91.944355395447374</v>
      </c>
      <c r="DJ118" s="2">
        <f t="shared" si="180"/>
        <v>91.891672657086403</v>
      </c>
      <c r="DK118" s="2">
        <f t="shared" si="181"/>
        <v>89.911762242388207</v>
      </c>
      <c r="DL118" s="2">
        <f t="shared" si="182"/>
        <v>86.940550785084781</v>
      </c>
      <c r="DM118" s="2">
        <f t="shared" si="183"/>
        <v>82.205632194632656</v>
      </c>
      <c r="DN118" s="2">
        <f t="shared" si="184"/>
        <v>76.310734723449443</v>
      </c>
      <c r="DO118" s="2">
        <f t="shared" si="185"/>
        <v>68.256451406575252</v>
      </c>
      <c r="DP118" s="2">
        <f t="shared" si="186"/>
        <v>58.52436541676672</v>
      </c>
      <c r="DS118" s="2">
        <f t="shared" si="187"/>
        <v>0.73095938572956909</v>
      </c>
      <c r="DT118" s="2">
        <f t="shared" si="188"/>
        <v>0.75364596933351324</v>
      </c>
      <c r="DU118" s="2">
        <f t="shared" si="189"/>
        <v>0.71077611313413969</v>
      </c>
      <c r="DV118" s="2">
        <f t="shared" si="190"/>
        <v>0.76725837717839518</v>
      </c>
      <c r="DW118" s="2">
        <f t="shared" si="191"/>
        <v>0.75630899450340605</v>
      </c>
      <c r="DX118" s="2">
        <f t="shared" si="192"/>
        <v>0.77142312698551341</v>
      </c>
      <c r="DY118" s="2">
        <f t="shared" si="193"/>
        <v>0.79333458589166295</v>
      </c>
      <c r="DZ118" s="2">
        <f t="shared" si="194"/>
        <v>0.76247241790731968</v>
      </c>
      <c r="EA118" s="2">
        <f t="shared" si="195"/>
        <v>0.73424888637199937</v>
      </c>
      <c r="EB118" s="2">
        <f t="shared" si="196"/>
        <v>0.71626766292875632</v>
      </c>
      <c r="EC118" s="2">
        <f t="shared" si="197"/>
        <v>0.75478960291114583</v>
      </c>
      <c r="ED118" s="2">
        <f t="shared" si="198"/>
        <v>0.76862631525604119</v>
      </c>
      <c r="EE118" s="2">
        <f t="shared" si="199"/>
        <v>0.78092692369970862</v>
      </c>
    </row>
    <row r="119" spans="2:135" x14ac:dyDescent="0.25">
      <c r="B119" s="2">
        <v>113</v>
      </c>
      <c r="C119">
        <v>80.271000000000001</v>
      </c>
      <c r="D119">
        <v>81.643000000000001</v>
      </c>
      <c r="E119">
        <v>86.286000000000001</v>
      </c>
      <c r="F119">
        <v>88.9</v>
      </c>
      <c r="G119">
        <v>92.028999999999996</v>
      </c>
      <c r="H119">
        <v>94.313999999999993</v>
      </c>
      <c r="I119">
        <v>93.528999999999996</v>
      </c>
      <c r="J119">
        <v>91.728999999999999</v>
      </c>
      <c r="K119">
        <v>88.429000000000002</v>
      </c>
      <c r="L119">
        <v>84.213999999999999</v>
      </c>
      <c r="M119">
        <v>78.643000000000001</v>
      </c>
      <c r="N119">
        <v>70.8429</v>
      </c>
      <c r="O119">
        <v>61.371400000000001</v>
      </c>
      <c r="R119" s="5">
        <f t="shared" si="202"/>
        <v>80.334407308273228</v>
      </c>
      <c r="S119" s="5">
        <f t="shared" si="203"/>
        <v>83.049366796929917</v>
      </c>
      <c r="T119" s="5">
        <f t="shared" si="204"/>
        <v>86.384007479600513</v>
      </c>
      <c r="U119" s="5">
        <f t="shared" si="205"/>
        <v>89.977807099961211</v>
      </c>
      <c r="V119" s="5">
        <f t="shared" si="206"/>
        <v>92.550115033207874</v>
      </c>
      <c r="W119" s="5">
        <f t="shared" si="207"/>
        <v>93.780671256846603</v>
      </c>
      <c r="X119" s="5">
        <f t="shared" si="208"/>
        <v>94.803129403576264</v>
      </c>
      <c r="Y119" s="5">
        <f t="shared" si="209"/>
        <v>92.348545983062422</v>
      </c>
      <c r="Z119" s="5">
        <f t="shared" si="210"/>
        <v>88.746588305144201</v>
      </c>
      <c r="AA119" s="5">
        <f t="shared" si="211"/>
        <v>83.744647723576321</v>
      </c>
      <c r="AB119" s="5">
        <f t="shared" si="212"/>
        <v>78.759984015609845</v>
      </c>
      <c r="AC119" s="5">
        <f t="shared" si="213"/>
        <v>70.740165329099398</v>
      </c>
      <c r="AD119" s="5">
        <f t="shared" si="214"/>
        <v>61.176242946859595</v>
      </c>
      <c r="AE119" s="5"/>
      <c r="AG119" s="5">
        <f t="shared" si="201"/>
        <v>-6.3407308273227159E-2</v>
      </c>
      <c r="AH119" s="5">
        <f t="shared" si="201"/>
        <v>-1.4063667969299161</v>
      </c>
      <c r="AI119" s="5">
        <f t="shared" si="201"/>
        <v>-9.800747960051126E-2</v>
      </c>
      <c r="AJ119" s="5">
        <f t="shared" si="200"/>
        <v>-1.0778070999612055</v>
      </c>
      <c r="AK119" s="5">
        <f t="shared" si="200"/>
        <v>-0.52111503320787733</v>
      </c>
      <c r="AL119" s="5">
        <f t="shared" si="200"/>
        <v>0.53332874315339041</v>
      </c>
      <c r="AM119" s="5">
        <f t="shared" si="200"/>
        <v>-1.2741294035762678</v>
      </c>
      <c r="AN119" s="5">
        <f t="shared" si="200"/>
        <v>-0.61954598306242303</v>
      </c>
      <c r="AO119" s="5">
        <f t="shared" si="200"/>
        <v>-0.31758830514419856</v>
      </c>
      <c r="AP119" s="5">
        <f t="shared" si="215"/>
        <v>0.46935227642367749</v>
      </c>
      <c r="AQ119" s="5">
        <f t="shared" si="215"/>
        <v>-0.1169840156098445</v>
      </c>
      <c r="AR119" s="5">
        <f t="shared" si="215"/>
        <v>0.10273467090060251</v>
      </c>
      <c r="AS119" s="5">
        <f t="shared" si="215"/>
        <v>0.19515705314040588</v>
      </c>
      <c r="AV119" s="2">
        <f t="shared" si="122"/>
        <v>80.3344073082732</v>
      </c>
      <c r="AW119" s="2">
        <f t="shared" si="123"/>
        <v>83.049366796929917</v>
      </c>
      <c r="AX119" s="2">
        <f t="shared" si="124"/>
        <v>86.277918928116634</v>
      </c>
      <c r="AY119" s="2">
        <f t="shared" si="125"/>
        <v>88.795510269973562</v>
      </c>
      <c r="AZ119" s="2">
        <f t="shared" si="126"/>
        <v>91.478615850937899</v>
      </c>
      <c r="BA119" s="2">
        <f t="shared" si="127"/>
        <v>92.1722707097111</v>
      </c>
      <c r="BB119" s="2">
        <f t="shared" si="128"/>
        <v>92.187682412001919</v>
      </c>
      <c r="BC119" s="2">
        <f t="shared" si="129"/>
        <v>90.168783280813201</v>
      </c>
      <c r="BD119" s="2">
        <f t="shared" si="130"/>
        <v>87.314062679746598</v>
      </c>
      <c r="BE119" s="2">
        <f t="shared" si="131"/>
        <v>82.521638537428274</v>
      </c>
      <c r="BF119" s="2">
        <f t="shared" si="132"/>
        <v>76.615677510959472</v>
      </c>
      <c r="BG119" s="2">
        <f t="shared" si="133"/>
        <v>68.482873284311523</v>
      </c>
      <c r="BH119" s="2">
        <f t="shared" si="134"/>
        <v>58.767163665310989</v>
      </c>
      <c r="BK119" s="2" t="str">
        <f t="shared" si="135"/>
        <v/>
      </c>
      <c r="BL119" s="2" t="str">
        <f t="shared" si="136"/>
        <v/>
      </c>
      <c r="BM119" s="2" t="str">
        <f t="shared" si="137"/>
        <v/>
      </c>
      <c r="BN119" s="2" t="str">
        <f t="shared" si="138"/>
        <v/>
      </c>
      <c r="BO119" s="2" t="str">
        <f t="shared" si="139"/>
        <v/>
      </c>
      <c r="BP119" s="2" t="str">
        <f t="shared" si="140"/>
        <v/>
      </c>
      <c r="BQ119" s="2" t="str">
        <f t="shared" si="141"/>
        <v/>
      </c>
      <c r="BR119" s="2" t="str">
        <f t="shared" si="142"/>
        <v/>
      </c>
      <c r="BS119" s="2" t="str">
        <f t="shared" si="143"/>
        <v/>
      </c>
      <c r="BT119" s="2" t="str">
        <f t="shared" si="144"/>
        <v/>
      </c>
      <c r="BU119" s="2" t="str">
        <f t="shared" si="145"/>
        <v/>
      </c>
      <c r="BV119" s="2" t="str">
        <f t="shared" si="146"/>
        <v/>
      </c>
      <c r="BW119" s="2" t="str">
        <f t="shared" si="147"/>
        <v/>
      </c>
      <c r="BZ119" s="2" t="str">
        <f t="shared" si="148"/>
        <v/>
      </c>
      <c r="CA119" s="2" t="str">
        <f t="shared" si="149"/>
        <v/>
      </c>
      <c r="CB119" s="2" t="str">
        <f t="shared" si="150"/>
        <v/>
      </c>
      <c r="CC119" s="2" t="str">
        <f t="shared" si="151"/>
        <v/>
      </c>
      <c r="CD119" s="2" t="str">
        <f t="shared" si="152"/>
        <v/>
      </c>
      <c r="CE119" s="2" t="str">
        <f t="shared" si="153"/>
        <v/>
      </c>
      <c r="CF119" s="2" t="str">
        <f t="shared" si="154"/>
        <v/>
      </c>
      <c r="CG119" s="2" t="str">
        <f t="shared" si="155"/>
        <v/>
      </c>
      <c r="CH119" s="2" t="str">
        <f t="shared" si="156"/>
        <v/>
      </c>
      <c r="CI119" s="2" t="str">
        <f t="shared" si="157"/>
        <v/>
      </c>
      <c r="CJ119" s="2" t="str">
        <f t="shared" si="158"/>
        <v/>
      </c>
      <c r="CK119" s="2" t="str">
        <f t="shared" si="159"/>
        <v/>
      </c>
      <c r="CL119" s="2" t="str">
        <f t="shared" si="160"/>
        <v/>
      </c>
      <c r="CO119" s="2">
        <f t="shared" si="161"/>
        <v>81.14123269147882</v>
      </c>
      <c r="CP119" s="2">
        <f t="shared" si="162"/>
        <v>83.591331960121906</v>
      </c>
      <c r="CQ119" s="2">
        <f t="shared" si="163"/>
        <v>87.153117541149996</v>
      </c>
      <c r="CR119" s="2">
        <f t="shared" si="164"/>
        <v>89.829255016216422</v>
      </c>
      <c r="CS119" s="2">
        <f t="shared" si="165"/>
        <v>92.684735864317119</v>
      </c>
      <c r="CT119" s="2">
        <f t="shared" si="166"/>
        <v>93.182779043134673</v>
      </c>
      <c r="CU119" s="2">
        <f t="shared" si="167"/>
        <v>93.661888064300825</v>
      </c>
      <c r="CV119" s="2">
        <f t="shared" si="168"/>
        <v>91.256511974551927</v>
      </c>
      <c r="CW119" s="2">
        <f t="shared" si="169"/>
        <v>88.62732904160751</v>
      </c>
      <c r="CX119" s="2">
        <f t="shared" si="170"/>
        <v>83.516916381684965</v>
      </c>
      <c r="CY119" s="2">
        <f t="shared" si="171"/>
        <v>77.810487238856055</v>
      </c>
      <c r="CZ119" s="2">
        <f t="shared" si="172"/>
        <v>69.439311350848911</v>
      </c>
      <c r="DA119" s="2">
        <f t="shared" si="173"/>
        <v>59.822580471025717</v>
      </c>
      <c r="DD119" s="2">
        <f t="shared" si="174"/>
        <v>80.063572704672367</v>
      </c>
      <c r="DE119" s="2">
        <f t="shared" si="175"/>
        <v>82.887795703878609</v>
      </c>
      <c r="DF119" s="2">
        <f t="shared" si="176"/>
        <v>85.953124960234163</v>
      </c>
      <c r="DG119" s="2">
        <f t="shared" si="177"/>
        <v>88.509523637014539</v>
      </c>
      <c r="DH119" s="2">
        <f t="shared" si="178"/>
        <v>91.124185619415059</v>
      </c>
      <c r="DI119" s="2">
        <f t="shared" si="179"/>
        <v>91.899197225366365</v>
      </c>
      <c r="DJ119" s="2">
        <f t="shared" si="180"/>
        <v>91.83743939392339</v>
      </c>
      <c r="DK119" s="2">
        <f t="shared" si="181"/>
        <v>89.859746269482173</v>
      </c>
      <c r="DL119" s="2">
        <f t="shared" si="182"/>
        <v>86.880567156387059</v>
      </c>
      <c r="DM119" s="2">
        <f t="shared" si="183"/>
        <v>82.162073192941236</v>
      </c>
      <c r="DN119" s="2">
        <f t="shared" si="184"/>
        <v>76.261670615612573</v>
      </c>
      <c r="DO119" s="2">
        <f t="shared" si="185"/>
        <v>68.22029695873303</v>
      </c>
      <c r="DP119" s="2">
        <f t="shared" si="186"/>
        <v>58.497139510107665</v>
      </c>
      <c r="DS119" s="2">
        <f t="shared" si="187"/>
        <v>0.74868269499044082</v>
      </c>
      <c r="DT119" s="2">
        <f t="shared" si="188"/>
        <v>0.77034432608482983</v>
      </c>
      <c r="DU119" s="2">
        <f t="shared" si="189"/>
        <v>0.72933668670302099</v>
      </c>
      <c r="DV119" s="2">
        <f t="shared" si="190"/>
        <v>0.78329936116849241</v>
      </c>
      <c r="DW119" s="2">
        <f t="shared" si="191"/>
        <v>0.77288124321489726</v>
      </c>
      <c r="DX119" s="2">
        <f t="shared" si="192"/>
        <v>0.78725665901102215</v>
      </c>
      <c r="DY119" s="2">
        <f t="shared" si="193"/>
        <v>0.80802802305966126</v>
      </c>
      <c r="DZ119" s="2">
        <f t="shared" si="194"/>
        <v>0.77874813921237085</v>
      </c>
      <c r="EA119" s="2">
        <f t="shared" si="195"/>
        <v>0.75182906896046342</v>
      </c>
      <c r="EB119" s="2">
        <f t="shared" si="196"/>
        <v>0.73460740883198117</v>
      </c>
      <c r="EC119" s="2">
        <f t="shared" si="197"/>
        <v>0.77143395155099559</v>
      </c>
      <c r="ED119" s="2">
        <f t="shared" si="198"/>
        <v>0.78459948686682124</v>
      </c>
      <c r="EE119" s="2">
        <f t="shared" si="199"/>
        <v>0.79627598424580603</v>
      </c>
    </row>
    <row r="120" spans="2:135" x14ac:dyDescent="0.25">
      <c r="B120" s="2">
        <v>114</v>
      </c>
      <c r="C120">
        <v>80.271000000000001</v>
      </c>
      <c r="D120">
        <v>82.686000000000007</v>
      </c>
      <c r="E120">
        <v>87.513999999999996</v>
      </c>
      <c r="F120">
        <v>89.186000000000007</v>
      </c>
      <c r="G120">
        <v>92.528999999999996</v>
      </c>
      <c r="H120">
        <v>94.156999999999996</v>
      </c>
      <c r="I120">
        <v>94.2</v>
      </c>
      <c r="J120">
        <v>91.356999999999999</v>
      </c>
      <c r="K120">
        <v>87.2</v>
      </c>
      <c r="L120">
        <v>83.114000000000004</v>
      </c>
      <c r="M120">
        <v>78.956999999999994</v>
      </c>
      <c r="N120">
        <v>71.7</v>
      </c>
      <c r="O120">
        <v>62.3</v>
      </c>
      <c r="R120" s="5">
        <f t="shared" si="202"/>
        <v>80.267779502549544</v>
      </c>
      <c r="S120" s="5">
        <f t="shared" si="203"/>
        <v>83.009639086424599</v>
      </c>
      <c r="T120" s="5">
        <f t="shared" si="204"/>
        <v>86.377157077892349</v>
      </c>
      <c r="U120" s="5">
        <f t="shared" si="205"/>
        <v>90.218428284201508</v>
      </c>
      <c r="V120" s="5">
        <f t="shared" si="206"/>
        <v>92.784708723468682</v>
      </c>
      <c r="W120" s="5">
        <f t="shared" si="207"/>
        <v>94.123442501991818</v>
      </c>
      <c r="X120" s="5">
        <f t="shared" si="208"/>
        <v>95.152677312200026</v>
      </c>
      <c r="Y120" s="5">
        <f t="shared" si="209"/>
        <v>92.858604874814105</v>
      </c>
      <c r="Z120" s="5">
        <f t="shared" si="210"/>
        <v>89.17097810990542</v>
      </c>
      <c r="AA120" s="5">
        <f t="shared" si="211"/>
        <v>84.180641789678049</v>
      </c>
      <c r="AB120" s="5">
        <f t="shared" si="212"/>
        <v>79.336266849550839</v>
      </c>
      <c r="AC120" s="5">
        <f t="shared" si="213"/>
        <v>71.326021438701432</v>
      </c>
      <c r="AD120" s="5">
        <f t="shared" si="214"/>
        <v>61.748977737752959</v>
      </c>
      <c r="AE120" s="5"/>
      <c r="AG120" s="5">
        <f t="shared" si="201"/>
        <v>3.2204974504566053E-3</v>
      </c>
      <c r="AH120" s="5">
        <f t="shared" si="201"/>
        <v>-0.32363908642459194</v>
      </c>
      <c r="AI120" s="5">
        <f t="shared" si="201"/>
        <v>1.1368429221076468</v>
      </c>
      <c r="AJ120" s="5">
        <f t="shared" si="200"/>
        <v>-1.0324282842015009</v>
      </c>
      <c r="AK120" s="5">
        <f t="shared" si="200"/>
        <v>-0.25570872346868612</v>
      </c>
      <c r="AL120" s="5">
        <f t="shared" si="200"/>
        <v>3.3557498008178754E-2</v>
      </c>
      <c r="AM120" s="5">
        <f t="shared" si="200"/>
        <v>-0.95267731220002361</v>
      </c>
      <c r="AN120" s="5">
        <f t="shared" si="200"/>
        <v>-1.501604874814106</v>
      </c>
      <c r="AO120" s="5">
        <f t="shared" si="200"/>
        <v>-1.9709781099054169</v>
      </c>
      <c r="AP120" s="5">
        <f t="shared" si="215"/>
        <v>-1.0666417896780445</v>
      </c>
      <c r="AQ120" s="5">
        <f t="shared" si="215"/>
        <v>-0.37926684955084511</v>
      </c>
      <c r="AR120" s="5">
        <f t="shared" si="215"/>
        <v>0.37397856129857132</v>
      </c>
      <c r="AS120" s="5">
        <f t="shared" si="215"/>
        <v>0.55102226224703799</v>
      </c>
      <c r="AV120" s="2">
        <f t="shared" si="122"/>
        <v>80.267779502549544</v>
      </c>
      <c r="AW120" s="2">
        <f t="shared" si="123"/>
        <v>83.009639086424599</v>
      </c>
      <c r="AX120" s="2">
        <f t="shared" si="124"/>
        <v>86.225421115171329</v>
      </c>
      <c r="AY120" s="2">
        <f t="shared" si="125"/>
        <v>88.744318442037283</v>
      </c>
      <c r="AZ120" s="2">
        <f t="shared" si="126"/>
        <v>91.417922671060751</v>
      </c>
      <c r="BA120" s="2">
        <f t="shared" si="127"/>
        <v>92.114949266068976</v>
      </c>
      <c r="BB120" s="2">
        <f t="shared" si="128"/>
        <v>92.116281140115447</v>
      </c>
      <c r="BC120" s="2">
        <f t="shared" si="129"/>
        <v>90.104417393211349</v>
      </c>
      <c r="BD120" s="2">
        <f t="shared" si="130"/>
        <v>87.237300412453038</v>
      </c>
      <c r="BE120" s="2">
        <f t="shared" si="131"/>
        <v>82.463496246385802</v>
      </c>
      <c r="BF120" s="2">
        <f t="shared" si="132"/>
        <v>76.55237860636575</v>
      </c>
      <c r="BG120" s="2">
        <f t="shared" si="133"/>
        <v>68.436160283998504</v>
      </c>
      <c r="BH120" s="2">
        <f t="shared" si="134"/>
        <v>58.731301656225291</v>
      </c>
      <c r="BK120" s="2" t="str">
        <f t="shared" si="135"/>
        <v/>
      </c>
      <c r="BL120" s="2" t="str">
        <f t="shared" si="136"/>
        <v/>
      </c>
      <c r="BM120" s="2" t="str">
        <f t="shared" si="137"/>
        <v/>
      </c>
      <c r="BN120" s="2" t="str">
        <f t="shared" si="138"/>
        <v/>
      </c>
      <c r="BO120" s="2" t="str">
        <f t="shared" si="139"/>
        <v/>
      </c>
      <c r="BP120" s="2" t="str">
        <f t="shared" si="140"/>
        <v/>
      </c>
      <c r="BQ120" s="2" t="str">
        <f t="shared" si="141"/>
        <v/>
      </c>
      <c r="BR120" s="2" t="str">
        <f t="shared" si="142"/>
        <v/>
      </c>
      <c r="BS120" s="2" t="str">
        <f t="shared" si="143"/>
        <v/>
      </c>
      <c r="BT120" s="2" t="str">
        <f t="shared" si="144"/>
        <v/>
      </c>
      <c r="BU120" s="2" t="str">
        <f t="shared" si="145"/>
        <v/>
      </c>
      <c r="BV120" s="2" t="str">
        <f t="shared" si="146"/>
        <v/>
      </c>
      <c r="BW120" s="2" t="str">
        <f t="shared" si="147"/>
        <v/>
      </c>
      <c r="BZ120" s="2" t="str">
        <f t="shared" si="148"/>
        <v/>
      </c>
      <c r="CA120" s="2" t="str">
        <f t="shared" si="149"/>
        <v/>
      </c>
      <c r="CB120" s="2" t="str">
        <f t="shared" si="150"/>
        <v/>
      </c>
      <c r="CC120" s="2" t="str">
        <f t="shared" si="151"/>
        <v/>
      </c>
      <c r="CD120" s="2" t="str">
        <f t="shared" si="152"/>
        <v/>
      </c>
      <c r="CE120" s="2" t="str">
        <f t="shared" si="153"/>
        <v/>
      </c>
      <c r="CF120" s="2" t="str">
        <f t="shared" si="154"/>
        <v/>
      </c>
      <c r="CG120" s="2" t="str">
        <f t="shared" si="155"/>
        <v/>
      </c>
      <c r="CH120" s="2" t="str">
        <f t="shared" si="156"/>
        <v/>
      </c>
      <c r="CI120" s="2" t="str">
        <f t="shared" si="157"/>
        <v/>
      </c>
      <c r="CJ120" s="2" t="str">
        <f t="shared" si="158"/>
        <v/>
      </c>
      <c r="CK120" s="2" t="str">
        <f t="shared" si="159"/>
        <v/>
      </c>
      <c r="CL120" s="2" t="str">
        <f t="shared" si="160"/>
        <v/>
      </c>
      <c r="CO120" s="2">
        <f t="shared" si="161"/>
        <v>81.11850338112221</v>
      </c>
      <c r="CP120" s="2">
        <f t="shared" si="162"/>
        <v>83.556837356842678</v>
      </c>
      <c r="CQ120" s="2">
        <f t="shared" si="163"/>
        <v>87.142336564410584</v>
      </c>
      <c r="CR120" s="2">
        <f t="shared" si="164"/>
        <v>89.830878470228612</v>
      </c>
      <c r="CS120" s="2">
        <f t="shared" si="165"/>
        <v>92.689653780659896</v>
      </c>
      <c r="CT120" s="2">
        <f t="shared" si="166"/>
        <v>93.173596929227898</v>
      </c>
      <c r="CU120" s="2">
        <f t="shared" si="167"/>
        <v>93.653482054667919</v>
      </c>
      <c r="CV120" s="2">
        <f t="shared" si="168"/>
        <v>91.249425993262008</v>
      </c>
      <c r="CW120" s="2">
        <f t="shared" si="169"/>
        <v>88.621533739541619</v>
      </c>
      <c r="CX120" s="2">
        <f t="shared" si="170"/>
        <v>83.510535622186367</v>
      </c>
      <c r="CY120" s="2">
        <f t="shared" si="171"/>
        <v>77.809782327284069</v>
      </c>
      <c r="CZ120" s="2">
        <f t="shared" si="172"/>
        <v>69.442703569145067</v>
      </c>
      <c r="DA120" s="2">
        <f t="shared" si="173"/>
        <v>59.851531459559965</v>
      </c>
      <c r="DD120" s="2">
        <f t="shared" si="174"/>
        <v>80.007336183117317</v>
      </c>
      <c r="DE120" s="2">
        <f t="shared" si="175"/>
        <v>82.860861671801672</v>
      </c>
      <c r="DF120" s="2">
        <f t="shared" si="176"/>
        <v>85.915086211109013</v>
      </c>
      <c r="DG120" s="2">
        <f t="shared" si="177"/>
        <v>88.470169771806823</v>
      </c>
      <c r="DH120" s="2">
        <f t="shared" si="178"/>
        <v>91.077094464050603</v>
      </c>
      <c r="DI120" s="2">
        <f t="shared" si="179"/>
        <v>91.854039055285355</v>
      </c>
      <c r="DJ120" s="2">
        <f t="shared" si="180"/>
        <v>91.783206130760362</v>
      </c>
      <c r="DK120" s="2">
        <f t="shared" si="181"/>
        <v>89.807730296576153</v>
      </c>
      <c r="DL120" s="2">
        <f t="shared" si="182"/>
        <v>86.820583527689323</v>
      </c>
      <c r="DM120" s="2">
        <f t="shared" si="183"/>
        <v>82.118514191249801</v>
      </c>
      <c r="DN120" s="2">
        <f t="shared" si="184"/>
        <v>76.212606507775703</v>
      </c>
      <c r="DO120" s="2">
        <f t="shared" si="185"/>
        <v>68.184142510890794</v>
      </c>
      <c r="DP120" s="2">
        <f t="shared" si="186"/>
        <v>58.46991360344861</v>
      </c>
      <c r="DS120" s="2">
        <f t="shared" si="187"/>
        <v>0.76561284395376805</v>
      </c>
      <c r="DT120" s="2">
        <f t="shared" si="188"/>
        <v>0.7862318787557071</v>
      </c>
      <c r="DU120" s="2">
        <f t="shared" si="189"/>
        <v>0.74712991263156114</v>
      </c>
      <c r="DV120" s="2">
        <f t="shared" si="190"/>
        <v>0.79852508435609426</v>
      </c>
      <c r="DW120" s="2">
        <f t="shared" si="191"/>
        <v>0.78864144500010758</v>
      </c>
      <c r="DX120" s="2">
        <f t="shared" si="192"/>
        <v>0.80227452244736885</v>
      </c>
      <c r="DY120" s="2">
        <f t="shared" si="193"/>
        <v>0.8219112992380323</v>
      </c>
      <c r="DZ120" s="2">
        <f t="shared" si="194"/>
        <v>0.7942096259861029</v>
      </c>
      <c r="EA120" s="2">
        <f t="shared" si="195"/>
        <v>0.7686127678481961</v>
      </c>
      <c r="EB120" s="2">
        <f t="shared" si="196"/>
        <v>0.75217187934823271</v>
      </c>
      <c r="EC120" s="2">
        <f t="shared" si="197"/>
        <v>0.78726694053342239</v>
      </c>
      <c r="ED120" s="2">
        <f t="shared" si="198"/>
        <v>0.79975721364104069</v>
      </c>
      <c r="EE120" s="2">
        <f t="shared" si="199"/>
        <v>0.81081016605244749</v>
      </c>
    </row>
    <row r="121" spans="2:135" x14ac:dyDescent="0.25">
      <c r="B121" s="2">
        <v>115</v>
      </c>
      <c r="C121">
        <v>80.585999999999999</v>
      </c>
      <c r="D121">
        <v>82.856999999999999</v>
      </c>
      <c r="E121">
        <v>86.870999999999995</v>
      </c>
      <c r="F121">
        <v>90.013999999999996</v>
      </c>
      <c r="G121">
        <v>93.013999999999996</v>
      </c>
      <c r="H121">
        <v>95.2</v>
      </c>
      <c r="I121">
        <v>95.043000000000006</v>
      </c>
      <c r="J121">
        <v>92.686000000000007</v>
      </c>
      <c r="K121">
        <v>89.271000000000001</v>
      </c>
      <c r="L121">
        <v>84.171000000000006</v>
      </c>
      <c r="M121">
        <v>79.313999999999993</v>
      </c>
      <c r="N121">
        <v>72.3857</v>
      </c>
      <c r="O121">
        <v>63.8857</v>
      </c>
      <c r="R121" s="5">
        <f t="shared" si="202"/>
        <v>80.200942046621279</v>
      </c>
      <c r="S121" s="5">
        <f t="shared" si="203"/>
        <v>82.970713089789555</v>
      </c>
      <c r="T121" s="5">
        <f t="shared" si="204"/>
        <v>86.381723111470706</v>
      </c>
      <c r="U121" s="5">
        <f t="shared" si="205"/>
        <v>90.45944499653946</v>
      </c>
      <c r="V121" s="5">
        <f t="shared" si="206"/>
        <v>93.032162929317991</v>
      </c>
      <c r="W121" s="5">
        <f t="shared" si="207"/>
        <v>94.470069509216245</v>
      </c>
      <c r="X121" s="5">
        <f t="shared" si="208"/>
        <v>95.43184793129619</v>
      </c>
      <c r="Y121" s="5">
        <f t="shared" si="209"/>
        <v>93.384875321856413</v>
      </c>
      <c r="Z121" s="5">
        <f t="shared" si="210"/>
        <v>89.669457135973886</v>
      </c>
      <c r="AA121" s="5">
        <f t="shared" si="211"/>
        <v>84.723047024338257</v>
      </c>
      <c r="AB121" s="5">
        <f t="shared" si="212"/>
        <v>79.965241604667654</v>
      </c>
      <c r="AC121" s="5">
        <f t="shared" si="213"/>
        <v>71.95231672086507</v>
      </c>
      <c r="AD121" s="5">
        <f t="shared" si="214"/>
        <v>62.337006183128082</v>
      </c>
      <c r="AE121" s="5"/>
      <c r="AG121" s="5">
        <f t="shared" si="201"/>
        <v>0.38505795337871973</v>
      </c>
      <c r="AH121" s="5">
        <f t="shared" si="201"/>
        <v>-0.11371308978955597</v>
      </c>
      <c r="AI121" s="5">
        <f t="shared" si="201"/>
        <v>0.48927688852928952</v>
      </c>
      <c r="AJ121" s="5">
        <f t="shared" si="200"/>
        <v>-0.44544499653946446</v>
      </c>
      <c r="AK121" s="5">
        <f t="shared" si="200"/>
        <v>-1.8162929317995236E-2</v>
      </c>
      <c r="AL121" s="5">
        <f t="shared" si="200"/>
        <v>0.72993049078375805</v>
      </c>
      <c r="AM121" s="5">
        <f t="shared" si="200"/>
        <v>-0.38884793129618345</v>
      </c>
      <c r="AN121" s="5">
        <f t="shared" si="200"/>
        <v>-0.69887532185640566</v>
      </c>
      <c r="AO121" s="5">
        <f t="shared" si="200"/>
        <v>-0.3984571359738851</v>
      </c>
      <c r="AP121" s="5">
        <f t="shared" si="215"/>
        <v>-0.55204702433825048</v>
      </c>
      <c r="AQ121" s="5">
        <f t="shared" si="215"/>
        <v>-0.65124160466766057</v>
      </c>
      <c r="AR121" s="5">
        <f t="shared" si="215"/>
        <v>0.43338327913492947</v>
      </c>
      <c r="AS121" s="5">
        <f t="shared" si="215"/>
        <v>1.5486938168719178</v>
      </c>
      <c r="AV121" s="2">
        <f t="shared" si="122"/>
        <v>80.200942046621279</v>
      </c>
      <c r="AW121" s="2">
        <f t="shared" si="123"/>
        <v>82.970713089789555</v>
      </c>
      <c r="AX121" s="2">
        <f t="shared" si="124"/>
        <v>86.17294614737331</v>
      </c>
      <c r="AY121" s="2">
        <f t="shared" si="125"/>
        <v>88.693020192480361</v>
      </c>
      <c r="AZ121" s="2">
        <f t="shared" si="126"/>
        <v>91.356947938649171</v>
      </c>
      <c r="BA121" s="2">
        <f t="shared" si="127"/>
        <v>92.057649305891573</v>
      </c>
      <c r="BB121" s="2">
        <f t="shared" si="128"/>
        <v>92.045138369123407</v>
      </c>
      <c r="BC121" s="2">
        <f t="shared" si="129"/>
        <v>90.039874143067763</v>
      </c>
      <c r="BD121" s="2">
        <f t="shared" si="130"/>
        <v>87.16022157565007</v>
      </c>
      <c r="BE121" s="2">
        <f t="shared" si="131"/>
        <v>82.405186753029099</v>
      </c>
      <c r="BF121" s="2">
        <f t="shared" si="132"/>
        <v>76.488890572521115</v>
      </c>
      <c r="BG121" s="2">
        <f t="shared" si="133"/>
        <v>68.38930496756592</v>
      </c>
      <c r="BH121" s="2">
        <f t="shared" si="134"/>
        <v>58.69496901427469</v>
      </c>
      <c r="BK121" s="2" t="str">
        <f t="shared" si="135"/>
        <v/>
      </c>
      <c r="BL121" s="2" t="str">
        <f t="shared" si="136"/>
        <v/>
      </c>
      <c r="BM121" s="2" t="str">
        <f t="shared" si="137"/>
        <v/>
      </c>
      <c r="BN121" s="2" t="str">
        <f t="shared" si="138"/>
        <v/>
      </c>
      <c r="BO121" s="2" t="str">
        <f t="shared" si="139"/>
        <v/>
      </c>
      <c r="BP121" s="2" t="str">
        <f t="shared" si="140"/>
        <v/>
      </c>
      <c r="BQ121" s="2" t="str">
        <f t="shared" si="141"/>
        <v/>
      </c>
      <c r="BR121" s="2" t="str">
        <f t="shared" si="142"/>
        <v/>
      </c>
      <c r="BS121" s="2" t="str">
        <f t="shared" si="143"/>
        <v/>
      </c>
      <c r="BT121" s="2" t="str">
        <f t="shared" si="144"/>
        <v/>
      </c>
      <c r="BU121" s="2" t="str">
        <f t="shared" si="145"/>
        <v/>
      </c>
      <c r="BV121" s="2" t="str">
        <f t="shared" si="146"/>
        <v/>
      </c>
      <c r="BW121" s="2" t="str">
        <f t="shared" si="147"/>
        <v/>
      </c>
      <c r="BZ121" s="2" t="str">
        <f t="shared" si="148"/>
        <v/>
      </c>
      <c r="CA121" s="2" t="str">
        <f t="shared" si="149"/>
        <v/>
      </c>
      <c r="CB121" s="2" t="str">
        <f t="shared" si="150"/>
        <v/>
      </c>
      <c r="CC121" s="2" t="str">
        <f t="shared" si="151"/>
        <v/>
      </c>
      <c r="CD121" s="2" t="str">
        <f t="shared" si="152"/>
        <v/>
      </c>
      <c r="CE121" s="2" t="str">
        <f t="shared" si="153"/>
        <v/>
      </c>
      <c r="CF121" s="2" t="str">
        <f t="shared" si="154"/>
        <v/>
      </c>
      <c r="CG121" s="2" t="str">
        <f t="shared" si="155"/>
        <v/>
      </c>
      <c r="CH121" s="2" t="str">
        <f t="shared" si="156"/>
        <v/>
      </c>
      <c r="CI121" s="2" t="str">
        <f t="shared" si="157"/>
        <v/>
      </c>
      <c r="CJ121" s="2" t="str">
        <f t="shared" si="158"/>
        <v/>
      </c>
      <c r="CK121" s="2" t="str">
        <f t="shared" si="159"/>
        <v/>
      </c>
      <c r="CL121" s="2" t="str">
        <f t="shared" si="160"/>
        <v/>
      </c>
      <c r="CO121" s="2">
        <f t="shared" si="161"/>
        <v>81.095774070765586</v>
      </c>
      <c r="CP121" s="2">
        <f t="shared" si="162"/>
        <v>83.52234275356345</v>
      </c>
      <c r="CQ121" s="2">
        <f t="shared" si="163"/>
        <v>87.131555587671187</v>
      </c>
      <c r="CR121" s="2">
        <f t="shared" si="164"/>
        <v>89.832501924240816</v>
      </c>
      <c r="CS121" s="2">
        <f t="shared" si="165"/>
        <v>92.694571697002672</v>
      </c>
      <c r="CT121" s="2">
        <f t="shared" si="166"/>
        <v>93.164414815321123</v>
      </c>
      <c r="CU121" s="2">
        <f t="shared" si="167"/>
        <v>93.645076045035012</v>
      </c>
      <c r="CV121" s="2">
        <f t="shared" si="168"/>
        <v>91.24234001197209</v>
      </c>
      <c r="CW121" s="2">
        <f t="shared" si="169"/>
        <v>88.615738437475741</v>
      </c>
      <c r="CX121" s="2">
        <f t="shared" si="170"/>
        <v>83.50415486268777</v>
      </c>
      <c r="CY121" s="2">
        <f t="shared" si="171"/>
        <v>77.809077415712068</v>
      </c>
      <c r="CZ121" s="2">
        <f t="shared" si="172"/>
        <v>69.446095787441237</v>
      </c>
      <c r="DA121" s="2">
        <f t="shared" si="173"/>
        <v>59.880482448094206</v>
      </c>
      <c r="DD121" s="2">
        <f t="shared" si="174"/>
        <v>79.951099661562267</v>
      </c>
      <c r="DE121" s="2">
        <f t="shared" si="175"/>
        <v>82.833927639724735</v>
      </c>
      <c r="DF121" s="2">
        <f t="shared" si="176"/>
        <v>85.877047461983864</v>
      </c>
      <c r="DG121" s="2">
        <f t="shared" si="177"/>
        <v>88.430815906599108</v>
      </c>
      <c r="DH121" s="2">
        <f t="shared" si="178"/>
        <v>91.030003308686162</v>
      </c>
      <c r="DI121" s="2">
        <f t="shared" si="179"/>
        <v>91.80888088520436</v>
      </c>
      <c r="DJ121" s="2">
        <f t="shared" si="180"/>
        <v>91.728972867597349</v>
      </c>
      <c r="DK121" s="2">
        <f t="shared" si="181"/>
        <v>89.755714323670119</v>
      </c>
      <c r="DL121" s="2">
        <f t="shared" si="182"/>
        <v>86.7605998989916</v>
      </c>
      <c r="DM121" s="2">
        <f t="shared" si="183"/>
        <v>82.074955189558381</v>
      </c>
      <c r="DN121" s="2">
        <f t="shared" si="184"/>
        <v>76.163542399938834</v>
      </c>
      <c r="DO121" s="2">
        <f t="shared" si="185"/>
        <v>68.147988063048572</v>
      </c>
      <c r="DP121" s="2">
        <f t="shared" si="186"/>
        <v>58.442687696789555</v>
      </c>
      <c r="DS121" s="2">
        <f t="shared" si="187"/>
        <v>0.78173497804244529</v>
      </c>
      <c r="DT121" s="2">
        <f t="shared" si="188"/>
        <v>0.80130382480699192</v>
      </c>
      <c r="DU121" s="2">
        <f t="shared" si="189"/>
        <v>0.76413171080312403</v>
      </c>
      <c r="DV121" s="2">
        <f t="shared" si="190"/>
        <v>0.81293650462290923</v>
      </c>
      <c r="DW121" s="2">
        <f t="shared" si="191"/>
        <v>0.80358594320436694</v>
      </c>
      <c r="DX121" s="2">
        <f t="shared" si="192"/>
        <v>0.81647938486808813</v>
      </c>
      <c r="DY121" s="2">
        <f t="shared" si="193"/>
        <v>0.83499557578686634</v>
      </c>
      <c r="DZ121" s="2">
        <f t="shared" si="194"/>
        <v>0.80885583934567118</v>
      </c>
      <c r="EA121" s="2">
        <f t="shared" si="195"/>
        <v>0.78458661260683893</v>
      </c>
      <c r="EB121" s="2">
        <f t="shared" si="196"/>
        <v>0.7689395193131825</v>
      </c>
      <c r="EC121" s="2">
        <f t="shared" si="197"/>
        <v>0.80228426046017676</v>
      </c>
      <c r="ED121" s="2">
        <f t="shared" si="198"/>
        <v>0.81410101797965373</v>
      </c>
      <c r="EE121" s="2">
        <f t="shared" si="199"/>
        <v>0.82453593097609146</v>
      </c>
    </row>
    <row r="122" spans="2:135" x14ac:dyDescent="0.25">
      <c r="B122" s="2">
        <v>116</v>
      </c>
      <c r="C122">
        <v>78.213999999999999</v>
      </c>
      <c r="D122">
        <v>83.570999999999998</v>
      </c>
      <c r="E122">
        <v>85.856999999999999</v>
      </c>
      <c r="F122">
        <v>90.528999999999996</v>
      </c>
      <c r="G122">
        <v>92.971000000000004</v>
      </c>
      <c r="H122">
        <v>96.456999999999994</v>
      </c>
      <c r="I122">
        <v>95.429000000000002</v>
      </c>
      <c r="J122">
        <v>94.114000000000004</v>
      </c>
      <c r="K122">
        <v>89.643000000000001</v>
      </c>
      <c r="L122">
        <v>84.742999999999995</v>
      </c>
      <c r="M122">
        <v>80.286000000000001</v>
      </c>
      <c r="N122">
        <v>72.457099999999997</v>
      </c>
      <c r="O122">
        <v>63.142899999999997</v>
      </c>
      <c r="R122" s="5">
        <f t="shared" si="202"/>
        <v>80.133984363576545</v>
      </c>
      <c r="S122" s="5">
        <f t="shared" si="203"/>
        <v>82.932568791195322</v>
      </c>
      <c r="T122" s="5">
        <f t="shared" si="204"/>
        <v>86.396923131921369</v>
      </c>
      <c r="U122" s="5">
        <f t="shared" si="205"/>
        <v>90.676039878361678</v>
      </c>
      <c r="V122" s="5">
        <f t="shared" si="206"/>
        <v>93.268698830110679</v>
      </c>
      <c r="W122" s="5">
        <f t="shared" si="207"/>
        <v>94.787478239914833</v>
      </c>
      <c r="X122" s="5">
        <f t="shared" si="208"/>
        <v>95.603478303948222</v>
      </c>
      <c r="Y122" s="5">
        <f t="shared" si="209"/>
        <v>93.880223404286255</v>
      </c>
      <c r="Z122" s="5">
        <f t="shared" si="210"/>
        <v>90.213185422649033</v>
      </c>
      <c r="AA122" s="5">
        <f t="shared" si="211"/>
        <v>85.354765115447151</v>
      </c>
      <c r="AB122" s="5">
        <f t="shared" si="212"/>
        <v>80.600768145391854</v>
      </c>
      <c r="AC122" s="5">
        <f t="shared" si="213"/>
        <v>72.573057829851138</v>
      </c>
      <c r="AD122" s="5">
        <f t="shared" si="214"/>
        <v>62.893409871640195</v>
      </c>
      <c r="AE122" s="5"/>
      <c r="AG122" s="5">
        <f t="shared" si="201"/>
        <v>-1.9199843635765461</v>
      </c>
      <c r="AH122" s="5">
        <f t="shared" si="201"/>
        <v>0.63843120880467552</v>
      </c>
      <c r="AI122" s="5">
        <f t="shared" si="201"/>
        <v>-0.53992313192136976</v>
      </c>
      <c r="AJ122" s="5">
        <f t="shared" si="200"/>
        <v>-0.14703987836168153</v>
      </c>
      <c r="AK122" s="5">
        <f t="shared" si="200"/>
        <v>-0.29769883011067577</v>
      </c>
      <c r="AL122" s="5">
        <f t="shared" si="200"/>
        <v>1.6695217600851606</v>
      </c>
      <c r="AM122" s="5">
        <f t="shared" si="200"/>
        <v>-0.17447830394822006</v>
      </c>
      <c r="AN122" s="5">
        <f t="shared" si="200"/>
        <v>0.2337765957137492</v>
      </c>
      <c r="AO122" s="5">
        <f t="shared" si="200"/>
        <v>-0.5701854226490326</v>
      </c>
      <c r="AP122" s="5">
        <f t="shared" si="215"/>
        <v>-0.61176511544715595</v>
      </c>
      <c r="AQ122" s="5">
        <f t="shared" si="215"/>
        <v>-0.31476814539185227</v>
      </c>
      <c r="AR122" s="5">
        <f t="shared" si="215"/>
        <v>-0.11595782985114056</v>
      </c>
      <c r="AS122" s="5">
        <f t="shared" si="215"/>
        <v>0.24949012835980255</v>
      </c>
      <c r="AV122" s="2">
        <f t="shared" si="122"/>
        <v>80.133984363576545</v>
      </c>
      <c r="AW122" s="2">
        <f t="shared" si="123"/>
        <v>82.932568791195322</v>
      </c>
      <c r="AX122" s="2">
        <f t="shared" si="124"/>
        <v>86.120578724194587</v>
      </c>
      <c r="AY122" s="2">
        <f t="shared" si="125"/>
        <v>88.641704972691684</v>
      </c>
      <c r="AZ122" s="2">
        <f t="shared" si="126"/>
        <v>91.295813330196651</v>
      </c>
      <c r="BA122" s="2">
        <f t="shared" si="127"/>
        <v>92.000446193458075</v>
      </c>
      <c r="BB122" s="2">
        <f t="shared" si="128"/>
        <v>91.974331982982818</v>
      </c>
      <c r="BC122" s="2">
        <f t="shared" si="129"/>
        <v>89.97525483526428</v>
      </c>
      <c r="BD122" s="2">
        <f t="shared" si="130"/>
        <v>87.082968494723445</v>
      </c>
      <c r="BE122" s="2">
        <f t="shared" si="131"/>
        <v>82.346818301197018</v>
      </c>
      <c r="BF122" s="2">
        <f t="shared" si="132"/>
        <v>76.425327218671086</v>
      </c>
      <c r="BG122" s="2">
        <f t="shared" si="133"/>
        <v>68.342393351838695</v>
      </c>
      <c r="BH122" s="2">
        <f t="shared" si="134"/>
        <v>58.658283713534168</v>
      </c>
      <c r="BK122" s="2" t="str">
        <f t="shared" si="135"/>
        <v/>
      </c>
      <c r="BL122" s="2" t="str">
        <f t="shared" si="136"/>
        <v/>
      </c>
      <c r="BM122" s="2" t="str">
        <f t="shared" si="137"/>
        <v/>
      </c>
      <c r="BN122" s="2" t="str">
        <f t="shared" si="138"/>
        <v/>
      </c>
      <c r="BO122" s="2" t="str">
        <f t="shared" si="139"/>
        <v/>
      </c>
      <c r="BP122" s="2" t="str">
        <f t="shared" si="140"/>
        <v/>
      </c>
      <c r="BQ122" s="2" t="str">
        <f t="shared" si="141"/>
        <v/>
      </c>
      <c r="BR122" s="2" t="str">
        <f t="shared" si="142"/>
        <v/>
      </c>
      <c r="BS122" s="2" t="str">
        <f t="shared" si="143"/>
        <v/>
      </c>
      <c r="BT122" s="2" t="str">
        <f t="shared" si="144"/>
        <v/>
      </c>
      <c r="BU122" s="2" t="str">
        <f t="shared" si="145"/>
        <v/>
      </c>
      <c r="BV122" s="2" t="str">
        <f t="shared" si="146"/>
        <v/>
      </c>
      <c r="BW122" s="2" t="str">
        <f t="shared" si="147"/>
        <v/>
      </c>
      <c r="BZ122" s="2" t="str">
        <f t="shared" si="148"/>
        <v/>
      </c>
      <c r="CA122" s="2" t="str">
        <f t="shared" si="149"/>
        <v/>
      </c>
      <c r="CB122" s="2" t="str">
        <f t="shared" si="150"/>
        <v/>
      </c>
      <c r="CC122" s="2" t="str">
        <f t="shared" si="151"/>
        <v/>
      </c>
      <c r="CD122" s="2" t="str">
        <f t="shared" si="152"/>
        <v/>
      </c>
      <c r="CE122" s="2" t="str">
        <f t="shared" si="153"/>
        <v/>
      </c>
      <c r="CF122" s="2" t="str">
        <f t="shared" si="154"/>
        <v/>
      </c>
      <c r="CG122" s="2" t="str">
        <f t="shared" si="155"/>
        <v/>
      </c>
      <c r="CH122" s="2" t="str">
        <f t="shared" si="156"/>
        <v/>
      </c>
      <c r="CI122" s="2" t="str">
        <f t="shared" si="157"/>
        <v/>
      </c>
      <c r="CJ122" s="2" t="str">
        <f t="shared" si="158"/>
        <v/>
      </c>
      <c r="CK122" s="2" t="str">
        <f t="shared" si="159"/>
        <v/>
      </c>
      <c r="CL122" s="2" t="str">
        <f t="shared" si="160"/>
        <v/>
      </c>
      <c r="CO122" s="2">
        <f t="shared" si="161"/>
        <v>81.073044760408962</v>
      </c>
      <c r="CP122" s="2">
        <f t="shared" si="162"/>
        <v>83.487848150284222</v>
      </c>
      <c r="CQ122" s="2">
        <f t="shared" si="163"/>
        <v>87.120774610931775</v>
      </c>
      <c r="CR122" s="2">
        <f t="shared" si="164"/>
        <v>89.83412537825302</v>
      </c>
      <c r="CS122" s="2">
        <f t="shared" si="165"/>
        <v>92.699489613345435</v>
      </c>
      <c r="CT122" s="2">
        <f t="shared" si="166"/>
        <v>93.155232701414349</v>
      </c>
      <c r="CU122" s="2">
        <f t="shared" si="167"/>
        <v>93.636670035402105</v>
      </c>
      <c r="CV122" s="2">
        <f t="shared" si="168"/>
        <v>91.235254030682171</v>
      </c>
      <c r="CW122" s="2">
        <f t="shared" si="169"/>
        <v>88.609943135409864</v>
      </c>
      <c r="CX122" s="2">
        <f t="shared" si="170"/>
        <v>83.497774103189172</v>
      </c>
      <c r="CY122" s="2">
        <f t="shared" si="171"/>
        <v>77.808372504140067</v>
      </c>
      <c r="CZ122" s="2">
        <f t="shared" si="172"/>
        <v>69.449488005737408</v>
      </c>
      <c r="DA122" s="2">
        <f t="shared" si="173"/>
        <v>59.909433436628447</v>
      </c>
      <c r="DD122" s="2">
        <f t="shared" si="174"/>
        <v>79.894863140007217</v>
      </c>
      <c r="DE122" s="2">
        <f t="shared" si="175"/>
        <v>82.806993607647797</v>
      </c>
      <c r="DF122" s="2">
        <f t="shared" si="176"/>
        <v>85.8390087128587</v>
      </c>
      <c r="DG122" s="2">
        <f t="shared" si="177"/>
        <v>88.391462041391407</v>
      </c>
      <c r="DH122" s="2">
        <f t="shared" si="178"/>
        <v>90.98291215332172</v>
      </c>
      <c r="DI122" s="2">
        <f t="shared" si="179"/>
        <v>91.76372271512335</v>
      </c>
      <c r="DJ122" s="2">
        <f t="shared" si="180"/>
        <v>91.674739604434322</v>
      </c>
      <c r="DK122" s="2">
        <f t="shared" si="181"/>
        <v>89.703698350764085</v>
      </c>
      <c r="DL122" s="2">
        <f t="shared" si="182"/>
        <v>86.700616270293864</v>
      </c>
      <c r="DM122" s="2">
        <f t="shared" si="183"/>
        <v>82.031396187866946</v>
      </c>
      <c r="DN122" s="2">
        <f t="shared" si="184"/>
        <v>76.114478292101964</v>
      </c>
      <c r="DO122" s="2">
        <f t="shared" si="185"/>
        <v>68.111833615206336</v>
      </c>
      <c r="DP122" s="2">
        <f t="shared" si="186"/>
        <v>58.4154617901305</v>
      </c>
      <c r="DS122" s="2">
        <f t="shared" si="187"/>
        <v>0.79704213728287965</v>
      </c>
      <c r="DT122" s="2">
        <f t="shared" si="188"/>
        <v>0.81556239154802368</v>
      </c>
      <c r="DU122" s="2">
        <f t="shared" si="189"/>
        <v>0.78032649194428527</v>
      </c>
      <c r="DV122" s="2">
        <f t="shared" si="190"/>
        <v>0.82654100585611245</v>
      </c>
      <c r="DW122" s="2">
        <f t="shared" si="191"/>
        <v>0.81771799749100016</v>
      </c>
      <c r="DX122" s="2">
        <f t="shared" si="192"/>
        <v>0.8298801441118604</v>
      </c>
      <c r="DY122" s="2">
        <f t="shared" si="193"/>
        <v>0.84729714478167462</v>
      </c>
      <c r="DZ122" s="2">
        <f t="shared" si="194"/>
        <v>0.82269238522577204</v>
      </c>
      <c r="EA122" s="2">
        <f t="shared" si="195"/>
        <v>0.79974501411189325</v>
      </c>
      <c r="EB122" s="2">
        <f t="shared" si="196"/>
        <v>0.78489711960728559</v>
      </c>
      <c r="EC122" s="2">
        <f t="shared" si="197"/>
        <v>0.81648858331293972</v>
      </c>
      <c r="ED122" s="2">
        <f t="shared" si="198"/>
        <v>0.82763878452877426</v>
      </c>
      <c r="EE122" s="2">
        <f t="shared" si="199"/>
        <v>0.83746550747942972</v>
      </c>
    </row>
    <row r="123" spans="2:135" x14ac:dyDescent="0.25">
      <c r="B123" s="2">
        <v>117</v>
      </c>
      <c r="C123">
        <v>80.2</v>
      </c>
      <c r="D123">
        <v>83.070999999999998</v>
      </c>
      <c r="E123">
        <v>85.914000000000001</v>
      </c>
      <c r="F123">
        <v>90.742999999999995</v>
      </c>
      <c r="G123">
        <v>92.929000000000002</v>
      </c>
      <c r="H123">
        <v>95.114000000000004</v>
      </c>
      <c r="I123">
        <v>95.057000000000002</v>
      </c>
      <c r="J123">
        <v>94.129000000000005</v>
      </c>
      <c r="K123">
        <v>88.629000000000005</v>
      </c>
      <c r="L123">
        <v>84.929000000000002</v>
      </c>
      <c r="M123">
        <v>81.043000000000006</v>
      </c>
      <c r="N123">
        <v>72.171400000000006</v>
      </c>
      <c r="O123">
        <v>63.8</v>
      </c>
      <c r="R123" s="5">
        <f t="shared" si="202"/>
        <v>80.066988042698469</v>
      </c>
      <c r="S123" s="5">
        <f t="shared" si="203"/>
        <v>82.895182012924437</v>
      </c>
      <c r="T123" s="5">
        <f t="shared" si="204"/>
        <v>86.420273420086517</v>
      </c>
      <c r="U123" s="5">
        <f t="shared" si="205"/>
        <v>90.842158905134454</v>
      </c>
      <c r="V123" s="5">
        <f t="shared" si="206"/>
        <v>93.467144686383307</v>
      </c>
      <c r="W123" s="5">
        <f t="shared" si="207"/>
        <v>95.040379031427534</v>
      </c>
      <c r="X123" s="5">
        <f t="shared" si="208"/>
        <v>95.640196060399148</v>
      </c>
      <c r="Y123" s="5">
        <f t="shared" si="209"/>
        <v>94.292498444171173</v>
      </c>
      <c r="Z123" s="5">
        <f t="shared" si="210"/>
        <v>90.759574170228575</v>
      </c>
      <c r="AA123" s="5">
        <f t="shared" si="211"/>
        <v>86.041292796222208</v>
      </c>
      <c r="AB123" s="5">
        <f t="shared" si="212"/>
        <v>81.185576138770003</v>
      </c>
      <c r="AC123" s="5">
        <f t="shared" si="213"/>
        <v>73.13333654299413</v>
      </c>
      <c r="AD123" s="5">
        <f t="shared" si="214"/>
        <v>63.366378815436384</v>
      </c>
      <c r="AE123" s="5"/>
      <c r="AG123" s="5">
        <f t="shared" si="201"/>
        <v>0.13301195730153381</v>
      </c>
      <c r="AH123" s="5">
        <f t="shared" si="201"/>
        <v>0.17581798707556118</v>
      </c>
      <c r="AI123" s="5">
        <f t="shared" si="201"/>
        <v>-0.5062734200865151</v>
      </c>
      <c r="AJ123" s="5">
        <f t="shared" si="200"/>
        <v>-9.9158905134459019E-2</v>
      </c>
      <c r="AK123" s="5">
        <f t="shared" si="200"/>
        <v>-0.53814468638330482</v>
      </c>
      <c r="AL123" s="5">
        <f t="shared" si="200"/>
        <v>7.3620968572470247E-2</v>
      </c>
      <c r="AM123" s="5">
        <f t="shared" si="200"/>
        <v>-0.58319606039914618</v>
      </c>
      <c r="AN123" s="5">
        <f t="shared" si="200"/>
        <v>-0.16349844417116799</v>
      </c>
      <c r="AO123" s="5">
        <f t="shared" si="200"/>
        <v>-2.1305741702285701</v>
      </c>
      <c r="AP123" s="5">
        <f t="shared" si="215"/>
        <v>-1.1122927962222064</v>
      </c>
      <c r="AQ123" s="5">
        <f t="shared" si="215"/>
        <v>-0.14257613876999642</v>
      </c>
      <c r="AR123" s="5">
        <f t="shared" si="215"/>
        <v>-0.96193654299412401</v>
      </c>
      <c r="AS123" s="5">
        <f t="shared" si="215"/>
        <v>0.43362118456361287</v>
      </c>
      <c r="AV123" s="2">
        <f t="shared" si="122"/>
        <v>80.066988042698469</v>
      </c>
      <c r="AW123" s="2">
        <f t="shared" si="123"/>
        <v>82.895182012924437</v>
      </c>
      <c r="AX123" s="2">
        <f t="shared" si="124"/>
        <v>86.06839483953587</v>
      </c>
      <c r="AY123" s="2">
        <f t="shared" si="125"/>
        <v>88.590452644926359</v>
      </c>
      <c r="AZ123" s="2">
        <f t="shared" si="126"/>
        <v>91.234628948482452</v>
      </c>
      <c r="BA123" s="2">
        <f t="shared" si="127"/>
        <v>91.943406238397344</v>
      </c>
      <c r="BB123" s="2">
        <f t="shared" si="128"/>
        <v>91.903928157483463</v>
      </c>
      <c r="BC123" s="2">
        <f t="shared" si="129"/>
        <v>89.910650505546158</v>
      </c>
      <c r="BD123" s="2">
        <f t="shared" si="130"/>
        <v>87.005670753881958</v>
      </c>
      <c r="BE123" s="2">
        <f t="shared" si="131"/>
        <v>82.288489418425868</v>
      </c>
      <c r="BF123" s="2">
        <f t="shared" si="132"/>
        <v>76.361790983398166</v>
      </c>
      <c r="BG123" s="2">
        <f t="shared" si="133"/>
        <v>68.295502519291333</v>
      </c>
      <c r="BH123" s="2">
        <f t="shared" si="134"/>
        <v>58.6213532671321</v>
      </c>
      <c r="BK123" s="2" t="str">
        <f t="shared" si="135"/>
        <v/>
      </c>
      <c r="BL123" s="2" t="str">
        <f t="shared" si="136"/>
        <v/>
      </c>
      <c r="BM123" s="2" t="str">
        <f t="shared" si="137"/>
        <v/>
      </c>
      <c r="BN123" s="2" t="str">
        <f t="shared" si="138"/>
        <v/>
      </c>
      <c r="BO123" s="2" t="str">
        <f t="shared" si="139"/>
        <v/>
      </c>
      <c r="BP123" s="2" t="str">
        <f t="shared" si="140"/>
        <v/>
      </c>
      <c r="BQ123" s="2" t="str">
        <f t="shared" si="141"/>
        <v/>
      </c>
      <c r="BR123" s="2" t="str">
        <f t="shared" si="142"/>
        <v/>
      </c>
      <c r="BS123" s="2" t="str">
        <f t="shared" si="143"/>
        <v/>
      </c>
      <c r="BT123" s="2" t="str">
        <f t="shared" si="144"/>
        <v/>
      </c>
      <c r="BU123" s="2" t="str">
        <f t="shared" si="145"/>
        <v/>
      </c>
      <c r="BV123" s="2" t="str">
        <f t="shared" si="146"/>
        <v/>
      </c>
      <c r="BW123" s="2" t="str">
        <f t="shared" si="147"/>
        <v/>
      </c>
      <c r="BZ123" s="2" t="str">
        <f t="shared" si="148"/>
        <v/>
      </c>
      <c r="CA123" s="2" t="str">
        <f t="shared" si="149"/>
        <v/>
      </c>
      <c r="CB123" s="2" t="str">
        <f t="shared" si="150"/>
        <v/>
      </c>
      <c r="CC123" s="2" t="str">
        <f t="shared" si="151"/>
        <v/>
      </c>
      <c r="CD123" s="2" t="str">
        <f t="shared" si="152"/>
        <v/>
      </c>
      <c r="CE123" s="2" t="str">
        <f t="shared" si="153"/>
        <v/>
      </c>
      <c r="CF123" s="2" t="str">
        <f t="shared" si="154"/>
        <v/>
      </c>
      <c r="CG123" s="2" t="str">
        <f t="shared" si="155"/>
        <v/>
      </c>
      <c r="CH123" s="2" t="str">
        <f t="shared" si="156"/>
        <v/>
      </c>
      <c r="CI123" s="2" t="str">
        <f t="shared" si="157"/>
        <v/>
      </c>
      <c r="CJ123" s="2" t="str">
        <f t="shared" si="158"/>
        <v/>
      </c>
      <c r="CK123" s="2" t="str">
        <f t="shared" si="159"/>
        <v/>
      </c>
      <c r="CL123" s="2" t="str">
        <f t="shared" si="160"/>
        <v/>
      </c>
      <c r="CO123" s="2">
        <f t="shared" si="161"/>
        <v>81.050315450052338</v>
      </c>
      <c r="CP123" s="2">
        <f t="shared" si="162"/>
        <v>83.453353547004994</v>
      </c>
      <c r="CQ123" s="2">
        <f t="shared" si="163"/>
        <v>87.109993634192378</v>
      </c>
      <c r="CR123" s="2">
        <f t="shared" si="164"/>
        <v>89.83574883226521</v>
      </c>
      <c r="CS123" s="2">
        <f t="shared" si="165"/>
        <v>92.704407529688211</v>
      </c>
      <c r="CT123" s="2">
        <f t="shared" si="166"/>
        <v>93.146050587507574</v>
      </c>
      <c r="CU123" s="2">
        <f t="shared" si="167"/>
        <v>93.628264025769184</v>
      </c>
      <c r="CV123" s="2">
        <f t="shared" si="168"/>
        <v>91.228168049392266</v>
      </c>
      <c r="CW123" s="2">
        <f t="shared" si="169"/>
        <v>88.604147833343987</v>
      </c>
      <c r="CX123" s="2">
        <f t="shared" si="170"/>
        <v>83.491393343690575</v>
      </c>
      <c r="CY123" s="2">
        <f t="shared" si="171"/>
        <v>77.807667592568066</v>
      </c>
      <c r="CZ123" s="2">
        <f t="shared" si="172"/>
        <v>69.452880224033564</v>
      </c>
      <c r="DA123" s="2">
        <f t="shared" si="173"/>
        <v>59.938384425162688</v>
      </c>
      <c r="DD123" s="2">
        <f t="shared" si="174"/>
        <v>79.838626618452167</v>
      </c>
      <c r="DE123" s="2">
        <f t="shared" si="175"/>
        <v>82.78005957557086</v>
      </c>
      <c r="DF123" s="2">
        <f t="shared" si="176"/>
        <v>85.80096996373355</v>
      </c>
      <c r="DG123" s="2">
        <f t="shared" si="177"/>
        <v>88.352108176183691</v>
      </c>
      <c r="DH123" s="2">
        <f t="shared" si="178"/>
        <v>90.935820997957279</v>
      </c>
      <c r="DI123" s="2">
        <f t="shared" si="179"/>
        <v>91.718564545042341</v>
      </c>
      <c r="DJ123" s="2">
        <f t="shared" si="180"/>
        <v>91.620506341271295</v>
      </c>
      <c r="DK123" s="2">
        <f t="shared" si="181"/>
        <v>89.651682377858052</v>
      </c>
      <c r="DL123" s="2">
        <f t="shared" si="182"/>
        <v>86.640632641596142</v>
      </c>
      <c r="DM123" s="2">
        <f t="shared" si="183"/>
        <v>81.987837186175526</v>
      </c>
      <c r="DN123" s="2">
        <f t="shared" si="184"/>
        <v>76.065414184265094</v>
      </c>
      <c r="DO123" s="2">
        <f t="shared" si="185"/>
        <v>68.075679167364115</v>
      </c>
      <c r="DP123" s="2">
        <f t="shared" si="186"/>
        <v>58.388235883471445</v>
      </c>
      <c r="DS123" s="2">
        <f t="shared" si="187"/>
        <v>0.81153459676216499</v>
      </c>
      <c r="DT123" s="2">
        <f t="shared" si="188"/>
        <v>0.82901608771519852</v>
      </c>
      <c r="DU123" s="2">
        <f t="shared" si="189"/>
        <v>0.79570661567290002</v>
      </c>
      <c r="DV123" s="2">
        <f t="shared" si="190"/>
        <v>0.83935161943312997</v>
      </c>
      <c r="DW123" s="2">
        <f t="shared" si="191"/>
        <v>0.83104702814132592</v>
      </c>
      <c r="DX123" s="2">
        <f t="shared" si="192"/>
        <v>0.84249114410484682</v>
      </c>
      <c r="DY123" s="2">
        <f t="shared" si="193"/>
        <v>0.85883664228980428</v>
      </c>
      <c r="DZ123" s="2">
        <f t="shared" si="194"/>
        <v>0.835730744424662</v>
      </c>
      <c r="EA123" s="2">
        <f t="shared" si="195"/>
        <v>0.81408948918756641</v>
      </c>
      <c r="EB123" s="2">
        <f t="shared" si="196"/>
        <v>0.80003923980649516</v>
      </c>
      <c r="EC123" s="2">
        <f t="shared" si="197"/>
        <v>0.82988881082359123</v>
      </c>
      <c r="ED123" s="2">
        <f t="shared" si="198"/>
        <v>0.84038397962108424</v>
      </c>
      <c r="EE123" s="2">
        <f t="shared" si="199"/>
        <v>0.84961609975369112</v>
      </c>
    </row>
    <row r="124" spans="2:135" x14ac:dyDescent="0.25">
      <c r="B124" s="2">
        <v>118</v>
      </c>
      <c r="C124">
        <v>80.385999999999996</v>
      </c>
      <c r="D124">
        <v>83.429000000000002</v>
      </c>
      <c r="E124">
        <v>87.414000000000001</v>
      </c>
      <c r="F124">
        <v>89.885999999999996</v>
      </c>
      <c r="G124">
        <v>93.3</v>
      </c>
      <c r="H124">
        <v>96.2</v>
      </c>
      <c r="I124">
        <v>96.156999999999996</v>
      </c>
      <c r="J124">
        <v>93.686000000000007</v>
      </c>
      <c r="K124">
        <v>90.2</v>
      </c>
      <c r="L124">
        <v>85.343000000000004</v>
      </c>
      <c r="M124">
        <v>80.543000000000006</v>
      </c>
      <c r="N124">
        <v>73.314300000000003</v>
      </c>
      <c r="O124">
        <v>64.828599999999994</v>
      </c>
      <c r="R124" s="5">
        <f t="shared" si="202"/>
        <v>80.000026540140112</v>
      </c>
      <c r="S124" s="5">
        <f t="shared" si="203"/>
        <v>82.858525174010339</v>
      </c>
      <c r="T124" s="5">
        <f t="shared" si="204"/>
        <v>86.447493090037497</v>
      </c>
      <c r="U124" s="5">
        <f t="shared" si="205"/>
        <v>90.934650590586358</v>
      </c>
      <c r="V124" s="5">
        <f t="shared" si="206"/>
        <v>93.600933101550538</v>
      </c>
      <c r="W124" s="5">
        <f t="shared" si="207"/>
        <v>95.196672586673856</v>
      </c>
      <c r="X124" s="5">
        <f t="shared" si="208"/>
        <v>95.529527361764281</v>
      </c>
      <c r="Y124" s="5">
        <f t="shared" si="209"/>
        <v>94.572379519496693</v>
      </c>
      <c r="Z124" s="5">
        <f t="shared" si="210"/>
        <v>91.25624703652646</v>
      </c>
      <c r="AA124" s="5">
        <f t="shared" si="211"/>
        <v>86.731653469724463</v>
      </c>
      <c r="AB124" s="5">
        <f t="shared" si="212"/>
        <v>81.658566269308935</v>
      </c>
      <c r="AC124" s="5">
        <f t="shared" si="213"/>
        <v>73.576457488564259</v>
      </c>
      <c r="AD124" s="5">
        <f t="shared" si="214"/>
        <v>63.706527092993987</v>
      </c>
      <c r="AE124" s="5"/>
      <c r="AG124" s="5">
        <f t="shared" si="201"/>
        <v>0.38597345985988341</v>
      </c>
      <c r="AH124" s="5">
        <f t="shared" si="201"/>
        <v>0.57047482598966326</v>
      </c>
      <c r="AI124" s="5">
        <f t="shared" si="201"/>
        <v>0.96650690996250432</v>
      </c>
      <c r="AJ124" s="5">
        <f t="shared" si="200"/>
        <v>-1.0486505905863623</v>
      </c>
      <c r="AK124" s="5">
        <f t="shared" si="200"/>
        <v>-0.30093310155054098</v>
      </c>
      <c r="AL124" s="5">
        <f t="shared" si="200"/>
        <v>1.0033274133261472</v>
      </c>
      <c r="AM124" s="5">
        <f t="shared" si="200"/>
        <v>0.62747263823571586</v>
      </c>
      <c r="AN124" s="5">
        <f t="shared" si="200"/>
        <v>-0.88637951949668548</v>
      </c>
      <c r="AO124" s="5">
        <f t="shared" si="200"/>
        <v>-1.0562470365264574</v>
      </c>
      <c r="AP124" s="5">
        <f t="shared" si="215"/>
        <v>-1.3886534697244599</v>
      </c>
      <c r="AQ124" s="5">
        <f t="shared" si="215"/>
        <v>-1.1155662693089283</v>
      </c>
      <c r="AR124" s="5">
        <f t="shared" si="215"/>
        <v>-0.26215748856425591</v>
      </c>
      <c r="AS124" s="5">
        <f t="shared" si="215"/>
        <v>1.1220729070060074</v>
      </c>
      <c r="AV124" s="2">
        <f t="shared" si="122"/>
        <v>80.000026540140112</v>
      </c>
      <c r="AW124" s="2">
        <f t="shared" si="123"/>
        <v>82.858525174010339</v>
      </c>
      <c r="AX124" s="2">
        <f t="shared" si="124"/>
        <v>86.016461568817306</v>
      </c>
      <c r="AY124" s="2">
        <f t="shared" si="125"/>
        <v>88.539333531498187</v>
      </c>
      <c r="AZ124" s="2">
        <f t="shared" si="126"/>
        <v>91.173493151095272</v>
      </c>
      <c r="BA124" s="2">
        <f t="shared" si="127"/>
        <v>91.886586873010813</v>
      </c>
      <c r="BB124" s="2">
        <f t="shared" si="128"/>
        <v>91.83398193264064</v>
      </c>
      <c r="BC124" s="2">
        <f t="shared" si="129"/>
        <v>89.846141881821438</v>
      </c>
      <c r="BD124" s="2">
        <f t="shared" si="130"/>
        <v>86.928444770153902</v>
      </c>
      <c r="BE124" s="2">
        <f t="shared" si="131"/>
        <v>82.230288514924752</v>
      </c>
      <c r="BF124" s="2">
        <f t="shared" si="132"/>
        <v>76.298372832474087</v>
      </c>
      <c r="BG124" s="2">
        <f t="shared" si="133"/>
        <v>68.248700635236474</v>
      </c>
      <c r="BH124" s="2">
        <f t="shared" si="134"/>
        <v>58.584274588410224</v>
      </c>
      <c r="BK124" s="2" t="str">
        <f t="shared" si="135"/>
        <v/>
      </c>
      <c r="BL124" s="2" t="str">
        <f t="shared" si="136"/>
        <v/>
      </c>
      <c r="BM124" s="2" t="str">
        <f t="shared" si="137"/>
        <v/>
      </c>
      <c r="BN124" s="2" t="str">
        <f t="shared" si="138"/>
        <v/>
      </c>
      <c r="BO124" s="2" t="str">
        <f t="shared" si="139"/>
        <v/>
      </c>
      <c r="BP124" s="2" t="str">
        <f t="shared" si="140"/>
        <v/>
      </c>
      <c r="BQ124" s="2" t="str">
        <f t="shared" si="141"/>
        <v/>
      </c>
      <c r="BR124" s="2" t="str">
        <f t="shared" si="142"/>
        <v/>
      </c>
      <c r="BS124" s="2" t="str">
        <f t="shared" si="143"/>
        <v/>
      </c>
      <c r="BT124" s="2" t="str">
        <f t="shared" si="144"/>
        <v/>
      </c>
      <c r="BU124" s="2" t="str">
        <f t="shared" si="145"/>
        <v/>
      </c>
      <c r="BV124" s="2" t="str">
        <f t="shared" si="146"/>
        <v/>
      </c>
      <c r="BW124" s="2" t="str">
        <f t="shared" si="147"/>
        <v/>
      </c>
      <c r="BZ124" s="2" t="str">
        <f t="shared" si="148"/>
        <v/>
      </c>
      <c r="CA124" s="2" t="str">
        <f t="shared" si="149"/>
        <v/>
      </c>
      <c r="CB124" s="2" t="str">
        <f t="shared" si="150"/>
        <v/>
      </c>
      <c r="CC124" s="2" t="str">
        <f t="shared" si="151"/>
        <v/>
      </c>
      <c r="CD124" s="2" t="str">
        <f t="shared" si="152"/>
        <v/>
      </c>
      <c r="CE124" s="2" t="str">
        <f t="shared" si="153"/>
        <v/>
      </c>
      <c r="CF124" s="2" t="str">
        <f t="shared" si="154"/>
        <v/>
      </c>
      <c r="CG124" s="2" t="str">
        <f t="shared" si="155"/>
        <v/>
      </c>
      <c r="CH124" s="2" t="str">
        <f t="shared" si="156"/>
        <v/>
      </c>
      <c r="CI124" s="2" t="str">
        <f t="shared" si="157"/>
        <v/>
      </c>
      <c r="CJ124" s="2" t="str">
        <f t="shared" si="158"/>
        <v/>
      </c>
      <c r="CK124" s="2" t="str">
        <f t="shared" si="159"/>
        <v/>
      </c>
      <c r="CL124" s="2" t="str">
        <f t="shared" si="160"/>
        <v/>
      </c>
      <c r="CO124" s="2">
        <f t="shared" si="161"/>
        <v>81.027586139695714</v>
      </c>
      <c r="CP124" s="2">
        <f t="shared" si="162"/>
        <v>83.418858943725766</v>
      </c>
      <c r="CQ124" s="2">
        <f t="shared" si="163"/>
        <v>87.099212657452966</v>
      </c>
      <c r="CR124" s="2">
        <f t="shared" si="164"/>
        <v>89.837372286277414</v>
      </c>
      <c r="CS124" s="2">
        <f t="shared" si="165"/>
        <v>92.709325446030988</v>
      </c>
      <c r="CT124" s="2">
        <f t="shared" si="166"/>
        <v>93.136868473600799</v>
      </c>
      <c r="CU124" s="2">
        <f t="shared" si="167"/>
        <v>93.619858016136277</v>
      </c>
      <c r="CV124" s="2">
        <f t="shared" si="168"/>
        <v>91.221082068102348</v>
      </c>
      <c r="CW124" s="2">
        <f t="shared" si="169"/>
        <v>88.598352531278096</v>
      </c>
      <c r="CX124" s="2">
        <f t="shared" si="170"/>
        <v>83.485012584191963</v>
      </c>
      <c r="CY124" s="2">
        <f t="shared" si="171"/>
        <v>77.806962680996065</v>
      </c>
      <c r="CZ124" s="2">
        <f t="shared" si="172"/>
        <v>69.456272442329734</v>
      </c>
      <c r="DA124" s="2">
        <f t="shared" si="173"/>
        <v>59.967335413696929</v>
      </c>
      <c r="DD124" s="2">
        <f t="shared" si="174"/>
        <v>79.782390096897117</v>
      </c>
      <c r="DE124" s="2">
        <f t="shared" si="175"/>
        <v>82.753125543493923</v>
      </c>
      <c r="DF124" s="2">
        <f t="shared" si="176"/>
        <v>85.7629312146084</v>
      </c>
      <c r="DG124" s="2">
        <f t="shared" si="177"/>
        <v>88.312754310975976</v>
      </c>
      <c r="DH124" s="2">
        <f t="shared" si="178"/>
        <v>90.888729842592824</v>
      </c>
      <c r="DI124" s="2">
        <f t="shared" si="179"/>
        <v>91.673406374961331</v>
      </c>
      <c r="DJ124" s="2">
        <f t="shared" si="180"/>
        <v>91.566273078108281</v>
      </c>
      <c r="DK124" s="2">
        <f t="shared" si="181"/>
        <v>89.599666404952032</v>
      </c>
      <c r="DL124" s="2">
        <f t="shared" si="182"/>
        <v>86.580649012898405</v>
      </c>
      <c r="DM124" s="2">
        <f t="shared" si="183"/>
        <v>81.944278184484091</v>
      </c>
      <c r="DN124" s="2">
        <f t="shared" si="184"/>
        <v>76.016350076428225</v>
      </c>
      <c r="DO124" s="2">
        <f t="shared" si="185"/>
        <v>68.039524719521879</v>
      </c>
      <c r="DP124" s="2">
        <f t="shared" si="186"/>
        <v>58.36100997681239</v>
      </c>
      <c r="DS124" s="2">
        <f t="shared" si="187"/>
        <v>0.82521913356402543</v>
      </c>
      <c r="DT124" s="2">
        <f t="shared" si="188"/>
        <v>0.84167892060138105</v>
      </c>
      <c r="DU124" s="2">
        <f t="shared" si="189"/>
        <v>0.81027173911118067</v>
      </c>
      <c r="DV124" s="2">
        <f t="shared" si="190"/>
        <v>0.8513862330152534</v>
      </c>
      <c r="DW124" s="2">
        <f t="shared" si="191"/>
        <v>0.84358783028769357</v>
      </c>
      <c r="DX124" s="2">
        <f t="shared" si="192"/>
        <v>0.85433138429231026</v>
      </c>
      <c r="DY124" s="2">
        <f t="shared" si="193"/>
        <v>0.86963828494504358</v>
      </c>
      <c r="DZ124" s="2">
        <f t="shared" si="194"/>
        <v>0.84798748250000733</v>
      </c>
      <c r="EA124" s="2">
        <f t="shared" si="195"/>
        <v>0.82762791753726239</v>
      </c>
      <c r="EB124" s="2">
        <f t="shared" si="196"/>
        <v>0.81436753116248928</v>
      </c>
      <c r="EC124" s="2">
        <f t="shared" si="197"/>
        <v>0.84249929028399584</v>
      </c>
      <c r="ED124" s="2">
        <f t="shared" si="198"/>
        <v>0.85235486011579631</v>
      </c>
      <c r="EE124" s="2">
        <f t="shared" si="199"/>
        <v>0.86100910408861231</v>
      </c>
    </row>
    <row r="125" spans="2:135" x14ac:dyDescent="0.25">
      <c r="B125" s="2">
        <v>119</v>
      </c>
      <c r="C125">
        <v>79.528999999999996</v>
      </c>
      <c r="D125">
        <v>83.414000000000001</v>
      </c>
      <c r="E125">
        <v>85.942999999999998</v>
      </c>
      <c r="F125">
        <v>91.043000000000006</v>
      </c>
      <c r="G125">
        <v>93.956999999999994</v>
      </c>
      <c r="H125">
        <v>95.429000000000002</v>
      </c>
      <c r="I125">
        <v>95.786000000000001</v>
      </c>
      <c r="J125">
        <v>95.6</v>
      </c>
      <c r="K125">
        <v>92.328999999999994</v>
      </c>
      <c r="L125">
        <v>86.528999999999996</v>
      </c>
      <c r="M125">
        <v>80.870999999999995</v>
      </c>
      <c r="N125">
        <v>74.628600000000006</v>
      </c>
      <c r="O125">
        <v>65.357100000000003</v>
      </c>
      <c r="R125" s="5">
        <f t="shared" si="202"/>
        <v>79.933165081648255</v>
      </c>
      <c r="S125" s="5">
        <f t="shared" si="203"/>
        <v>82.822568018631301</v>
      </c>
      <c r="T125" s="5">
        <f t="shared" si="204"/>
        <v>86.472761704672763</v>
      </c>
      <c r="U125" s="5">
        <f t="shared" si="205"/>
        <v>90.93733805633282</v>
      </c>
      <c r="V125" s="5">
        <f t="shared" si="206"/>
        <v>93.648577479798519</v>
      </c>
      <c r="W125" s="5">
        <f t="shared" si="207"/>
        <v>95.232923851624548</v>
      </c>
      <c r="X125" s="5">
        <f t="shared" si="208"/>
        <v>95.276308099858653</v>
      </c>
      <c r="Y125" s="5">
        <f t="shared" si="209"/>
        <v>94.681756888556407</v>
      </c>
      <c r="Z125" s="5">
        <f t="shared" si="210"/>
        <v>91.647926083783361</v>
      </c>
      <c r="AA125" s="5">
        <f t="shared" si="211"/>
        <v>87.363106895613868</v>
      </c>
      <c r="AB125" s="5">
        <f t="shared" si="212"/>
        <v>81.964166106713151</v>
      </c>
      <c r="AC125" s="5">
        <f t="shared" si="213"/>
        <v>73.852573162257841</v>
      </c>
      <c r="AD125" s="5">
        <f t="shared" si="214"/>
        <v>63.874758933627085</v>
      </c>
      <c r="AE125" s="5"/>
      <c r="AG125" s="5">
        <f t="shared" si="201"/>
        <v>-0.40416508164825871</v>
      </c>
      <c r="AH125" s="5">
        <f t="shared" si="201"/>
        <v>0.59143198136870012</v>
      </c>
      <c r="AI125" s="5">
        <f t="shared" si="201"/>
        <v>-0.52976170467276518</v>
      </c>
      <c r="AJ125" s="5">
        <f t="shared" si="200"/>
        <v>0.10566194366718662</v>
      </c>
      <c r="AK125" s="5">
        <f t="shared" si="200"/>
        <v>0.30842252020147498</v>
      </c>
      <c r="AL125" s="5">
        <f t="shared" si="200"/>
        <v>0.19607614837545384</v>
      </c>
      <c r="AM125" s="5">
        <f t="shared" si="200"/>
        <v>0.50969190014134824</v>
      </c>
      <c r="AN125" s="5">
        <f t="shared" si="200"/>
        <v>0.91824311144358717</v>
      </c>
      <c r="AO125" s="5">
        <f t="shared" si="200"/>
        <v>0.68107391621663282</v>
      </c>
      <c r="AP125" s="5">
        <f t="shared" si="215"/>
        <v>-0.8341068956138713</v>
      </c>
      <c r="AQ125" s="5">
        <f t="shared" si="215"/>
        <v>-1.0931661067131557</v>
      </c>
      <c r="AR125" s="5">
        <f t="shared" si="215"/>
        <v>0.7760268377421653</v>
      </c>
      <c r="AS125" s="5">
        <f t="shared" si="215"/>
        <v>1.4823410663729177</v>
      </c>
      <c r="AV125" s="2">
        <f t="shared" si="122"/>
        <v>79.933165081648255</v>
      </c>
      <c r="AW125" s="2">
        <f t="shared" si="123"/>
        <v>82.822568018631301</v>
      </c>
      <c r="AX125" s="2">
        <f t="shared" si="124"/>
        <v>85.964837066770869</v>
      </c>
      <c r="AY125" s="2">
        <f t="shared" si="125"/>
        <v>88.48840864209636</v>
      </c>
      <c r="AZ125" s="2">
        <f t="shared" si="126"/>
        <v>91.112492632079366</v>
      </c>
      <c r="BA125" s="2">
        <f t="shared" si="127"/>
        <v>91.83003697670209</v>
      </c>
      <c r="BB125" s="2">
        <f t="shared" si="128"/>
        <v>91.764537912381584</v>
      </c>
      <c r="BC125" s="2">
        <f t="shared" si="129"/>
        <v>89.781799551428847</v>
      </c>
      <c r="BD125" s="2">
        <f t="shared" si="130"/>
        <v>86.851393686611246</v>
      </c>
      <c r="BE125" s="2">
        <f t="shared" si="131"/>
        <v>82.172293739425399</v>
      </c>
      <c r="BF125" s="2">
        <f t="shared" si="132"/>
        <v>76.235152395971681</v>
      </c>
      <c r="BG125" s="2">
        <f t="shared" si="133"/>
        <v>68.202047134947946</v>
      </c>
      <c r="BH125" s="2">
        <f t="shared" si="134"/>
        <v>58.547134071691048</v>
      </c>
      <c r="BK125" s="2" t="str">
        <f t="shared" si="135"/>
        <v/>
      </c>
      <c r="BL125" s="2" t="str">
        <f t="shared" si="136"/>
        <v/>
      </c>
      <c r="BM125" s="2" t="str">
        <f t="shared" si="137"/>
        <v/>
      </c>
      <c r="BN125" s="2" t="str">
        <f t="shared" si="138"/>
        <v/>
      </c>
      <c r="BO125" s="2" t="str">
        <f t="shared" si="139"/>
        <v/>
      </c>
      <c r="BP125" s="2" t="str">
        <f t="shared" si="140"/>
        <v/>
      </c>
      <c r="BQ125" s="2" t="str">
        <f t="shared" si="141"/>
        <v/>
      </c>
      <c r="BR125" s="2" t="str">
        <f t="shared" si="142"/>
        <v/>
      </c>
      <c r="BS125" s="2" t="str">
        <f t="shared" si="143"/>
        <v/>
      </c>
      <c r="BT125" s="2" t="str">
        <f t="shared" si="144"/>
        <v/>
      </c>
      <c r="BU125" s="2" t="str">
        <f t="shared" si="145"/>
        <v/>
      </c>
      <c r="BV125" s="2" t="str">
        <f t="shared" si="146"/>
        <v/>
      </c>
      <c r="BW125" s="2" t="str">
        <f t="shared" si="147"/>
        <v/>
      </c>
      <c r="BZ125" s="2" t="str">
        <f t="shared" si="148"/>
        <v/>
      </c>
      <c r="CA125" s="2" t="str">
        <f t="shared" si="149"/>
        <v/>
      </c>
      <c r="CB125" s="2" t="str">
        <f t="shared" si="150"/>
        <v/>
      </c>
      <c r="CC125" s="2" t="str">
        <f t="shared" si="151"/>
        <v/>
      </c>
      <c r="CD125" s="2" t="str">
        <f t="shared" si="152"/>
        <v/>
      </c>
      <c r="CE125" s="2" t="str">
        <f t="shared" si="153"/>
        <v/>
      </c>
      <c r="CF125" s="2" t="str">
        <f t="shared" si="154"/>
        <v/>
      </c>
      <c r="CG125" s="2" t="str">
        <f t="shared" si="155"/>
        <v/>
      </c>
      <c r="CH125" s="2" t="str">
        <f t="shared" si="156"/>
        <v/>
      </c>
      <c r="CI125" s="2" t="str">
        <f t="shared" si="157"/>
        <v/>
      </c>
      <c r="CJ125" s="2" t="str">
        <f t="shared" si="158"/>
        <v/>
      </c>
      <c r="CK125" s="2" t="str">
        <f t="shared" si="159"/>
        <v/>
      </c>
      <c r="CL125" s="2" t="str">
        <f t="shared" si="160"/>
        <v/>
      </c>
      <c r="CO125" s="2">
        <f t="shared" si="161"/>
        <v>81.00485682933909</v>
      </c>
      <c r="CP125" s="2">
        <f t="shared" si="162"/>
        <v>83.384364340446538</v>
      </c>
      <c r="CQ125" s="2">
        <f t="shared" si="163"/>
        <v>87.088431680713555</v>
      </c>
      <c r="CR125" s="2">
        <f t="shared" si="164"/>
        <v>89.838995740289604</v>
      </c>
      <c r="CS125" s="2">
        <f t="shared" si="165"/>
        <v>92.71424336237375</v>
      </c>
      <c r="CT125" s="2">
        <f t="shared" si="166"/>
        <v>93.127686359694025</v>
      </c>
      <c r="CU125" s="2">
        <f t="shared" si="167"/>
        <v>93.61145200650337</v>
      </c>
      <c r="CV125" s="2">
        <f t="shared" si="168"/>
        <v>91.213996086812429</v>
      </c>
      <c r="CW125" s="2">
        <f t="shared" si="169"/>
        <v>88.592557229212218</v>
      </c>
      <c r="CX125" s="2">
        <f t="shared" si="170"/>
        <v>83.478631824693366</v>
      </c>
      <c r="CY125" s="2">
        <f t="shared" si="171"/>
        <v>77.806257769424064</v>
      </c>
      <c r="CZ125" s="2">
        <f t="shared" si="172"/>
        <v>69.45966466062589</v>
      </c>
      <c r="DA125" s="2">
        <f t="shared" si="173"/>
        <v>59.996286402231171</v>
      </c>
      <c r="DD125" s="2">
        <f t="shared" si="174"/>
        <v>79.726153575342067</v>
      </c>
      <c r="DE125" s="2">
        <f t="shared" si="175"/>
        <v>82.726191511416985</v>
      </c>
      <c r="DF125" s="2">
        <f t="shared" si="176"/>
        <v>85.724892465483251</v>
      </c>
      <c r="DG125" s="2">
        <f t="shared" si="177"/>
        <v>88.27340044576826</v>
      </c>
      <c r="DH125" s="2">
        <f t="shared" si="178"/>
        <v>90.841638687228382</v>
      </c>
      <c r="DI125" s="2">
        <f t="shared" si="179"/>
        <v>91.628248204880336</v>
      </c>
      <c r="DJ125" s="2">
        <f t="shared" si="180"/>
        <v>91.512039814945254</v>
      </c>
      <c r="DK125" s="2">
        <f t="shared" si="181"/>
        <v>89.547650432045998</v>
      </c>
      <c r="DL125" s="2">
        <f t="shared" si="182"/>
        <v>86.520665384200669</v>
      </c>
      <c r="DM125" s="2">
        <f t="shared" si="183"/>
        <v>81.90071918279267</v>
      </c>
      <c r="DN125" s="2">
        <f t="shared" si="184"/>
        <v>75.967285968591355</v>
      </c>
      <c r="DO125" s="2">
        <f t="shared" si="185"/>
        <v>68.003370271679657</v>
      </c>
      <c r="DP125" s="2">
        <f t="shared" si="186"/>
        <v>58.333784070153335</v>
      </c>
      <c r="DS125" s="2">
        <f t="shared" si="187"/>
        <v>0.83810825094946362</v>
      </c>
      <c r="DT125" s="2">
        <f t="shared" si="188"/>
        <v>0.85356960518043201</v>
      </c>
      <c r="DU125" s="2">
        <f t="shared" si="189"/>
        <v>0.82402808910259584</v>
      </c>
      <c r="DV125" s="2">
        <f t="shared" si="190"/>
        <v>0.86266680981956789</v>
      </c>
      <c r="DW125" s="2">
        <f t="shared" si="191"/>
        <v>0.85535978391704381</v>
      </c>
      <c r="DX125" s="2">
        <f t="shared" si="192"/>
        <v>0.8654237447713764</v>
      </c>
      <c r="DY125" s="2">
        <f t="shared" si="193"/>
        <v>0.879729145876331</v>
      </c>
      <c r="DZ125" s="2">
        <f t="shared" si="194"/>
        <v>0.85948346388212382</v>
      </c>
      <c r="EA125" s="2">
        <f t="shared" si="195"/>
        <v>0.84037376120434504</v>
      </c>
      <c r="EB125" s="2">
        <f t="shared" si="196"/>
        <v>0.82788999249945339</v>
      </c>
      <c r="EC125" s="2">
        <f t="shared" si="197"/>
        <v>0.85433902398120609</v>
      </c>
      <c r="ED125" s="2">
        <f t="shared" si="198"/>
        <v>0.86357369445607379</v>
      </c>
      <c r="EE125" s="2">
        <f t="shared" si="199"/>
        <v>0.8716693520236688</v>
      </c>
    </row>
    <row r="126" spans="2:135" x14ac:dyDescent="0.25">
      <c r="B126" s="2">
        <v>120</v>
      </c>
      <c r="C126">
        <v>78.900000000000006</v>
      </c>
      <c r="D126">
        <v>82.9</v>
      </c>
      <c r="E126">
        <v>86.557000000000002</v>
      </c>
      <c r="F126">
        <v>91.656999999999996</v>
      </c>
      <c r="G126">
        <v>94.114000000000004</v>
      </c>
      <c r="H126">
        <v>95.156999999999996</v>
      </c>
      <c r="I126">
        <v>95.070999999999998</v>
      </c>
      <c r="J126">
        <v>95.786000000000001</v>
      </c>
      <c r="K126">
        <v>92</v>
      </c>
      <c r="L126">
        <v>89.028999999999996</v>
      </c>
      <c r="M126">
        <v>82.6</v>
      </c>
      <c r="N126">
        <v>74.585700000000003</v>
      </c>
      <c r="O126">
        <v>63.257100000000001</v>
      </c>
      <c r="R126" s="5">
        <f t="shared" si="202"/>
        <v>79.866460741246087</v>
      </c>
      <c r="S126" s="5">
        <f t="shared" si="203"/>
        <v>82.78727829927881</v>
      </c>
      <c r="T126" s="5">
        <f t="shared" si="204"/>
        <v>86.489360029958888</v>
      </c>
      <c r="U126" s="5">
        <f t="shared" si="205"/>
        <v>90.844039711775963</v>
      </c>
      <c r="V126" s="5">
        <f t="shared" si="206"/>
        <v>93.597597090135665</v>
      </c>
      <c r="W126" s="5">
        <f t="shared" si="207"/>
        <v>95.138620174887464</v>
      </c>
      <c r="X126" s="5">
        <f t="shared" si="208"/>
        <v>94.901757420877871</v>
      </c>
      <c r="Y126" s="5">
        <f t="shared" si="209"/>
        <v>94.600693418093599</v>
      </c>
      <c r="Z126" s="5">
        <f t="shared" si="210"/>
        <v>91.885103051442201</v>
      </c>
      <c r="AA126" s="5">
        <f t="shared" si="211"/>
        <v>87.86936099800738</v>
      </c>
      <c r="AB126" s="5">
        <f t="shared" si="212"/>
        <v>82.061803098763093</v>
      </c>
      <c r="AC126" s="5">
        <f t="shared" si="213"/>
        <v>73.927036097084383</v>
      </c>
      <c r="AD126" s="5">
        <f t="shared" si="214"/>
        <v>63.848965992269626</v>
      </c>
      <c r="AE126" s="5"/>
      <c r="AG126" s="5">
        <f t="shared" si="201"/>
        <v>-0.96646074124608106</v>
      </c>
      <c r="AH126" s="5">
        <f t="shared" si="201"/>
        <v>0.11272170072119536</v>
      </c>
      <c r="AI126" s="5">
        <f t="shared" si="201"/>
        <v>6.7639970041113884E-2</v>
      </c>
      <c r="AJ126" s="5">
        <f t="shared" si="200"/>
        <v>0.81296028822403343</v>
      </c>
      <c r="AK126" s="5">
        <f t="shared" si="200"/>
        <v>0.51640290986433968</v>
      </c>
      <c r="AL126" s="5">
        <f t="shared" si="200"/>
        <v>1.8379825112532444E-2</v>
      </c>
      <c r="AM126" s="5">
        <f t="shared" si="200"/>
        <v>0.16924257912212681</v>
      </c>
      <c r="AN126" s="5">
        <f t="shared" si="200"/>
        <v>1.1853065819064028</v>
      </c>
      <c r="AO126" s="5">
        <f t="shared" si="200"/>
        <v>0.11489694855779931</v>
      </c>
      <c r="AP126" s="5">
        <f t="shared" si="215"/>
        <v>1.1596390019926162</v>
      </c>
      <c r="AQ126" s="5">
        <f t="shared" si="215"/>
        <v>0.53819690123690123</v>
      </c>
      <c r="AR126" s="5">
        <f t="shared" si="215"/>
        <v>0.65866390291562027</v>
      </c>
      <c r="AS126" s="5">
        <f t="shared" si="215"/>
        <v>-0.591865992269625</v>
      </c>
      <c r="AV126" s="2">
        <f t="shared" si="122"/>
        <v>79.866460741246087</v>
      </c>
      <c r="AW126" s="2">
        <f t="shared" si="123"/>
        <v>82.78727829927881</v>
      </c>
      <c r="AX126" s="2">
        <f t="shared" si="124"/>
        <v>85.913570747384099</v>
      </c>
      <c r="AY126" s="2">
        <f t="shared" si="125"/>
        <v>88.437730045892195</v>
      </c>
      <c r="AZ126" s="2">
        <f t="shared" si="126"/>
        <v>91.051702716463438</v>
      </c>
      <c r="BA126" s="2">
        <f t="shared" si="127"/>
        <v>91.773797316269707</v>
      </c>
      <c r="BB126" s="2">
        <f t="shared" si="128"/>
        <v>91.695631053411873</v>
      </c>
      <c r="BC126" s="2">
        <f t="shared" si="129"/>
        <v>89.71768429859938</v>
      </c>
      <c r="BD126" s="2">
        <f t="shared" si="130"/>
        <v>86.774607541953557</v>
      </c>
      <c r="BE126" s="2">
        <f t="shared" si="131"/>
        <v>82.114573060612045</v>
      </c>
      <c r="BF126" s="2">
        <f t="shared" si="132"/>
        <v>76.172198305104914</v>
      </c>
      <c r="BG126" s="2">
        <f t="shared" si="133"/>
        <v>68.155593049638313</v>
      </c>
      <c r="BH126" s="2">
        <f t="shared" si="134"/>
        <v>58.510007855963416</v>
      </c>
      <c r="BK126" s="2" t="str">
        <f t="shared" si="135"/>
        <v/>
      </c>
      <c r="BL126" s="2" t="str">
        <f t="shared" si="136"/>
        <v/>
      </c>
      <c r="BM126" s="2" t="str">
        <f t="shared" si="137"/>
        <v/>
      </c>
      <c r="BN126" s="2" t="str">
        <f t="shared" si="138"/>
        <v/>
      </c>
      <c r="BO126" s="2" t="str">
        <f t="shared" si="139"/>
        <v/>
      </c>
      <c r="BP126" s="2" t="str">
        <f t="shared" si="140"/>
        <v/>
      </c>
      <c r="BQ126" s="2" t="str">
        <f t="shared" si="141"/>
        <v/>
      </c>
      <c r="BR126" s="2" t="str">
        <f t="shared" si="142"/>
        <v/>
      </c>
      <c r="BS126" s="2" t="str">
        <f t="shared" si="143"/>
        <v/>
      </c>
      <c r="BT126" s="2" t="str">
        <f t="shared" si="144"/>
        <v/>
      </c>
      <c r="BU126" s="2" t="str">
        <f t="shared" si="145"/>
        <v/>
      </c>
      <c r="BV126" s="2" t="str">
        <f t="shared" si="146"/>
        <v/>
      </c>
      <c r="BW126" s="2" t="str">
        <f t="shared" si="147"/>
        <v/>
      </c>
      <c r="BZ126" s="2" t="str">
        <f t="shared" si="148"/>
        <v/>
      </c>
      <c r="CA126" s="2" t="str">
        <f t="shared" si="149"/>
        <v/>
      </c>
      <c r="CB126" s="2" t="str">
        <f t="shared" si="150"/>
        <v/>
      </c>
      <c r="CC126" s="2" t="str">
        <f t="shared" si="151"/>
        <v/>
      </c>
      <c r="CD126" s="2" t="str">
        <f t="shared" si="152"/>
        <v/>
      </c>
      <c r="CE126" s="2" t="str">
        <f t="shared" si="153"/>
        <v/>
      </c>
      <c r="CF126" s="2" t="str">
        <f t="shared" si="154"/>
        <v/>
      </c>
      <c r="CG126" s="2" t="str">
        <f t="shared" si="155"/>
        <v/>
      </c>
      <c r="CH126" s="2" t="str">
        <f t="shared" si="156"/>
        <v/>
      </c>
      <c r="CI126" s="2" t="str">
        <f t="shared" si="157"/>
        <v/>
      </c>
      <c r="CJ126" s="2" t="str">
        <f t="shared" si="158"/>
        <v/>
      </c>
      <c r="CK126" s="2" t="str">
        <f t="shared" si="159"/>
        <v/>
      </c>
      <c r="CL126" s="2" t="str">
        <f t="shared" si="160"/>
        <v/>
      </c>
      <c r="CO126" s="2">
        <f t="shared" si="161"/>
        <v>80.982127518982466</v>
      </c>
      <c r="CP126" s="2">
        <f t="shared" si="162"/>
        <v>83.34986973716731</v>
      </c>
      <c r="CQ126" s="2">
        <f t="shared" si="163"/>
        <v>87.077650703974157</v>
      </c>
      <c r="CR126" s="2">
        <f t="shared" si="164"/>
        <v>89.840619194301809</v>
      </c>
      <c r="CS126" s="2">
        <f t="shared" si="165"/>
        <v>92.719161278716527</v>
      </c>
      <c r="CT126" s="2">
        <f t="shared" si="166"/>
        <v>93.11850424578725</v>
      </c>
      <c r="CU126" s="2">
        <f t="shared" si="167"/>
        <v>93.603045996870449</v>
      </c>
      <c r="CV126" s="2">
        <f t="shared" si="168"/>
        <v>91.20691010552251</v>
      </c>
      <c r="CW126" s="2">
        <f t="shared" si="169"/>
        <v>88.586761927146341</v>
      </c>
      <c r="CX126" s="2">
        <f t="shared" si="170"/>
        <v>83.472251065194769</v>
      </c>
      <c r="CY126" s="2">
        <f t="shared" si="171"/>
        <v>77.805552857852078</v>
      </c>
      <c r="CZ126" s="2">
        <f t="shared" si="172"/>
        <v>69.46305687892206</v>
      </c>
      <c r="DA126" s="2">
        <f t="shared" si="173"/>
        <v>60.025237390765412</v>
      </c>
      <c r="DD126" s="2">
        <f t="shared" si="174"/>
        <v>79.669917053787032</v>
      </c>
      <c r="DE126" s="2">
        <f t="shared" si="175"/>
        <v>82.699257479340048</v>
      </c>
      <c r="DF126" s="2">
        <f t="shared" si="176"/>
        <v>85.686853716358101</v>
      </c>
      <c r="DG126" s="2">
        <f t="shared" si="177"/>
        <v>88.234046580560545</v>
      </c>
      <c r="DH126" s="2">
        <f t="shared" si="178"/>
        <v>90.794547531863941</v>
      </c>
      <c r="DI126" s="2">
        <f t="shared" si="179"/>
        <v>91.583090034799326</v>
      </c>
      <c r="DJ126" s="2">
        <f t="shared" si="180"/>
        <v>91.457806551782227</v>
      </c>
      <c r="DK126" s="2">
        <f t="shared" si="181"/>
        <v>89.495634459139964</v>
      </c>
      <c r="DL126" s="2">
        <f t="shared" si="182"/>
        <v>86.460681755502947</v>
      </c>
      <c r="DM126" s="2">
        <f t="shared" si="183"/>
        <v>81.857160181101236</v>
      </c>
      <c r="DN126" s="2">
        <f t="shared" si="184"/>
        <v>75.918221860754485</v>
      </c>
      <c r="DO126" s="2">
        <f t="shared" si="185"/>
        <v>67.967215823837421</v>
      </c>
      <c r="DP126" s="2">
        <f t="shared" si="186"/>
        <v>58.30655816349428</v>
      </c>
      <c r="DS126" s="2">
        <f t="shared" si="187"/>
        <v>0.85021938730706637</v>
      </c>
      <c r="DT126" s="2">
        <f t="shared" si="188"/>
        <v>0.86471078760072906</v>
      </c>
      <c r="DU126" s="2">
        <f t="shared" si="189"/>
        <v>0.83698768904107801</v>
      </c>
      <c r="DV126" s="2">
        <f t="shared" si="190"/>
        <v>0.87321863724707682</v>
      </c>
      <c r="DW126" s="2">
        <f t="shared" si="191"/>
        <v>0.86638608135266459</v>
      </c>
      <c r="DX126" s="2">
        <f t="shared" si="192"/>
        <v>0.87579424489782243</v>
      </c>
      <c r="DY126" s="2">
        <f t="shared" si="193"/>
        <v>0.88913848187242195</v>
      </c>
      <c r="DZ126" s="2">
        <f t="shared" si="194"/>
        <v>0.87024309033508906</v>
      </c>
      <c r="EA126" s="2">
        <f t="shared" si="195"/>
        <v>0.85234527341085842</v>
      </c>
      <c r="EB126" s="2">
        <f t="shared" si="196"/>
        <v>0.84062018921289328</v>
      </c>
      <c r="EC126" s="2">
        <f t="shared" si="197"/>
        <v>0.86543089434709752</v>
      </c>
      <c r="ED126" s="2">
        <f t="shared" si="198"/>
        <v>0.87406601446018461</v>
      </c>
      <c r="EE126" s="2">
        <f t="shared" si="199"/>
        <v>0.88162439550039529</v>
      </c>
    </row>
    <row r="127" spans="2:135" x14ac:dyDescent="0.25">
      <c r="B127" s="2">
        <v>121</v>
      </c>
      <c r="C127">
        <v>80</v>
      </c>
      <c r="D127">
        <v>82.686000000000007</v>
      </c>
      <c r="E127">
        <v>87.328999999999994</v>
      </c>
      <c r="F127">
        <v>91.442999999999998</v>
      </c>
      <c r="G127">
        <v>93.385999999999996</v>
      </c>
      <c r="H127">
        <v>95.385999999999996</v>
      </c>
      <c r="I127">
        <v>95.813999999999993</v>
      </c>
      <c r="J127">
        <v>94.742999999999995</v>
      </c>
      <c r="K127">
        <v>92.528999999999996</v>
      </c>
      <c r="L127">
        <v>88.528999999999996</v>
      </c>
      <c r="M127">
        <v>81.885999999999996</v>
      </c>
      <c r="N127">
        <v>74.042900000000003</v>
      </c>
      <c r="O127">
        <v>62.914299999999997</v>
      </c>
      <c r="R127" s="5">
        <f t="shared" si="202"/>
        <v>79.799962667705643</v>
      </c>
      <c r="S127" s="5">
        <f t="shared" si="203"/>
        <v>82.752622403847383</v>
      </c>
      <c r="T127" s="5">
        <f t="shared" si="204"/>
        <v>86.490620154980363</v>
      </c>
      <c r="U127" s="5">
        <f t="shared" si="205"/>
        <v>90.659762133121077</v>
      </c>
      <c r="V127" s="5">
        <f t="shared" si="206"/>
        <v>93.446904739579196</v>
      </c>
      <c r="W127" s="5">
        <f t="shared" si="207"/>
        <v>94.918146765553459</v>
      </c>
      <c r="X127" s="5">
        <f t="shared" si="208"/>
        <v>94.439461517603007</v>
      </c>
      <c r="Y127" s="5">
        <f t="shared" si="209"/>
        <v>94.331212606139999</v>
      </c>
      <c r="Z127" s="5">
        <f t="shared" si="210"/>
        <v>91.932652731669336</v>
      </c>
      <c r="AA127" s="5">
        <f t="shared" si="211"/>
        <v>88.190933666713931</v>
      </c>
      <c r="AB127" s="5">
        <f t="shared" si="212"/>
        <v>81.933273298989846</v>
      </c>
      <c r="AC127" s="5">
        <f t="shared" si="213"/>
        <v>73.786539693776859</v>
      </c>
      <c r="AD127" s="5">
        <f t="shared" si="214"/>
        <v>63.62797350604869</v>
      </c>
      <c r="AE127" s="5"/>
      <c r="AG127" s="5">
        <f t="shared" si="201"/>
        <v>0.20003733229435738</v>
      </c>
      <c r="AH127" s="5">
        <f t="shared" si="201"/>
        <v>-6.6622403847375722E-2</v>
      </c>
      <c r="AI127" s="5">
        <f t="shared" si="201"/>
        <v>0.83837984501963092</v>
      </c>
      <c r="AJ127" s="5">
        <f t="shared" si="200"/>
        <v>0.78323786687892039</v>
      </c>
      <c r="AK127" s="5">
        <f t="shared" si="200"/>
        <v>-6.0904739579200395E-2</v>
      </c>
      <c r="AL127" s="5">
        <f t="shared" si="200"/>
        <v>0.4678532344465367</v>
      </c>
      <c r="AM127" s="5">
        <f t="shared" si="200"/>
        <v>1.3745384823969857</v>
      </c>
      <c r="AN127" s="5">
        <f t="shared" si="200"/>
        <v>0.41178739385999563</v>
      </c>
      <c r="AO127" s="5">
        <f t="shared" si="200"/>
        <v>0.59634726833066054</v>
      </c>
      <c r="AP127" s="5">
        <f t="shared" si="215"/>
        <v>0.33806633328606495</v>
      </c>
      <c r="AQ127" s="5">
        <f t="shared" si="215"/>
        <v>-4.7273298989850332E-2</v>
      </c>
      <c r="AR127" s="5">
        <f t="shared" si="215"/>
        <v>0.25636030622314365</v>
      </c>
      <c r="AS127" s="5">
        <f t="shared" si="215"/>
        <v>-0.71367350604869273</v>
      </c>
      <c r="AV127" s="2">
        <f t="shared" si="122"/>
        <v>79.799962667705643</v>
      </c>
      <c r="AW127" s="2">
        <f t="shared" si="123"/>
        <v>82.752622403847383</v>
      </c>
      <c r="AX127" s="2">
        <f t="shared" si="124"/>
        <v>85.862703615164378</v>
      </c>
      <c r="AY127" s="2">
        <f t="shared" si="125"/>
        <v>88.387341355994707</v>
      </c>
      <c r="AZ127" s="2">
        <f t="shared" si="126"/>
        <v>90.991187826949272</v>
      </c>
      <c r="BA127" s="2">
        <f t="shared" si="127"/>
        <v>91.717901072400537</v>
      </c>
      <c r="BB127" s="2">
        <f t="shared" si="128"/>
        <v>91.62728750919841</v>
      </c>
      <c r="BC127" s="2">
        <f t="shared" si="129"/>
        <v>89.653847576692215</v>
      </c>
      <c r="BD127" s="2">
        <f t="shared" si="130"/>
        <v>86.698163670722124</v>
      </c>
      <c r="BE127" s="2">
        <f t="shared" si="131"/>
        <v>82.057184539499318</v>
      </c>
      <c r="BF127" s="2">
        <f t="shared" si="132"/>
        <v>76.109568689080092</v>
      </c>
      <c r="BG127" s="2">
        <f t="shared" si="133"/>
        <v>68.109381440936772</v>
      </c>
      <c r="BH127" s="2">
        <f t="shared" si="134"/>
        <v>58.472962235270032</v>
      </c>
      <c r="BK127" s="2" t="str">
        <f t="shared" si="135"/>
        <v/>
      </c>
      <c r="BL127" s="2" t="str">
        <f t="shared" si="136"/>
        <v/>
      </c>
      <c r="BM127" s="2" t="str">
        <f t="shared" si="137"/>
        <v/>
      </c>
      <c r="BN127" s="2" t="str">
        <f t="shared" si="138"/>
        <v/>
      </c>
      <c r="BO127" s="2" t="str">
        <f t="shared" si="139"/>
        <v/>
      </c>
      <c r="BP127" s="2" t="str">
        <f t="shared" si="140"/>
        <v/>
      </c>
      <c r="BQ127" s="2" t="str">
        <f t="shared" si="141"/>
        <v/>
      </c>
      <c r="BR127" s="2" t="str">
        <f t="shared" si="142"/>
        <v/>
      </c>
      <c r="BS127" s="2" t="str">
        <f t="shared" si="143"/>
        <v/>
      </c>
      <c r="BT127" s="2" t="str">
        <f t="shared" si="144"/>
        <v/>
      </c>
      <c r="BU127" s="2" t="str">
        <f t="shared" si="145"/>
        <v/>
      </c>
      <c r="BV127" s="2" t="str">
        <f t="shared" si="146"/>
        <v/>
      </c>
      <c r="BW127" s="2" t="str">
        <f t="shared" si="147"/>
        <v/>
      </c>
      <c r="BZ127" s="2" t="str">
        <f t="shared" si="148"/>
        <v/>
      </c>
      <c r="CA127" s="2" t="str">
        <f t="shared" si="149"/>
        <v/>
      </c>
      <c r="CB127" s="2" t="str">
        <f t="shared" si="150"/>
        <v/>
      </c>
      <c r="CC127" s="2" t="str">
        <f t="shared" si="151"/>
        <v/>
      </c>
      <c r="CD127" s="2" t="str">
        <f t="shared" si="152"/>
        <v/>
      </c>
      <c r="CE127" s="2" t="str">
        <f t="shared" si="153"/>
        <v/>
      </c>
      <c r="CF127" s="2" t="str">
        <f t="shared" si="154"/>
        <v/>
      </c>
      <c r="CG127" s="2" t="str">
        <f t="shared" si="155"/>
        <v/>
      </c>
      <c r="CH127" s="2" t="str">
        <f t="shared" si="156"/>
        <v/>
      </c>
      <c r="CI127" s="2" t="str">
        <f t="shared" si="157"/>
        <v/>
      </c>
      <c r="CJ127" s="2" t="str">
        <f t="shared" si="158"/>
        <v/>
      </c>
      <c r="CK127" s="2" t="str">
        <f t="shared" si="159"/>
        <v/>
      </c>
      <c r="CL127" s="2" t="str">
        <f t="shared" si="160"/>
        <v/>
      </c>
      <c r="CO127" s="2">
        <f t="shared" si="161"/>
        <v>80.959398208625842</v>
      </c>
      <c r="CP127" s="2">
        <f t="shared" si="162"/>
        <v>83.315375133888068</v>
      </c>
      <c r="CQ127" s="2">
        <f t="shared" si="163"/>
        <v>87.066869727234746</v>
      </c>
      <c r="CR127" s="2">
        <f t="shared" si="164"/>
        <v>89.842242648313999</v>
      </c>
      <c r="CS127" s="2">
        <f t="shared" si="165"/>
        <v>92.724079195059304</v>
      </c>
      <c r="CT127" s="2">
        <f t="shared" si="166"/>
        <v>93.109322131880475</v>
      </c>
      <c r="CU127" s="2">
        <f t="shared" si="167"/>
        <v>93.594639987237542</v>
      </c>
      <c r="CV127" s="2">
        <f t="shared" si="168"/>
        <v>91.199824124232592</v>
      </c>
      <c r="CW127" s="2">
        <f t="shared" si="169"/>
        <v>88.58096662508045</v>
      </c>
      <c r="CX127" s="2">
        <f t="shared" si="170"/>
        <v>83.465870305696171</v>
      </c>
      <c r="CY127" s="2">
        <f t="shared" si="171"/>
        <v>77.804847946280077</v>
      </c>
      <c r="CZ127" s="2">
        <f t="shared" si="172"/>
        <v>69.466449097218231</v>
      </c>
      <c r="DA127" s="2">
        <f t="shared" si="173"/>
        <v>60.05418837929966</v>
      </c>
      <c r="DD127" s="2">
        <f t="shared" si="174"/>
        <v>79.613680532231982</v>
      </c>
      <c r="DE127" s="2">
        <f t="shared" si="175"/>
        <v>82.672323447263096</v>
      </c>
      <c r="DF127" s="2">
        <f t="shared" si="176"/>
        <v>85.648814967232951</v>
      </c>
      <c r="DG127" s="2">
        <f t="shared" si="177"/>
        <v>88.194692715352843</v>
      </c>
      <c r="DH127" s="2">
        <f t="shared" si="178"/>
        <v>90.7474563764995</v>
      </c>
      <c r="DI127" s="2">
        <f t="shared" si="179"/>
        <v>91.537931864718317</v>
      </c>
      <c r="DJ127" s="2">
        <f t="shared" si="180"/>
        <v>91.403573288619214</v>
      </c>
      <c r="DK127" s="2">
        <f t="shared" si="181"/>
        <v>89.44361848623393</v>
      </c>
      <c r="DL127" s="2">
        <f t="shared" si="182"/>
        <v>86.400698126805224</v>
      </c>
      <c r="DM127" s="2">
        <f t="shared" si="183"/>
        <v>81.813601179409815</v>
      </c>
      <c r="DN127" s="2">
        <f t="shared" si="184"/>
        <v>75.869157752917616</v>
      </c>
      <c r="DO127" s="2">
        <f t="shared" si="185"/>
        <v>67.931061375995199</v>
      </c>
      <c r="DP127" s="2">
        <f t="shared" si="186"/>
        <v>58.279332256835218</v>
      </c>
      <c r="DS127" s="2">
        <f t="shared" si="187"/>
        <v>0.86157413345951872</v>
      </c>
      <c r="DT127" s="2">
        <f t="shared" si="188"/>
        <v>0.8751283011079064</v>
      </c>
      <c r="DU127" s="2">
        <f t="shared" si="189"/>
        <v>0.8491675681613613</v>
      </c>
      <c r="DV127" s="2">
        <f t="shared" si="190"/>
        <v>0.88306961944660789</v>
      </c>
      <c r="DW127" s="2">
        <f t="shared" si="191"/>
        <v>0.87669298959759911</v>
      </c>
      <c r="DX127" s="2">
        <f t="shared" si="192"/>
        <v>0.88547134887933265</v>
      </c>
      <c r="DY127" s="2">
        <f t="shared" si="193"/>
        <v>0.89789711982740539</v>
      </c>
      <c r="DZ127" s="2">
        <f t="shared" si="194"/>
        <v>0.88029357957313636</v>
      </c>
      <c r="EA127" s="2">
        <f t="shared" si="195"/>
        <v>0.86356471959659131</v>
      </c>
      <c r="EB127" s="2">
        <f t="shared" si="196"/>
        <v>0.85257646214271365</v>
      </c>
      <c r="EC127" s="2">
        <f t="shared" si="197"/>
        <v>0.87580092259243714</v>
      </c>
      <c r="ED127" s="2">
        <f t="shared" si="198"/>
        <v>0.88385991207515358</v>
      </c>
      <c r="EE127" s="2">
        <f t="shared" si="199"/>
        <v>0.89090384511508725</v>
      </c>
    </row>
    <row r="128" spans="2:135" x14ac:dyDescent="0.25">
      <c r="B128" s="2">
        <v>122</v>
      </c>
      <c r="C128">
        <v>79.442999999999998</v>
      </c>
      <c r="D128">
        <v>81.813999999999993</v>
      </c>
      <c r="E128">
        <v>85.486000000000004</v>
      </c>
      <c r="F128">
        <v>90.456999999999994</v>
      </c>
      <c r="G128">
        <v>94.114000000000004</v>
      </c>
      <c r="H128">
        <v>93.143000000000001</v>
      </c>
      <c r="I128">
        <v>93.585999999999999</v>
      </c>
      <c r="J128">
        <v>94.143000000000001</v>
      </c>
      <c r="K128">
        <v>93.186000000000007</v>
      </c>
      <c r="L128">
        <v>88.728999999999999</v>
      </c>
      <c r="M128">
        <v>82.570999999999998</v>
      </c>
      <c r="N128">
        <v>73.942899999999995</v>
      </c>
      <c r="O128">
        <v>62.914299999999997</v>
      </c>
      <c r="R128" s="5">
        <f t="shared" si="202"/>
        <v>79.733712430216741</v>
      </c>
      <c r="S128" s="5">
        <f t="shared" si="203"/>
        <v>82.718565919599428</v>
      </c>
      <c r="T128" s="5">
        <f t="shared" si="204"/>
        <v>86.471009144343427</v>
      </c>
      <c r="U128" s="5">
        <f t="shared" si="205"/>
        <v>90.399749887126816</v>
      </c>
      <c r="V128" s="5">
        <f t="shared" si="206"/>
        <v>93.207029761834164</v>
      </c>
      <c r="W128" s="5">
        <f t="shared" si="207"/>
        <v>94.589968503268764</v>
      </c>
      <c r="X128" s="5">
        <f t="shared" si="208"/>
        <v>93.929320345191258</v>
      </c>
      <c r="Y128" s="5">
        <f t="shared" si="209"/>
        <v>93.896921664275837</v>
      </c>
      <c r="Z128" s="5">
        <f t="shared" si="210"/>
        <v>91.7763269578479</v>
      </c>
      <c r="AA128" s="5">
        <f t="shared" si="211"/>
        <v>88.285468635968783</v>
      </c>
      <c r="AB128" s="5">
        <f t="shared" si="212"/>
        <v>81.586159403493895</v>
      </c>
      <c r="AC128" s="5">
        <f t="shared" si="213"/>
        <v>73.441545003073486</v>
      </c>
      <c r="AD128" s="5">
        <f t="shared" si="214"/>
        <v>63.231764565562749</v>
      </c>
      <c r="AE128" s="5"/>
      <c r="AG128" s="5">
        <f t="shared" si="201"/>
        <v>-0.2907124302167432</v>
      </c>
      <c r="AH128" s="5">
        <f t="shared" si="201"/>
        <v>-0.90456591959943466</v>
      </c>
      <c r="AI128" s="5">
        <f t="shared" si="201"/>
        <v>-0.98500914434342235</v>
      </c>
      <c r="AJ128" s="5">
        <f t="shared" si="200"/>
        <v>5.7250112873177272E-2</v>
      </c>
      <c r="AK128" s="5">
        <f t="shared" si="200"/>
        <v>0.90697023816584021</v>
      </c>
      <c r="AL128" s="5">
        <f t="shared" si="200"/>
        <v>-1.4469685032687636</v>
      </c>
      <c r="AM128" s="5">
        <f t="shared" si="200"/>
        <v>-0.34332034519125898</v>
      </c>
      <c r="AN128" s="5">
        <f t="shared" si="200"/>
        <v>0.24607833572416382</v>
      </c>
      <c r="AO128" s="5">
        <f t="shared" si="200"/>
        <v>1.4096730421521073</v>
      </c>
      <c r="AP128" s="5">
        <f t="shared" si="215"/>
        <v>0.44353136403121596</v>
      </c>
      <c r="AQ128" s="5">
        <f t="shared" si="215"/>
        <v>0.98484059650610334</v>
      </c>
      <c r="AR128" s="5">
        <f t="shared" si="215"/>
        <v>0.50135499692650853</v>
      </c>
      <c r="AS128" s="5">
        <f t="shared" si="215"/>
        <v>-0.31746456556275149</v>
      </c>
      <c r="AV128" s="2">
        <f t="shared" si="122"/>
        <v>79.733712430216741</v>
      </c>
      <c r="AW128" s="2">
        <f t="shared" si="123"/>
        <v>82.718565919599428</v>
      </c>
      <c r="AX128" s="2">
        <f t="shared" si="124"/>
        <v>85.812268716444422</v>
      </c>
      <c r="AY128" s="2">
        <f t="shared" si="125"/>
        <v>88.337278295914587</v>
      </c>
      <c r="AZ128" s="2">
        <f t="shared" si="126"/>
        <v>90.93100208341194</v>
      </c>
      <c r="BA128" s="2">
        <f t="shared" si="127"/>
        <v>91.662374425223234</v>
      </c>
      <c r="BB128" s="2">
        <f t="shared" si="128"/>
        <v>91.55952549961637</v>
      </c>
      <c r="BC128" s="2">
        <f t="shared" si="129"/>
        <v>89.590332081595818</v>
      </c>
      <c r="BD128" s="2">
        <f t="shared" si="130"/>
        <v>86.622127288134891</v>
      </c>
      <c r="BE128" s="2">
        <f t="shared" si="131"/>
        <v>82.000176756978377</v>
      </c>
      <c r="BF128" s="2">
        <f t="shared" si="132"/>
        <v>76.047311793819944</v>
      </c>
      <c r="BG128" s="2">
        <f t="shared" si="133"/>
        <v>68.06344791538578</v>
      </c>
      <c r="BH128" s="2">
        <f t="shared" si="134"/>
        <v>58.43605418146813</v>
      </c>
      <c r="BK128" s="2" t="str">
        <f t="shared" si="135"/>
        <v/>
      </c>
      <c r="BL128" s="2" t="str">
        <f t="shared" si="136"/>
        <v/>
      </c>
      <c r="BM128" s="2" t="str">
        <f t="shared" si="137"/>
        <v/>
      </c>
      <c r="BN128" s="2" t="str">
        <f t="shared" si="138"/>
        <v/>
      </c>
      <c r="BO128" s="2" t="str">
        <f t="shared" si="139"/>
        <v/>
      </c>
      <c r="BP128" s="2" t="str">
        <f t="shared" si="140"/>
        <v/>
      </c>
      <c r="BQ128" s="2" t="str">
        <f t="shared" si="141"/>
        <v/>
      </c>
      <c r="BR128" s="2" t="str">
        <f t="shared" si="142"/>
        <v/>
      </c>
      <c r="BS128" s="2" t="str">
        <f t="shared" si="143"/>
        <v/>
      </c>
      <c r="BT128" s="2" t="str">
        <f t="shared" si="144"/>
        <v/>
      </c>
      <c r="BU128" s="2" t="str">
        <f t="shared" si="145"/>
        <v/>
      </c>
      <c r="BV128" s="2" t="str">
        <f t="shared" si="146"/>
        <v/>
      </c>
      <c r="BW128" s="2" t="str">
        <f t="shared" si="147"/>
        <v/>
      </c>
      <c r="BZ128" s="2" t="str">
        <f t="shared" si="148"/>
        <v/>
      </c>
      <c r="CA128" s="2" t="str">
        <f t="shared" si="149"/>
        <v/>
      </c>
      <c r="CB128" s="2" t="str">
        <f t="shared" si="150"/>
        <v/>
      </c>
      <c r="CC128" s="2" t="str">
        <f t="shared" si="151"/>
        <v/>
      </c>
      <c r="CD128" s="2" t="str">
        <f t="shared" si="152"/>
        <v/>
      </c>
      <c r="CE128" s="2" t="str">
        <f t="shared" si="153"/>
        <v/>
      </c>
      <c r="CF128" s="2" t="str">
        <f t="shared" si="154"/>
        <v/>
      </c>
      <c r="CG128" s="2" t="str">
        <f t="shared" si="155"/>
        <v/>
      </c>
      <c r="CH128" s="2" t="str">
        <f t="shared" si="156"/>
        <v/>
      </c>
      <c r="CI128" s="2" t="str">
        <f t="shared" si="157"/>
        <v/>
      </c>
      <c r="CJ128" s="2" t="str">
        <f t="shared" si="158"/>
        <v/>
      </c>
      <c r="CK128" s="2" t="str">
        <f t="shared" si="159"/>
        <v/>
      </c>
      <c r="CL128" s="2" t="str">
        <f t="shared" si="160"/>
        <v/>
      </c>
      <c r="CO128" s="2">
        <f t="shared" si="161"/>
        <v>80.936668898269218</v>
      </c>
      <c r="CP128" s="2">
        <f t="shared" si="162"/>
        <v>83.28088053060884</v>
      </c>
      <c r="CQ128" s="2">
        <f t="shared" si="163"/>
        <v>87.056088750495348</v>
      </c>
      <c r="CR128" s="2">
        <f t="shared" si="164"/>
        <v>89.843866102326203</v>
      </c>
      <c r="CS128" s="2">
        <f t="shared" si="165"/>
        <v>92.728997111402066</v>
      </c>
      <c r="CT128" s="2">
        <f t="shared" si="166"/>
        <v>93.1001400179737</v>
      </c>
      <c r="CU128" s="2">
        <f t="shared" si="167"/>
        <v>93.586233977604635</v>
      </c>
      <c r="CV128" s="2">
        <f t="shared" si="168"/>
        <v>91.192738142942673</v>
      </c>
      <c r="CW128" s="2">
        <f t="shared" si="169"/>
        <v>88.575171323014573</v>
      </c>
      <c r="CX128" s="2">
        <f t="shared" si="170"/>
        <v>83.45948954619756</v>
      </c>
      <c r="CY128" s="2">
        <f t="shared" si="171"/>
        <v>77.804143034708076</v>
      </c>
      <c r="CZ128" s="2">
        <f t="shared" si="172"/>
        <v>69.469841315514387</v>
      </c>
      <c r="DA128" s="2">
        <f t="shared" si="173"/>
        <v>60.083139367833901</v>
      </c>
      <c r="DD128" s="2">
        <f t="shared" si="174"/>
        <v>79.557444010676932</v>
      </c>
      <c r="DE128" s="2">
        <f t="shared" si="175"/>
        <v>82.645389415186159</v>
      </c>
      <c r="DF128" s="2">
        <f t="shared" si="176"/>
        <v>85.610776218107802</v>
      </c>
      <c r="DG128" s="2">
        <f t="shared" si="177"/>
        <v>88.155338850145128</v>
      </c>
      <c r="DH128" s="2">
        <f t="shared" si="178"/>
        <v>90.700365221135044</v>
      </c>
      <c r="DI128" s="2">
        <f t="shared" si="179"/>
        <v>91.492773694637307</v>
      </c>
      <c r="DJ128" s="2">
        <f t="shared" si="180"/>
        <v>91.349340025456186</v>
      </c>
      <c r="DK128" s="2">
        <f t="shared" si="181"/>
        <v>89.391602513327911</v>
      </c>
      <c r="DL128" s="2">
        <f t="shared" si="182"/>
        <v>86.340714498107488</v>
      </c>
      <c r="DM128" s="2">
        <f t="shared" si="183"/>
        <v>81.770042177718381</v>
      </c>
      <c r="DN128" s="2">
        <f t="shared" si="184"/>
        <v>75.82009364508076</v>
      </c>
      <c r="DO128" s="2">
        <f t="shared" si="185"/>
        <v>67.894906928152977</v>
      </c>
      <c r="DP128" s="2">
        <f t="shared" si="186"/>
        <v>58.252106350176163</v>
      </c>
      <c r="DS128" s="2">
        <f t="shared" si="187"/>
        <v>0.87219747763722455</v>
      </c>
      <c r="DT128" s="2">
        <f t="shared" si="188"/>
        <v>0.88485046818536917</v>
      </c>
      <c r="DU128" s="2">
        <f t="shared" si="189"/>
        <v>0.86058897724787353</v>
      </c>
      <c r="DV128" s="2">
        <f t="shared" si="190"/>
        <v>0.89224962431939658</v>
      </c>
      <c r="DW128" s="2">
        <f t="shared" si="191"/>
        <v>0.88630916067944687</v>
      </c>
      <c r="DX128" s="2">
        <f t="shared" si="192"/>
        <v>0.89448532787853485</v>
      </c>
      <c r="DY128" s="2">
        <f t="shared" si="193"/>
        <v>0.90603690713263074</v>
      </c>
      <c r="DZ128" s="2">
        <f t="shared" si="194"/>
        <v>0.8896642956808285</v>
      </c>
      <c r="EA128" s="2">
        <f t="shared" si="195"/>
        <v>0.87405762917835372</v>
      </c>
      <c r="EB128" s="2">
        <f t="shared" si="196"/>
        <v>0.8637811490587215</v>
      </c>
      <c r="EC128" s="2">
        <f t="shared" si="197"/>
        <v>0.88547757433505514</v>
      </c>
      <c r="ED128" s="2">
        <f t="shared" si="198"/>
        <v>0.89298539127387422</v>
      </c>
      <c r="EE128" s="2">
        <f t="shared" si="199"/>
        <v>0.89953876881626504</v>
      </c>
    </row>
    <row r="129" spans="2:135" x14ac:dyDescent="0.25">
      <c r="B129" s="2">
        <v>123</v>
      </c>
      <c r="C129">
        <v>78.843000000000004</v>
      </c>
      <c r="D129">
        <v>82.414000000000001</v>
      </c>
      <c r="E129">
        <v>86.343000000000004</v>
      </c>
      <c r="F129">
        <v>90.171000000000006</v>
      </c>
      <c r="G129">
        <v>94.656999999999996</v>
      </c>
      <c r="H129">
        <v>93.543000000000006</v>
      </c>
      <c r="I129">
        <v>94.370999999999995</v>
      </c>
      <c r="J129">
        <v>94.486000000000004</v>
      </c>
      <c r="K129">
        <v>91.870999999999995</v>
      </c>
      <c r="L129">
        <v>88.271000000000001</v>
      </c>
      <c r="M129">
        <v>81.099999999999994</v>
      </c>
      <c r="N129">
        <v>73.900000000000006</v>
      </c>
      <c r="O129">
        <v>61.571399999999997</v>
      </c>
      <c r="R129" s="5">
        <f t="shared" si="202"/>
        <v>79.667744455568879</v>
      </c>
      <c r="S129" s="5">
        <f t="shared" si="203"/>
        <v>82.685074130312501</v>
      </c>
      <c r="T129" s="5">
        <f t="shared" si="204"/>
        <v>86.427106605913508</v>
      </c>
      <c r="U129" s="5">
        <f t="shared" si="205"/>
        <v>90.086643982440862</v>
      </c>
      <c r="V129" s="5">
        <f t="shared" si="206"/>
        <v>92.898116939072665</v>
      </c>
      <c r="W129" s="5">
        <f t="shared" si="207"/>
        <v>94.18323101607352</v>
      </c>
      <c r="X129" s="5">
        <f t="shared" si="208"/>
        <v>93.410964485451956</v>
      </c>
      <c r="Y129" s="5">
        <f t="shared" si="209"/>
        <v>93.338569494690219</v>
      </c>
      <c r="Z129" s="5">
        <f t="shared" si="210"/>
        <v>91.425473795619297</v>
      </c>
      <c r="AA129" s="5">
        <f t="shared" si="211"/>
        <v>88.135542321061479</v>
      </c>
      <c r="AB129" s="5">
        <f t="shared" si="212"/>
        <v>81.052413990267254</v>
      </c>
      <c r="AC129" s="5">
        <f t="shared" si="213"/>
        <v>72.924383599115444</v>
      </c>
      <c r="AD129" s="5">
        <f t="shared" si="214"/>
        <v>62.697926676487192</v>
      </c>
      <c r="AE129" s="5"/>
      <c r="AG129" s="5">
        <f t="shared" si="201"/>
        <v>-0.82474445556887588</v>
      </c>
      <c r="AH129" s="5">
        <f t="shared" si="201"/>
        <v>-0.27107413031249905</v>
      </c>
      <c r="AI129" s="5">
        <f t="shared" si="201"/>
        <v>-8.4106605913504495E-2</v>
      </c>
      <c r="AJ129" s="5">
        <f t="shared" si="200"/>
        <v>8.4356017559144902E-2</v>
      </c>
      <c r="AK129" s="5">
        <f t="shared" si="200"/>
        <v>1.7588830609273316</v>
      </c>
      <c r="AL129" s="5">
        <f t="shared" si="200"/>
        <v>-0.64023101607351407</v>
      </c>
      <c r="AM129" s="5">
        <f t="shared" si="200"/>
        <v>0.96003551454803926</v>
      </c>
      <c r="AN129" s="5">
        <f t="shared" si="200"/>
        <v>1.1474305053097851</v>
      </c>
      <c r="AO129" s="5">
        <f t="shared" si="200"/>
        <v>0.44552620438069823</v>
      </c>
      <c r="AP129" s="5">
        <f t="shared" si="215"/>
        <v>0.13545767893852201</v>
      </c>
      <c r="AQ129" s="5">
        <f t="shared" si="215"/>
        <v>4.7586009732739853E-2</v>
      </c>
      <c r="AR129" s="5">
        <f t="shared" si="215"/>
        <v>0.97561640088456159</v>
      </c>
      <c r="AS129" s="5">
        <f t="shared" si="215"/>
        <v>-1.1265266764871953</v>
      </c>
      <c r="AV129" s="2">
        <f t="shared" si="122"/>
        <v>79.667744455568879</v>
      </c>
      <c r="AW129" s="2">
        <f t="shared" si="123"/>
        <v>82.685074130312501</v>
      </c>
      <c r="AX129" s="2">
        <f t="shared" si="124"/>
        <v>85.762291680496446</v>
      </c>
      <c r="AY129" s="2">
        <f t="shared" si="125"/>
        <v>88.287569320632187</v>
      </c>
      <c r="AZ129" s="2">
        <f t="shared" si="126"/>
        <v>90.871189998629745</v>
      </c>
      <c r="BA129" s="2">
        <f t="shared" si="127"/>
        <v>91.607237174910921</v>
      </c>
      <c r="BB129" s="2">
        <f t="shared" si="128"/>
        <v>91.492356181620693</v>
      </c>
      <c r="BC129" s="2">
        <f t="shared" si="129"/>
        <v>89.52717239553624</v>
      </c>
      <c r="BD129" s="2">
        <f t="shared" si="130"/>
        <v>86.54655221531641</v>
      </c>
      <c r="BE129" s="2">
        <f t="shared" si="131"/>
        <v>81.943589361421601</v>
      </c>
      <c r="BF129" s="2">
        <f t="shared" si="132"/>
        <v>75.985466687301468</v>
      </c>
      <c r="BG129" s="2">
        <f t="shared" si="133"/>
        <v>68.017821193149544</v>
      </c>
      <c r="BH129" s="2">
        <f t="shared" si="134"/>
        <v>58.399331947924857</v>
      </c>
      <c r="BK129" s="2" t="str">
        <f t="shared" si="135"/>
        <v/>
      </c>
      <c r="BL129" s="2" t="str">
        <f t="shared" si="136"/>
        <v/>
      </c>
      <c r="BM129" s="2" t="str">
        <f t="shared" si="137"/>
        <v/>
      </c>
      <c r="BN129" s="2" t="str">
        <f t="shared" si="138"/>
        <v/>
      </c>
      <c r="BO129" s="2" t="str">
        <f t="shared" si="139"/>
        <v/>
      </c>
      <c r="BP129" s="2" t="str">
        <f t="shared" si="140"/>
        <v/>
      </c>
      <c r="BQ129" s="2" t="str">
        <f t="shared" si="141"/>
        <v/>
      </c>
      <c r="BR129" s="2" t="str">
        <f t="shared" si="142"/>
        <v/>
      </c>
      <c r="BS129" s="2" t="str">
        <f t="shared" si="143"/>
        <v/>
      </c>
      <c r="BT129" s="2" t="str">
        <f t="shared" si="144"/>
        <v/>
      </c>
      <c r="BU129" s="2" t="str">
        <f t="shared" si="145"/>
        <v/>
      </c>
      <c r="BV129" s="2" t="str">
        <f t="shared" si="146"/>
        <v/>
      </c>
      <c r="BW129" s="2" t="str">
        <f t="shared" si="147"/>
        <v/>
      </c>
      <c r="BZ129" s="2" t="str">
        <f t="shared" si="148"/>
        <v/>
      </c>
      <c r="CA129" s="2" t="str">
        <f t="shared" si="149"/>
        <v/>
      </c>
      <c r="CB129" s="2" t="str">
        <f t="shared" si="150"/>
        <v/>
      </c>
      <c r="CC129" s="2" t="str">
        <f t="shared" si="151"/>
        <v/>
      </c>
      <c r="CD129" s="2" t="str">
        <f t="shared" si="152"/>
        <v/>
      </c>
      <c r="CE129" s="2" t="str">
        <f t="shared" si="153"/>
        <v/>
      </c>
      <c r="CF129" s="2" t="str">
        <f t="shared" si="154"/>
        <v/>
      </c>
      <c r="CG129" s="2" t="str">
        <f t="shared" si="155"/>
        <v/>
      </c>
      <c r="CH129" s="2" t="str">
        <f t="shared" si="156"/>
        <v/>
      </c>
      <c r="CI129" s="2" t="str">
        <f t="shared" si="157"/>
        <v/>
      </c>
      <c r="CJ129" s="2" t="str">
        <f t="shared" si="158"/>
        <v/>
      </c>
      <c r="CK129" s="2" t="str">
        <f t="shared" si="159"/>
        <v/>
      </c>
      <c r="CL129" s="2" t="str">
        <f t="shared" si="160"/>
        <v/>
      </c>
      <c r="CO129" s="2">
        <f t="shared" si="161"/>
        <v>80.913939587912594</v>
      </c>
      <c r="CP129" s="2">
        <f t="shared" si="162"/>
        <v>83.246385927329612</v>
      </c>
      <c r="CQ129" s="2">
        <f t="shared" si="163"/>
        <v>87.045307773755937</v>
      </c>
      <c r="CR129" s="2">
        <f t="shared" si="164"/>
        <v>89.845489556338393</v>
      </c>
      <c r="CS129" s="2">
        <f t="shared" si="165"/>
        <v>92.733915027744843</v>
      </c>
      <c r="CT129" s="2">
        <f t="shared" si="166"/>
        <v>93.090957904066926</v>
      </c>
      <c r="CU129" s="2">
        <f t="shared" si="167"/>
        <v>93.577827967971714</v>
      </c>
      <c r="CV129" s="2">
        <f t="shared" si="168"/>
        <v>91.185652161652754</v>
      </c>
      <c r="CW129" s="2">
        <f t="shared" si="169"/>
        <v>88.569376020948695</v>
      </c>
      <c r="CX129" s="2">
        <f t="shared" si="170"/>
        <v>83.453108786698962</v>
      </c>
      <c r="CY129" s="2">
        <f t="shared" si="171"/>
        <v>77.803438123136075</v>
      </c>
      <c r="CZ129" s="2">
        <f t="shared" si="172"/>
        <v>69.473233533810557</v>
      </c>
      <c r="DA129" s="2">
        <f t="shared" si="173"/>
        <v>60.112090356368142</v>
      </c>
      <c r="DD129" s="2">
        <f t="shared" si="174"/>
        <v>79.501207489121882</v>
      </c>
      <c r="DE129" s="2">
        <f t="shared" si="175"/>
        <v>82.618455383109222</v>
      </c>
      <c r="DF129" s="2">
        <f t="shared" si="176"/>
        <v>85.572737468982652</v>
      </c>
      <c r="DG129" s="2">
        <f t="shared" si="177"/>
        <v>88.115984984937413</v>
      </c>
      <c r="DH129" s="2">
        <f t="shared" si="178"/>
        <v>90.653274065770603</v>
      </c>
      <c r="DI129" s="2">
        <f t="shared" si="179"/>
        <v>91.447615524556298</v>
      </c>
      <c r="DJ129" s="2">
        <f t="shared" si="180"/>
        <v>91.295106762293159</v>
      </c>
      <c r="DK129" s="2">
        <f t="shared" si="181"/>
        <v>89.339586540421877</v>
      </c>
      <c r="DL129" s="2">
        <f t="shared" si="182"/>
        <v>86.280730869409751</v>
      </c>
      <c r="DM129" s="2">
        <f t="shared" si="183"/>
        <v>81.72648317602696</v>
      </c>
      <c r="DN129" s="2">
        <f t="shared" si="184"/>
        <v>75.771029537243891</v>
      </c>
      <c r="DO129" s="2">
        <f t="shared" si="185"/>
        <v>67.858752480310741</v>
      </c>
      <c r="DP129" s="2">
        <f t="shared" si="186"/>
        <v>58.224880443517108</v>
      </c>
      <c r="DS129" s="2">
        <f t="shared" si="187"/>
        <v>0.88211709312081288</v>
      </c>
      <c r="DT129" s="2">
        <f t="shared" si="188"/>
        <v>0.89390745868879107</v>
      </c>
      <c r="DU129" s="2">
        <f t="shared" si="189"/>
        <v>0.87127663046079706</v>
      </c>
      <c r="DV129" s="2">
        <f t="shared" si="190"/>
        <v>0.90078989178052282</v>
      </c>
      <c r="DW129" s="2">
        <f t="shared" si="191"/>
        <v>0.89526499917968483</v>
      </c>
      <c r="DX129" s="2">
        <f t="shared" si="192"/>
        <v>0.90286768457699007</v>
      </c>
      <c r="DY129" s="2">
        <f t="shared" si="193"/>
        <v>0.91359022782245136</v>
      </c>
      <c r="DZ129" s="2">
        <f t="shared" si="194"/>
        <v>0.8983861391724054</v>
      </c>
      <c r="EA129" s="2">
        <f t="shared" si="195"/>
        <v>0.88385209226170092</v>
      </c>
      <c r="EB129" s="2">
        <f t="shared" si="196"/>
        <v>0.87425983719184053</v>
      </c>
      <c r="EC129" s="2">
        <f t="shared" si="197"/>
        <v>0.89449112174290168</v>
      </c>
      <c r="ED129" s="2">
        <f t="shared" si="198"/>
        <v>0.90147378162538427</v>
      </c>
      <c r="EE129" s="2">
        <f t="shared" si="199"/>
        <v>0.90756115511061353</v>
      </c>
    </row>
    <row r="130" spans="2:135" x14ac:dyDescent="0.25">
      <c r="B130" s="2">
        <v>124</v>
      </c>
      <c r="C130">
        <v>78.8</v>
      </c>
      <c r="D130">
        <v>82.129000000000005</v>
      </c>
      <c r="E130">
        <v>87.856999999999999</v>
      </c>
      <c r="F130">
        <v>89.671000000000006</v>
      </c>
      <c r="G130">
        <v>92.1</v>
      </c>
      <c r="H130">
        <v>92.1</v>
      </c>
      <c r="I130">
        <v>93</v>
      </c>
      <c r="J130">
        <v>92.856999999999999</v>
      </c>
      <c r="K130">
        <v>91.870999999999995</v>
      </c>
      <c r="L130">
        <v>88.171000000000006</v>
      </c>
      <c r="M130">
        <v>81.370999999999995</v>
      </c>
      <c r="N130">
        <v>71.971400000000003</v>
      </c>
      <c r="O130">
        <v>60.6</v>
      </c>
      <c r="R130" s="5">
        <f t="shared" si="202"/>
        <v>79.602086531079692</v>
      </c>
      <c r="S130" s="5">
        <f t="shared" si="203"/>
        <v>82.652112445742617</v>
      </c>
      <c r="T130" s="5">
        <f t="shared" si="204"/>
        <v>86.358239313116286</v>
      </c>
      <c r="U130" s="5">
        <f t="shared" si="205"/>
        <v>89.746482980154866</v>
      </c>
      <c r="V130" s="5">
        <f t="shared" si="206"/>
        <v>92.546229986969195</v>
      </c>
      <c r="W130" s="5">
        <f t="shared" si="207"/>
        <v>93.732647492295399</v>
      </c>
      <c r="X130" s="5">
        <f t="shared" si="208"/>
        <v>92.918128380251673</v>
      </c>
      <c r="Y130" s="5">
        <f t="shared" si="209"/>
        <v>92.706697232917051</v>
      </c>
      <c r="Z130" s="5">
        <f t="shared" si="210"/>
        <v>90.91126827532824</v>
      </c>
      <c r="AA130" s="5">
        <f t="shared" si="211"/>
        <v>87.751975475026128</v>
      </c>
      <c r="AB130" s="5">
        <f t="shared" si="212"/>
        <v>80.382476560914938</v>
      </c>
      <c r="AC130" s="5">
        <f t="shared" si="213"/>
        <v>72.283514223197542</v>
      </c>
      <c r="AD130" s="5">
        <f t="shared" si="214"/>
        <v>62.07519740329812</v>
      </c>
      <c r="AE130" s="5"/>
      <c r="AG130" s="5">
        <f t="shared" si="201"/>
        <v>-0.80208653107969496</v>
      </c>
      <c r="AH130" s="5">
        <f t="shared" si="201"/>
        <v>-0.52311244574261195</v>
      </c>
      <c r="AI130" s="5">
        <f t="shared" si="201"/>
        <v>1.4987606868837133</v>
      </c>
      <c r="AJ130" s="5">
        <f t="shared" si="200"/>
        <v>-7.5482980154859547E-2</v>
      </c>
      <c r="AK130" s="5">
        <f t="shared" si="200"/>
        <v>-0.44622998696920035</v>
      </c>
      <c r="AL130" s="5">
        <f t="shared" si="200"/>
        <v>-1.6326474922954048</v>
      </c>
      <c r="AM130" s="5">
        <f t="shared" si="200"/>
        <v>8.1871619748326907E-2</v>
      </c>
      <c r="AN130" s="5">
        <f t="shared" si="200"/>
        <v>0.15030276708294821</v>
      </c>
      <c r="AO130" s="5">
        <f t="shared" si="200"/>
        <v>0.95973172467175516</v>
      </c>
      <c r="AP130" s="5">
        <f t="shared" si="215"/>
        <v>0.41902452497387799</v>
      </c>
      <c r="AQ130" s="5">
        <f t="shared" si="215"/>
        <v>0.98852343908505702</v>
      </c>
      <c r="AR130" s="5">
        <f t="shared" si="215"/>
        <v>-0.31211422319753979</v>
      </c>
      <c r="AS130" s="5">
        <f t="shared" si="215"/>
        <v>-1.4751974032981181</v>
      </c>
      <c r="AV130" s="2">
        <f t="shared" si="122"/>
        <v>79.602086531079692</v>
      </c>
      <c r="AW130" s="2">
        <f t="shared" si="123"/>
        <v>82.652112445742617</v>
      </c>
      <c r="AX130" s="2">
        <f t="shared" si="124"/>
        <v>85.712791322401898</v>
      </c>
      <c r="AY130" s="2">
        <f t="shared" si="125"/>
        <v>88.238236268301762</v>
      </c>
      <c r="AZ130" s="2">
        <f t="shared" si="126"/>
        <v>90.811787237367724</v>
      </c>
      <c r="BA130" s="2">
        <f t="shared" si="127"/>
        <v>91.5525033767656</v>
      </c>
      <c r="BB130" s="2">
        <f t="shared" si="128"/>
        <v>91.425784501042088</v>
      </c>
      <c r="BC130" s="2">
        <f t="shared" si="129"/>
        <v>89.464395674054913</v>
      </c>
      <c r="BD130" s="2">
        <f t="shared" si="130"/>
        <v>86.471481704012035</v>
      </c>
      <c r="BE130" s="2">
        <f t="shared" si="131"/>
        <v>81.887453703310811</v>
      </c>
      <c r="BF130" s="2">
        <f t="shared" si="132"/>
        <v>75.924064019999122</v>
      </c>
      <c r="BG130" s="2">
        <f t="shared" si="133"/>
        <v>67.972523708287625</v>
      </c>
      <c r="BH130" s="2">
        <f t="shared" si="134"/>
        <v>58.362835726232859</v>
      </c>
      <c r="BK130" s="2" t="str">
        <f t="shared" si="135"/>
        <v/>
      </c>
      <c r="BL130" s="2" t="str">
        <f t="shared" si="136"/>
        <v/>
      </c>
      <c r="BM130" s="2" t="str">
        <f t="shared" si="137"/>
        <v/>
      </c>
      <c r="BN130" s="2" t="str">
        <f t="shared" si="138"/>
        <v/>
      </c>
      <c r="BO130" s="2" t="str">
        <f t="shared" si="139"/>
        <v/>
      </c>
      <c r="BP130" s="2" t="str">
        <f t="shared" si="140"/>
        <v/>
      </c>
      <c r="BQ130" s="2" t="str">
        <f t="shared" si="141"/>
        <v/>
      </c>
      <c r="BR130" s="2" t="str">
        <f t="shared" si="142"/>
        <v/>
      </c>
      <c r="BS130" s="2" t="str">
        <f t="shared" si="143"/>
        <v/>
      </c>
      <c r="BT130" s="2" t="str">
        <f t="shared" si="144"/>
        <v/>
      </c>
      <c r="BU130" s="2" t="str">
        <f t="shared" si="145"/>
        <v/>
      </c>
      <c r="BV130" s="2" t="str">
        <f t="shared" si="146"/>
        <v/>
      </c>
      <c r="BW130" s="2" t="str">
        <f t="shared" si="147"/>
        <v/>
      </c>
      <c r="BZ130" s="2" t="str">
        <f t="shared" si="148"/>
        <v/>
      </c>
      <c r="CA130" s="2" t="str">
        <f t="shared" si="149"/>
        <v/>
      </c>
      <c r="CB130" s="2" t="str">
        <f t="shared" si="150"/>
        <v/>
      </c>
      <c r="CC130" s="2" t="str">
        <f t="shared" si="151"/>
        <v/>
      </c>
      <c r="CD130" s="2" t="str">
        <f t="shared" si="152"/>
        <v/>
      </c>
      <c r="CE130" s="2" t="str">
        <f t="shared" si="153"/>
        <v/>
      </c>
      <c r="CF130" s="2" t="str">
        <f t="shared" si="154"/>
        <v/>
      </c>
      <c r="CG130" s="2" t="str">
        <f t="shared" si="155"/>
        <v/>
      </c>
      <c r="CH130" s="2" t="str">
        <f t="shared" si="156"/>
        <v/>
      </c>
      <c r="CI130" s="2" t="str">
        <f t="shared" si="157"/>
        <v/>
      </c>
      <c r="CJ130" s="2" t="str">
        <f t="shared" si="158"/>
        <v/>
      </c>
      <c r="CK130" s="2" t="str">
        <f t="shared" si="159"/>
        <v/>
      </c>
      <c r="CL130" s="2" t="str">
        <f t="shared" si="160"/>
        <v/>
      </c>
      <c r="CO130" s="2">
        <f t="shared" si="161"/>
        <v>80.89121027755597</v>
      </c>
      <c r="CP130" s="2">
        <f t="shared" si="162"/>
        <v>83.211891324050384</v>
      </c>
      <c r="CQ130" s="2">
        <f t="shared" si="163"/>
        <v>87.034526797016525</v>
      </c>
      <c r="CR130" s="2">
        <f t="shared" si="164"/>
        <v>89.847113010350597</v>
      </c>
      <c r="CS130" s="2">
        <f t="shared" si="165"/>
        <v>92.738832944087619</v>
      </c>
      <c r="CT130" s="2">
        <f t="shared" si="166"/>
        <v>93.081775790160151</v>
      </c>
      <c r="CU130" s="2">
        <f t="shared" si="167"/>
        <v>93.569421958338808</v>
      </c>
      <c r="CV130" s="2">
        <f t="shared" si="168"/>
        <v>91.178566180362836</v>
      </c>
      <c r="CW130" s="2">
        <f t="shared" si="169"/>
        <v>88.563580718882818</v>
      </c>
      <c r="CX130" s="2">
        <f t="shared" si="170"/>
        <v>83.446728027200365</v>
      </c>
      <c r="CY130" s="2">
        <f t="shared" si="171"/>
        <v>77.802733211564075</v>
      </c>
      <c r="CZ130" s="2">
        <f t="shared" si="172"/>
        <v>69.476625752106713</v>
      </c>
      <c r="DA130" s="2">
        <f t="shared" si="173"/>
        <v>60.141041344902384</v>
      </c>
      <c r="DD130" s="2">
        <f t="shared" si="174"/>
        <v>79.444970967566832</v>
      </c>
      <c r="DE130" s="2">
        <f t="shared" si="175"/>
        <v>82.591521351032284</v>
      </c>
      <c r="DF130" s="2">
        <f t="shared" si="176"/>
        <v>85.534698719857502</v>
      </c>
      <c r="DG130" s="2">
        <f t="shared" si="177"/>
        <v>88.076631119729711</v>
      </c>
      <c r="DH130" s="2">
        <f t="shared" si="178"/>
        <v>90.606182910406162</v>
      </c>
      <c r="DI130" s="2">
        <f t="shared" si="179"/>
        <v>91.402457354475303</v>
      </c>
      <c r="DJ130" s="2">
        <f t="shared" si="180"/>
        <v>91.240873499130146</v>
      </c>
      <c r="DK130" s="2">
        <f t="shared" si="181"/>
        <v>89.287570567515843</v>
      </c>
      <c r="DL130" s="2">
        <f t="shared" si="182"/>
        <v>86.220747240712029</v>
      </c>
      <c r="DM130" s="2">
        <f t="shared" si="183"/>
        <v>81.68292417433554</v>
      </c>
      <c r="DN130" s="2">
        <f t="shared" si="184"/>
        <v>75.721965429407021</v>
      </c>
      <c r="DO130" s="2">
        <f t="shared" si="185"/>
        <v>67.82259803246852</v>
      </c>
      <c r="DP130" s="2">
        <f t="shared" si="186"/>
        <v>58.197654536858053</v>
      </c>
      <c r="DS130" s="2">
        <f t="shared" si="187"/>
        <v>0.89136267944891956</v>
      </c>
      <c r="DT130" s="2">
        <f t="shared" si="188"/>
        <v>0.90233071014775956</v>
      </c>
      <c r="DU130" s="2">
        <f t="shared" si="189"/>
        <v>0.88125798866112059</v>
      </c>
      <c r="DV130" s="2">
        <f t="shared" si="190"/>
        <v>0.90872250689026812</v>
      </c>
      <c r="DW130" s="2">
        <f t="shared" si="191"/>
        <v>0.90359209260103324</v>
      </c>
      <c r="DX130" s="2">
        <f t="shared" si="192"/>
        <v>0.91065064308122456</v>
      </c>
      <c r="DY130" s="2">
        <f t="shared" si="193"/>
        <v>0.92058958396134172</v>
      </c>
      <c r="DZ130" s="2">
        <f t="shared" si="194"/>
        <v>0.90649100117537851</v>
      </c>
      <c r="EA130" s="2">
        <f t="shared" si="195"/>
        <v>0.89297811148926909</v>
      </c>
      <c r="EB130" s="2">
        <f t="shared" si="196"/>
        <v>0.88404066095951217</v>
      </c>
      <c r="EC130" s="2">
        <f t="shared" si="197"/>
        <v>0.90287306814093993</v>
      </c>
      <c r="ED130" s="2">
        <f t="shared" si="198"/>
        <v>0.90935721690813021</v>
      </c>
      <c r="EE130" s="2">
        <f t="shared" si="199"/>
        <v>0.91500344208828377</v>
      </c>
    </row>
    <row r="131" spans="2:135" x14ac:dyDescent="0.25">
      <c r="B131" s="2">
        <v>125</v>
      </c>
      <c r="C131">
        <v>78.414000000000001</v>
      </c>
      <c r="D131">
        <v>82.8</v>
      </c>
      <c r="E131">
        <v>84.843000000000004</v>
      </c>
      <c r="F131">
        <v>89.085999999999999</v>
      </c>
      <c r="G131">
        <v>91.557000000000002</v>
      </c>
      <c r="H131">
        <v>91.656999999999996</v>
      </c>
      <c r="I131">
        <v>92.570999999999998</v>
      </c>
      <c r="J131">
        <v>92.114000000000004</v>
      </c>
      <c r="K131">
        <v>90.385999999999996</v>
      </c>
      <c r="L131">
        <v>88.228999999999999</v>
      </c>
      <c r="M131">
        <v>80.242999999999995</v>
      </c>
      <c r="N131">
        <v>71.042900000000003</v>
      </c>
      <c r="O131">
        <v>60.814300000000003</v>
      </c>
      <c r="R131" s="5">
        <f t="shared" si="202"/>
        <v>79.536760350105808</v>
      </c>
      <c r="S131" s="5">
        <f t="shared" si="203"/>
        <v>82.619646764813865</v>
      </c>
      <c r="T131" s="5">
        <f t="shared" si="204"/>
        <v>86.266611583363982</v>
      </c>
      <c r="U131" s="5">
        <f t="shared" si="205"/>
        <v>89.404522491804698</v>
      </c>
      <c r="V131" s="5">
        <f t="shared" si="206"/>
        <v>92.178899026070837</v>
      </c>
      <c r="W131" s="5">
        <f t="shared" si="207"/>
        <v>93.272910821630887</v>
      </c>
      <c r="X131" s="5">
        <f t="shared" si="208"/>
        <v>92.47502492896966</v>
      </c>
      <c r="Y131" s="5">
        <f t="shared" si="209"/>
        <v>92.053213886178924</v>
      </c>
      <c r="Z131" s="5">
        <f t="shared" si="210"/>
        <v>90.280920566120159</v>
      </c>
      <c r="AA131" s="5">
        <f t="shared" si="211"/>
        <v>87.171781933651573</v>
      </c>
      <c r="AB131" s="5">
        <f t="shared" si="212"/>
        <v>79.636423975541589</v>
      </c>
      <c r="AC131" s="5">
        <f t="shared" si="213"/>
        <v>71.575345681246375</v>
      </c>
      <c r="AD131" s="5">
        <f t="shared" si="214"/>
        <v>61.415643688298886</v>
      </c>
      <c r="AE131" s="5"/>
      <c r="AG131" s="5">
        <f t="shared" si="201"/>
        <v>-1.122760350105807</v>
      </c>
      <c r="AH131" s="5">
        <f t="shared" si="201"/>
        <v>0.18035323518613211</v>
      </c>
      <c r="AI131" s="5">
        <f t="shared" si="201"/>
        <v>-1.4236115833639786</v>
      </c>
      <c r="AJ131" s="5">
        <f t="shared" si="200"/>
        <v>-0.31852249180469983</v>
      </c>
      <c r="AK131" s="5">
        <f t="shared" si="200"/>
        <v>-0.62189902607083525</v>
      </c>
      <c r="AL131" s="5">
        <f t="shared" si="200"/>
        <v>-1.6159108216308908</v>
      </c>
      <c r="AM131" s="5">
        <f t="shared" si="200"/>
        <v>9.5975071030338199E-2</v>
      </c>
      <c r="AN131" s="5">
        <f t="shared" si="200"/>
        <v>6.0786113821080789E-2</v>
      </c>
      <c r="AO131" s="5">
        <f t="shared" si="200"/>
        <v>0.10507943387983687</v>
      </c>
      <c r="AP131" s="5">
        <f t="shared" si="215"/>
        <v>1.0572180663484261</v>
      </c>
      <c r="AQ131" s="5">
        <f t="shared" si="215"/>
        <v>0.60657602445840553</v>
      </c>
      <c r="AR131" s="5">
        <f t="shared" si="215"/>
        <v>-0.53244568124637226</v>
      </c>
      <c r="AS131" s="5">
        <f t="shared" si="215"/>
        <v>-0.60134368829888274</v>
      </c>
      <c r="AV131" s="2">
        <f t="shared" si="122"/>
        <v>79.536760350105808</v>
      </c>
      <c r="AW131" s="2">
        <f t="shared" si="123"/>
        <v>82.619646764813865</v>
      </c>
      <c r="AX131" s="2">
        <f t="shared" si="124"/>
        <v>85.663780282578074</v>
      </c>
      <c r="AY131" s="2">
        <f t="shared" si="125"/>
        <v>88.189295022278259</v>
      </c>
      <c r="AZ131" s="2">
        <f t="shared" si="126"/>
        <v>90.752821410190109</v>
      </c>
      <c r="BA131" s="2">
        <f t="shared" si="127"/>
        <v>91.498181973732571</v>
      </c>
      <c r="BB131" s="2">
        <f t="shared" si="128"/>
        <v>91.359810010067974</v>
      </c>
      <c r="BC131" s="2">
        <f t="shared" si="129"/>
        <v>89.40202235277755</v>
      </c>
      <c r="BD131" s="2">
        <f t="shared" si="130"/>
        <v>86.396949324213438</v>
      </c>
      <c r="BE131" s="2">
        <f t="shared" si="131"/>
        <v>81.831793526925367</v>
      </c>
      <c r="BF131" s="2">
        <f t="shared" si="132"/>
        <v>75.863126813157066</v>
      </c>
      <c r="BG131" s="2">
        <f t="shared" si="133"/>
        <v>67.927572221328717</v>
      </c>
      <c r="BH131" s="2">
        <f t="shared" si="134"/>
        <v>58.326598331872226</v>
      </c>
      <c r="BK131" s="2" t="str">
        <f t="shared" si="135"/>
        <v/>
      </c>
      <c r="BL131" s="2" t="str">
        <f t="shared" si="136"/>
        <v/>
      </c>
      <c r="BM131" s="2" t="str">
        <f t="shared" si="137"/>
        <v/>
      </c>
      <c r="BN131" s="2" t="str">
        <f t="shared" si="138"/>
        <v/>
      </c>
      <c r="BO131" s="2" t="str">
        <f t="shared" si="139"/>
        <v/>
      </c>
      <c r="BP131" s="2" t="str">
        <f t="shared" si="140"/>
        <v/>
      </c>
      <c r="BQ131" s="2" t="str">
        <f t="shared" si="141"/>
        <v/>
      </c>
      <c r="BR131" s="2" t="str">
        <f t="shared" si="142"/>
        <v/>
      </c>
      <c r="BS131" s="2" t="str">
        <f t="shared" si="143"/>
        <v/>
      </c>
      <c r="BT131" s="2" t="str">
        <f t="shared" si="144"/>
        <v/>
      </c>
      <c r="BU131" s="2" t="str">
        <f t="shared" si="145"/>
        <v/>
      </c>
      <c r="BV131" s="2" t="str">
        <f t="shared" si="146"/>
        <v/>
      </c>
      <c r="BW131" s="2" t="str">
        <f t="shared" si="147"/>
        <v/>
      </c>
      <c r="BZ131" s="2" t="str">
        <f t="shared" si="148"/>
        <v/>
      </c>
      <c r="CA131" s="2" t="str">
        <f t="shared" si="149"/>
        <v/>
      </c>
      <c r="CB131" s="2" t="str">
        <f t="shared" si="150"/>
        <v/>
      </c>
      <c r="CC131" s="2" t="str">
        <f t="shared" si="151"/>
        <v/>
      </c>
      <c r="CD131" s="2" t="str">
        <f t="shared" si="152"/>
        <v/>
      </c>
      <c r="CE131" s="2" t="str">
        <f t="shared" si="153"/>
        <v/>
      </c>
      <c r="CF131" s="2" t="str">
        <f t="shared" si="154"/>
        <v/>
      </c>
      <c r="CG131" s="2" t="str">
        <f t="shared" si="155"/>
        <v/>
      </c>
      <c r="CH131" s="2" t="str">
        <f t="shared" si="156"/>
        <v/>
      </c>
      <c r="CI131" s="2" t="str">
        <f t="shared" si="157"/>
        <v/>
      </c>
      <c r="CJ131" s="2" t="str">
        <f t="shared" si="158"/>
        <v/>
      </c>
      <c r="CK131" s="2" t="str">
        <f t="shared" si="159"/>
        <v/>
      </c>
      <c r="CL131" s="2" t="str">
        <f t="shared" si="160"/>
        <v/>
      </c>
      <c r="CO131" s="2">
        <f t="shared" si="161"/>
        <v>80.868480967199346</v>
      </c>
      <c r="CP131" s="2">
        <f t="shared" si="162"/>
        <v>83.177396720771156</v>
      </c>
      <c r="CQ131" s="2">
        <f t="shared" si="163"/>
        <v>87.023745820277128</v>
      </c>
      <c r="CR131" s="2">
        <f t="shared" si="164"/>
        <v>89.848736464362787</v>
      </c>
      <c r="CS131" s="2">
        <f t="shared" si="165"/>
        <v>92.743750860430382</v>
      </c>
      <c r="CT131" s="2">
        <f t="shared" si="166"/>
        <v>93.072593676253376</v>
      </c>
      <c r="CU131" s="2">
        <f t="shared" si="167"/>
        <v>93.561015948705901</v>
      </c>
      <c r="CV131" s="2">
        <f t="shared" si="168"/>
        <v>91.171480199072917</v>
      </c>
      <c r="CW131" s="2">
        <f t="shared" si="169"/>
        <v>88.557785416816927</v>
      </c>
      <c r="CX131" s="2">
        <f t="shared" si="170"/>
        <v>83.440347267701767</v>
      </c>
      <c r="CY131" s="2">
        <f t="shared" si="171"/>
        <v>77.802028299992074</v>
      </c>
      <c r="CZ131" s="2">
        <f t="shared" si="172"/>
        <v>69.480017970402884</v>
      </c>
      <c r="DA131" s="2">
        <f t="shared" si="173"/>
        <v>60.169992333436625</v>
      </c>
      <c r="DD131" s="2">
        <f t="shared" si="174"/>
        <v>79.388734446011782</v>
      </c>
      <c r="DE131" s="2">
        <f t="shared" si="175"/>
        <v>82.564587318955347</v>
      </c>
      <c r="DF131" s="2">
        <f t="shared" si="176"/>
        <v>85.496659970732338</v>
      </c>
      <c r="DG131" s="2">
        <f t="shared" si="177"/>
        <v>88.037277254521996</v>
      </c>
      <c r="DH131" s="2">
        <f t="shared" si="178"/>
        <v>90.55909175504172</v>
      </c>
      <c r="DI131" s="2">
        <f t="shared" si="179"/>
        <v>91.357299184394293</v>
      </c>
      <c r="DJ131" s="2">
        <f t="shared" si="180"/>
        <v>91.186640235967118</v>
      </c>
      <c r="DK131" s="2">
        <f t="shared" si="181"/>
        <v>89.235554594609823</v>
      </c>
      <c r="DL131" s="2">
        <f t="shared" si="182"/>
        <v>86.160763612014293</v>
      </c>
      <c r="DM131" s="2">
        <f t="shared" si="183"/>
        <v>81.639365172644105</v>
      </c>
      <c r="DN131" s="2">
        <f t="shared" si="184"/>
        <v>75.672901321570151</v>
      </c>
      <c r="DO131" s="2">
        <f t="shared" si="185"/>
        <v>67.786443584626284</v>
      </c>
      <c r="DP131" s="2">
        <f t="shared" si="186"/>
        <v>58.170428630198998</v>
      </c>
      <c r="DS131" s="2">
        <f t="shared" si="187"/>
        <v>0.8999653643549429</v>
      </c>
      <c r="DT131" s="2">
        <f t="shared" si="188"/>
        <v>0.91015241330279073</v>
      </c>
      <c r="DU131" s="2">
        <f t="shared" si="189"/>
        <v>0.89056259548502414</v>
      </c>
      <c r="DV131" s="2">
        <f t="shared" si="190"/>
        <v>0.91607993879717287</v>
      </c>
      <c r="DW131" s="2">
        <f t="shared" si="191"/>
        <v>0.91132270720381781</v>
      </c>
      <c r="DX131" s="2">
        <f t="shared" si="192"/>
        <v>0.91786670451813213</v>
      </c>
      <c r="DY131" s="2">
        <f t="shared" si="193"/>
        <v>0.92706723996047302</v>
      </c>
      <c r="DZ131" s="2">
        <f t="shared" si="194"/>
        <v>0.91401128339645565</v>
      </c>
      <c r="EA131" s="2">
        <f t="shared" si="195"/>
        <v>0.90146701555824993</v>
      </c>
      <c r="EB131" s="2">
        <f t="shared" si="196"/>
        <v>0.89315365499227495</v>
      </c>
      <c r="EC131" s="2">
        <f t="shared" si="197"/>
        <v>0.91065563796109805</v>
      </c>
      <c r="ED131" s="2">
        <f t="shared" si="198"/>
        <v>0.91666817950974122</v>
      </c>
      <c r="EE131" s="2">
        <f t="shared" si="199"/>
        <v>0.92189811136281297</v>
      </c>
    </row>
    <row r="132" spans="2:135" x14ac:dyDescent="0.25">
      <c r="B132" s="2">
        <v>126</v>
      </c>
      <c r="C132">
        <v>77.614000000000004</v>
      </c>
      <c r="D132">
        <v>82.9</v>
      </c>
      <c r="E132">
        <v>86.5</v>
      </c>
      <c r="F132">
        <v>91.257000000000005</v>
      </c>
      <c r="G132">
        <v>90.543000000000006</v>
      </c>
      <c r="H132">
        <v>91.671000000000006</v>
      </c>
      <c r="I132">
        <v>90.414000000000001</v>
      </c>
      <c r="J132">
        <v>90.4</v>
      </c>
      <c r="K132">
        <v>90.870999999999995</v>
      </c>
      <c r="L132">
        <v>86.942999999999998</v>
      </c>
      <c r="M132">
        <v>79.143000000000001</v>
      </c>
      <c r="N132">
        <v>69.400000000000006</v>
      </c>
      <c r="O132">
        <v>59.8429</v>
      </c>
      <c r="R132" s="5">
        <f t="shared" si="202"/>
        <v>79.471782079976023</v>
      </c>
      <c r="S132" s="5">
        <f t="shared" si="203"/>
        <v>82.587643775684441</v>
      </c>
      <c r="T132" s="5">
        <f t="shared" si="204"/>
        <v>86.156897767164722</v>
      </c>
      <c r="U132" s="5">
        <f t="shared" si="205"/>
        <v>89.081788985690764</v>
      </c>
      <c r="V132" s="5">
        <f t="shared" si="206"/>
        <v>91.820959408256542</v>
      </c>
      <c r="W132" s="5">
        <f t="shared" si="207"/>
        <v>92.833862808993871</v>
      </c>
      <c r="X132" s="5">
        <f t="shared" si="208"/>
        <v>92.095101338318372</v>
      </c>
      <c r="Y132" s="5">
        <f t="shared" si="209"/>
        <v>91.423824945845922</v>
      </c>
      <c r="Z132" s="5">
        <f t="shared" si="210"/>
        <v>89.589351361662239</v>
      </c>
      <c r="AA132" s="5">
        <f t="shared" si="211"/>
        <v>86.451293799209211</v>
      </c>
      <c r="AB132" s="5">
        <f t="shared" si="212"/>
        <v>78.874299554071399</v>
      </c>
      <c r="AC132" s="5">
        <f t="shared" si="213"/>
        <v>70.855532088451071</v>
      </c>
      <c r="AD132" s="5">
        <f t="shared" si="214"/>
        <v>60.767203967791694</v>
      </c>
      <c r="AE132" s="5"/>
      <c r="AG132" s="5">
        <f t="shared" si="201"/>
        <v>-1.857782079976019</v>
      </c>
      <c r="AH132" s="5">
        <f t="shared" si="201"/>
        <v>0.31235622431556465</v>
      </c>
      <c r="AI132" s="5">
        <f t="shared" si="201"/>
        <v>0.34310223283527819</v>
      </c>
      <c r="AJ132" s="5">
        <f t="shared" si="200"/>
        <v>2.1752110143092409</v>
      </c>
      <c r="AK132" s="5">
        <f t="shared" si="200"/>
        <v>-1.2779594082565353</v>
      </c>
      <c r="AL132" s="5">
        <f t="shared" si="200"/>
        <v>-1.1628628089938644</v>
      </c>
      <c r="AM132" s="5">
        <f t="shared" si="200"/>
        <v>-1.6811013383183706</v>
      </c>
      <c r="AN132" s="5">
        <f t="shared" si="200"/>
        <v>-1.0238249458459165</v>
      </c>
      <c r="AO132" s="5">
        <f t="shared" si="200"/>
        <v>1.2816486383377566</v>
      </c>
      <c r="AP132" s="5">
        <f t="shared" si="215"/>
        <v>0.49170620079078731</v>
      </c>
      <c r="AQ132" s="5">
        <f t="shared" si="215"/>
        <v>0.26870044592860154</v>
      </c>
      <c r="AR132" s="5">
        <f t="shared" si="215"/>
        <v>-1.455532088451065</v>
      </c>
      <c r="AS132" s="5">
        <f t="shared" si="215"/>
        <v>-0.92430396779169399</v>
      </c>
      <c r="AV132" s="2">
        <f t="shared" si="122"/>
        <v>79.471782079976023</v>
      </c>
      <c r="AW132" s="2">
        <f t="shared" si="123"/>
        <v>82.587643775684441</v>
      </c>
      <c r="AX132" s="2">
        <f t="shared" si="124"/>
        <v>85.615265681271936</v>
      </c>
      <c r="AY132" s="2">
        <f t="shared" si="125"/>
        <v>88.140756166801481</v>
      </c>
      <c r="AZ132" s="2">
        <f t="shared" si="126"/>
        <v>90.694312877841085</v>
      </c>
      <c r="BA132" s="2">
        <f t="shared" si="127"/>
        <v>91.444277412702121</v>
      </c>
      <c r="BB132" s="2">
        <f t="shared" si="128"/>
        <v>91.29442763901497</v>
      </c>
      <c r="BC132" s="2">
        <f t="shared" si="129"/>
        <v>89.340066854534882</v>
      </c>
      <c r="BD132" s="2">
        <f t="shared" si="130"/>
        <v>86.322979883037164</v>
      </c>
      <c r="BE132" s="2">
        <f t="shared" si="131"/>
        <v>81.776625692815003</v>
      </c>
      <c r="BF132" s="2">
        <f t="shared" si="132"/>
        <v>75.802671252018882</v>
      </c>
      <c r="BG132" s="2">
        <f t="shared" si="133"/>
        <v>67.882978428270647</v>
      </c>
      <c r="BH132" s="2">
        <f t="shared" si="134"/>
        <v>58.290645898650673</v>
      </c>
      <c r="BK132" s="2" t="str">
        <f t="shared" si="135"/>
        <v/>
      </c>
      <c r="BL132" s="2" t="str">
        <f t="shared" si="136"/>
        <v/>
      </c>
      <c r="BM132" s="2" t="str">
        <f t="shared" si="137"/>
        <v/>
      </c>
      <c r="BN132" s="2" t="str">
        <f t="shared" si="138"/>
        <v/>
      </c>
      <c r="BO132" s="2" t="str">
        <f t="shared" si="139"/>
        <v/>
      </c>
      <c r="BP132" s="2" t="str">
        <f t="shared" si="140"/>
        <v/>
      </c>
      <c r="BQ132" s="2" t="str">
        <f t="shared" si="141"/>
        <v/>
      </c>
      <c r="BR132" s="2" t="str">
        <f t="shared" si="142"/>
        <v/>
      </c>
      <c r="BS132" s="2" t="str">
        <f t="shared" si="143"/>
        <v/>
      </c>
      <c r="BT132" s="2" t="str">
        <f t="shared" si="144"/>
        <v/>
      </c>
      <c r="BU132" s="2" t="str">
        <f t="shared" si="145"/>
        <v/>
      </c>
      <c r="BV132" s="2" t="str">
        <f t="shared" si="146"/>
        <v/>
      </c>
      <c r="BW132" s="2" t="str">
        <f t="shared" si="147"/>
        <v/>
      </c>
      <c r="BZ132" s="2" t="str">
        <f t="shared" si="148"/>
        <v/>
      </c>
      <c r="CA132" s="2" t="str">
        <f t="shared" si="149"/>
        <v/>
      </c>
      <c r="CB132" s="2" t="str">
        <f t="shared" si="150"/>
        <v/>
      </c>
      <c r="CC132" s="2" t="str">
        <f t="shared" si="151"/>
        <v/>
      </c>
      <c r="CD132" s="2" t="str">
        <f t="shared" si="152"/>
        <v/>
      </c>
      <c r="CE132" s="2" t="str">
        <f t="shared" si="153"/>
        <v/>
      </c>
      <c r="CF132" s="2" t="str">
        <f t="shared" si="154"/>
        <v/>
      </c>
      <c r="CG132" s="2" t="str">
        <f t="shared" si="155"/>
        <v/>
      </c>
      <c r="CH132" s="2" t="str">
        <f t="shared" si="156"/>
        <v/>
      </c>
      <c r="CI132" s="2" t="str">
        <f t="shared" si="157"/>
        <v/>
      </c>
      <c r="CJ132" s="2" t="str">
        <f t="shared" si="158"/>
        <v/>
      </c>
      <c r="CK132" s="2" t="str">
        <f t="shared" si="159"/>
        <v/>
      </c>
      <c r="CL132" s="2" t="str">
        <f t="shared" si="160"/>
        <v/>
      </c>
      <c r="CO132" s="2">
        <f t="shared" si="161"/>
        <v>80.845751656842722</v>
      </c>
      <c r="CP132" s="2">
        <f t="shared" si="162"/>
        <v>83.142902117491928</v>
      </c>
      <c r="CQ132" s="2">
        <f t="shared" si="163"/>
        <v>87.012964843537716</v>
      </c>
      <c r="CR132" s="2">
        <f t="shared" si="164"/>
        <v>89.850359918374991</v>
      </c>
      <c r="CS132" s="2">
        <f t="shared" si="165"/>
        <v>92.748668776773158</v>
      </c>
      <c r="CT132" s="2">
        <f t="shared" si="166"/>
        <v>93.063411562346602</v>
      </c>
      <c r="CU132" s="2">
        <f t="shared" si="167"/>
        <v>93.55260993907298</v>
      </c>
      <c r="CV132" s="2">
        <f t="shared" si="168"/>
        <v>91.164394217782998</v>
      </c>
      <c r="CW132" s="2">
        <f t="shared" si="169"/>
        <v>88.55199011475105</v>
      </c>
      <c r="CX132" s="2">
        <f t="shared" si="170"/>
        <v>83.433966508203156</v>
      </c>
      <c r="CY132" s="2">
        <f t="shared" si="171"/>
        <v>77.801323388420073</v>
      </c>
      <c r="CZ132" s="2">
        <f t="shared" si="172"/>
        <v>69.48341018869904</v>
      </c>
      <c r="DA132" s="2">
        <f t="shared" si="173"/>
        <v>60.198943321970873</v>
      </c>
      <c r="DD132" s="2">
        <f t="shared" si="174"/>
        <v>79.332497924456732</v>
      </c>
      <c r="DE132" s="2">
        <f t="shared" si="175"/>
        <v>82.53765328687841</v>
      </c>
      <c r="DF132" s="2">
        <f t="shared" si="176"/>
        <v>85.458621221607189</v>
      </c>
      <c r="DG132" s="2">
        <f t="shared" si="177"/>
        <v>87.99792338931428</v>
      </c>
      <c r="DH132" s="2">
        <f t="shared" si="178"/>
        <v>90.512000599677265</v>
      </c>
      <c r="DI132" s="2">
        <f t="shared" si="179"/>
        <v>91.312141014313283</v>
      </c>
      <c r="DJ132" s="2">
        <f t="shared" si="180"/>
        <v>91.132406972804105</v>
      </c>
      <c r="DK132" s="2">
        <f t="shared" si="181"/>
        <v>89.183538621703789</v>
      </c>
      <c r="DL132" s="2">
        <f t="shared" si="182"/>
        <v>86.100779983316571</v>
      </c>
      <c r="DM132" s="2">
        <f t="shared" si="183"/>
        <v>81.59580617095267</v>
      </c>
      <c r="DN132" s="2">
        <f t="shared" si="184"/>
        <v>75.623837213733282</v>
      </c>
      <c r="DO132" s="2">
        <f t="shared" si="185"/>
        <v>67.750289136784062</v>
      </c>
      <c r="DP132" s="2">
        <f t="shared" si="186"/>
        <v>58.143202723539943</v>
      </c>
      <c r="DS132" s="2">
        <f t="shared" si="187"/>
        <v>0.90795717034202872</v>
      </c>
      <c r="DT132" s="2">
        <f t="shared" si="188"/>
        <v>0.91740506337640026</v>
      </c>
      <c r="DU132" s="2">
        <f t="shared" si="189"/>
        <v>0.89922147364673932</v>
      </c>
      <c r="DV132" s="2">
        <f t="shared" si="190"/>
        <v>0.92289464429876356</v>
      </c>
      <c r="DW132" s="2">
        <f t="shared" si="191"/>
        <v>0.91848934945703742</v>
      </c>
      <c r="DX132" s="2">
        <f t="shared" si="192"/>
        <v>0.92454826666431822</v>
      </c>
      <c r="DY132" s="2">
        <f t="shared" si="193"/>
        <v>0.93305492619049391</v>
      </c>
      <c r="DZ132" s="2">
        <f t="shared" si="194"/>
        <v>0.9209794832390058</v>
      </c>
      <c r="EA132" s="2">
        <f t="shared" si="195"/>
        <v>0.90935093777922882</v>
      </c>
      <c r="EB132" s="2">
        <f t="shared" si="196"/>
        <v>0.90163016892595937</v>
      </c>
      <c r="EC132" s="2">
        <f t="shared" si="197"/>
        <v>0.91787133238109742</v>
      </c>
      <c r="ED132" s="2">
        <f t="shared" si="198"/>
        <v>0.92343910926477046</v>
      </c>
      <c r="EE132" s="2">
        <f t="shared" si="199"/>
        <v>0.92827734431898989</v>
      </c>
    </row>
    <row r="133" spans="2:135" x14ac:dyDescent="0.25">
      <c r="B133" s="2">
        <v>127</v>
      </c>
      <c r="C133">
        <v>79.057000000000002</v>
      </c>
      <c r="D133">
        <v>81.599999999999994</v>
      </c>
      <c r="E133">
        <v>85.885999999999996</v>
      </c>
      <c r="F133">
        <v>89.656999999999996</v>
      </c>
      <c r="G133">
        <v>90.629000000000005</v>
      </c>
      <c r="H133">
        <v>91.856999999999999</v>
      </c>
      <c r="I133">
        <v>91.328999999999994</v>
      </c>
      <c r="J133">
        <v>91.228999999999999</v>
      </c>
      <c r="K133">
        <v>89.7</v>
      </c>
      <c r="L133">
        <v>84.771000000000001</v>
      </c>
      <c r="M133">
        <v>78.043000000000006</v>
      </c>
      <c r="N133">
        <v>69.328599999999994</v>
      </c>
      <c r="O133">
        <v>58.371400000000001</v>
      </c>
      <c r="R133" s="5">
        <f t="shared" si="202"/>
        <v>79.407162935354648</v>
      </c>
      <c r="S133" s="5">
        <f t="shared" si="203"/>
        <v>82.556071197088116</v>
      </c>
      <c r="T133" s="5">
        <f t="shared" si="204"/>
        <v>86.035401919825318</v>
      </c>
      <c r="U133" s="5">
        <f t="shared" si="205"/>
        <v>88.792973819452925</v>
      </c>
      <c r="V133" s="5">
        <f t="shared" si="206"/>
        <v>91.491526494768323</v>
      </c>
      <c r="W133" s="5">
        <f t="shared" si="207"/>
        <v>92.437303936287108</v>
      </c>
      <c r="X133" s="5">
        <f t="shared" si="208"/>
        <v>91.78191070096635</v>
      </c>
      <c r="Y133" s="5">
        <f t="shared" si="209"/>
        <v>90.852782129144998</v>
      </c>
      <c r="Z133" s="5">
        <f t="shared" si="210"/>
        <v>88.890361708455302</v>
      </c>
      <c r="AA133" s="5">
        <f t="shared" si="211"/>
        <v>85.656229511448402</v>
      </c>
      <c r="AB133" s="5">
        <f t="shared" si="212"/>
        <v>78.14775248927107</v>
      </c>
      <c r="AC133" s="5">
        <f t="shared" si="213"/>
        <v>70.171576922450171</v>
      </c>
      <c r="AD133" s="5">
        <f t="shared" si="214"/>
        <v>60.168033832532458</v>
      </c>
      <c r="AE133" s="5"/>
      <c r="AG133" s="5">
        <f t="shared" si="201"/>
        <v>-0.35016293535464627</v>
      </c>
      <c r="AH133" s="5">
        <f t="shared" si="201"/>
        <v>-0.95607119708812149</v>
      </c>
      <c r="AI133" s="5">
        <f t="shared" si="201"/>
        <v>-0.14940191982532269</v>
      </c>
      <c r="AJ133" s="5">
        <f t="shared" si="200"/>
        <v>0.86402618054707148</v>
      </c>
      <c r="AK133" s="5">
        <f t="shared" si="200"/>
        <v>-0.86252649476831778</v>
      </c>
      <c r="AL133" s="5">
        <f t="shared" si="200"/>
        <v>-0.58030393628710897</v>
      </c>
      <c r="AM133" s="5">
        <f t="shared" si="200"/>
        <v>-0.45291070096635622</v>
      </c>
      <c r="AN133" s="5">
        <f t="shared" si="200"/>
        <v>0.37621787085500102</v>
      </c>
      <c r="AO133" s="5">
        <f t="shared" si="200"/>
        <v>0.80963829154470091</v>
      </c>
      <c r="AP133" s="5">
        <f t="shared" si="215"/>
        <v>-0.88522951144840079</v>
      </c>
      <c r="AQ133" s="5">
        <f t="shared" si="215"/>
        <v>-0.10475248927106406</v>
      </c>
      <c r="AR133" s="5">
        <f t="shared" si="215"/>
        <v>-0.84297692245017686</v>
      </c>
      <c r="AS133" s="5">
        <f t="shared" si="215"/>
        <v>-1.7966338325324571</v>
      </c>
      <c r="AV133" s="2">
        <f t="shared" si="122"/>
        <v>79.407162935354648</v>
      </c>
      <c r="AW133" s="2">
        <f t="shared" si="123"/>
        <v>82.556071197088116</v>
      </c>
      <c r="AX133" s="2">
        <f t="shared" si="124"/>
        <v>85.567249769919272</v>
      </c>
      <c r="AY133" s="2">
        <f t="shared" si="125"/>
        <v>88.092625623145153</v>
      </c>
      <c r="AZ133" s="2">
        <f t="shared" si="126"/>
        <v>90.636275546449582</v>
      </c>
      <c r="BA133" s="2">
        <f t="shared" si="127"/>
        <v>91.390790234121141</v>
      </c>
      <c r="BB133" s="2">
        <f t="shared" si="128"/>
        <v>91.229628414549992</v>
      </c>
      <c r="BC133" s="2">
        <f t="shared" si="129"/>
        <v>89.27853828120881</v>
      </c>
      <c r="BD133" s="2">
        <f t="shared" si="130"/>
        <v>86.249590348316801</v>
      </c>
      <c r="BE133" s="2">
        <f t="shared" si="131"/>
        <v>81.721960908767358</v>
      </c>
      <c r="BF133" s="2">
        <f t="shared" si="132"/>
        <v>75.742707465464747</v>
      </c>
      <c r="BG133" s="2">
        <f t="shared" si="133"/>
        <v>67.838749553372651</v>
      </c>
      <c r="BH133" s="2">
        <f t="shared" si="134"/>
        <v>58.254998565531402</v>
      </c>
      <c r="BK133" s="2" t="str">
        <f t="shared" si="135"/>
        <v/>
      </c>
      <c r="BL133" s="2" t="str">
        <f t="shared" si="136"/>
        <v/>
      </c>
      <c r="BM133" s="2" t="str">
        <f t="shared" si="137"/>
        <v/>
      </c>
      <c r="BN133" s="2" t="str">
        <f t="shared" si="138"/>
        <v/>
      </c>
      <c r="BO133" s="2" t="str">
        <f t="shared" si="139"/>
        <v/>
      </c>
      <c r="BP133" s="2" t="str">
        <f t="shared" si="140"/>
        <v/>
      </c>
      <c r="BQ133" s="2" t="str">
        <f t="shared" si="141"/>
        <v/>
      </c>
      <c r="BR133" s="2" t="str">
        <f t="shared" si="142"/>
        <v/>
      </c>
      <c r="BS133" s="2" t="str">
        <f t="shared" si="143"/>
        <v/>
      </c>
      <c r="BT133" s="2" t="str">
        <f t="shared" si="144"/>
        <v/>
      </c>
      <c r="BU133" s="2" t="str">
        <f t="shared" si="145"/>
        <v/>
      </c>
      <c r="BV133" s="2" t="str">
        <f t="shared" si="146"/>
        <v/>
      </c>
      <c r="BW133" s="2" t="str">
        <f t="shared" si="147"/>
        <v/>
      </c>
      <c r="BZ133" s="2" t="str">
        <f t="shared" si="148"/>
        <v/>
      </c>
      <c r="CA133" s="2" t="str">
        <f t="shared" si="149"/>
        <v/>
      </c>
      <c r="CB133" s="2" t="str">
        <f t="shared" si="150"/>
        <v/>
      </c>
      <c r="CC133" s="2" t="str">
        <f t="shared" si="151"/>
        <v/>
      </c>
      <c r="CD133" s="2" t="str">
        <f t="shared" si="152"/>
        <v/>
      </c>
      <c r="CE133" s="2" t="str">
        <f t="shared" si="153"/>
        <v/>
      </c>
      <c r="CF133" s="2" t="str">
        <f t="shared" si="154"/>
        <v/>
      </c>
      <c r="CG133" s="2" t="str">
        <f t="shared" si="155"/>
        <v/>
      </c>
      <c r="CH133" s="2" t="str">
        <f t="shared" si="156"/>
        <v/>
      </c>
      <c r="CI133" s="2" t="str">
        <f t="shared" si="157"/>
        <v/>
      </c>
      <c r="CJ133" s="2" t="str">
        <f t="shared" si="158"/>
        <v/>
      </c>
      <c r="CK133" s="2" t="str">
        <f t="shared" si="159"/>
        <v/>
      </c>
      <c r="CL133" s="2" t="str">
        <f t="shared" si="160"/>
        <v/>
      </c>
      <c r="CO133" s="2">
        <f t="shared" si="161"/>
        <v>80.823022346486098</v>
      </c>
      <c r="CP133" s="2">
        <f t="shared" si="162"/>
        <v>83.108407514212701</v>
      </c>
      <c r="CQ133" s="2">
        <f t="shared" si="163"/>
        <v>87.002183866798319</v>
      </c>
      <c r="CR133" s="2">
        <f t="shared" si="164"/>
        <v>89.851983372387181</v>
      </c>
      <c r="CS133" s="2">
        <f t="shared" si="165"/>
        <v>92.753586693115935</v>
      </c>
      <c r="CT133" s="2">
        <f t="shared" si="166"/>
        <v>93.054229448439827</v>
      </c>
      <c r="CU133" s="2">
        <f t="shared" si="167"/>
        <v>93.544203929440073</v>
      </c>
      <c r="CV133" s="2">
        <f t="shared" si="168"/>
        <v>91.157308236493094</v>
      </c>
      <c r="CW133" s="2">
        <f t="shared" si="169"/>
        <v>88.546194812685172</v>
      </c>
      <c r="CX133" s="2">
        <f t="shared" si="170"/>
        <v>83.427585748704558</v>
      </c>
      <c r="CY133" s="2">
        <f t="shared" si="171"/>
        <v>77.800618476848086</v>
      </c>
      <c r="CZ133" s="2">
        <f t="shared" si="172"/>
        <v>69.48680240699521</v>
      </c>
      <c r="DA133" s="2">
        <f t="shared" si="173"/>
        <v>60.227894310505114</v>
      </c>
      <c r="DD133" s="2">
        <f t="shared" si="174"/>
        <v>79.276261402901682</v>
      </c>
      <c r="DE133" s="2">
        <f t="shared" si="175"/>
        <v>82.510719254801472</v>
      </c>
      <c r="DF133" s="2">
        <f t="shared" si="176"/>
        <v>85.420582472482039</v>
      </c>
      <c r="DG133" s="2">
        <f t="shared" si="177"/>
        <v>87.958569524106565</v>
      </c>
      <c r="DH133" s="2">
        <f t="shared" si="178"/>
        <v>90.464909444312823</v>
      </c>
      <c r="DI133" s="2">
        <f t="shared" si="179"/>
        <v>91.266982844232274</v>
      </c>
      <c r="DJ133" s="2">
        <f t="shared" si="180"/>
        <v>91.078173709641078</v>
      </c>
      <c r="DK133" s="2">
        <f t="shared" si="181"/>
        <v>89.131522648797755</v>
      </c>
      <c r="DL133" s="2">
        <f t="shared" si="182"/>
        <v>86.040796354618834</v>
      </c>
      <c r="DM133" s="2">
        <f t="shared" si="183"/>
        <v>81.55224716926125</v>
      </c>
      <c r="DN133" s="2">
        <f t="shared" si="184"/>
        <v>75.574773105896412</v>
      </c>
      <c r="DO133" s="2">
        <f t="shared" si="185"/>
        <v>67.714134688941826</v>
      </c>
      <c r="DP133" s="2">
        <f t="shared" si="186"/>
        <v>58.115976816880888</v>
      </c>
      <c r="DS133" s="2">
        <f t="shared" si="187"/>
        <v>0.91537054708039234</v>
      </c>
      <c r="DT133" s="2">
        <f t="shared" si="188"/>
        <v>0.92412107553973222</v>
      </c>
      <c r="DU133" s="2">
        <f t="shared" si="189"/>
        <v>0.90726658564901519</v>
      </c>
      <c r="DV133" s="2">
        <f t="shared" si="190"/>
        <v>0.92919873319806778</v>
      </c>
      <c r="DW133" s="2">
        <f t="shared" si="191"/>
        <v>0.92512439129354451</v>
      </c>
      <c r="DX133" s="2">
        <f t="shared" si="192"/>
        <v>0.93072730444842167</v>
      </c>
      <c r="DY133" s="2">
        <f t="shared" si="193"/>
        <v>0.93858359735703012</v>
      </c>
      <c r="DZ133" s="2">
        <f t="shared" si="194"/>
        <v>0.92742784167088876</v>
      </c>
      <c r="EA133" s="2">
        <f t="shared" si="195"/>
        <v>0.91666236042185389</v>
      </c>
      <c r="EB133" s="2">
        <f t="shared" si="196"/>
        <v>0.9095023472740098</v>
      </c>
      <c r="EC133" s="2">
        <f t="shared" si="197"/>
        <v>0.92455254899556338</v>
      </c>
      <c r="ED133" s="2">
        <f t="shared" si="198"/>
        <v>0.92970207379437098</v>
      </c>
      <c r="EE133" s="2">
        <f t="shared" si="199"/>
        <v>0.93417273682792412</v>
      </c>
    </row>
    <row r="134" spans="2:135" x14ac:dyDescent="0.25">
      <c r="B134" s="2">
        <v>128</v>
      </c>
      <c r="C134">
        <v>77.956999999999994</v>
      </c>
      <c r="D134">
        <v>80.942999999999998</v>
      </c>
      <c r="E134">
        <v>85.971000000000004</v>
      </c>
      <c r="F134">
        <v>88.286000000000001</v>
      </c>
      <c r="G134">
        <v>90.986000000000004</v>
      </c>
      <c r="H134">
        <v>92.228999999999999</v>
      </c>
      <c r="I134">
        <v>91.486000000000004</v>
      </c>
      <c r="J134">
        <v>89.614000000000004</v>
      </c>
      <c r="K134">
        <v>87.370999999999995</v>
      </c>
      <c r="L134">
        <v>85.3</v>
      </c>
      <c r="M134">
        <v>77.070999999999998</v>
      </c>
      <c r="N134">
        <v>67.928600000000003</v>
      </c>
      <c r="O134">
        <v>58.985700000000001</v>
      </c>
      <c r="R134" s="5">
        <f t="shared" ref="R134:R165" si="216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79.342909743183483</v>
      </c>
      <c r="S134" s="5">
        <f t="shared" ref="S134:S165" si="217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82.524897966163209</v>
      </c>
      <c r="T134" s="5">
        <f t="shared" ref="T134:T165" si="218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85.90899408835665</v>
      </c>
      <c r="U134" s="5">
        <f t="shared" ref="U134:U165" si="219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88.545845081397843</v>
      </c>
      <c r="V134" s="5">
        <f t="shared" ref="V134:V165" si="220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91.202540043288607</v>
      </c>
      <c r="W134" s="5">
        <f t="shared" ref="W134:W165" si="221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92.095790804713928</v>
      </c>
      <c r="X134" s="5">
        <f t="shared" ref="X134:X165" si="222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91.531400072708891</v>
      </c>
      <c r="Y134" s="5">
        <f t="shared" ref="Y134:Y165" si="223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90.360622849654035</v>
      </c>
      <c r="Z134" s="5">
        <f t="shared" ref="Z134:Z165" si="224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88.229236512058037</v>
      </c>
      <c r="AA134" s="5">
        <f t="shared" ref="AA134:AA165" si="225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84.851122193416813</v>
      </c>
      <c r="AB134" s="5">
        <f t="shared" ref="AB134:AB165" si="226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77.494516490045882</v>
      </c>
      <c r="AC134" s="5">
        <f t="shared" ref="AC134:AC165" si="227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69.558027981607523</v>
      </c>
      <c r="AD134" s="5">
        <f t="shared" ref="AD134:AD165" si="228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59.643466878234491</v>
      </c>
      <c r="AE134" s="5"/>
      <c r="AG134" s="5">
        <f t="shared" si="201"/>
        <v>-1.3859097431834897</v>
      </c>
      <c r="AH134" s="5">
        <f t="shared" si="201"/>
        <v>-1.5818979661632113</v>
      </c>
      <c r="AI134" s="5">
        <f t="shared" si="201"/>
        <v>6.2005911643353784E-2</v>
      </c>
      <c r="AJ134" s="5">
        <f t="shared" si="200"/>
        <v>-0.25984508139784168</v>
      </c>
      <c r="AK134" s="5">
        <f t="shared" si="200"/>
        <v>-0.2165400432886031</v>
      </c>
      <c r="AL134" s="5">
        <f t="shared" si="200"/>
        <v>0.13320919528607078</v>
      </c>
      <c r="AM134" s="5">
        <f t="shared" si="200"/>
        <v>-4.5400072708886796E-2</v>
      </c>
      <c r="AN134" s="5">
        <f t="shared" si="200"/>
        <v>-0.74662284965403103</v>
      </c>
      <c r="AO134" s="5">
        <f t="shared" si="200"/>
        <v>-0.85823651205804197</v>
      </c>
      <c r="AP134" s="5">
        <f t="shared" si="215"/>
        <v>0.44887780658318377</v>
      </c>
      <c r="AQ134" s="5">
        <f t="shared" si="215"/>
        <v>-0.4235164900458841</v>
      </c>
      <c r="AR134" s="5">
        <f t="shared" si="215"/>
        <v>-1.6294279816075203</v>
      </c>
      <c r="AS134" s="5">
        <f t="shared" si="215"/>
        <v>-0.65776687823449009</v>
      </c>
      <c r="AV134" s="2">
        <f t="shared" ref="AV134:AV197" si="229">((1-DS134)*CO134) + (DS134*DD134)</f>
        <v>79.342909743183483</v>
      </c>
      <c r="AW134" s="2">
        <f t="shared" ref="AW134:AW197" si="230">((1-DT134)*CP134) + (DT134*DE134)</f>
        <v>82.524897966163209</v>
      </c>
      <c r="AX134" s="2">
        <f t="shared" ref="AX134:AX197" si="231">((1-DU134)*CQ134) + (DU134*DF134)</f>
        <v>85.519730564818403</v>
      </c>
      <c r="AY134" s="2">
        <f t="shared" ref="AY134:AY197" si="232">((1-DV134)*CR134) + (DV134*DG134)</f>
        <v>88.04490525622424</v>
      </c>
      <c r="AZ134" s="2">
        <f t="shared" ref="AZ134:AZ197" si="233">((1-DW134)*CS134) + (DW134*DH134)</f>
        <v>90.578717637992085</v>
      </c>
      <c r="BA134" s="2">
        <f t="shared" ref="BA134:BA197" si="234">((1-DX134)*CT134) + (DX134*DI134)</f>
        <v>91.337717627282245</v>
      </c>
      <c r="BB134" s="2">
        <f t="shared" ref="BB134:BB197" si="235">((1-DY134)*CU134) + (DY134*DJ134)</f>
        <v>91.165400119545595</v>
      </c>
      <c r="BC134" s="2">
        <f t="shared" ref="BC134:BC197" si="236">((1-DZ134)*CV134) + (DZ134*DK134)</f>
        <v>89.217441078222222</v>
      </c>
      <c r="BD134" s="2">
        <f t="shared" ref="BD134:BD197" si="237">((1-EA134)*CW134) + (EA134*DL134)</f>
        <v>86.17679075540326</v>
      </c>
      <c r="BE134" s="2">
        <f t="shared" ref="BE134:BE197" si="238">((1-EB134)*CX134) + (EB134*DM134)</f>
        <v>81.667804450997366</v>
      </c>
      <c r="BF134" s="2">
        <f t="shared" ref="BF134:BF197" si="239">((1-EC134)*CY134) + (EC134*DN134)</f>
        <v>75.683240277571201</v>
      </c>
      <c r="BG134" s="2">
        <f t="shared" ref="BG134:BG197" si="240">((1-ED134)*CZ134) + (ED134*DO134)</f>
        <v>67.79488891608807</v>
      </c>
      <c r="BH134" s="2">
        <f t="shared" ref="BH134:BH197" si="241">((1-EE134)*DA134) + (EE134*DP134)</f>
        <v>58.219671142973105</v>
      </c>
      <c r="BK134" s="2" t="str">
        <f t="shared" ref="BK134:BK197" si="242">IF(OR($B134&lt;C$229, AND($B134&gt;C$230, $B134&lt;C$231)), C134, "")</f>
        <v/>
      </c>
      <c r="BL134" s="2" t="str">
        <f t="shared" ref="BL134:BL197" si="243">IF(OR($B134&lt;D$229, AND($B134&gt;D$230, $B134&lt;D$231)), D134, "")</f>
        <v/>
      </c>
      <c r="BM134" s="2" t="str">
        <f t="shared" ref="BM134:BM197" si="244">IF(OR($B134&lt;E$229, AND($B134&gt;E$230, $B134&lt;E$231)), E134, "")</f>
        <v/>
      </c>
      <c r="BN134" s="2" t="str">
        <f t="shared" ref="BN134:BN197" si="245">IF(OR($B134&lt;F$229, AND($B134&gt;F$230, $B134&lt;F$231)), F134, "")</f>
        <v/>
      </c>
      <c r="BO134" s="2" t="str">
        <f t="shared" ref="BO134:BO197" si="246">IF(OR($B134&lt;G$229, AND($B134&gt;G$230, $B134&lt;G$231)), G134, "")</f>
        <v/>
      </c>
      <c r="BP134" s="2" t="str">
        <f t="shared" ref="BP134:BP197" si="247">IF(OR($B134&lt;H$229, AND($B134&gt;H$230, $B134&lt;H$231)), H134, "")</f>
        <v/>
      </c>
      <c r="BQ134" s="2" t="str">
        <f t="shared" ref="BQ134:BQ197" si="248">IF(OR($B134&lt;I$229, AND($B134&gt;I$230, $B134&lt;I$231)), I134, "")</f>
        <v/>
      </c>
      <c r="BR134" s="2" t="str">
        <f t="shared" ref="BR134:BR197" si="249">IF(OR($B134&lt;J$229, AND($B134&gt;J$230, $B134&lt;J$231)), J134, "")</f>
        <v/>
      </c>
      <c r="BS134" s="2" t="str">
        <f t="shared" ref="BS134:BS197" si="250">IF(OR($B134&lt;K$229, AND($B134&gt;K$230, $B134&lt;K$231)), K134, "")</f>
        <v/>
      </c>
      <c r="BT134" s="2" t="str">
        <f t="shared" ref="BT134:BT197" si="251">IF(OR($B134&lt;L$229, AND($B134&gt;L$230, $B134&lt;L$231)), L134, "")</f>
        <v/>
      </c>
      <c r="BU134" s="2" t="str">
        <f t="shared" ref="BU134:BU197" si="252">IF(OR($B134&lt;M$229, AND($B134&gt;M$230, $B134&lt;M$231)), M134, "")</f>
        <v/>
      </c>
      <c r="BV134" s="2" t="str">
        <f t="shared" ref="BV134:BV197" si="253">IF(OR($B134&lt;N$229, AND($B134&gt;N$230, $B134&lt;N$231)), N134, "")</f>
        <v/>
      </c>
      <c r="BW134" s="2" t="str">
        <f t="shared" ref="BW134:BW197" si="254">IF(OR($B134&lt;O$229, AND($B134&gt;O$230, $B134&lt;O$231)), O134, "")</f>
        <v/>
      </c>
      <c r="BZ134" s="2" t="str">
        <f t="shared" ref="BZ134:BZ197" si="255">IF(OR(AND($B134&gt;C$230, $B134&lt;C$231), $B134&gt;C$232), C134, "")</f>
        <v/>
      </c>
      <c r="CA134" s="2" t="str">
        <f t="shared" ref="CA134:CA197" si="256">IF(OR(AND($B134&gt;D$230, $B134&lt;D$231), $B134&gt;D$232), D134, "")</f>
        <v/>
      </c>
      <c r="CB134" s="2" t="str">
        <f t="shared" ref="CB134:CB197" si="257">IF(OR(AND($B134&gt;E$230, $B134&lt;E$231), $B134&gt;E$232), E134, "")</f>
        <v/>
      </c>
      <c r="CC134" s="2" t="str">
        <f t="shared" ref="CC134:CC197" si="258">IF(OR(AND($B134&gt;F$230, $B134&lt;F$231), $B134&gt;F$232), F134, "")</f>
        <v/>
      </c>
      <c r="CD134" s="2" t="str">
        <f t="shared" ref="CD134:CD197" si="259">IF(OR(AND($B134&gt;G$230, $B134&lt;G$231), $B134&gt;G$232), G134, "")</f>
        <v/>
      </c>
      <c r="CE134" s="2" t="str">
        <f t="shared" ref="CE134:CE197" si="260">IF(OR(AND($B134&gt;H$230, $B134&lt;H$231), $B134&gt;H$232), H134, "")</f>
        <v/>
      </c>
      <c r="CF134" s="2" t="str">
        <f t="shared" ref="CF134:CF197" si="261">IF(OR(AND($B134&gt;I$230, $B134&lt;I$231), $B134&gt;I$232), I134, "")</f>
        <v/>
      </c>
      <c r="CG134" s="2" t="str">
        <f t="shared" ref="CG134:CG197" si="262">IF(OR(AND($B134&gt;J$230, $B134&lt;J$231), $B134&gt;J$232), J134, "")</f>
        <v/>
      </c>
      <c r="CH134" s="2" t="str">
        <f t="shared" ref="CH134:CH197" si="263">IF(OR(AND($B134&gt;K$230, $B134&lt;K$231), $B134&gt;K$232), K134, "")</f>
        <v/>
      </c>
      <c r="CI134" s="2" t="str">
        <f t="shared" ref="CI134:CI197" si="264">IF(OR(AND($B134&gt;L$230, $B134&lt;L$231), $B134&gt;L$232), L134, "")</f>
        <v/>
      </c>
      <c r="CJ134" s="2" t="str">
        <f t="shared" ref="CJ134:CJ197" si="265">IF(OR(AND($B134&gt;M$230, $B134&lt;M$231), $B134&gt;M$232), M134, "")</f>
        <v/>
      </c>
      <c r="CK134" s="2" t="str">
        <f t="shared" ref="CK134:CK197" si="266">IF(OR(AND($B134&gt;N$230, $B134&lt;N$231), $B134&gt;N$232), N134, "")</f>
        <v/>
      </c>
      <c r="CL134" s="2" t="str">
        <f t="shared" ref="CL134:CL197" si="267">IF(OR(AND($B134&gt;O$230, $B134&lt;O$231), $B134&gt;O$232), O134, "")</f>
        <v/>
      </c>
      <c r="CO134" s="2">
        <f t="shared" ref="CO134:CO197" si="268">BK$207*$B134+BK$209</f>
        <v>80.800293036129474</v>
      </c>
      <c r="CP134" s="2">
        <f t="shared" ref="CP134:CP197" si="269">BL$207*$B134+BL$209</f>
        <v>83.073912910933473</v>
      </c>
      <c r="CQ134" s="2">
        <f t="shared" ref="CQ134:CQ197" si="270">BM$207*$B134+BM$209</f>
        <v>86.991402890058907</v>
      </c>
      <c r="CR134" s="2">
        <f t="shared" ref="CR134:CR197" si="271">BN$207*$B134+BN$209</f>
        <v>89.853606826399385</v>
      </c>
      <c r="CS134" s="2">
        <f t="shared" ref="CS134:CS197" si="272">BO$207*$B134+BO$209</f>
        <v>92.758504609458697</v>
      </c>
      <c r="CT134" s="2">
        <f t="shared" ref="CT134:CT197" si="273">BP$207*$B134+BP$209</f>
        <v>93.045047334533052</v>
      </c>
      <c r="CU134" s="2">
        <f t="shared" ref="CU134:CU197" si="274">BQ$207*$B134+BQ$209</f>
        <v>93.535797919807166</v>
      </c>
      <c r="CV134" s="2">
        <f t="shared" ref="CV134:CV197" si="275">BR$207*$B134+BR$209</f>
        <v>91.150222255203175</v>
      </c>
      <c r="CW134" s="2">
        <f t="shared" ref="CW134:CW197" si="276">BS$207*$B134+BS$209</f>
        <v>88.540399510619295</v>
      </c>
      <c r="CX134" s="2">
        <f t="shared" ref="CX134:CX197" si="277">BT$207*$B134+BT$209</f>
        <v>83.421204989205961</v>
      </c>
      <c r="CY134" s="2">
        <f t="shared" ref="CY134:CY197" si="278">BU$207*$B134+BU$209</f>
        <v>77.799913565276086</v>
      </c>
      <c r="CZ134" s="2">
        <f t="shared" ref="CZ134:CZ197" si="279">BV$207*$B134+BV$209</f>
        <v>69.49019462529138</v>
      </c>
      <c r="DA134" s="2">
        <f t="shared" ref="DA134:DA197" si="280">BW$207*$B134+BW$209</f>
        <v>60.256845299039355</v>
      </c>
      <c r="DD134" s="2">
        <f t="shared" ref="DD134:DD197" si="281">BZ$207*$B134+BZ$209</f>
        <v>79.220024881346632</v>
      </c>
      <c r="DE134" s="2">
        <f t="shared" ref="DE134:DE197" si="282">CA$207*$B134+CA$209</f>
        <v>82.483785222724535</v>
      </c>
      <c r="DF134" s="2">
        <f t="shared" ref="DF134:DF197" si="283">CB$207*$B134+CB$209</f>
        <v>85.382543723356889</v>
      </c>
      <c r="DG134" s="2">
        <f t="shared" ref="DG134:DG197" si="284">CC$207*$B134+CC$209</f>
        <v>87.91921565889885</v>
      </c>
      <c r="DH134" s="2">
        <f t="shared" ref="DH134:DH197" si="285">CD$207*$B134+CD$209</f>
        <v>90.417818288948382</v>
      </c>
      <c r="DI134" s="2">
        <f t="shared" ref="DI134:DI197" si="286">CE$207*$B134+CE$209</f>
        <v>91.221824674151279</v>
      </c>
      <c r="DJ134" s="2">
        <f t="shared" ref="DJ134:DJ197" si="287">CF$207*$B134+CF$209</f>
        <v>91.023940446478051</v>
      </c>
      <c r="DK134" s="2">
        <f t="shared" ref="DK134:DK197" si="288">CG$207*$B134+CG$209</f>
        <v>89.079506675891722</v>
      </c>
      <c r="DL134" s="2">
        <f t="shared" ref="DL134:DL197" si="289">CH$207*$B134+CH$209</f>
        <v>85.980812725921112</v>
      </c>
      <c r="DM134" s="2">
        <f t="shared" ref="DM134:DM197" si="290">CI$207*$B134+CI$209</f>
        <v>81.508688167569829</v>
      </c>
      <c r="DN134" s="2">
        <f t="shared" ref="DN134:DN197" si="291">CJ$207*$B134+CJ$209</f>
        <v>75.525708998059542</v>
      </c>
      <c r="DO134" s="2">
        <f t="shared" ref="DO134:DO197" si="292">CK$207*$B134+CK$209</f>
        <v>67.677980241099604</v>
      </c>
      <c r="DP134" s="2">
        <f t="shared" ref="DP134:DP197" si="293">CL$207*$B134+CL$209</f>
        <v>58.088750910221833</v>
      </c>
      <c r="DS134" s="2">
        <f t="shared" ref="DS134:DS197" si="294">POWER(10,($B134-C$227)/C$228)/(1+POWER(10,($B134-C$227)/C$228))</f>
        <v>0.92223796862264729</v>
      </c>
      <c r="DT134" s="2">
        <f t="shared" ref="DT134:DT197" si="295">POWER(10,($B134-D$227)/D$228)/(1+POWER(10,($B134-D$227)/D$228))</f>
        <v>0.93033246149920312</v>
      </c>
      <c r="DU134" s="2">
        <f t="shared" ref="DU134:DU197" si="296">POWER(10,($B134-E$227)/E$228)/(1+POWER(10,($B134-E$227)/E$228))</f>
        <v>0.91473036030697319</v>
      </c>
      <c r="DV134" s="2">
        <f t="shared" ref="DV134:DV197" si="297">POWER(10,($B134-F$227)/F$228)/(1+POWER(10,($B134-F$227)/F$228))</f>
        <v>0.93502369146577713</v>
      </c>
      <c r="DW134" s="2">
        <f t="shared" ref="DW134:DW197" si="298">POWER(10,($B134-G$227)/G$228)/(1+POWER(10,($B134-G$227)/G$228))</f>
        <v>0.93125975589559939</v>
      </c>
      <c r="DX134" s="2">
        <f t="shared" ref="DX134:DX197" si="299">POWER(10,($B134-H$227)/H$228)/(1+POWER(10,($B134-H$227)/H$228))</f>
        <v>0.93643510710496969</v>
      </c>
      <c r="DY134" s="2">
        <f t="shared" ref="DY134:DY197" si="300">POWER(10,($B134-I$227)/I$228)/(1+POWER(10,($B134-I$227)/I$228))</f>
        <v>0.94368324056219388</v>
      </c>
      <c r="DZ134" s="2">
        <f t="shared" ref="DZ134:DZ197" si="301">POWER(10,($B134-J$227)/J$228)/(1+POWER(10,($B134-J$227)/J$228))</f>
        <v>0.9333880501462356</v>
      </c>
      <c r="EA134" s="2">
        <f t="shared" ref="EA134:EA197" si="302">POWER(10,($B134-K$227)/K$228)/(1+POWER(10,($B134-K$227)/K$228))</f>
        <v>0.92343372350030872</v>
      </c>
      <c r="EB134" s="2">
        <f t="shared" ref="EB134:EB197" si="303">POWER(10,($B134-L$227)/L$228)/(1+POWER(10,($B134-L$227)/L$228))</f>
        <v>0.91680267507847724</v>
      </c>
      <c r="EC134" s="2">
        <f t="shared" ref="EC134:EC197" si="304">POWER(10,($B134-M$227)/M$228)/(1+POWER(10,($B134-M$227)/M$228))</f>
        <v>0.93073126235760795</v>
      </c>
      <c r="ED134" s="2">
        <f t="shared" ref="ED134:ED197" si="305">POWER(10,($B134-N$227)/N$228)/(1+POWER(10,($B134-N$227)/N$228))</f>
        <v>0.9354884962793123</v>
      </c>
      <c r="EE134" s="2">
        <f t="shared" ref="EE134:EE197" si="306">POWER(10,($B134-O$227)/O$228)/(1+POWER(10,($B134-O$227)/O$228))</f>
        <v>0.93961506776341464</v>
      </c>
    </row>
    <row r="135" spans="2:135" x14ac:dyDescent="0.25">
      <c r="B135" s="2">
        <v>129</v>
      </c>
      <c r="C135">
        <v>77.557000000000002</v>
      </c>
      <c r="D135">
        <v>82.343000000000004</v>
      </c>
      <c r="E135">
        <v>85.3</v>
      </c>
      <c r="F135">
        <v>87.757000000000005</v>
      </c>
      <c r="G135">
        <v>90.5</v>
      </c>
      <c r="H135">
        <v>90.257000000000005</v>
      </c>
      <c r="I135">
        <v>90.057000000000002</v>
      </c>
      <c r="J135">
        <v>88.6</v>
      </c>
      <c r="K135">
        <v>86.7</v>
      </c>
      <c r="L135">
        <v>83.585999999999999</v>
      </c>
      <c r="M135">
        <v>76.543000000000006</v>
      </c>
      <c r="N135">
        <v>66.471400000000003</v>
      </c>
      <c r="O135">
        <v>59.057099999999998</v>
      </c>
      <c r="R135" s="5">
        <f t="shared" si="216"/>
        <v>79.279025488325644</v>
      </c>
      <c r="S135" s="5">
        <f t="shared" si="217"/>
        <v>82.494094378429551</v>
      </c>
      <c r="T135" s="5">
        <f t="shared" si="218"/>
        <v>85.784070788416457</v>
      </c>
      <c r="U135" s="5">
        <f t="shared" si="219"/>
        <v>88.341959700699434</v>
      </c>
      <c r="V135" s="5">
        <f t="shared" si="220"/>
        <v>90.958853021182748</v>
      </c>
      <c r="W135" s="5">
        <f t="shared" si="221"/>
        <v>91.813236801084514</v>
      </c>
      <c r="X135" s="5">
        <f t="shared" si="222"/>
        <v>91.334774333476915</v>
      </c>
      <c r="Y135" s="5">
        <f t="shared" si="223"/>
        <v>89.954728994476639</v>
      </c>
      <c r="Z135" s="5">
        <f t="shared" si="224"/>
        <v>87.638100859779598</v>
      </c>
      <c r="AA135" s="5">
        <f t="shared" si="225"/>
        <v>84.090431077282858</v>
      </c>
      <c r="AB135" s="5">
        <f t="shared" si="226"/>
        <v>76.936328391991211</v>
      </c>
      <c r="AC135" s="5">
        <f t="shared" si="227"/>
        <v>69.034736267914042</v>
      </c>
      <c r="AD135" s="5">
        <f t="shared" si="228"/>
        <v>59.205666708789224</v>
      </c>
      <c r="AE135" s="5"/>
      <c r="AG135" s="5">
        <f t="shared" si="201"/>
        <v>-1.7220254883256416</v>
      </c>
      <c r="AH135" s="5">
        <f t="shared" si="201"/>
        <v>-0.15109437842954776</v>
      </c>
      <c r="AI135" s="5">
        <f t="shared" si="201"/>
        <v>-0.48407078841646012</v>
      </c>
      <c r="AJ135" s="5">
        <f t="shared" si="200"/>
        <v>-0.58495970069942871</v>
      </c>
      <c r="AK135" s="5">
        <f t="shared" si="200"/>
        <v>-0.45885302118274751</v>
      </c>
      <c r="AL135" s="5">
        <f t="shared" si="200"/>
        <v>-1.5562368010845091</v>
      </c>
      <c r="AM135" s="5">
        <f t="shared" si="200"/>
        <v>-1.2777743334769127</v>
      </c>
      <c r="AN135" s="5">
        <f t="shared" si="200"/>
        <v>-1.3547289944766447</v>
      </c>
      <c r="AO135" s="5">
        <f t="shared" si="200"/>
        <v>-0.93810085977959545</v>
      </c>
      <c r="AP135" s="5">
        <f t="shared" si="215"/>
        <v>-0.50443107728285952</v>
      </c>
      <c r="AQ135" s="5">
        <f t="shared" si="215"/>
        <v>-0.39332839199120428</v>
      </c>
      <c r="AR135" s="5">
        <f t="shared" si="215"/>
        <v>-2.563336267914039</v>
      </c>
      <c r="AS135" s="5">
        <f t="shared" si="215"/>
        <v>-0.14856670878922529</v>
      </c>
      <c r="AV135" s="2">
        <f t="shared" si="229"/>
        <v>79.279025488325644</v>
      </c>
      <c r="AW135" s="2">
        <f t="shared" si="230"/>
        <v>82.494094378429551</v>
      </c>
      <c r="AX135" s="2">
        <f t="shared" si="231"/>
        <v>85.472702451919019</v>
      </c>
      <c r="AY135" s="2">
        <f t="shared" si="232"/>
        <v>87.997593444479932</v>
      </c>
      <c r="AZ135" s="2">
        <f t="shared" si="233"/>
        <v>90.5216424242588</v>
      </c>
      <c r="BA135" s="2">
        <f t="shared" si="234"/>
        <v>91.285053946131512</v>
      </c>
      <c r="BB135" s="2">
        <f t="shared" si="235"/>
        <v>91.101727892257642</v>
      </c>
      <c r="BC135" s="2">
        <f t="shared" si="236"/>
        <v>89.156775662776866</v>
      </c>
      <c r="BD135" s="2">
        <f t="shared" si="237"/>
        <v>86.104585080400142</v>
      </c>
      <c r="BE135" s="2">
        <f t="shared" si="238"/>
        <v>81.614156861137062</v>
      </c>
      <c r="BF135" s="2">
        <f t="shared" si="239"/>
        <v>75.624269920293855</v>
      </c>
      <c r="BG135" s="2">
        <f t="shared" si="240"/>
        <v>67.751396465139933</v>
      </c>
      <c r="BH135" s="2">
        <f t="shared" si="241"/>
        <v>58.184673749073703</v>
      </c>
      <c r="BK135" s="2" t="str">
        <f t="shared" si="242"/>
        <v/>
      </c>
      <c r="BL135" s="2" t="str">
        <f t="shared" si="243"/>
        <v/>
      </c>
      <c r="BM135" s="2" t="str">
        <f t="shared" si="244"/>
        <v/>
      </c>
      <c r="BN135" s="2" t="str">
        <f t="shared" si="245"/>
        <v/>
      </c>
      <c r="BO135" s="2" t="str">
        <f t="shared" si="246"/>
        <v/>
      </c>
      <c r="BP135" s="2" t="str">
        <f t="shared" si="247"/>
        <v/>
      </c>
      <c r="BQ135" s="2" t="str">
        <f t="shared" si="248"/>
        <v/>
      </c>
      <c r="BR135" s="2" t="str">
        <f t="shared" si="249"/>
        <v/>
      </c>
      <c r="BS135" s="2" t="str">
        <f t="shared" si="250"/>
        <v/>
      </c>
      <c r="BT135" s="2" t="str">
        <f t="shared" si="251"/>
        <v/>
      </c>
      <c r="BU135" s="2" t="str">
        <f t="shared" si="252"/>
        <v/>
      </c>
      <c r="BV135" s="2" t="str">
        <f t="shared" si="253"/>
        <v/>
      </c>
      <c r="BW135" s="2" t="str">
        <f t="shared" si="254"/>
        <v/>
      </c>
      <c r="BZ135" s="2" t="str">
        <f t="shared" si="255"/>
        <v/>
      </c>
      <c r="CA135" s="2" t="str">
        <f t="shared" si="256"/>
        <v/>
      </c>
      <c r="CB135" s="2" t="str">
        <f t="shared" si="257"/>
        <v/>
      </c>
      <c r="CC135" s="2" t="str">
        <f t="shared" si="258"/>
        <v/>
      </c>
      <c r="CD135" s="2" t="str">
        <f t="shared" si="259"/>
        <v/>
      </c>
      <c r="CE135" s="2" t="str">
        <f t="shared" si="260"/>
        <v/>
      </c>
      <c r="CF135" s="2" t="str">
        <f t="shared" si="261"/>
        <v/>
      </c>
      <c r="CG135" s="2" t="str">
        <f t="shared" si="262"/>
        <v/>
      </c>
      <c r="CH135" s="2" t="str">
        <f t="shared" si="263"/>
        <v/>
      </c>
      <c r="CI135" s="2" t="str">
        <f t="shared" si="264"/>
        <v/>
      </c>
      <c r="CJ135" s="2" t="str">
        <f t="shared" si="265"/>
        <v/>
      </c>
      <c r="CK135" s="2" t="str">
        <f t="shared" si="266"/>
        <v/>
      </c>
      <c r="CL135" s="2" t="str">
        <f t="shared" si="267"/>
        <v/>
      </c>
      <c r="CO135" s="2">
        <f t="shared" si="268"/>
        <v>80.77756372577285</v>
      </c>
      <c r="CP135" s="2">
        <f t="shared" si="269"/>
        <v>83.039418307654245</v>
      </c>
      <c r="CQ135" s="2">
        <f t="shared" si="270"/>
        <v>86.980621913319496</v>
      </c>
      <c r="CR135" s="2">
        <f t="shared" si="271"/>
        <v>89.855230280411575</v>
      </c>
      <c r="CS135" s="2">
        <f t="shared" si="272"/>
        <v>92.763422525801474</v>
      </c>
      <c r="CT135" s="2">
        <f t="shared" si="273"/>
        <v>93.035865220626292</v>
      </c>
      <c r="CU135" s="2">
        <f t="shared" si="274"/>
        <v>93.527391910174259</v>
      </c>
      <c r="CV135" s="2">
        <f t="shared" si="275"/>
        <v>91.143136273913257</v>
      </c>
      <c r="CW135" s="2">
        <f t="shared" si="276"/>
        <v>88.534604208553404</v>
      </c>
      <c r="CX135" s="2">
        <f t="shared" si="277"/>
        <v>83.414824229707364</v>
      </c>
      <c r="CY135" s="2">
        <f t="shared" si="278"/>
        <v>77.799208653704085</v>
      </c>
      <c r="CZ135" s="2">
        <f t="shared" si="279"/>
        <v>69.493586843587536</v>
      </c>
      <c r="DA135" s="2">
        <f t="shared" si="280"/>
        <v>60.285796287573596</v>
      </c>
      <c r="DD135" s="2">
        <f t="shared" si="281"/>
        <v>79.163788359791582</v>
      </c>
      <c r="DE135" s="2">
        <f t="shared" si="282"/>
        <v>82.456851190647598</v>
      </c>
      <c r="DF135" s="2">
        <f t="shared" si="283"/>
        <v>85.344504974231739</v>
      </c>
      <c r="DG135" s="2">
        <f t="shared" si="284"/>
        <v>87.879861793691148</v>
      </c>
      <c r="DH135" s="2">
        <f t="shared" si="285"/>
        <v>90.370727133583941</v>
      </c>
      <c r="DI135" s="2">
        <f t="shared" si="286"/>
        <v>91.176666504070269</v>
      </c>
      <c r="DJ135" s="2">
        <f t="shared" si="287"/>
        <v>90.969707183315037</v>
      </c>
      <c r="DK135" s="2">
        <f t="shared" si="288"/>
        <v>89.027490702985702</v>
      </c>
      <c r="DL135" s="2">
        <f t="shared" si="289"/>
        <v>85.920829097223375</v>
      </c>
      <c r="DM135" s="2">
        <f t="shared" si="290"/>
        <v>81.465129165878395</v>
      </c>
      <c r="DN135" s="2">
        <f t="shared" si="291"/>
        <v>75.476644890222673</v>
      </c>
      <c r="DO135" s="2">
        <f t="shared" si="292"/>
        <v>67.641825793257368</v>
      </c>
      <c r="DP135" s="2">
        <f t="shared" si="293"/>
        <v>58.061525003562778</v>
      </c>
      <c r="DS135" s="2">
        <f t="shared" si="294"/>
        <v>0.92859159275616254</v>
      </c>
      <c r="DT135" s="2">
        <f t="shared" si="295"/>
        <v>0.93607056303947322</v>
      </c>
      <c r="DU135" s="2">
        <f t="shared" si="296"/>
        <v>0.92164528425531866</v>
      </c>
      <c r="DV135" s="2">
        <f t="shared" si="297"/>
        <v>0.9404001574489832</v>
      </c>
      <c r="DW135" s="2">
        <f t="shared" si="298"/>
        <v>0.93692665971367639</v>
      </c>
      <c r="DX135" s="2">
        <f t="shared" si="299"/>
        <v>0.94170206708079929</v>
      </c>
      <c r="DY135" s="2">
        <f t="shared" si="300"/>
        <v>0.94838272772394161</v>
      </c>
      <c r="DZ135" s="2">
        <f t="shared" si="301"/>
        <v>0.93889101200704139</v>
      </c>
      <c r="EA135" s="2">
        <f t="shared" si="302"/>
        <v>0.92969709506367648</v>
      </c>
      <c r="EB135" s="2">
        <f t="shared" si="303"/>
        <v>0.92356358795616511</v>
      </c>
      <c r="EC135" s="2">
        <f t="shared" si="304"/>
        <v>0.93643876116886726</v>
      </c>
      <c r="ED135" s="2">
        <f t="shared" si="305"/>
        <v>0.94082893585917438</v>
      </c>
      <c r="EE135" s="2">
        <f t="shared" si="306"/>
        <v>0.94463411617270743</v>
      </c>
    </row>
    <row r="136" spans="2:135" x14ac:dyDescent="0.25">
      <c r="B136" s="2">
        <v>130</v>
      </c>
      <c r="C136">
        <v>77.028999999999996</v>
      </c>
      <c r="D136">
        <v>82.043000000000006</v>
      </c>
      <c r="E136">
        <v>85.671000000000006</v>
      </c>
      <c r="F136">
        <v>88.6</v>
      </c>
      <c r="G136">
        <v>90.7</v>
      </c>
      <c r="H136">
        <v>90.442999999999998</v>
      </c>
      <c r="I136">
        <v>89.643000000000001</v>
      </c>
      <c r="J136">
        <v>87.971000000000004</v>
      </c>
      <c r="K136">
        <v>85.442999999999998</v>
      </c>
      <c r="L136">
        <v>83.757000000000005</v>
      </c>
      <c r="M136">
        <v>76.585999999999999</v>
      </c>
      <c r="N136">
        <v>67.514300000000006</v>
      </c>
      <c r="O136">
        <v>57.5</v>
      </c>
      <c r="R136" s="5">
        <f t="shared" si="216"/>
        <v>79.215509831749145</v>
      </c>
      <c r="S136" s="5">
        <f t="shared" si="217"/>
        <v>82.463632185724975</v>
      </c>
      <c r="T136" s="5">
        <f t="shared" si="218"/>
        <v>85.665752574274023</v>
      </c>
      <c r="U136" s="5">
        <f t="shared" si="219"/>
        <v>88.178208286078899</v>
      </c>
      <c r="V136" s="5">
        <f t="shared" si="220"/>
        <v>90.759481865885775</v>
      </c>
      <c r="W136" s="5">
        <f t="shared" si="221"/>
        <v>91.586761166935219</v>
      </c>
      <c r="X136" s="5">
        <f t="shared" si="222"/>
        <v>91.181211755127734</v>
      </c>
      <c r="Y136" s="5">
        <f t="shared" si="223"/>
        <v>89.63191661156128</v>
      </c>
      <c r="Z136" s="5">
        <f t="shared" si="224"/>
        <v>87.134462048017568</v>
      </c>
      <c r="AA136" s="5">
        <f t="shared" si="225"/>
        <v>83.412926280712654</v>
      </c>
      <c r="AB136" s="5">
        <f t="shared" si="226"/>
        <v>76.479967538209422</v>
      </c>
      <c r="AC136" s="5">
        <f t="shared" si="227"/>
        <v>68.607866667765009</v>
      </c>
      <c r="AD136" s="5">
        <f t="shared" si="228"/>
        <v>58.85543379492065</v>
      </c>
      <c r="AE136" s="5"/>
      <c r="AG136" s="5">
        <f t="shared" si="201"/>
        <v>-2.1865098317491487</v>
      </c>
      <c r="AH136" s="5">
        <f t="shared" si="201"/>
        <v>-0.42063218572496908</v>
      </c>
      <c r="AI136" s="5">
        <f t="shared" si="201"/>
        <v>5.2474257259831347E-3</v>
      </c>
      <c r="AJ136" s="5">
        <f t="shared" si="200"/>
        <v>0.42179171392109538</v>
      </c>
      <c r="AK136" s="5">
        <f t="shared" si="200"/>
        <v>-5.9481865885771867E-2</v>
      </c>
      <c r="AL136" s="5">
        <f t="shared" si="200"/>
        <v>-1.1437611669352208</v>
      </c>
      <c r="AM136" s="5">
        <f t="shared" si="200"/>
        <v>-1.5382117551277332</v>
      </c>
      <c r="AN136" s="5">
        <f t="shared" si="200"/>
        <v>-1.6609166115612766</v>
      </c>
      <c r="AO136" s="5">
        <f t="shared" si="200"/>
        <v>-1.6914620480175699</v>
      </c>
      <c r="AP136" s="5">
        <f t="shared" si="215"/>
        <v>0.34407371928735131</v>
      </c>
      <c r="AQ136" s="5">
        <f t="shared" si="215"/>
        <v>0.10603246179057635</v>
      </c>
      <c r="AR136" s="5">
        <f t="shared" si="215"/>
        <v>-1.0935666677650033</v>
      </c>
      <c r="AS136" s="5">
        <f t="shared" si="215"/>
        <v>-1.3554337949206499</v>
      </c>
      <c r="AV136" s="2">
        <f t="shared" si="229"/>
        <v>79.215509831749145</v>
      </c>
      <c r="AW136" s="2">
        <f t="shared" si="230"/>
        <v>82.463632185724975</v>
      </c>
      <c r="AX136" s="2">
        <f t="shared" si="231"/>
        <v>85.42615675456986</v>
      </c>
      <c r="AY136" s="2">
        <f t="shared" si="232"/>
        <v>87.950685608299096</v>
      </c>
      <c r="AZ136" s="2">
        <f t="shared" si="233"/>
        <v>90.465048915934943</v>
      </c>
      <c r="BA136" s="2">
        <f t="shared" si="234"/>
        <v>91.232791182528615</v>
      </c>
      <c r="BB136" s="2">
        <f t="shared" si="235"/>
        <v>91.038594764525129</v>
      </c>
      <c r="BC136" s="2">
        <f t="shared" si="236"/>
        <v>89.096539009720885</v>
      </c>
      <c r="BD136" s="2">
        <f t="shared" si="237"/>
        <v>86.032972067357974</v>
      </c>
      <c r="BE136" s="2">
        <f t="shared" si="238"/>
        <v>81.561014608151908</v>
      </c>
      <c r="BF136" s="2">
        <f t="shared" si="239"/>
        <v>75.565792699712389</v>
      </c>
      <c r="BG136" s="2">
        <f t="shared" si="240"/>
        <v>67.708269275037921</v>
      </c>
      <c r="BH136" s="2">
        <f t="shared" si="241"/>
        <v>58.150012408582242</v>
      </c>
      <c r="BK136" s="2" t="str">
        <f t="shared" si="242"/>
        <v/>
      </c>
      <c r="BL136" s="2" t="str">
        <f t="shared" si="243"/>
        <v/>
      </c>
      <c r="BM136" s="2" t="str">
        <f t="shared" si="244"/>
        <v/>
      </c>
      <c r="BN136" s="2" t="str">
        <f t="shared" si="245"/>
        <v/>
      </c>
      <c r="BO136" s="2" t="str">
        <f t="shared" si="246"/>
        <v/>
      </c>
      <c r="BP136" s="2" t="str">
        <f t="shared" si="247"/>
        <v/>
      </c>
      <c r="BQ136" s="2" t="str">
        <f t="shared" si="248"/>
        <v/>
      </c>
      <c r="BR136" s="2" t="str">
        <f t="shared" si="249"/>
        <v/>
      </c>
      <c r="BS136" s="2" t="str">
        <f t="shared" si="250"/>
        <v/>
      </c>
      <c r="BT136" s="2" t="str">
        <f t="shared" si="251"/>
        <v/>
      </c>
      <c r="BU136" s="2" t="str">
        <f t="shared" si="252"/>
        <v/>
      </c>
      <c r="BV136" s="2" t="str">
        <f t="shared" si="253"/>
        <v/>
      </c>
      <c r="BW136" s="2" t="str">
        <f t="shared" si="254"/>
        <v/>
      </c>
      <c r="BZ136" s="2" t="str">
        <f t="shared" si="255"/>
        <v/>
      </c>
      <c r="CA136" s="2" t="str">
        <f t="shared" si="256"/>
        <v/>
      </c>
      <c r="CB136" s="2" t="str">
        <f t="shared" si="257"/>
        <v/>
      </c>
      <c r="CC136" s="2" t="str">
        <f t="shared" si="258"/>
        <v/>
      </c>
      <c r="CD136" s="2" t="str">
        <f t="shared" si="259"/>
        <v/>
      </c>
      <c r="CE136" s="2" t="str">
        <f t="shared" si="260"/>
        <v/>
      </c>
      <c r="CF136" s="2" t="str">
        <f t="shared" si="261"/>
        <v/>
      </c>
      <c r="CG136" s="2" t="str">
        <f t="shared" si="262"/>
        <v/>
      </c>
      <c r="CH136" s="2" t="str">
        <f t="shared" si="263"/>
        <v/>
      </c>
      <c r="CI136" s="2" t="str">
        <f t="shared" si="264"/>
        <v/>
      </c>
      <c r="CJ136" s="2" t="str">
        <f t="shared" si="265"/>
        <v/>
      </c>
      <c r="CK136" s="2" t="str">
        <f t="shared" si="266"/>
        <v/>
      </c>
      <c r="CL136" s="2" t="str">
        <f t="shared" si="267"/>
        <v/>
      </c>
      <c r="CO136" s="2">
        <f t="shared" si="268"/>
        <v>80.754834415416241</v>
      </c>
      <c r="CP136" s="2">
        <f t="shared" si="269"/>
        <v>83.004923704375017</v>
      </c>
      <c r="CQ136" s="2">
        <f t="shared" si="270"/>
        <v>86.969840936580098</v>
      </c>
      <c r="CR136" s="2">
        <f t="shared" si="271"/>
        <v>89.85685373442378</v>
      </c>
      <c r="CS136" s="2">
        <f t="shared" si="272"/>
        <v>92.76834044214425</v>
      </c>
      <c r="CT136" s="2">
        <f t="shared" si="273"/>
        <v>93.026683106719517</v>
      </c>
      <c r="CU136" s="2">
        <f t="shared" si="274"/>
        <v>93.518985900541338</v>
      </c>
      <c r="CV136" s="2">
        <f t="shared" si="275"/>
        <v>91.136050292623338</v>
      </c>
      <c r="CW136" s="2">
        <f t="shared" si="276"/>
        <v>88.528808906487527</v>
      </c>
      <c r="CX136" s="2">
        <f t="shared" si="277"/>
        <v>83.408443470208766</v>
      </c>
      <c r="CY136" s="2">
        <f t="shared" si="278"/>
        <v>77.798503742132084</v>
      </c>
      <c r="CZ136" s="2">
        <f t="shared" si="279"/>
        <v>69.496979061883707</v>
      </c>
      <c r="DA136" s="2">
        <f t="shared" si="280"/>
        <v>60.314747276107838</v>
      </c>
      <c r="DD136" s="2">
        <f t="shared" si="281"/>
        <v>79.107551838236532</v>
      </c>
      <c r="DE136" s="2">
        <f t="shared" si="282"/>
        <v>82.42991715857066</v>
      </c>
      <c r="DF136" s="2">
        <f t="shared" si="283"/>
        <v>85.30646622510659</v>
      </c>
      <c r="DG136" s="2">
        <f t="shared" si="284"/>
        <v>87.840507928483433</v>
      </c>
      <c r="DH136" s="2">
        <f t="shared" si="285"/>
        <v>90.3236359782195</v>
      </c>
      <c r="DI136" s="2">
        <f t="shared" si="286"/>
        <v>91.13150833398926</v>
      </c>
      <c r="DJ136" s="2">
        <f t="shared" si="287"/>
        <v>90.91547392015201</v>
      </c>
      <c r="DK136" s="2">
        <f t="shared" si="288"/>
        <v>88.975474730079668</v>
      </c>
      <c r="DL136" s="2">
        <f t="shared" si="289"/>
        <v>85.860845468525653</v>
      </c>
      <c r="DM136" s="2">
        <f t="shared" si="290"/>
        <v>81.421570164186974</v>
      </c>
      <c r="DN136" s="2">
        <f t="shared" si="291"/>
        <v>75.427580782385803</v>
      </c>
      <c r="DO136" s="2">
        <f t="shared" si="292"/>
        <v>67.605671345415146</v>
      </c>
      <c r="DP136" s="2">
        <f t="shared" si="293"/>
        <v>58.034299096903723</v>
      </c>
      <c r="DS136" s="2">
        <f t="shared" si="294"/>
        <v>0.9344629785999149</v>
      </c>
      <c r="DT136" s="2">
        <f t="shared" si="295"/>
        <v>0.94136583765815729</v>
      </c>
      <c r="DU136" s="2">
        <f t="shared" si="296"/>
        <v>0.92804355588811582</v>
      </c>
      <c r="DV136" s="2">
        <f t="shared" si="297"/>
        <v>0.9453577459327337</v>
      </c>
      <c r="DW136" s="2">
        <f t="shared" si="298"/>
        <v>0.94215540577513279</v>
      </c>
      <c r="DX136" s="2">
        <f t="shared" si="299"/>
        <v>0.94655751543513744</v>
      </c>
      <c r="DY136" s="2">
        <f t="shared" si="300"/>
        <v>0.95270970700326596</v>
      </c>
      <c r="DZ136" s="2">
        <f t="shared" si="301"/>
        <v>0.94396665326591123</v>
      </c>
      <c r="EA136" s="2">
        <f t="shared" si="302"/>
        <v>0.93548389892336381</v>
      </c>
      <c r="EB136" s="2">
        <f t="shared" si="303"/>
        <v>0.92981714357814671</v>
      </c>
      <c r="EC136" s="2">
        <f t="shared" si="304"/>
        <v>0.94170543721868771</v>
      </c>
      <c r="ED136" s="2">
        <f t="shared" si="305"/>
        <v>0.94575291544078166</v>
      </c>
      <c r="EE136" s="2">
        <f t="shared" si="306"/>
        <v>0.94925852175299208</v>
      </c>
    </row>
    <row r="137" spans="2:135" x14ac:dyDescent="0.25">
      <c r="B137" s="2">
        <v>131</v>
      </c>
      <c r="C137">
        <v>78.257000000000005</v>
      </c>
      <c r="D137">
        <v>81.228999999999999</v>
      </c>
      <c r="E137">
        <v>85.114000000000004</v>
      </c>
      <c r="F137">
        <v>87.786000000000001</v>
      </c>
      <c r="G137">
        <v>90.570999999999998</v>
      </c>
      <c r="H137">
        <v>91.2</v>
      </c>
      <c r="I137">
        <v>90</v>
      </c>
      <c r="J137">
        <v>89.143000000000001</v>
      </c>
      <c r="K137">
        <v>85.271000000000001</v>
      </c>
      <c r="L137">
        <v>81.786000000000001</v>
      </c>
      <c r="M137">
        <v>74.757000000000005</v>
      </c>
      <c r="N137">
        <v>66.828599999999994</v>
      </c>
      <c r="O137">
        <v>57.357100000000003</v>
      </c>
      <c r="R137" s="5">
        <f t="shared" si="216"/>
        <v>79.152359595486118</v>
      </c>
      <c r="S137" s="5">
        <f t="shared" si="217"/>
        <v>82.433484657833702</v>
      </c>
      <c r="T137" s="5">
        <f t="shared" si="218"/>
        <v>85.557443245674051</v>
      </c>
      <c r="U137" s="5">
        <f t="shared" si="219"/>
        <v>88.048660104374221</v>
      </c>
      <c r="V137" s="5">
        <f t="shared" si="220"/>
        <v>90.59946348394007</v>
      </c>
      <c r="W137" s="5">
        <f t="shared" si="221"/>
        <v>91.40909382748562</v>
      </c>
      <c r="X137" s="5">
        <f t="shared" si="222"/>
        <v>91.059975221649111</v>
      </c>
      <c r="Y137" s="5">
        <f t="shared" si="223"/>
        <v>89.382004747948287</v>
      </c>
      <c r="Z137" s="5">
        <f t="shared" si="224"/>
        <v>86.722533027726641</v>
      </c>
      <c r="AA137" s="5">
        <f t="shared" si="225"/>
        <v>82.839881553982863</v>
      </c>
      <c r="AB137" s="5">
        <f t="shared" si="226"/>
        <v>76.120455842458526</v>
      </c>
      <c r="AC137" s="5">
        <f t="shared" si="227"/>
        <v>68.272807980623099</v>
      </c>
      <c r="AD137" s="5">
        <f t="shared" si="228"/>
        <v>58.58528899718484</v>
      </c>
      <c r="AE137" s="5"/>
      <c r="AG137" s="5">
        <f t="shared" si="201"/>
        <v>-0.89535959548611288</v>
      </c>
      <c r="AH137" s="5">
        <f t="shared" si="201"/>
        <v>-1.204484657833703</v>
      </c>
      <c r="AI137" s="5">
        <f t="shared" si="201"/>
        <v>-0.44344324567404669</v>
      </c>
      <c r="AJ137" s="5">
        <f t="shared" si="200"/>
        <v>-0.26266010437421983</v>
      </c>
      <c r="AK137" s="5">
        <f t="shared" si="200"/>
        <v>-2.8463483940072365E-2</v>
      </c>
      <c r="AL137" s="5">
        <f t="shared" si="200"/>
        <v>-0.20909382748561711</v>
      </c>
      <c r="AM137" s="5">
        <f t="shared" si="200"/>
        <v>-1.0599752216491112</v>
      </c>
      <c r="AN137" s="5">
        <f t="shared" si="200"/>
        <v>-0.23900474794828597</v>
      </c>
      <c r="AO137" s="5">
        <f t="shared" si="200"/>
        <v>-1.4515330277266401</v>
      </c>
      <c r="AP137" s="5">
        <f t="shared" si="215"/>
        <v>-1.0538815539828619</v>
      </c>
      <c r="AQ137" s="5">
        <f t="shared" si="215"/>
        <v>-1.3634558424585208</v>
      </c>
      <c r="AR137" s="5">
        <f t="shared" si="215"/>
        <v>-1.444207980623105</v>
      </c>
      <c r="AS137" s="5">
        <f t="shared" si="215"/>
        <v>-1.2281889971848372</v>
      </c>
      <c r="AV137" s="2">
        <f t="shared" si="229"/>
        <v>79.152359595486118</v>
      </c>
      <c r="AW137" s="2">
        <f t="shared" si="230"/>
        <v>82.433484657833702</v>
      </c>
      <c r="AX137" s="2">
        <f t="shared" si="231"/>
        <v>85.380082258739932</v>
      </c>
      <c r="AY137" s="2">
        <f t="shared" si="232"/>
        <v>87.9041746942667</v>
      </c>
      <c r="AZ137" s="2">
        <f t="shared" si="233"/>
        <v>90.4089325013028</v>
      </c>
      <c r="BA137" s="2">
        <f t="shared" si="234"/>
        <v>91.180919395611141</v>
      </c>
      <c r="BB137" s="2">
        <f t="shared" si="235"/>
        <v>90.975982140251602</v>
      </c>
      <c r="BC137" s="2">
        <f t="shared" si="236"/>
        <v>89.036725191281789</v>
      </c>
      <c r="BD137" s="2">
        <f t="shared" si="237"/>
        <v>85.961946000724396</v>
      </c>
      <c r="BE137" s="2">
        <f t="shared" si="238"/>
        <v>81.508370707466369</v>
      </c>
      <c r="BF137" s="2">
        <f t="shared" si="239"/>
        <v>75.507801611043377</v>
      </c>
      <c r="BG137" s="2">
        <f t="shared" si="240"/>
        <v>67.66550200226628</v>
      </c>
      <c r="BH137" s="2">
        <f t="shared" si="241"/>
        <v>58.115689610209159</v>
      </c>
      <c r="BK137" s="2" t="str">
        <f t="shared" si="242"/>
        <v/>
      </c>
      <c r="BL137" s="2" t="str">
        <f t="shared" si="243"/>
        <v/>
      </c>
      <c r="BM137" s="2" t="str">
        <f t="shared" si="244"/>
        <v/>
      </c>
      <c r="BN137" s="2" t="str">
        <f t="shared" si="245"/>
        <v/>
      </c>
      <c r="BO137" s="2" t="str">
        <f t="shared" si="246"/>
        <v/>
      </c>
      <c r="BP137" s="2" t="str">
        <f t="shared" si="247"/>
        <v/>
      </c>
      <c r="BQ137" s="2" t="str">
        <f t="shared" si="248"/>
        <v/>
      </c>
      <c r="BR137" s="2" t="str">
        <f t="shared" si="249"/>
        <v/>
      </c>
      <c r="BS137" s="2" t="str">
        <f t="shared" si="250"/>
        <v/>
      </c>
      <c r="BT137" s="2" t="str">
        <f t="shared" si="251"/>
        <v/>
      </c>
      <c r="BU137" s="2" t="str">
        <f t="shared" si="252"/>
        <v/>
      </c>
      <c r="BV137" s="2" t="str">
        <f t="shared" si="253"/>
        <v/>
      </c>
      <c r="BW137" s="2" t="str">
        <f t="shared" si="254"/>
        <v/>
      </c>
      <c r="BZ137" s="2" t="str">
        <f t="shared" si="255"/>
        <v/>
      </c>
      <c r="CA137" s="2" t="str">
        <f t="shared" si="256"/>
        <v/>
      </c>
      <c r="CB137" s="2" t="str">
        <f t="shared" si="257"/>
        <v/>
      </c>
      <c r="CC137" s="2" t="str">
        <f t="shared" si="258"/>
        <v/>
      </c>
      <c r="CD137" s="2" t="str">
        <f t="shared" si="259"/>
        <v/>
      </c>
      <c r="CE137" s="2" t="str">
        <f t="shared" si="260"/>
        <v/>
      </c>
      <c r="CF137" s="2" t="str">
        <f t="shared" si="261"/>
        <v/>
      </c>
      <c r="CG137" s="2" t="str">
        <f t="shared" si="262"/>
        <v/>
      </c>
      <c r="CH137" s="2" t="str">
        <f t="shared" si="263"/>
        <v/>
      </c>
      <c r="CI137" s="2" t="str">
        <f t="shared" si="264"/>
        <v/>
      </c>
      <c r="CJ137" s="2" t="str">
        <f t="shared" si="265"/>
        <v/>
      </c>
      <c r="CK137" s="2" t="str">
        <f t="shared" si="266"/>
        <v/>
      </c>
      <c r="CL137" s="2" t="str">
        <f t="shared" si="267"/>
        <v/>
      </c>
      <c r="CO137" s="2">
        <f t="shared" si="268"/>
        <v>80.732105105059617</v>
      </c>
      <c r="CP137" s="2">
        <f t="shared" si="269"/>
        <v>82.970429101095789</v>
      </c>
      <c r="CQ137" s="2">
        <f t="shared" si="270"/>
        <v>86.959059959840687</v>
      </c>
      <c r="CR137" s="2">
        <f t="shared" si="271"/>
        <v>89.85847718843597</v>
      </c>
      <c r="CS137" s="2">
        <f t="shared" si="272"/>
        <v>92.773258358487013</v>
      </c>
      <c r="CT137" s="2">
        <f t="shared" si="273"/>
        <v>93.017500992812742</v>
      </c>
      <c r="CU137" s="2">
        <f t="shared" si="274"/>
        <v>93.510579890908431</v>
      </c>
      <c r="CV137" s="2">
        <f t="shared" si="275"/>
        <v>91.128964311333419</v>
      </c>
      <c r="CW137" s="2">
        <f t="shared" si="276"/>
        <v>88.523013604421649</v>
      </c>
      <c r="CX137" s="2">
        <f t="shared" si="277"/>
        <v>83.402062710710155</v>
      </c>
      <c r="CY137" s="2">
        <f t="shared" si="278"/>
        <v>77.797798830560083</v>
      </c>
      <c r="CZ137" s="2">
        <f t="shared" si="279"/>
        <v>69.500371280179863</v>
      </c>
      <c r="DA137" s="2">
        <f t="shared" si="280"/>
        <v>60.343698264642079</v>
      </c>
      <c r="DD137" s="2">
        <f t="shared" si="281"/>
        <v>79.051315316681496</v>
      </c>
      <c r="DE137" s="2">
        <f t="shared" si="282"/>
        <v>82.402983126493723</v>
      </c>
      <c r="DF137" s="2">
        <f t="shared" si="283"/>
        <v>85.26842747598144</v>
      </c>
      <c r="DG137" s="2">
        <f t="shared" si="284"/>
        <v>87.801154063275717</v>
      </c>
      <c r="DH137" s="2">
        <f t="shared" si="285"/>
        <v>90.276544822855044</v>
      </c>
      <c r="DI137" s="2">
        <f t="shared" si="286"/>
        <v>91.08635016390825</v>
      </c>
      <c r="DJ137" s="2">
        <f t="shared" si="287"/>
        <v>90.861240656988983</v>
      </c>
      <c r="DK137" s="2">
        <f t="shared" si="288"/>
        <v>88.923458757173634</v>
      </c>
      <c r="DL137" s="2">
        <f t="shared" si="289"/>
        <v>85.800861839827917</v>
      </c>
      <c r="DM137" s="2">
        <f t="shared" si="290"/>
        <v>81.37801116249554</v>
      </c>
      <c r="DN137" s="2">
        <f t="shared" si="291"/>
        <v>75.378516674548933</v>
      </c>
      <c r="DO137" s="2">
        <f t="shared" si="292"/>
        <v>67.56951689757291</v>
      </c>
      <c r="DP137" s="2">
        <f t="shared" si="293"/>
        <v>58.007073190244668</v>
      </c>
      <c r="DS137" s="2">
        <f t="shared" si="294"/>
        <v>0.93988285774741132</v>
      </c>
      <c r="DT137" s="2">
        <f t="shared" si="295"/>
        <v>0.94624769104869921</v>
      </c>
      <c r="DU137" s="2">
        <f t="shared" si="296"/>
        <v>0.93395679792947872</v>
      </c>
      <c r="DV137" s="2">
        <f t="shared" si="297"/>
        <v>0.94992491469566731</v>
      </c>
      <c r="DW137" s="2">
        <f t="shared" si="298"/>
        <v>0.9469752230048083</v>
      </c>
      <c r="DX137" s="2">
        <f t="shared" si="299"/>
        <v>0.95102959836827838</v>
      </c>
      <c r="DY137" s="2">
        <f t="shared" si="300"/>
        <v>0.95669052804050969</v>
      </c>
      <c r="DZ137" s="2">
        <f t="shared" si="301"/>
        <v>0.94864377743483164</v>
      </c>
      <c r="EA137" s="2">
        <f t="shared" si="302"/>
        <v>0.94082469501088839</v>
      </c>
      <c r="EB137" s="2">
        <f t="shared" si="303"/>
        <v>0.93559475049643648</v>
      </c>
      <c r="EC137" s="2">
        <f t="shared" si="304"/>
        <v>0.94656062081340586</v>
      </c>
      <c r="ED137" s="2">
        <f t="shared" si="305"/>
        <v>0.95028879155362311</v>
      </c>
      <c r="EE137" s="2">
        <f t="shared" si="306"/>
        <v>0.95351568330126624</v>
      </c>
    </row>
    <row r="138" spans="2:135" x14ac:dyDescent="0.25">
      <c r="B138" s="2">
        <v>132</v>
      </c>
      <c r="C138">
        <v>78.099999999999994</v>
      </c>
      <c r="D138">
        <v>81.356999999999999</v>
      </c>
      <c r="E138">
        <v>85.286000000000001</v>
      </c>
      <c r="F138">
        <v>87.286000000000001</v>
      </c>
      <c r="G138">
        <v>90.171000000000006</v>
      </c>
      <c r="H138">
        <v>90.614000000000004</v>
      </c>
      <c r="I138">
        <v>90.471000000000004</v>
      </c>
      <c r="J138">
        <v>88.156999999999996</v>
      </c>
      <c r="K138">
        <v>84.543000000000006</v>
      </c>
      <c r="L138">
        <v>81.585999999999999</v>
      </c>
      <c r="M138">
        <v>75.442999999999998</v>
      </c>
      <c r="N138">
        <v>68.057100000000005</v>
      </c>
      <c r="O138">
        <v>56.814300000000003</v>
      </c>
      <c r="R138" s="5">
        <f t="shared" si="216"/>
        <v>79.089569210660088</v>
      </c>
      <c r="S138" s="5">
        <f t="shared" si="217"/>
        <v>82.403626613289489</v>
      </c>
      <c r="T138" s="5">
        <f t="shared" si="218"/>
        <v>85.460767948820745</v>
      </c>
      <c r="U138" s="5">
        <f t="shared" si="219"/>
        <v>87.946266011875835</v>
      </c>
      <c r="V138" s="5">
        <f t="shared" si="220"/>
        <v>90.471783093845559</v>
      </c>
      <c r="W138" s="5">
        <f t="shared" si="221"/>
        <v>91.270918416673794</v>
      </c>
      <c r="X138" s="5">
        <f t="shared" si="222"/>
        <v>90.961761113254326</v>
      </c>
      <c r="Y138" s="5">
        <f t="shared" si="223"/>
        <v>89.191390128440332</v>
      </c>
      <c r="Z138" s="5">
        <f t="shared" si="224"/>
        <v>86.396385183197495</v>
      </c>
      <c r="AA138" s="5">
        <f t="shared" si="225"/>
        <v>82.376606837194174</v>
      </c>
      <c r="AB138" s="5">
        <f t="shared" si="226"/>
        <v>75.845220057530369</v>
      </c>
      <c r="AC138" s="5">
        <f t="shared" si="227"/>
        <v>68.017932110543214</v>
      </c>
      <c r="AD138" s="5">
        <f t="shared" si="228"/>
        <v>58.382915112962188</v>
      </c>
      <c r="AE138" s="5"/>
      <c r="AG138" s="5">
        <f t="shared" si="201"/>
        <v>-0.98956921066009329</v>
      </c>
      <c r="AH138" s="5">
        <f t="shared" si="201"/>
        <v>-1.0466266132894901</v>
      </c>
      <c r="AI138" s="5">
        <f t="shared" si="201"/>
        <v>-0.17476794882074387</v>
      </c>
      <c r="AJ138" s="5">
        <f t="shared" si="200"/>
        <v>-0.66026601187583367</v>
      </c>
      <c r="AK138" s="5">
        <f t="shared" si="200"/>
        <v>-0.30078309384555268</v>
      </c>
      <c r="AL138" s="5">
        <f t="shared" si="200"/>
        <v>-0.65691841667378981</v>
      </c>
      <c r="AM138" s="5">
        <f t="shared" si="200"/>
        <v>-0.49076111325432237</v>
      </c>
      <c r="AN138" s="5">
        <f t="shared" si="200"/>
        <v>-1.0343901284403358</v>
      </c>
      <c r="AO138" s="5">
        <f t="shared" si="200"/>
        <v>-1.8533851831974886</v>
      </c>
      <c r="AP138" s="5">
        <f t="shared" si="215"/>
        <v>-0.79060683719417568</v>
      </c>
      <c r="AQ138" s="5">
        <f t="shared" si="215"/>
        <v>-0.40222005753037138</v>
      </c>
      <c r="AR138" s="5">
        <f t="shared" si="215"/>
        <v>3.9167889456791727E-2</v>
      </c>
      <c r="AS138" s="5">
        <f t="shared" si="215"/>
        <v>-1.5686151129621848</v>
      </c>
      <c r="AV138" s="2">
        <f t="shared" si="229"/>
        <v>79.089569210660073</v>
      </c>
      <c r="AW138" s="2">
        <f t="shared" si="230"/>
        <v>82.403626613289489</v>
      </c>
      <c r="AX138" s="2">
        <f t="shared" si="231"/>
        <v>85.334465692499691</v>
      </c>
      <c r="AY138" s="2">
        <f t="shared" si="232"/>
        <v>87.858051614213224</v>
      </c>
      <c r="AZ138" s="2">
        <f t="shared" si="233"/>
        <v>90.353285531484545</v>
      </c>
      <c r="BA138" s="2">
        <f t="shared" si="234"/>
        <v>91.129427097285344</v>
      </c>
      <c r="BB138" s="2">
        <f t="shared" si="235"/>
        <v>90.913870216592187</v>
      </c>
      <c r="BC138" s="2">
        <f t="shared" si="236"/>
        <v>88.977325868841561</v>
      </c>
      <c r="BD138" s="2">
        <f t="shared" si="237"/>
        <v>85.891497417570349</v>
      </c>
      <c r="BE138" s="2">
        <f t="shared" si="238"/>
        <v>81.456215292305089</v>
      </c>
      <c r="BF138" s="2">
        <f t="shared" si="239"/>
        <v>75.450286899922261</v>
      </c>
      <c r="BG138" s="2">
        <f t="shared" si="240"/>
        <v>67.623087299952459</v>
      </c>
      <c r="BH138" s="2">
        <f t="shared" si="241"/>
        <v>58.08170481963306</v>
      </c>
      <c r="BK138" s="2" t="str">
        <f t="shared" si="242"/>
        <v/>
      </c>
      <c r="BL138" s="2" t="str">
        <f t="shared" si="243"/>
        <v/>
      </c>
      <c r="BM138" s="2" t="str">
        <f t="shared" si="244"/>
        <v/>
      </c>
      <c r="BN138" s="2" t="str">
        <f t="shared" si="245"/>
        <v/>
      </c>
      <c r="BO138" s="2" t="str">
        <f t="shared" si="246"/>
        <v/>
      </c>
      <c r="BP138" s="2" t="str">
        <f t="shared" si="247"/>
        <v/>
      </c>
      <c r="BQ138" s="2" t="str">
        <f t="shared" si="248"/>
        <v/>
      </c>
      <c r="BR138" s="2" t="str">
        <f t="shared" si="249"/>
        <v/>
      </c>
      <c r="BS138" s="2" t="str">
        <f t="shared" si="250"/>
        <v/>
      </c>
      <c r="BT138" s="2" t="str">
        <f t="shared" si="251"/>
        <v/>
      </c>
      <c r="BU138" s="2" t="str">
        <f t="shared" si="252"/>
        <v/>
      </c>
      <c r="BV138" s="2" t="str">
        <f t="shared" si="253"/>
        <v/>
      </c>
      <c r="BW138" s="2" t="str">
        <f t="shared" si="254"/>
        <v/>
      </c>
      <c r="BZ138" s="2" t="str">
        <f t="shared" si="255"/>
        <v/>
      </c>
      <c r="CA138" s="2" t="str">
        <f t="shared" si="256"/>
        <v/>
      </c>
      <c r="CB138" s="2" t="str">
        <f t="shared" si="257"/>
        <v/>
      </c>
      <c r="CC138" s="2" t="str">
        <f t="shared" si="258"/>
        <v/>
      </c>
      <c r="CD138" s="2" t="str">
        <f t="shared" si="259"/>
        <v/>
      </c>
      <c r="CE138" s="2" t="str">
        <f t="shared" si="260"/>
        <v/>
      </c>
      <c r="CF138" s="2" t="str">
        <f t="shared" si="261"/>
        <v/>
      </c>
      <c r="CG138" s="2" t="str">
        <f t="shared" si="262"/>
        <v/>
      </c>
      <c r="CH138" s="2" t="str">
        <f t="shared" si="263"/>
        <v/>
      </c>
      <c r="CI138" s="2" t="str">
        <f t="shared" si="264"/>
        <v/>
      </c>
      <c r="CJ138" s="2" t="str">
        <f t="shared" si="265"/>
        <v/>
      </c>
      <c r="CK138" s="2" t="str">
        <f t="shared" si="266"/>
        <v/>
      </c>
      <c r="CL138" s="2" t="str">
        <f t="shared" si="267"/>
        <v/>
      </c>
      <c r="CO138" s="2">
        <f t="shared" si="268"/>
        <v>80.709375794702993</v>
      </c>
      <c r="CP138" s="2">
        <f t="shared" si="269"/>
        <v>82.935934497816561</v>
      </c>
      <c r="CQ138" s="2">
        <f t="shared" si="270"/>
        <v>86.948278983101289</v>
      </c>
      <c r="CR138" s="2">
        <f t="shared" si="271"/>
        <v>89.860100642448174</v>
      </c>
      <c r="CS138" s="2">
        <f t="shared" si="272"/>
        <v>92.778176274829789</v>
      </c>
      <c r="CT138" s="2">
        <f t="shared" si="273"/>
        <v>93.008318878905968</v>
      </c>
      <c r="CU138" s="2">
        <f t="shared" si="274"/>
        <v>93.502173881275525</v>
      </c>
      <c r="CV138" s="2">
        <f t="shared" si="275"/>
        <v>91.121878330043501</v>
      </c>
      <c r="CW138" s="2">
        <f t="shared" si="276"/>
        <v>88.517218302355772</v>
      </c>
      <c r="CX138" s="2">
        <f t="shared" si="277"/>
        <v>83.395681951211557</v>
      </c>
      <c r="CY138" s="2">
        <f t="shared" si="278"/>
        <v>77.797093918988082</v>
      </c>
      <c r="CZ138" s="2">
        <f t="shared" si="279"/>
        <v>69.503763498476033</v>
      </c>
      <c r="DA138" s="2">
        <f t="shared" si="280"/>
        <v>60.37264925317632</v>
      </c>
      <c r="DD138" s="2">
        <f t="shared" si="281"/>
        <v>78.995078795126446</v>
      </c>
      <c r="DE138" s="2">
        <f t="shared" si="282"/>
        <v>82.376049094416771</v>
      </c>
      <c r="DF138" s="2">
        <f t="shared" si="283"/>
        <v>85.23038872685629</v>
      </c>
      <c r="DG138" s="2">
        <f t="shared" si="284"/>
        <v>87.761800198068016</v>
      </c>
      <c r="DH138" s="2">
        <f t="shared" si="285"/>
        <v>90.229453667490603</v>
      </c>
      <c r="DI138" s="2">
        <f t="shared" si="286"/>
        <v>91.041191993827255</v>
      </c>
      <c r="DJ138" s="2">
        <f t="shared" si="287"/>
        <v>90.80700739382597</v>
      </c>
      <c r="DK138" s="2">
        <f t="shared" si="288"/>
        <v>88.871442784267614</v>
      </c>
      <c r="DL138" s="2">
        <f t="shared" si="289"/>
        <v>85.740878211130195</v>
      </c>
      <c r="DM138" s="2">
        <f t="shared" si="290"/>
        <v>81.334452160804119</v>
      </c>
      <c r="DN138" s="2">
        <f t="shared" si="291"/>
        <v>75.329452566712064</v>
      </c>
      <c r="DO138" s="2">
        <f t="shared" si="292"/>
        <v>67.533362449730689</v>
      </c>
      <c r="DP138" s="2">
        <f t="shared" si="293"/>
        <v>57.979847283585613</v>
      </c>
      <c r="DS138" s="2">
        <f t="shared" si="294"/>
        <v>0.94488095379215287</v>
      </c>
      <c r="DT138" s="2">
        <f t="shared" si="295"/>
        <v>0.95074435106674038</v>
      </c>
      <c r="DU138" s="2">
        <f t="shared" si="296"/>
        <v>0.9394158239939645</v>
      </c>
      <c r="DV138" s="2">
        <f t="shared" si="297"/>
        <v>0.95412886824525134</v>
      </c>
      <c r="DW138" s="2">
        <f t="shared" si="298"/>
        <v>0.95141414619332665</v>
      </c>
      <c r="DX138" s="2">
        <f t="shared" si="299"/>
        <v>0.95514518960246753</v>
      </c>
      <c r="DY138" s="2">
        <f t="shared" si="300"/>
        <v>0.96035019607737238</v>
      </c>
      <c r="DZ138" s="2">
        <f t="shared" si="301"/>
        <v>0.95294995905450597</v>
      </c>
      <c r="EA138" s="2">
        <f t="shared" si="302"/>
        <v>0.94574900714931387</v>
      </c>
      <c r="EB138" s="2">
        <f t="shared" si="303"/>
        <v>0.94092694949993694</v>
      </c>
      <c r="EC138" s="2">
        <f t="shared" si="304"/>
        <v>0.95103245733066111</v>
      </c>
      <c r="ED138" s="2">
        <f t="shared" si="305"/>
        <v>0.95446366094917467</v>
      </c>
      <c r="EE138" s="2">
        <f t="shared" si="306"/>
        <v>0.95743168998441242</v>
      </c>
    </row>
    <row r="139" spans="2:135" x14ac:dyDescent="0.25">
      <c r="B139" s="2">
        <v>133</v>
      </c>
      <c r="C139">
        <v>77.671000000000006</v>
      </c>
      <c r="D139">
        <v>80.442999999999998</v>
      </c>
      <c r="E139">
        <v>84.828999999999994</v>
      </c>
      <c r="F139">
        <v>88.742999999999995</v>
      </c>
      <c r="G139">
        <v>90.614000000000004</v>
      </c>
      <c r="H139">
        <v>89.3</v>
      </c>
      <c r="I139">
        <v>88.986000000000004</v>
      </c>
      <c r="J139">
        <v>88.356999999999999</v>
      </c>
      <c r="K139">
        <v>84.671000000000006</v>
      </c>
      <c r="L139">
        <v>81.557000000000002</v>
      </c>
      <c r="M139">
        <v>74.599999999999994</v>
      </c>
      <c r="N139">
        <v>66.585700000000003</v>
      </c>
      <c r="O139">
        <v>56.514299999999999</v>
      </c>
      <c r="R139" s="5">
        <f t="shared" si="216"/>
        <v>79.027131126588657</v>
      </c>
      <c r="S139" s="5">
        <f t="shared" si="217"/>
        <v>82.374034424469428</v>
      </c>
      <c r="T139" s="5">
        <f t="shared" si="218"/>
        <v>85.375816571842023</v>
      </c>
      <c r="U139" s="5">
        <f t="shared" si="219"/>
        <v>87.864152784718343</v>
      </c>
      <c r="V139" s="5">
        <f t="shared" si="220"/>
        <v>90.36898886338453</v>
      </c>
      <c r="W139" s="5">
        <f t="shared" si="221"/>
        <v>91.162743265419365</v>
      </c>
      <c r="X139" s="5">
        <f t="shared" si="222"/>
        <v>90.879365733926704</v>
      </c>
      <c r="Y139" s="5">
        <f t="shared" si="223"/>
        <v>89.045956872275084</v>
      </c>
      <c r="Z139" s="5">
        <f t="shared" si="224"/>
        <v>86.143813674268117</v>
      </c>
      <c r="AA139" s="5">
        <f t="shared" si="225"/>
        <v>82.016191349175614</v>
      </c>
      <c r="AB139" s="5">
        <f t="shared" si="226"/>
        <v>75.63814797337956</v>
      </c>
      <c r="AC139" s="5">
        <f t="shared" si="227"/>
        <v>67.828265961522689</v>
      </c>
      <c r="AD139" s="5">
        <f t="shared" si="228"/>
        <v>58.234230926986214</v>
      </c>
      <c r="AE139" s="5"/>
      <c r="AG139" s="5">
        <f t="shared" si="201"/>
        <v>-1.3561311265886502</v>
      </c>
      <c r="AH139" s="5">
        <f t="shared" si="201"/>
        <v>-1.9310344244694306</v>
      </c>
      <c r="AI139" s="5">
        <f t="shared" si="201"/>
        <v>-0.54681657184202948</v>
      </c>
      <c r="AJ139" s="5">
        <f t="shared" si="200"/>
        <v>0.87884721528165244</v>
      </c>
      <c r="AK139" s="5">
        <f t="shared" si="200"/>
        <v>0.24501113661547436</v>
      </c>
      <c r="AL139" s="5">
        <f t="shared" si="200"/>
        <v>-1.8627432654193683</v>
      </c>
      <c r="AM139" s="5">
        <f t="shared" si="200"/>
        <v>-1.8933657339267</v>
      </c>
      <c r="AN139" s="5">
        <f t="shared" si="200"/>
        <v>-0.68895687227508517</v>
      </c>
      <c r="AO139" s="5">
        <f t="shared" si="200"/>
        <v>-1.4728136742681102</v>
      </c>
      <c r="AP139" s="5">
        <f t="shared" si="215"/>
        <v>-0.45919134917561166</v>
      </c>
      <c r="AQ139" s="5">
        <f t="shared" si="215"/>
        <v>-1.0381479733795658</v>
      </c>
      <c r="AR139" s="5">
        <f t="shared" si="215"/>
        <v>-1.2425659615226863</v>
      </c>
      <c r="AS139" s="5">
        <f t="shared" si="215"/>
        <v>-1.7199309269862155</v>
      </c>
      <c r="AV139" s="2">
        <f t="shared" si="229"/>
        <v>79.0271311265886</v>
      </c>
      <c r="AW139" s="2">
        <f t="shared" si="230"/>
        <v>82.374034424469428</v>
      </c>
      <c r="AX139" s="2">
        <f t="shared" si="231"/>
        <v>85.289292158419912</v>
      </c>
      <c r="AY139" s="2">
        <f t="shared" si="232"/>
        <v>87.812305639335051</v>
      </c>
      <c r="AZ139" s="2">
        <f t="shared" si="233"/>
        <v>90.298097851109404</v>
      </c>
      <c r="BA139" s="2">
        <f t="shared" si="234"/>
        <v>91.078301594920106</v>
      </c>
      <c r="BB139" s="2">
        <f t="shared" si="235"/>
        <v>90.852238351094087</v>
      </c>
      <c r="BC139" s="2">
        <f t="shared" si="236"/>
        <v>88.918330736485174</v>
      </c>
      <c r="BD139" s="2">
        <f t="shared" si="237"/>
        <v>85.821613756784956</v>
      </c>
      <c r="BE139" s="2">
        <f t="shared" si="238"/>
        <v>81.404536134536826</v>
      </c>
      <c r="BF139" s="2">
        <f t="shared" si="239"/>
        <v>75.393236569308328</v>
      </c>
      <c r="BG139" s="2">
        <f t="shared" si="240"/>
        <v>67.581016191080522</v>
      </c>
      <c r="BH139" s="2">
        <f t="shared" si="241"/>
        <v>58.048054947196384</v>
      </c>
      <c r="BK139" s="2" t="str">
        <f t="shared" si="242"/>
        <v/>
      </c>
      <c r="BL139" s="2" t="str">
        <f t="shared" si="243"/>
        <v/>
      </c>
      <c r="BM139" s="2" t="str">
        <f t="shared" si="244"/>
        <v/>
      </c>
      <c r="BN139" s="2" t="str">
        <f t="shared" si="245"/>
        <v/>
      </c>
      <c r="BO139" s="2" t="str">
        <f t="shared" si="246"/>
        <v/>
      </c>
      <c r="BP139" s="2" t="str">
        <f t="shared" si="247"/>
        <v/>
      </c>
      <c r="BQ139" s="2" t="str">
        <f t="shared" si="248"/>
        <v/>
      </c>
      <c r="BR139" s="2" t="str">
        <f t="shared" si="249"/>
        <v/>
      </c>
      <c r="BS139" s="2" t="str">
        <f t="shared" si="250"/>
        <v/>
      </c>
      <c r="BT139" s="2" t="str">
        <f t="shared" si="251"/>
        <v/>
      </c>
      <c r="BU139" s="2" t="str">
        <f t="shared" si="252"/>
        <v/>
      </c>
      <c r="BV139" s="2" t="str">
        <f t="shared" si="253"/>
        <v/>
      </c>
      <c r="BW139" s="2" t="str">
        <f t="shared" si="254"/>
        <v/>
      </c>
      <c r="BZ139" s="2" t="str">
        <f t="shared" si="255"/>
        <v/>
      </c>
      <c r="CA139" s="2" t="str">
        <f t="shared" si="256"/>
        <v/>
      </c>
      <c r="CB139" s="2" t="str">
        <f t="shared" si="257"/>
        <v/>
      </c>
      <c r="CC139" s="2" t="str">
        <f t="shared" si="258"/>
        <v/>
      </c>
      <c r="CD139" s="2" t="str">
        <f t="shared" si="259"/>
        <v/>
      </c>
      <c r="CE139" s="2" t="str">
        <f t="shared" si="260"/>
        <v/>
      </c>
      <c r="CF139" s="2" t="str">
        <f t="shared" si="261"/>
        <v/>
      </c>
      <c r="CG139" s="2" t="str">
        <f t="shared" si="262"/>
        <v/>
      </c>
      <c r="CH139" s="2" t="str">
        <f t="shared" si="263"/>
        <v/>
      </c>
      <c r="CI139" s="2" t="str">
        <f t="shared" si="264"/>
        <v/>
      </c>
      <c r="CJ139" s="2" t="str">
        <f t="shared" si="265"/>
        <v/>
      </c>
      <c r="CK139" s="2" t="str">
        <f t="shared" si="266"/>
        <v/>
      </c>
      <c r="CL139" s="2" t="str">
        <f t="shared" si="267"/>
        <v/>
      </c>
      <c r="CO139" s="2">
        <f t="shared" si="268"/>
        <v>80.686646484346369</v>
      </c>
      <c r="CP139" s="2">
        <f t="shared" si="269"/>
        <v>82.901439894537333</v>
      </c>
      <c r="CQ139" s="2">
        <f t="shared" si="270"/>
        <v>86.937498006361878</v>
      </c>
      <c r="CR139" s="2">
        <f t="shared" si="271"/>
        <v>89.861724096460364</v>
      </c>
      <c r="CS139" s="2">
        <f t="shared" si="272"/>
        <v>92.783094191172566</v>
      </c>
      <c r="CT139" s="2">
        <f t="shared" si="273"/>
        <v>92.999136764999193</v>
      </c>
      <c r="CU139" s="2">
        <f t="shared" si="274"/>
        <v>93.493767871642603</v>
      </c>
      <c r="CV139" s="2">
        <f t="shared" si="275"/>
        <v>91.114792348753582</v>
      </c>
      <c r="CW139" s="2">
        <f t="shared" si="276"/>
        <v>88.511423000289881</v>
      </c>
      <c r="CX139" s="2">
        <f t="shared" si="277"/>
        <v>83.38930119171296</v>
      </c>
      <c r="CY139" s="2">
        <f t="shared" si="278"/>
        <v>77.796389007416096</v>
      </c>
      <c r="CZ139" s="2">
        <f t="shared" si="279"/>
        <v>69.507155716772203</v>
      </c>
      <c r="DA139" s="2">
        <f t="shared" si="280"/>
        <v>60.401600241710568</v>
      </c>
      <c r="DD139" s="2">
        <f t="shared" si="281"/>
        <v>78.938842273571396</v>
      </c>
      <c r="DE139" s="2">
        <f t="shared" si="282"/>
        <v>82.349115062339834</v>
      </c>
      <c r="DF139" s="2">
        <f t="shared" si="283"/>
        <v>85.192349977731141</v>
      </c>
      <c r="DG139" s="2">
        <f t="shared" si="284"/>
        <v>87.722446332860301</v>
      </c>
      <c r="DH139" s="2">
        <f t="shared" si="285"/>
        <v>90.182362512126161</v>
      </c>
      <c r="DI139" s="2">
        <f t="shared" si="286"/>
        <v>90.996033823746245</v>
      </c>
      <c r="DJ139" s="2">
        <f t="shared" si="287"/>
        <v>90.752774130662942</v>
      </c>
      <c r="DK139" s="2">
        <f t="shared" si="288"/>
        <v>88.819426811361581</v>
      </c>
      <c r="DL139" s="2">
        <f t="shared" si="289"/>
        <v>85.680894582432458</v>
      </c>
      <c r="DM139" s="2">
        <f t="shared" si="290"/>
        <v>81.290893159112684</v>
      </c>
      <c r="DN139" s="2">
        <f t="shared" si="291"/>
        <v>75.280388458875194</v>
      </c>
      <c r="DO139" s="2">
        <f t="shared" si="292"/>
        <v>67.497208001888453</v>
      </c>
      <c r="DP139" s="2">
        <f t="shared" si="293"/>
        <v>57.952621376926558</v>
      </c>
      <c r="DS139" s="2">
        <f t="shared" si="294"/>
        <v>0.9494858448830128</v>
      </c>
      <c r="DT139" s="2">
        <f t="shared" si="295"/>
        <v>0.95488277789276033</v>
      </c>
      <c r="DU139" s="2">
        <f t="shared" si="296"/>
        <v>0.94445045400255689</v>
      </c>
      <c r="DV139" s="2">
        <f t="shared" si="297"/>
        <v>0.95799549361765768</v>
      </c>
      <c r="DW139" s="2">
        <f t="shared" si="298"/>
        <v>0.95549893135239805</v>
      </c>
      <c r="DX139" s="2">
        <f t="shared" si="299"/>
        <v>0.95892983356991535</v>
      </c>
      <c r="DY139" s="2">
        <f t="shared" si="300"/>
        <v>0.96371235039902159</v>
      </c>
      <c r="DZ139" s="2">
        <f t="shared" si="301"/>
        <v>0.95691147073857052</v>
      </c>
      <c r="EA139" s="2">
        <f t="shared" si="302"/>
        <v>0.95028519287610391</v>
      </c>
      <c r="EB139" s="2">
        <f t="shared" si="303"/>
        <v>0.94584324227766481</v>
      </c>
      <c r="EC139" s="2">
        <f t="shared" si="304"/>
        <v>0.95514781962246109</v>
      </c>
      <c r="ED139" s="2">
        <f t="shared" si="305"/>
        <v>0.95830329885127929</v>
      </c>
      <c r="EE139" s="2">
        <f t="shared" si="306"/>
        <v>0.96103128057079523</v>
      </c>
    </row>
    <row r="140" spans="2:135" x14ac:dyDescent="0.25">
      <c r="B140" s="2">
        <v>134</v>
      </c>
      <c r="C140">
        <v>76.956999999999994</v>
      </c>
      <c r="D140">
        <v>81.986000000000004</v>
      </c>
      <c r="E140">
        <v>85.213999999999999</v>
      </c>
      <c r="F140">
        <v>87.414000000000001</v>
      </c>
      <c r="G140">
        <v>90.713999999999999</v>
      </c>
      <c r="H140">
        <v>89.986000000000004</v>
      </c>
      <c r="I140">
        <v>89.813999999999993</v>
      </c>
      <c r="J140">
        <v>89.129000000000005</v>
      </c>
      <c r="K140">
        <v>85.1</v>
      </c>
      <c r="L140">
        <v>80.3</v>
      </c>
      <c r="M140">
        <v>75.057000000000002</v>
      </c>
      <c r="N140">
        <v>65.599999999999994</v>
      </c>
      <c r="O140">
        <v>57.185699999999997</v>
      </c>
      <c r="R140" s="5">
        <f t="shared" si="216"/>
        <v>78.965036180357302</v>
      </c>
      <c r="S140" s="5">
        <f t="shared" si="217"/>
        <v>82.344686001652562</v>
      </c>
      <c r="T140" s="5">
        <f t="shared" si="218"/>
        <v>85.301567539761152</v>
      </c>
      <c r="U140" s="5">
        <f t="shared" si="219"/>
        <v>87.796428225961549</v>
      </c>
      <c r="V140" s="5">
        <f t="shared" si="220"/>
        <v>90.284311999570136</v>
      </c>
      <c r="W140" s="5">
        <f t="shared" si="221"/>
        <v>91.076132646777609</v>
      </c>
      <c r="X140" s="5">
        <f t="shared" si="222"/>
        <v>90.807886236954403</v>
      </c>
      <c r="Y140" s="5">
        <f t="shared" si="223"/>
        <v>88.933024337704666</v>
      </c>
      <c r="Z140" s="5">
        <f t="shared" si="224"/>
        <v>85.949964820861922</v>
      </c>
      <c r="AA140" s="5">
        <f t="shared" si="225"/>
        <v>81.744123509473013</v>
      </c>
      <c r="AB140" s="5">
        <f t="shared" si="226"/>
        <v>75.482829629472093</v>
      </c>
      <c r="AC140" s="5">
        <f t="shared" si="227"/>
        <v>67.688447690350515</v>
      </c>
      <c r="AD140" s="5">
        <f t="shared" si="228"/>
        <v>58.125680523644554</v>
      </c>
      <c r="AE140" s="5"/>
      <c r="AG140" s="5">
        <f t="shared" si="201"/>
        <v>-2.0080361803573084</v>
      </c>
      <c r="AH140" s="5">
        <f t="shared" si="201"/>
        <v>-0.35868600165255771</v>
      </c>
      <c r="AI140" s="5">
        <f t="shared" si="201"/>
        <v>-8.7567539761153057E-2</v>
      </c>
      <c r="AJ140" s="5">
        <f t="shared" si="200"/>
        <v>-0.38242822596154724</v>
      </c>
      <c r="AK140" s="5">
        <f t="shared" si="200"/>
        <v>0.42968800042986288</v>
      </c>
      <c r="AL140" s="5">
        <f t="shared" si="200"/>
        <v>-1.0901326467776045</v>
      </c>
      <c r="AM140" s="5">
        <f t="shared" si="200"/>
        <v>-0.9938862369544097</v>
      </c>
      <c r="AN140" s="5">
        <f t="shared" si="200"/>
        <v>0.19597566229533925</v>
      </c>
      <c r="AO140" s="5">
        <f t="shared" si="200"/>
        <v>-0.84996482086192771</v>
      </c>
      <c r="AP140" s="5">
        <f t="shared" si="215"/>
        <v>-1.444123509473016</v>
      </c>
      <c r="AQ140" s="5">
        <f t="shared" si="215"/>
        <v>-0.42582962947209069</v>
      </c>
      <c r="AR140" s="5">
        <f t="shared" si="215"/>
        <v>-2.0884476903505202</v>
      </c>
      <c r="AS140" s="5">
        <f t="shared" si="215"/>
        <v>-0.93998052364455731</v>
      </c>
      <c r="AV140" s="2">
        <f t="shared" si="229"/>
        <v>78.965036180357103</v>
      </c>
      <c r="AW140" s="2">
        <f t="shared" si="230"/>
        <v>82.344686001652562</v>
      </c>
      <c r="AX140" s="2">
        <f t="shared" si="231"/>
        <v>85.244545519041168</v>
      </c>
      <c r="AY140" s="2">
        <f t="shared" si="232"/>
        <v>87.766924750670157</v>
      </c>
      <c r="AZ140" s="2">
        <f t="shared" si="233"/>
        <v>90.243357274835802</v>
      </c>
      <c r="BA140" s="2">
        <f t="shared" si="234"/>
        <v>91.02752929310148</v>
      </c>
      <c r="BB140" s="2">
        <f t="shared" si="235"/>
        <v>90.791065378579148</v>
      </c>
      <c r="BC140" s="2">
        <f t="shared" si="236"/>
        <v>88.859727917259917</v>
      </c>
      <c r="BD140" s="2">
        <f t="shared" si="237"/>
        <v>85.752279944586959</v>
      </c>
      <c r="BE140" s="2">
        <f t="shared" si="238"/>
        <v>81.353319114162616</v>
      </c>
      <c r="BF140" s="2">
        <f t="shared" si="239"/>
        <v>75.336636832814136</v>
      </c>
      <c r="BG140" s="2">
        <f t="shared" si="240"/>
        <v>67.539278401279503</v>
      </c>
      <c r="BH140" s="2">
        <f t="shared" si="241"/>
        <v>58.014734770539945</v>
      </c>
      <c r="BK140" s="2" t="str">
        <f t="shared" si="242"/>
        <v/>
      </c>
      <c r="BL140" s="2" t="str">
        <f t="shared" si="243"/>
        <v/>
      </c>
      <c r="BM140" s="2" t="str">
        <f t="shared" si="244"/>
        <v/>
      </c>
      <c r="BN140" s="2" t="str">
        <f t="shared" si="245"/>
        <v/>
      </c>
      <c r="BO140" s="2" t="str">
        <f t="shared" si="246"/>
        <v/>
      </c>
      <c r="BP140" s="2" t="str">
        <f t="shared" si="247"/>
        <v/>
      </c>
      <c r="BQ140" s="2" t="str">
        <f t="shared" si="248"/>
        <v/>
      </c>
      <c r="BR140" s="2" t="str">
        <f t="shared" si="249"/>
        <v/>
      </c>
      <c r="BS140" s="2" t="str">
        <f t="shared" si="250"/>
        <v/>
      </c>
      <c r="BT140" s="2" t="str">
        <f t="shared" si="251"/>
        <v/>
      </c>
      <c r="BU140" s="2" t="str">
        <f t="shared" si="252"/>
        <v/>
      </c>
      <c r="BV140" s="2" t="str">
        <f t="shared" si="253"/>
        <v/>
      </c>
      <c r="BW140" s="2" t="str">
        <f t="shared" si="254"/>
        <v/>
      </c>
      <c r="BZ140" s="2" t="str">
        <f t="shared" si="255"/>
        <v/>
      </c>
      <c r="CA140" s="2" t="str">
        <f t="shared" si="256"/>
        <v/>
      </c>
      <c r="CB140" s="2" t="str">
        <f t="shared" si="257"/>
        <v/>
      </c>
      <c r="CC140" s="2" t="str">
        <f t="shared" si="258"/>
        <v/>
      </c>
      <c r="CD140" s="2" t="str">
        <f t="shared" si="259"/>
        <v/>
      </c>
      <c r="CE140" s="2" t="str">
        <f t="shared" si="260"/>
        <v/>
      </c>
      <c r="CF140" s="2" t="str">
        <f t="shared" si="261"/>
        <v/>
      </c>
      <c r="CG140" s="2" t="str">
        <f t="shared" si="262"/>
        <v/>
      </c>
      <c r="CH140" s="2" t="str">
        <f t="shared" si="263"/>
        <v/>
      </c>
      <c r="CI140" s="2" t="str">
        <f t="shared" si="264"/>
        <v/>
      </c>
      <c r="CJ140" s="2" t="str">
        <f t="shared" si="265"/>
        <v/>
      </c>
      <c r="CK140" s="2" t="str">
        <f t="shared" si="266"/>
        <v/>
      </c>
      <c r="CL140" s="2" t="str">
        <f t="shared" si="267"/>
        <v/>
      </c>
      <c r="CO140" s="2">
        <f t="shared" si="268"/>
        <v>80.663917173989745</v>
      </c>
      <c r="CP140" s="2">
        <f t="shared" si="269"/>
        <v>82.866945291258105</v>
      </c>
      <c r="CQ140" s="2">
        <f t="shared" si="270"/>
        <v>86.926717029622466</v>
      </c>
      <c r="CR140" s="2">
        <f t="shared" si="271"/>
        <v>89.863347550472568</v>
      </c>
      <c r="CS140" s="2">
        <f t="shared" si="272"/>
        <v>92.788012107515328</v>
      </c>
      <c r="CT140" s="2">
        <f t="shared" si="273"/>
        <v>92.989954651092418</v>
      </c>
      <c r="CU140" s="2">
        <f t="shared" si="274"/>
        <v>93.485361862009697</v>
      </c>
      <c r="CV140" s="2">
        <f t="shared" si="275"/>
        <v>91.107706367463663</v>
      </c>
      <c r="CW140" s="2">
        <f t="shared" si="276"/>
        <v>88.505627698224004</v>
      </c>
      <c r="CX140" s="2">
        <f t="shared" si="277"/>
        <v>83.382920432214362</v>
      </c>
      <c r="CY140" s="2">
        <f t="shared" si="278"/>
        <v>77.795684095844095</v>
      </c>
      <c r="CZ140" s="2">
        <f t="shared" si="279"/>
        <v>69.510547935068359</v>
      </c>
      <c r="DA140" s="2">
        <f t="shared" si="280"/>
        <v>60.430551230244809</v>
      </c>
      <c r="DD140" s="2">
        <f t="shared" si="281"/>
        <v>78.882605752016346</v>
      </c>
      <c r="DE140" s="2">
        <f t="shared" si="282"/>
        <v>82.322181030262897</v>
      </c>
      <c r="DF140" s="2">
        <f t="shared" si="283"/>
        <v>85.154311228605991</v>
      </c>
      <c r="DG140" s="2">
        <f t="shared" si="284"/>
        <v>87.683092467652585</v>
      </c>
      <c r="DH140" s="2">
        <f t="shared" si="285"/>
        <v>90.13527135676172</v>
      </c>
      <c r="DI140" s="2">
        <f t="shared" si="286"/>
        <v>90.950875653665236</v>
      </c>
      <c r="DJ140" s="2">
        <f t="shared" si="287"/>
        <v>90.698540867499929</v>
      </c>
      <c r="DK140" s="2">
        <f t="shared" si="288"/>
        <v>88.767410838455547</v>
      </c>
      <c r="DL140" s="2">
        <f t="shared" si="289"/>
        <v>85.620910953734736</v>
      </c>
      <c r="DM140" s="2">
        <f t="shared" si="290"/>
        <v>81.247334157421264</v>
      </c>
      <c r="DN140" s="2">
        <f t="shared" si="291"/>
        <v>75.231324351038339</v>
      </c>
      <c r="DO140" s="2">
        <f t="shared" si="292"/>
        <v>67.461053554046231</v>
      </c>
      <c r="DP140" s="2">
        <f t="shared" si="293"/>
        <v>57.925395470267496</v>
      </c>
      <c r="DS140" s="2">
        <f t="shared" si="294"/>
        <v>0.95372486398283474</v>
      </c>
      <c r="DT140" s="2">
        <f t="shared" si="295"/>
        <v>0.95868860532708744</v>
      </c>
      <c r="DU140" s="2">
        <f t="shared" si="296"/>
        <v>0.94908937310890351</v>
      </c>
      <c r="DV140" s="2">
        <f t="shared" si="297"/>
        <v>0.96154932343552546</v>
      </c>
      <c r="DW140" s="2">
        <f t="shared" si="298"/>
        <v>0.95925500143827447</v>
      </c>
      <c r="DX140" s="2">
        <f t="shared" si="299"/>
        <v>0.9624077146922867</v>
      </c>
      <c r="DY140" s="2">
        <f t="shared" si="300"/>
        <v>0.96679926293741625</v>
      </c>
      <c r="DZ140" s="2">
        <f t="shared" si="301"/>
        <v>0.96055323882813093</v>
      </c>
      <c r="EA140" s="2">
        <f t="shared" si="302"/>
        <v>0.95446035001419804</v>
      </c>
      <c r="EB140" s="2">
        <f t="shared" si="303"/>
        <v>0.9503719620263944</v>
      </c>
      <c r="EC140" s="2">
        <f t="shared" si="304"/>
        <v>0.95893225122211612</v>
      </c>
      <c r="ED140" s="2">
        <f t="shared" si="305"/>
        <v>0.96183212408015883</v>
      </c>
      <c r="EE140" s="2">
        <f t="shared" si="306"/>
        <v>0.96433782613451036</v>
      </c>
    </row>
    <row r="141" spans="2:135" x14ac:dyDescent="0.25">
      <c r="B141" s="2">
        <v>135</v>
      </c>
      <c r="C141">
        <v>78.013999999999996</v>
      </c>
      <c r="D141">
        <v>80.971000000000004</v>
      </c>
      <c r="E141">
        <v>84.114000000000004</v>
      </c>
      <c r="F141">
        <v>88.786000000000001</v>
      </c>
      <c r="G141">
        <v>88.986000000000004</v>
      </c>
      <c r="H141">
        <v>89.856999999999999</v>
      </c>
      <c r="I141">
        <v>88.843000000000004</v>
      </c>
      <c r="J141">
        <v>89.629000000000005</v>
      </c>
      <c r="K141">
        <v>84.757000000000005</v>
      </c>
      <c r="L141">
        <v>80.570999999999998</v>
      </c>
      <c r="M141">
        <v>74.942999999999998</v>
      </c>
      <c r="N141">
        <v>66.557100000000005</v>
      </c>
      <c r="O141">
        <v>57.328600000000002</v>
      </c>
      <c r="R141" s="5">
        <f t="shared" si="216"/>
        <v>78.90327392735</v>
      </c>
      <c r="S141" s="5">
        <f t="shared" si="217"/>
        <v>82.315560760237261</v>
      </c>
      <c r="T141" s="5">
        <f t="shared" si="218"/>
        <v>85.23636067148135</v>
      </c>
      <c r="U141" s="5">
        <f t="shared" si="219"/>
        <v>87.738559655950255</v>
      </c>
      <c r="V141" s="5">
        <f t="shared" si="220"/>
        <v>90.212293281925255</v>
      </c>
      <c r="W141" s="5">
        <f t="shared" si="221"/>
        <v>91.00433222979008</v>
      </c>
      <c r="X141" s="5">
        <f t="shared" si="222"/>
        <v>90.744711074758087</v>
      </c>
      <c r="Y141" s="5">
        <f t="shared" si="223"/>
        <v>88.84235624233618</v>
      </c>
      <c r="Z141" s="5">
        <f t="shared" si="224"/>
        <v>85.800130183341338</v>
      </c>
      <c r="AA141" s="5">
        <f t="shared" si="225"/>
        <v>81.542646930272539</v>
      </c>
      <c r="AB141" s="5">
        <f t="shared" si="226"/>
        <v>75.364695368996493</v>
      </c>
      <c r="AC141" s="5">
        <f t="shared" si="227"/>
        <v>67.584701125627817</v>
      </c>
      <c r="AD141" s="5">
        <f t="shared" si="228"/>
        <v>58.045628192943276</v>
      </c>
      <c r="AE141" s="5"/>
      <c r="AG141" s="5">
        <f t="shared" si="201"/>
        <v>-0.8892739273500041</v>
      </c>
      <c r="AH141" s="5">
        <f t="shared" si="201"/>
        <v>-1.3445607602372576</v>
      </c>
      <c r="AI141" s="5">
        <f t="shared" si="201"/>
        <v>-1.1223606714813457</v>
      </c>
      <c r="AJ141" s="5">
        <f t="shared" si="200"/>
        <v>1.0474403440497468</v>
      </c>
      <c r="AK141" s="5">
        <f t="shared" si="200"/>
        <v>-1.2262932819252512</v>
      </c>
      <c r="AL141" s="5">
        <f t="shared" si="200"/>
        <v>-1.1473322297900808</v>
      </c>
      <c r="AM141" s="5">
        <f t="shared" si="200"/>
        <v>-1.901711074758083</v>
      </c>
      <c r="AN141" s="5">
        <f t="shared" si="200"/>
        <v>0.78664375766382477</v>
      </c>
      <c r="AO141" s="5">
        <f t="shared" si="200"/>
        <v>-1.0431301833413329</v>
      </c>
      <c r="AP141" s="5">
        <f t="shared" si="215"/>
        <v>-0.97164693027254145</v>
      </c>
      <c r="AQ141" s="5">
        <f t="shared" si="215"/>
        <v>-0.42169536899649529</v>
      </c>
      <c r="AR141" s="5">
        <f t="shared" si="215"/>
        <v>-1.027601125627811</v>
      </c>
      <c r="AS141" s="5">
        <f t="shared" si="215"/>
        <v>-0.71702819294327469</v>
      </c>
      <c r="AV141" s="2">
        <f t="shared" si="229"/>
        <v>78.903273927349389</v>
      </c>
      <c r="AW141" s="2">
        <f t="shared" si="230"/>
        <v>82.315560760237261</v>
      </c>
      <c r="AX141" s="2">
        <f t="shared" si="231"/>
        <v>85.200208736714899</v>
      </c>
      <c r="AY141" s="2">
        <f t="shared" si="232"/>
        <v>87.721895947947274</v>
      </c>
      <c r="AZ141" s="2">
        <f t="shared" si="233"/>
        <v>90.189050011337542</v>
      </c>
      <c r="BA141" s="2">
        <f t="shared" si="234"/>
        <v>90.977095956851699</v>
      </c>
      <c r="BB141" s="2">
        <f t="shared" si="235"/>
        <v>90.730329881866055</v>
      </c>
      <c r="BC141" s="2">
        <f t="shared" si="236"/>
        <v>88.801504313983557</v>
      </c>
      <c r="BD141" s="2">
        <f t="shared" si="237"/>
        <v>85.683478917381038</v>
      </c>
      <c r="BE141" s="2">
        <f t="shared" si="238"/>
        <v>81.302548638048236</v>
      </c>
      <c r="BF141" s="2">
        <f t="shared" si="239"/>
        <v>75.280472516351864</v>
      </c>
      <c r="BG141" s="2">
        <f t="shared" si="240"/>
        <v>67.497862652927807</v>
      </c>
      <c r="BH141" s="2">
        <f t="shared" si="241"/>
        <v>57.98173731338575</v>
      </c>
      <c r="BK141" s="2" t="str">
        <f t="shared" si="242"/>
        <v/>
      </c>
      <c r="BL141" s="2" t="str">
        <f t="shared" si="243"/>
        <v/>
      </c>
      <c r="BM141" s="2" t="str">
        <f t="shared" si="244"/>
        <v/>
      </c>
      <c r="BN141" s="2" t="str">
        <f t="shared" si="245"/>
        <v/>
      </c>
      <c r="BO141" s="2" t="str">
        <f t="shared" si="246"/>
        <v/>
      </c>
      <c r="BP141" s="2" t="str">
        <f t="shared" si="247"/>
        <v/>
      </c>
      <c r="BQ141" s="2" t="str">
        <f t="shared" si="248"/>
        <v/>
      </c>
      <c r="BR141" s="2" t="str">
        <f t="shared" si="249"/>
        <v/>
      </c>
      <c r="BS141" s="2" t="str">
        <f t="shared" si="250"/>
        <v/>
      </c>
      <c r="BT141" s="2" t="str">
        <f t="shared" si="251"/>
        <v/>
      </c>
      <c r="BU141" s="2" t="str">
        <f t="shared" si="252"/>
        <v/>
      </c>
      <c r="BV141" s="2" t="str">
        <f t="shared" si="253"/>
        <v/>
      </c>
      <c r="BW141" s="2" t="str">
        <f t="shared" si="254"/>
        <v/>
      </c>
      <c r="BZ141" s="2" t="str">
        <f t="shared" si="255"/>
        <v/>
      </c>
      <c r="CA141" s="2" t="str">
        <f t="shared" si="256"/>
        <v/>
      </c>
      <c r="CB141" s="2" t="str">
        <f t="shared" si="257"/>
        <v/>
      </c>
      <c r="CC141" s="2" t="str">
        <f t="shared" si="258"/>
        <v/>
      </c>
      <c r="CD141" s="2" t="str">
        <f t="shared" si="259"/>
        <v/>
      </c>
      <c r="CE141" s="2" t="str">
        <f t="shared" si="260"/>
        <v/>
      </c>
      <c r="CF141" s="2" t="str">
        <f t="shared" si="261"/>
        <v/>
      </c>
      <c r="CG141" s="2" t="str">
        <f t="shared" si="262"/>
        <v/>
      </c>
      <c r="CH141" s="2" t="str">
        <f t="shared" si="263"/>
        <v/>
      </c>
      <c r="CI141" s="2" t="str">
        <f t="shared" si="264"/>
        <v/>
      </c>
      <c r="CJ141" s="2" t="str">
        <f t="shared" si="265"/>
        <v/>
      </c>
      <c r="CK141" s="2" t="str">
        <f t="shared" si="266"/>
        <v/>
      </c>
      <c r="CL141" s="2" t="str">
        <f t="shared" si="267"/>
        <v/>
      </c>
      <c r="CO141" s="2">
        <f t="shared" si="268"/>
        <v>80.641187863633121</v>
      </c>
      <c r="CP141" s="2">
        <f t="shared" si="269"/>
        <v>82.832450687978877</v>
      </c>
      <c r="CQ141" s="2">
        <f t="shared" si="270"/>
        <v>86.915936052883069</v>
      </c>
      <c r="CR141" s="2">
        <f t="shared" si="271"/>
        <v>89.864971004484758</v>
      </c>
      <c r="CS141" s="2">
        <f t="shared" si="272"/>
        <v>92.792930023858105</v>
      </c>
      <c r="CT141" s="2">
        <f t="shared" si="273"/>
        <v>92.980772537185644</v>
      </c>
      <c r="CU141" s="2">
        <f t="shared" si="274"/>
        <v>93.47695585237679</v>
      </c>
      <c r="CV141" s="2">
        <f t="shared" si="275"/>
        <v>91.100620386173745</v>
      </c>
      <c r="CW141" s="2">
        <f t="shared" si="276"/>
        <v>88.499832396158126</v>
      </c>
      <c r="CX141" s="2">
        <f t="shared" si="277"/>
        <v>83.376539672715751</v>
      </c>
      <c r="CY141" s="2">
        <f t="shared" si="278"/>
        <v>77.794979184272094</v>
      </c>
      <c r="CZ141" s="2">
        <f t="shared" si="279"/>
        <v>69.51394015336453</v>
      </c>
      <c r="DA141" s="2">
        <f t="shared" si="280"/>
        <v>60.459502218779051</v>
      </c>
      <c r="DD141" s="2">
        <f t="shared" si="281"/>
        <v>78.826369230461296</v>
      </c>
      <c r="DE141" s="2">
        <f t="shared" si="282"/>
        <v>82.295246998185959</v>
      </c>
      <c r="DF141" s="2">
        <f t="shared" si="283"/>
        <v>85.116272479480841</v>
      </c>
      <c r="DG141" s="2">
        <f t="shared" si="284"/>
        <v>87.64373860244487</v>
      </c>
      <c r="DH141" s="2">
        <f t="shared" si="285"/>
        <v>90.088180201397265</v>
      </c>
      <c r="DI141" s="2">
        <f t="shared" si="286"/>
        <v>90.905717483584226</v>
      </c>
      <c r="DJ141" s="2">
        <f t="shared" si="287"/>
        <v>90.644307604336902</v>
      </c>
      <c r="DK141" s="2">
        <f t="shared" si="288"/>
        <v>88.715394865549513</v>
      </c>
      <c r="DL141" s="2">
        <f t="shared" si="289"/>
        <v>85.560927325036999</v>
      </c>
      <c r="DM141" s="2">
        <f t="shared" si="290"/>
        <v>81.203775155729829</v>
      </c>
      <c r="DN141" s="2">
        <f t="shared" si="291"/>
        <v>75.182260243201469</v>
      </c>
      <c r="DO141" s="2">
        <f t="shared" si="292"/>
        <v>67.424899106204009</v>
      </c>
      <c r="DP141" s="2">
        <f t="shared" si="293"/>
        <v>57.898169563608441</v>
      </c>
      <c r="DS141" s="2">
        <f t="shared" si="294"/>
        <v>0.95762403168977872</v>
      </c>
      <c r="DT141" s="2">
        <f t="shared" si="295"/>
        <v>0.96218610847751629</v>
      </c>
      <c r="DU141" s="2">
        <f t="shared" si="296"/>
        <v>0.95336002879950676</v>
      </c>
      <c r="DV141" s="2">
        <f t="shared" si="297"/>
        <v>0.96481352179509616</v>
      </c>
      <c r="DW141" s="2">
        <f t="shared" si="298"/>
        <v>0.96270641776084553</v>
      </c>
      <c r="DX141" s="2">
        <f t="shared" si="299"/>
        <v>0.96560164842682583</v>
      </c>
      <c r="DY141" s="2">
        <f t="shared" si="300"/>
        <v>0.96963185330593771</v>
      </c>
      <c r="DZ141" s="2">
        <f t="shared" si="301"/>
        <v>0.96389882311358777</v>
      </c>
      <c r="EA141" s="2">
        <f t="shared" si="302"/>
        <v>0.95830025489823634</v>
      </c>
      <c r="EB141" s="2">
        <f t="shared" si="303"/>
        <v>0.95454018070239988</v>
      </c>
      <c r="EC141" s="2">
        <f t="shared" si="304"/>
        <v>0.96240993563963118</v>
      </c>
      <c r="ED141" s="2">
        <f t="shared" si="305"/>
        <v>0.96507318665520092</v>
      </c>
      <c r="EE141" s="2">
        <f t="shared" si="306"/>
        <v>0.96737333215636623</v>
      </c>
    </row>
    <row r="142" spans="2:135" x14ac:dyDescent="0.25">
      <c r="B142" s="2">
        <v>136</v>
      </c>
      <c r="C142">
        <v>76.7</v>
      </c>
      <c r="D142">
        <v>81.328999999999994</v>
      </c>
      <c r="E142">
        <v>84.043000000000006</v>
      </c>
      <c r="F142">
        <v>87.7</v>
      </c>
      <c r="G142">
        <v>89.986000000000004</v>
      </c>
      <c r="H142">
        <v>90.028999999999996</v>
      </c>
      <c r="I142">
        <v>89.3</v>
      </c>
      <c r="J142">
        <v>88.686000000000007</v>
      </c>
      <c r="K142">
        <v>85.129000000000005</v>
      </c>
      <c r="L142">
        <v>80.813999999999993</v>
      </c>
      <c r="M142">
        <v>75.414000000000001</v>
      </c>
      <c r="N142">
        <v>66.357100000000003</v>
      </c>
      <c r="O142">
        <v>57.485700000000001</v>
      </c>
      <c r="R142" s="5">
        <f t="shared" si="216"/>
        <v>78.841832934047645</v>
      </c>
      <c r="S142" s="5">
        <f t="shared" si="217"/>
        <v>82.286639574819176</v>
      </c>
      <c r="T142" s="5">
        <f t="shared" si="218"/>
        <v>85.178316038056707</v>
      </c>
      <c r="U142" s="5">
        <f t="shared" si="219"/>
        <v>87.687467305016227</v>
      </c>
      <c r="V142" s="5">
        <f t="shared" si="220"/>
        <v>90.149038501022147</v>
      </c>
      <c r="W142" s="5">
        <f t="shared" si="221"/>
        <v>90.942446050462664</v>
      </c>
      <c r="X142" s="5">
        <f t="shared" si="222"/>
        <v>90.689517143569361</v>
      </c>
      <c r="Y142" s="5">
        <f t="shared" si="223"/>
        <v>88.766454808714357</v>
      </c>
      <c r="Z142" s="5">
        <f t="shared" si="224"/>
        <v>85.681498651089441</v>
      </c>
      <c r="AA142" s="5">
        <f t="shared" si="225"/>
        <v>81.394134222704494</v>
      </c>
      <c r="AB142" s="5">
        <f t="shared" si="226"/>
        <v>75.272113232701798</v>
      </c>
      <c r="AC142" s="5">
        <f t="shared" si="227"/>
        <v>67.505867475236073</v>
      </c>
      <c r="AD142" s="5">
        <f t="shared" si="228"/>
        <v>57.984979036908314</v>
      </c>
      <c r="AE142" s="5"/>
      <c r="AG142" s="5">
        <f t="shared" si="201"/>
        <v>-2.1418329340476419</v>
      </c>
      <c r="AH142" s="5">
        <f t="shared" si="201"/>
        <v>-0.95763957481918283</v>
      </c>
      <c r="AI142" s="5">
        <f t="shared" si="201"/>
        <v>-1.1353160380567004</v>
      </c>
      <c r="AJ142" s="5">
        <f t="shared" si="200"/>
        <v>1.2532694983775627E-2</v>
      </c>
      <c r="AK142" s="5">
        <f t="shared" si="200"/>
        <v>-0.16303850102214312</v>
      </c>
      <c r="AL142" s="5">
        <f t="shared" si="200"/>
        <v>-0.91344605046266736</v>
      </c>
      <c r="AM142" s="5">
        <f t="shared" si="200"/>
        <v>-1.3895171435693641</v>
      </c>
      <c r="AN142" s="5">
        <f t="shared" si="200"/>
        <v>-8.0454808714350179E-2</v>
      </c>
      <c r="AO142" s="5">
        <f t="shared" si="200"/>
        <v>-0.55249865108943652</v>
      </c>
      <c r="AP142" s="5">
        <f t="shared" si="215"/>
        <v>-0.58013422270450121</v>
      </c>
      <c r="AQ142" s="5">
        <f t="shared" si="215"/>
        <v>0.14188676729820315</v>
      </c>
      <c r="AR142" s="5">
        <f t="shared" si="215"/>
        <v>-1.1487674752360704</v>
      </c>
      <c r="AS142" s="5">
        <f t="shared" si="215"/>
        <v>-0.49927903690831243</v>
      </c>
      <c r="AV142" s="2">
        <f t="shared" si="229"/>
        <v>78.841832934045797</v>
      </c>
      <c r="AW142" s="2">
        <f t="shared" si="230"/>
        <v>82.286639574819176</v>
      </c>
      <c r="AX142" s="2">
        <f t="shared" si="231"/>
        <v>85.156264169964032</v>
      </c>
      <c r="AY142" s="2">
        <f t="shared" si="232"/>
        <v>87.677205519334692</v>
      </c>
      <c r="AZ142" s="2">
        <f t="shared" si="233"/>
        <v>90.135161037222915</v>
      </c>
      <c r="BA142" s="2">
        <f t="shared" si="234"/>
        <v>90.926986939067788</v>
      </c>
      <c r="BB142" s="2">
        <f t="shared" si="235"/>
        <v>90.670010420557475</v>
      </c>
      <c r="BC142" s="2">
        <f t="shared" si="236"/>
        <v>88.743645917078851</v>
      </c>
      <c r="BD142" s="2">
        <f t="shared" si="237"/>
        <v>85.615192084252016</v>
      </c>
      <c r="BE142" s="2">
        <f t="shared" si="238"/>
        <v>81.252208009608339</v>
      </c>
      <c r="BF142" s="2">
        <f t="shared" si="239"/>
        <v>75.224727410773554</v>
      </c>
      <c r="BG142" s="2">
        <f t="shared" si="240"/>
        <v>67.456756922813966</v>
      </c>
      <c r="BH142" s="2">
        <f t="shared" si="241"/>
        <v>57.94905418238158</v>
      </c>
      <c r="BK142" s="2" t="str">
        <f t="shared" si="242"/>
        <v/>
      </c>
      <c r="BL142" s="2" t="str">
        <f t="shared" si="243"/>
        <v/>
      </c>
      <c r="BM142" s="2" t="str">
        <f t="shared" si="244"/>
        <v/>
      </c>
      <c r="BN142" s="2" t="str">
        <f t="shared" si="245"/>
        <v/>
      </c>
      <c r="BO142" s="2" t="str">
        <f t="shared" si="246"/>
        <v/>
      </c>
      <c r="BP142" s="2" t="str">
        <f t="shared" si="247"/>
        <v/>
      </c>
      <c r="BQ142" s="2" t="str">
        <f t="shared" si="248"/>
        <v/>
      </c>
      <c r="BR142" s="2" t="str">
        <f t="shared" si="249"/>
        <v/>
      </c>
      <c r="BS142" s="2" t="str">
        <f t="shared" si="250"/>
        <v/>
      </c>
      <c r="BT142" s="2" t="str">
        <f t="shared" si="251"/>
        <v/>
      </c>
      <c r="BU142" s="2" t="str">
        <f t="shared" si="252"/>
        <v/>
      </c>
      <c r="BV142" s="2" t="str">
        <f t="shared" si="253"/>
        <v/>
      </c>
      <c r="BW142" s="2" t="str">
        <f t="shared" si="254"/>
        <v/>
      </c>
      <c r="BZ142" s="2" t="str">
        <f t="shared" si="255"/>
        <v/>
      </c>
      <c r="CA142" s="2" t="str">
        <f t="shared" si="256"/>
        <v/>
      </c>
      <c r="CB142" s="2" t="str">
        <f t="shared" si="257"/>
        <v/>
      </c>
      <c r="CC142" s="2" t="str">
        <f t="shared" si="258"/>
        <v/>
      </c>
      <c r="CD142" s="2" t="str">
        <f t="shared" si="259"/>
        <v/>
      </c>
      <c r="CE142" s="2" t="str">
        <f t="shared" si="260"/>
        <v/>
      </c>
      <c r="CF142" s="2" t="str">
        <f t="shared" si="261"/>
        <v/>
      </c>
      <c r="CG142" s="2" t="str">
        <f t="shared" si="262"/>
        <v/>
      </c>
      <c r="CH142" s="2" t="str">
        <f t="shared" si="263"/>
        <v/>
      </c>
      <c r="CI142" s="2" t="str">
        <f t="shared" si="264"/>
        <v/>
      </c>
      <c r="CJ142" s="2" t="str">
        <f t="shared" si="265"/>
        <v/>
      </c>
      <c r="CK142" s="2" t="str">
        <f t="shared" si="266"/>
        <v/>
      </c>
      <c r="CL142" s="2" t="str">
        <f t="shared" si="267"/>
        <v/>
      </c>
      <c r="CO142" s="2">
        <f t="shared" si="268"/>
        <v>80.618458553276497</v>
      </c>
      <c r="CP142" s="2">
        <f t="shared" si="269"/>
        <v>82.797956084699649</v>
      </c>
      <c r="CQ142" s="2">
        <f t="shared" si="270"/>
        <v>86.905155076143657</v>
      </c>
      <c r="CR142" s="2">
        <f t="shared" si="271"/>
        <v>89.866594458496962</v>
      </c>
      <c r="CS142" s="2">
        <f t="shared" si="272"/>
        <v>92.797847940200882</v>
      </c>
      <c r="CT142" s="2">
        <f t="shared" si="273"/>
        <v>92.971590423278869</v>
      </c>
      <c r="CU142" s="2">
        <f t="shared" si="274"/>
        <v>93.468549842743869</v>
      </c>
      <c r="CV142" s="2">
        <f t="shared" si="275"/>
        <v>91.093534404883826</v>
      </c>
      <c r="CW142" s="2">
        <f t="shared" si="276"/>
        <v>88.494037094092235</v>
      </c>
      <c r="CX142" s="2">
        <f t="shared" si="277"/>
        <v>83.370158913217153</v>
      </c>
      <c r="CY142" s="2">
        <f t="shared" si="278"/>
        <v>77.794274272700093</v>
      </c>
      <c r="CZ142" s="2">
        <f t="shared" si="279"/>
        <v>69.517332371660686</v>
      </c>
      <c r="DA142" s="2">
        <f t="shared" si="280"/>
        <v>60.488453207313292</v>
      </c>
      <c r="DD142" s="2">
        <f t="shared" si="281"/>
        <v>78.770132708906246</v>
      </c>
      <c r="DE142" s="2">
        <f t="shared" si="282"/>
        <v>82.268312966109022</v>
      </c>
      <c r="DF142" s="2">
        <f t="shared" si="283"/>
        <v>85.078233730355677</v>
      </c>
      <c r="DG142" s="2">
        <f t="shared" si="284"/>
        <v>87.604384737237154</v>
      </c>
      <c r="DH142" s="2">
        <f t="shared" si="285"/>
        <v>90.041089046032823</v>
      </c>
      <c r="DI142" s="2">
        <f t="shared" si="286"/>
        <v>90.860559313503217</v>
      </c>
      <c r="DJ142" s="2">
        <f t="shared" si="287"/>
        <v>90.590074341173874</v>
      </c>
      <c r="DK142" s="2">
        <f t="shared" si="288"/>
        <v>88.663378892643493</v>
      </c>
      <c r="DL142" s="2">
        <f t="shared" si="289"/>
        <v>85.500943696339277</v>
      </c>
      <c r="DM142" s="2">
        <f t="shared" si="290"/>
        <v>81.160216154038409</v>
      </c>
      <c r="DN142" s="2">
        <f t="shared" si="291"/>
        <v>75.133196135364599</v>
      </c>
      <c r="DO142" s="2">
        <f t="shared" si="292"/>
        <v>67.388744658361773</v>
      </c>
      <c r="DP142" s="2">
        <f t="shared" si="293"/>
        <v>57.870943656949386</v>
      </c>
      <c r="DS142" s="2">
        <f t="shared" si="294"/>
        <v>0.96120801678018564</v>
      </c>
      <c r="DT142" s="2">
        <f t="shared" si="295"/>
        <v>0.96539819348749423</v>
      </c>
      <c r="DU142" s="2">
        <f t="shared" si="296"/>
        <v>0.9572885610055053</v>
      </c>
      <c r="DV142" s="2">
        <f t="shared" si="297"/>
        <v>0.96780988897130471</v>
      </c>
      <c r="DW142" s="2">
        <f t="shared" si="298"/>
        <v>0.96587587279065401</v>
      </c>
      <c r="DX142" s="2">
        <f t="shared" si="299"/>
        <v>0.9685330901771384</v>
      </c>
      <c r="DY142" s="2">
        <f t="shared" si="300"/>
        <v>0.97222971696649796</v>
      </c>
      <c r="DZ142" s="2">
        <f t="shared" si="301"/>
        <v>0.96697041648937054</v>
      </c>
      <c r="EA142" s="2">
        <f t="shared" si="302"/>
        <v>0.96182932747821726</v>
      </c>
      <c r="EB142" s="2">
        <f t="shared" si="303"/>
        <v>0.95837364782963153</v>
      </c>
      <c r="EC142" s="2">
        <f t="shared" si="304"/>
        <v>0.96560368742098945</v>
      </c>
      <c r="ED142" s="2">
        <f t="shared" si="305"/>
        <v>0.96804817390081299</v>
      </c>
      <c r="EE142" s="2">
        <f t="shared" si="306"/>
        <v>0.97015845637647091</v>
      </c>
    </row>
    <row r="143" spans="2:135" x14ac:dyDescent="0.25">
      <c r="B143" s="2">
        <v>137</v>
      </c>
      <c r="C143">
        <v>77.486000000000004</v>
      </c>
      <c r="D143">
        <v>80.643000000000001</v>
      </c>
      <c r="E143">
        <v>82.956999999999994</v>
      </c>
      <c r="F143">
        <v>87.856999999999999</v>
      </c>
      <c r="G143">
        <v>91.528999999999996</v>
      </c>
      <c r="H143">
        <v>90.585999999999999</v>
      </c>
      <c r="I143">
        <v>89.456999999999994</v>
      </c>
      <c r="J143">
        <v>88.456999999999994</v>
      </c>
      <c r="K143">
        <v>84.643000000000001</v>
      </c>
      <c r="L143">
        <v>80.557000000000002</v>
      </c>
      <c r="M143">
        <v>74.313999999999993</v>
      </c>
      <c r="N143">
        <v>66.3429</v>
      </c>
      <c r="O143">
        <v>56.7286</v>
      </c>
      <c r="R143" s="5">
        <f t="shared" si="216"/>
        <v>78.780701035000817</v>
      </c>
      <c r="S143" s="5">
        <f t="shared" si="217"/>
        <v>82.257904723348233</v>
      </c>
      <c r="T143" s="5">
        <f t="shared" si="218"/>
        <v>85.12564076625938</v>
      </c>
      <c r="U143" s="5">
        <f t="shared" si="219"/>
        <v>87.64149259838365</v>
      </c>
      <c r="V143" s="5">
        <f t="shared" si="220"/>
        <v>90.09227709411158</v>
      </c>
      <c r="W143" s="5">
        <f t="shared" si="221"/>
        <v>90.88736591865063</v>
      </c>
      <c r="X143" s="5">
        <f t="shared" si="222"/>
        <v>90.644400798201175</v>
      </c>
      <c r="Y143" s="5">
        <f t="shared" si="223"/>
        <v>88.700437851225203</v>
      </c>
      <c r="Z143" s="5">
        <f t="shared" si="224"/>
        <v>85.58396078670647</v>
      </c>
      <c r="AA143" s="5">
        <f t="shared" si="225"/>
        <v>81.283224735180738</v>
      </c>
      <c r="AB143" s="5">
        <f t="shared" si="226"/>
        <v>75.196724005862578</v>
      </c>
      <c r="AC143" s="5">
        <f t="shared" si="227"/>
        <v>67.443726047638364</v>
      </c>
      <c r="AD143" s="5">
        <f t="shared" si="228"/>
        <v>57.937269900780407</v>
      </c>
      <c r="AE143" s="5"/>
      <c r="AG143" s="5">
        <f t="shared" si="201"/>
        <v>-1.2947010350008128</v>
      </c>
      <c r="AH143" s="5">
        <f t="shared" si="201"/>
        <v>-1.6149047233482321</v>
      </c>
      <c r="AI143" s="5">
        <f t="shared" si="201"/>
        <v>-2.1686407662593865</v>
      </c>
      <c r="AJ143" s="5">
        <f t="shared" si="200"/>
        <v>0.21550740161634963</v>
      </c>
      <c r="AK143" s="5">
        <f t="shared" si="200"/>
        <v>1.4367229058884163</v>
      </c>
      <c r="AL143" s="5">
        <f t="shared" si="200"/>
        <v>-0.30136591865063167</v>
      </c>
      <c r="AM143" s="5">
        <f t="shared" si="200"/>
        <v>-1.1874007982011818</v>
      </c>
      <c r="AN143" s="5">
        <f t="shared" si="200"/>
        <v>-0.24343785122520956</v>
      </c>
      <c r="AO143" s="5">
        <f t="shared" ref="AO143:AR206" si="307">K143-Z143</f>
        <v>-0.94096078670646932</v>
      </c>
      <c r="AP143" s="5">
        <f t="shared" si="215"/>
        <v>-0.72622473518073605</v>
      </c>
      <c r="AQ143" s="5">
        <f t="shared" si="215"/>
        <v>-0.8827240058625847</v>
      </c>
      <c r="AR143" s="5">
        <f t="shared" si="215"/>
        <v>-1.100826047638364</v>
      </c>
      <c r="AS143" s="5">
        <f t="shared" si="215"/>
        <v>-1.2086699007804071</v>
      </c>
      <c r="AV143" s="2">
        <f t="shared" si="229"/>
        <v>78.780701034995474</v>
      </c>
      <c r="AW143" s="2">
        <f t="shared" si="230"/>
        <v>82.257904723348233</v>
      </c>
      <c r="AX143" s="2">
        <f t="shared" si="231"/>
        <v>85.112693829096756</v>
      </c>
      <c r="AY143" s="2">
        <f t="shared" si="232"/>
        <v>87.632839274935776</v>
      </c>
      <c r="AZ143" s="2">
        <f t="shared" si="233"/>
        <v>90.081674423947348</v>
      </c>
      <c r="BA143" s="2">
        <f t="shared" si="234"/>
        <v>90.877187375130859</v>
      </c>
      <c r="BB143" s="2">
        <f t="shared" si="235"/>
        <v>90.610085722101672</v>
      </c>
      <c r="BC143" s="2">
        <f t="shared" si="236"/>
        <v>88.686138072335268</v>
      </c>
      <c r="BD143" s="2">
        <f t="shared" si="237"/>
        <v>85.547399732295204</v>
      </c>
      <c r="BE143" s="2">
        <f t="shared" si="238"/>
        <v>81.202279751949206</v>
      </c>
      <c r="BF143" s="2">
        <f t="shared" si="239"/>
        <v>75.169384578708843</v>
      </c>
      <c r="BG143" s="2">
        <f t="shared" si="240"/>
        <v>67.415948665914584</v>
      </c>
      <c r="BH143" s="2">
        <f t="shared" si="241"/>
        <v>57.916675864410657</v>
      </c>
      <c r="BK143" s="2" t="str">
        <f t="shared" si="242"/>
        <v/>
      </c>
      <c r="BL143" s="2" t="str">
        <f t="shared" si="243"/>
        <v/>
      </c>
      <c r="BM143" s="2" t="str">
        <f t="shared" si="244"/>
        <v/>
      </c>
      <c r="BN143" s="2" t="str">
        <f t="shared" si="245"/>
        <v/>
      </c>
      <c r="BO143" s="2" t="str">
        <f t="shared" si="246"/>
        <v/>
      </c>
      <c r="BP143" s="2" t="str">
        <f t="shared" si="247"/>
        <v/>
      </c>
      <c r="BQ143" s="2" t="str">
        <f t="shared" si="248"/>
        <v/>
      </c>
      <c r="BR143" s="2" t="str">
        <f t="shared" si="249"/>
        <v/>
      </c>
      <c r="BS143" s="2" t="str">
        <f t="shared" si="250"/>
        <v/>
      </c>
      <c r="BT143" s="2" t="str">
        <f t="shared" si="251"/>
        <v/>
      </c>
      <c r="BU143" s="2" t="str">
        <f t="shared" si="252"/>
        <v/>
      </c>
      <c r="BV143" s="2" t="str">
        <f t="shared" si="253"/>
        <v/>
      </c>
      <c r="BW143" s="2" t="str">
        <f t="shared" si="254"/>
        <v/>
      </c>
      <c r="BZ143" s="2" t="str">
        <f t="shared" si="255"/>
        <v/>
      </c>
      <c r="CA143" s="2" t="str">
        <f t="shared" si="256"/>
        <v/>
      </c>
      <c r="CB143" s="2" t="str">
        <f t="shared" si="257"/>
        <v/>
      </c>
      <c r="CC143" s="2" t="str">
        <f t="shared" si="258"/>
        <v/>
      </c>
      <c r="CD143" s="2" t="str">
        <f t="shared" si="259"/>
        <v/>
      </c>
      <c r="CE143" s="2" t="str">
        <f t="shared" si="260"/>
        <v/>
      </c>
      <c r="CF143" s="2" t="str">
        <f t="shared" si="261"/>
        <v/>
      </c>
      <c r="CG143" s="2" t="str">
        <f t="shared" si="262"/>
        <v/>
      </c>
      <c r="CH143" s="2" t="str">
        <f t="shared" si="263"/>
        <v/>
      </c>
      <c r="CI143" s="2" t="str">
        <f t="shared" si="264"/>
        <v/>
      </c>
      <c r="CJ143" s="2" t="str">
        <f t="shared" si="265"/>
        <v/>
      </c>
      <c r="CK143" s="2" t="str">
        <f t="shared" si="266"/>
        <v/>
      </c>
      <c r="CL143" s="2" t="str">
        <f t="shared" si="267"/>
        <v/>
      </c>
      <c r="CO143" s="2">
        <f t="shared" si="268"/>
        <v>80.595729242919873</v>
      </c>
      <c r="CP143" s="2">
        <f t="shared" si="269"/>
        <v>82.763461481420421</v>
      </c>
      <c r="CQ143" s="2">
        <f t="shared" si="270"/>
        <v>86.894374099404246</v>
      </c>
      <c r="CR143" s="2">
        <f t="shared" si="271"/>
        <v>89.868217912509152</v>
      </c>
      <c r="CS143" s="2">
        <f t="shared" si="272"/>
        <v>92.802765856543644</v>
      </c>
      <c r="CT143" s="2">
        <f t="shared" si="273"/>
        <v>92.962408309372094</v>
      </c>
      <c r="CU143" s="2">
        <f t="shared" si="274"/>
        <v>93.460143833110962</v>
      </c>
      <c r="CV143" s="2">
        <f t="shared" si="275"/>
        <v>91.086448423593922</v>
      </c>
      <c r="CW143" s="2">
        <f t="shared" si="276"/>
        <v>88.488241792026358</v>
      </c>
      <c r="CX143" s="2">
        <f t="shared" si="277"/>
        <v>83.363778153718556</v>
      </c>
      <c r="CY143" s="2">
        <f t="shared" si="278"/>
        <v>77.793569361128093</v>
      </c>
      <c r="CZ143" s="2">
        <f t="shared" si="279"/>
        <v>69.520724589956856</v>
      </c>
      <c r="DA143" s="2">
        <f t="shared" si="280"/>
        <v>60.517404195847533</v>
      </c>
      <c r="DD143" s="2">
        <f t="shared" si="281"/>
        <v>78.713896187351196</v>
      </c>
      <c r="DE143" s="2">
        <f t="shared" si="282"/>
        <v>82.241378934032085</v>
      </c>
      <c r="DF143" s="2">
        <f t="shared" si="283"/>
        <v>85.040194981230528</v>
      </c>
      <c r="DG143" s="2">
        <f t="shared" si="284"/>
        <v>87.565030872029453</v>
      </c>
      <c r="DH143" s="2">
        <f t="shared" si="285"/>
        <v>89.993997890668382</v>
      </c>
      <c r="DI143" s="2">
        <f t="shared" si="286"/>
        <v>90.815401143422221</v>
      </c>
      <c r="DJ143" s="2">
        <f t="shared" si="287"/>
        <v>90.535841078010861</v>
      </c>
      <c r="DK143" s="2">
        <f t="shared" si="288"/>
        <v>88.611362919737459</v>
      </c>
      <c r="DL143" s="2">
        <f t="shared" si="289"/>
        <v>85.440960067641541</v>
      </c>
      <c r="DM143" s="2">
        <f t="shared" si="290"/>
        <v>81.116657152346974</v>
      </c>
      <c r="DN143" s="2">
        <f t="shared" si="291"/>
        <v>75.08413202752773</v>
      </c>
      <c r="DO143" s="2">
        <f t="shared" si="292"/>
        <v>67.352590210519551</v>
      </c>
      <c r="DP143" s="2">
        <f t="shared" si="293"/>
        <v>57.843717750290331</v>
      </c>
      <c r="DS143" s="2">
        <f t="shared" si="294"/>
        <v>0.96450012000449026</v>
      </c>
      <c r="DT143" s="2">
        <f t="shared" si="295"/>
        <v>0.96834640537435079</v>
      </c>
      <c r="DU143" s="2">
        <f t="shared" si="296"/>
        <v>0.96089976035452929</v>
      </c>
      <c r="DV143" s="2">
        <f t="shared" si="297"/>
        <v>0.9705588813611109</v>
      </c>
      <c r="DW143" s="2">
        <f t="shared" si="298"/>
        <v>0.96878470050065524</v>
      </c>
      <c r="DX143" s="2">
        <f t="shared" si="299"/>
        <v>0.971222158598948</v>
      </c>
      <c r="DY143" s="2">
        <f t="shared" si="300"/>
        <v>0.97461116364872835</v>
      </c>
      <c r="DZ143" s="2">
        <f t="shared" si="301"/>
        <v>0.96978886083680205</v>
      </c>
      <c r="EA143" s="2">
        <f t="shared" si="302"/>
        <v>0.96507061890539447</v>
      </c>
      <c r="EB143" s="2">
        <f t="shared" si="303"/>
        <v>0.96189675609369807</v>
      </c>
      <c r="EC143" s="2">
        <f t="shared" si="304"/>
        <v>0.9685349610696371</v>
      </c>
      <c r="ED143" s="2">
        <f t="shared" si="305"/>
        <v>0.97077743151165641</v>
      </c>
      <c r="EE143" s="2">
        <f t="shared" si="306"/>
        <v>0.97271253918290956</v>
      </c>
    </row>
    <row r="144" spans="2:135" x14ac:dyDescent="0.25">
      <c r="B144" s="2">
        <v>138</v>
      </c>
      <c r="C144">
        <v>78.186000000000007</v>
      </c>
      <c r="D144">
        <v>81.557000000000002</v>
      </c>
      <c r="E144">
        <v>84</v>
      </c>
      <c r="F144">
        <v>88.486000000000004</v>
      </c>
      <c r="G144">
        <v>90.013999999999996</v>
      </c>
      <c r="H144">
        <v>90.686000000000007</v>
      </c>
      <c r="I144">
        <v>89.186000000000007</v>
      </c>
      <c r="J144">
        <v>87.771000000000001</v>
      </c>
      <c r="K144">
        <v>84.771000000000001</v>
      </c>
      <c r="L144">
        <v>81.043000000000006</v>
      </c>
      <c r="M144">
        <v>72.486000000000004</v>
      </c>
      <c r="N144">
        <v>67.3429</v>
      </c>
      <c r="O144">
        <v>56.7286</v>
      </c>
      <c r="R144" s="5">
        <f t="shared" si="216"/>
        <v>78.719865556288397</v>
      </c>
      <c r="S144" s="5">
        <f t="shared" si="217"/>
        <v>82.229339824123244</v>
      </c>
      <c r="T144" s="5">
        <f t="shared" si="218"/>
        <v>85.07680995273283</v>
      </c>
      <c r="U144" s="5">
        <f t="shared" si="219"/>
        <v>87.600375180731135</v>
      </c>
      <c r="V144" s="5">
        <f t="shared" si="220"/>
        <v>90.041391397615541</v>
      </c>
      <c r="W144" s="5">
        <f t="shared" si="221"/>
        <v>90.837637568187404</v>
      </c>
      <c r="X144" s="5">
        <f t="shared" si="222"/>
        <v>90.61414277369775</v>
      </c>
      <c r="Y144" s="5">
        <f t="shared" si="223"/>
        <v>88.641773907397294</v>
      </c>
      <c r="Z144" s="5">
        <f t="shared" si="224"/>
        <v>85.500229247356572</v>
      </c>
      <c r="AA144" s="5">
        <f t="shared" si="225"/>
        <v>81.197840088815198</v>
      </c>
      <c r="AB144" s="5">
        <f t="shared" si="226"/>
        <v>75.1333701907528</v>
      </c>
      <c r="AC144" s="5">
        <f t="shared" si="227"/>
        <v>67.392911982804705</v>
      </c>
      <c r="AD144" s="5">
        <f t="shared" si="228"/>
        <v>57.898506246796067</v>
      </c>
      <c r="AE144" s="5"/>
      <c r="AG144" s="5">
        <f t="shared" si="201"/>
        <v>-0.53386555628839005</v>
      </c>
      <c r="AH144" s="5">
        <f t="shared" si="201"/>
        <v>-0.67233982412324167</v>
      </c>
      <c r="AI144" s="5">
        <f t="shared" si="201"/>
        <v>-1.0768099527328303</v>
      </c>
      <c r="AJ144" s="5">
        <f t="shared" si="201"/>
        <v>0.8856248192688696</v>
      </c>
      <c r="AK144" s="5">
        <f t="shared" si="201"/>
        <v>-2.7391397615545543E-2</v>
      </c>
      <c r="AL144" s="5">
        <f t="shared" si="201"/>
        <v>-0.15163756818739671</v>
      </c>
      <c r="AM144" s="5">
        <f t="shared" si="201"/>
        <v>-1.4281427736977435</v>
      </c>
      <c r="AN144" s="5">
        <f t="shared" si="201"/>
        <v>-0.8707739073972931</v>
      </c>
      <c r="AO144" s="5">
        <f t="shared" si="307"/>
        <v>-0.72922924735657091</v>
      </c>
      <c r="AP144" s="5">
        <f t="shared" si="215"/>
        <v>-0.15484008881519173</v>
      </c>
      <c r="AQ144" s="5">
        <f t="shared" si="215"/>
        <v>-2.6473701907527953</v>
      </c>
      <c r="AR144" s="5">
        <f t="shared" si="215"/>
        <v>-5.0011982804704758E-2</v>
      </c>
      <c r="AS144" s="5">
        <f t="shared" si="215"/>
        <v>-1.1699062467960673</v>
      </c>
      <c r="AV144" s="2">
        <f t="shared" si="229"/>
        <v>78.719865556273632</v>
      </c>
      <c r="AW144" s="2">
        <f t="shared" si="230"/>
        <v>82.229339824123244</v>
      </c>
      <c r="AX144" s="2">
        <f t="shared" si="231"/>
        <v>85.069479594177949</v>
      </c>
      <c r="AY144" s="2">
        <f t="shared" si="232"/>
        <v>87.588782747047873</v>
      </c>
      <c r="AZ144" s="2">
        <f t="shared" si="233"/>
        <v>90.028573621151168</v>
      </c>
      <c r="BA144" s="2">
        <f t="shared" si="234"/>
        <v>90.82768234770721</v>
      </c>
      <c r="BB144" s="2">
        <f t="shared" si="235"/>
        <v>90.550534839220603</v>
      </c>
      <c r="BC144" s="2">
        <f t="shared" si="236"/>
        <v>88.628965711744627</v>
      </c>
      <c r="BD144" s="2">
        <f t="shared" si="237"/>
        <v>85.480081378586604</v>
      </c>
      <c r="BE144" s="2">
        <f t="shared" si="238"/>
        <v>81.152745887521618</v>
      </c>
      <c r="BF144" s="2">
        <f t="shared" si="239"/>
        <v>75.114426619121687</v>
      </c>
      <c r="BG144" s="2">
        <f t="shared" si="240"/>
        <v>67.375425008028671</v>
      </c>
      <c r="BH144" s="2">
        <f t="shared" si="241"/>
        <v>57.884591987082686</v>
      </c>
      <c r="BK144" s="2" t="str">
        <f t="shared" si="242"/>
        <v/>
      </c>
      <c r="BL144" s="2" t="str">
        <f t="shared" si="243"/>
        <v/>
      </c>
      <c r="BM144" s="2" t="str">
        <f t="shared" si="244"/>
        <v/>
      </c>
      <c r="BN144" s="2" t="str">
        <f t="shared" si="245"/>
        <v/>
      </c>
      <c r="BO144" s="2" t="str">
        <f t="shared" si="246"/>
        <v/>
      </c>
      <c r="BP144" s="2" t="str">
        <f t="shared" si="247"/>
        <v/>
      </c>
      <c r="BQ144" s="2" t="str">
        <f t="shared" si="248"/>
        <v/>
      </c>
      <c r="BR144" s="2" t="str">
        <f t="shared" si="249"/>
        <v/>
      </c>
      <c r="BS144" s="2" t="str">
        <f t="shared" si="250"/>
        <v/>
      </c>
      <c r="BT144" s="2" t="str">
        <f t="shared" si="251"/>
        <v/>
      </c>
      <c r="BU144" s="2" t="str">
        <f t="shared" si="252"/>
        <v/>
      </c>
      <c r="BV144" s="2" t="str">
        <f t="shared" si="253"/>
        <v/>
      </c>
      <c r="BW144" s="2" t="str">
        <f t="shared" si="254"/>
        <v/>
      </c>
      <c r="BZ144" s="2" t="str">
        <f t="shared" si="255"/>
        <v/>
      </c>
      <c r="CA144" s="2" t="str">
        <f t="shared" si="256"/>
        <v/>
      </c>
      <c r="CB144" s="2" t="str">
        <f t="shared" si="257"/>
        <v/>
      </c>
      <c r="CC144" s="2" t="str">
        <f t="shared" si="258"/>
        <v/>
      </c>
      <c r="CD144" s="2" t="str">
        <f t="shared" si="259"/>
        <v/>
      </c>
      <c r="CE144" s="2" t="str">
        <f t="shared" si="260"/>
        <v/>
      </c>
      <c r="CF144" s="2" t="str">
        <f t="shared" si="261"/>
        <v/>
      </c>
      <c r="CG144" s="2" t="str">
        <f t="shared" si="262"/>
        <v/>
      </c>
      <c r="CH144" s="2" t="str">
        <f t="shared" si="263"/>
        <v/>
      </c>
      <c r="CI144" s="2" t="str">
        <f t="shared" si="264"/>
        <v/>
      </c>
      <c r="CJ144" s="2" t="str">
        <f t="shared" si="265"/>
        <v/>
      </c>
      <c r="CK144" s="2" t="str">
        <f t="shared" si="266"/>
        <v/>
      </c>
      <c r="CL144" s="2" t="str">
        <f t="shared" si="267"/>
        <v/>
      </c>
      <c r="CO144" s="2">
        <f t="shared" si="268"/>
        <v>80.572999932563249</v>
      </c>
      <c r="CP144" s="2">
        <f t="shared" si="269"/>
        <v>82.728966878141179</v>
      </c>
      <c r="CQ144" s="2">
        <f t="shared" si="270"/>
        <v>86.883593122664848</v>
      </c>
      <c r="CR144" s="2">
        <f t="shared" si="271"/>
        <v>89.869841366521356</v>
      </c>
      <c r="CS144" s="2">
        <f t="shared" si="272"/>
        <v>92.807683772886421</v>
      </c>
      <c r="CT144" s="2">
        <f t="shared" si="273"/>
        <v>92.953226195465319</v>
      </c>
      <c r="CU144" s="2">
        <f t="shared" si="274"/>
        <v>93.451737823478055</v>
      </c>
      <c r="CV144" s="2">
        <f t="shared" si="275"/>
        <v>91.079362442304003</v>
      </c>
      <c r="CW144" s="2">
        <f t="shared" si="276"/>
        <v>88.482446489960481</v>
      </c>
      <c r="CX144" s="2">
        <f t="shared" si="277"/>
        <v>83.357397394219959</v>
      </c>
      <c r="CY144" s="2">
        <f t="shared" si="278"/>
        <v>77.792864449556092</v>
      </c>
      <c r="CZ144" s="2">
        <f t="shared" si="279"/>
        <v>69.524116808253027</v>
      </c>
      <c r="DA144" s="2">
        <f t="shared" si="280"/>
        <v>60.546355184381774</v>
      </c>
      <c r="DD144" s="2">
        <f t="shared" si="281"/>
        <v>78.657659665796146</v>
      </c>
      <c r="DE144" s="2">
        <f t="shared" si="282"/>
        <v>82.214444901955147</v>
      </c>
      <c r="DF144" s="2">
        <f t="shared" si="283"/>
        <v>85.002156232105378</v>
      </c>
      <c r="DG144" s="2">
        <f t="shared" si="284"/>
        <v>87.525677006821738</v>
      </c>
      <c r="DH144" s="2">
        <f t="shared" si="285"/>
        <v>89.946906735303941</v>
      </c>
      <c r="DI144" s="2">
        <f t="shared" si="286"/>
        <v>90.770242973341212</v>
      </c>
      <c r="DJ144" s="2">
        <f t="shared" si="287"/>
        <v>90.481607814847834</v>
      </c>
      <c r="DK144" s="2">
        <f t="shared" si="288"/>
        <v>88.559346946831425</v>
      </c>
      <c r="DL144" s="2">
        <f t="shared" si="289"/>
        <v>85.380976438943819</v>
      </c>
      <c r="DM144" s="2">
        <f t="shared" si="290"/>
        <v>81.073098150655554</v>
      </c>
      <c r="DN144" s="2">
        <f t="shared" si="291"/>
        <v>75.03506791969086</v>
      </c>
      <c r="DO144" s="2">
        <f t="shared" si="292"/>
        <v>67.316435762677315</v>
      </c>
      <c r="DP144" s="2">
        <f t="shared" si="293"/>
        <v>57.816491843631276</v>
      </c>
      <c r="DS144" s="2">
        <f t="shared" si="294"/>
        <v>0.96752227708213567</v>
      </c>
      <c r="DT144" s="2">
        <f t="shared" si="295"/>
        <v>0.97105095047928858</v>
      </c>
      <c r="DU144" s="2">
        <f t="shared" si="296"/>
        <v>0.96421705005871994</v>
      </c>
      <c r="DV144" s="2">
        <f t="shared" si="297"/>
        <v>0.97307964351346576</v>
      </c>
      <c r="DW144" s="2">
        <f t="shared" si="298"/>
        <v>0.97145290081178648</v>
      </c>
      <c r="DX144" s="2">
        <f t="shared" si="299"/>
        <v>0.97368767025606706</v>
      </c>
      <c r="DY144" s="2">
        <f t="shared" si="300"/>
        <v>0.97679326353644891</v>
      </c>
      <c r="DZ144" s="2">
        <f t="shared" si="301"/>
        <v>0.97237367586101087</v>
      </c>
      <c r="EA144" s="2">
        <f t="shared" si="302"/>
        <v>0.96804581762435171</v>
      </c>
      <c r="EB144" s="2">
        <f t="shared" si="303"/>
        <v>0.96513252933455962</v>
      </c>
      <c r="EC144" s="2">
        <f t="shared" si="304"/>
        <v>0.97122387436077218</v>
      </c>
      <c r="ED144" s="2">
        <f t="shared" si="305"/>
        <v>0.97327999646073116</v>
      </c>
      <c r="EE144" s="2">
        <f t="shared" si="306"/>
        <v>0.97505364373562953</v>
      </c>
    </row>
    <row r="145" spans="2:137" x14ac:dyDescent="0.25">
      <c r="B145" s="2">
        <v>139</v>
      </c>
      <c r="C145">
        <v>77.686000000000007</v>
      </c>
      <c r="D145">
        <v>79.686000000000007</v>
      </c>
      <c r="E145">
        <v>84.286000000000001</v>
      </c>
      <c r="F145">
        <v>87.543000000000006</v>
      </c>
      <c r="G145">
        <v>89.557000000000002</v>
      </c>
      <c r="H145">
        <v>89.956999999999994</v>
      </c>
      <c r="I145">
        <v>91.429000000000002</v>
      </c>
      <c r="J145">
        <v>87.629000000000005</v>
      </c>
      <c r="K145">
        <v>84.786000000000001</v>
      </c>
      <c r="L145">
        <v>82.143000000000001</v>
      </c>
      <c r="M145">
        <v>74.513999999999996</v>
      </c>
      <c r="N145">
        <v>66.857100000000003</v>
      </c>
      <c r="O145">
        <v>57.214300000000001</v>
      </c>
      <c r="R145" s="5">
        <f t="shared" si="216"/>
        <v>78.659313508020631</v>
      </c>
      <c r="S145" s="5">
        <f t="shared" si="217"/>
        <v>82.200929767954776</v>
      </c>
      <c r="T145" s="5">
        <f t="shared" si="218"/>
        <v>85.030639867600641</v>
      </c>
      <c r="U145" s="5">
        <f t="shared" si="219"/>
        <v>87.565316976676229</v>
      </c>
      <c r="V145" s="5">
        <f t="shared" si="220"/>
        <v>89.997533829571069</v>
      </c>
      <c r="W145" s="5">
        <f t="shared" si="221"/>
        <v>90.793394421834194</v>
      </c>
      <c r="X145" s="5">
        <f t="shared" si="222"/>
        <v>90.606454307865846</v>
      </c>
      <c r="Y145" s="5">
        <f t="shared" si="223"/>
        <v>88.590069753198492</v>
      </c>
      <c r="Z145" s="5">
        <f t="shared" si="224"/>
        <v>85.425582596453054</v>
      </c>
      <c r="AA145" s="5">
        <f t="shared" si="225"/>
        <v>81.129401485657951</v>
      </c>
      <c r="AB145" s="5">
        <f t="shared" si="226"/>
        <v>75.079947625092373</v>
      </c>
      <c r="AC145" s="5">
        <f t="shared" si="227"/>
        <v>67.35072673129946</v>
      </c>
      <c r="AD145" s="5">
        <f t="shared" si="228"/>
        <v>57.866988050721886</v>
      </c>
      <c r="AE145" s="5"/>
      <c r="AG145" s="5">
        <f t="shared" si="201"/>
        <v>-0.97331350802062389</v>
      </c>
      <c r="AH145" s="5">
        <f t="shared" si="201"/>
        <v>-2.5149297679547686</v>
      </c>
      <c r="AI145" s="5">
        <f t="shared" si="201"/>
        <v>-0.7446398676006396</v>
      </c>
      <c r="AJ145" s="5">
        <f t="shared" si="201"/>
        <v>-2.2316976676222566E-2</v>
      </c>
      <c r="AK145" s="5">
        <f t="shared" si="201"/>
        <v>-0.44053382957106635</v>
      </c>
      <c r="AL145" s="5">
        <f t="shared" si="201"/>
        <v>-0.83639442183419987</v>
      </c>
      <c r="AM145" s="5">
        <f t="shared" si="201"/>
        <v>0.82254569213415607</v>
      </c>
      <c r="AN145" s="5">
        <f t="shared" si="201"/>
        <v>-0.96106975319848686</v>
      </c>
      <c r="AO145" s="5">
        <f t="shared" si="307"/>
        <v>-0.63958259645305304</v>
      </c>
      <c r="AP145" s="5">
        <f t="shared" si="215"/>
        <v>1.0135985143420498</v>
      </c>
      <c r="AQ145" s="5">
        <f t="shared" si="215"/>
        <v>-0.56594762509237739</v>
      </c>
      <c r="AR145" s="5">
        <f t="shared" si="215"/>
        <v>-0.49362673129945733</v>
      </c>
      <c r="AS145" s="5">
        <f t="shared" si="215"/>
        <v>-0.65268805072188485</v>
      </c>
      <c r="AV145" s="2">
        <f t="shared" si="229"/>
        <v>78.659313507981565</v>
      </c>
      <c r="AW145" s="2">
        <f t="shared" si="230"/>
        <v>82.200929767954776</v>
      </c>
      <c r="AX145" s="2">
        <f t="shared" si="231"/>
        <v>85.026603398659489</v>
      </c>
      <c r="AY145" s="2">
        <f t="shared" si="232"/>
        <v>87.545021360253969</v>
      </c>
      <c r="AZ145" s="2">
        <f t="shared" si="233"/>
        <v>89.975841700047212</v>
      </c>
      <c r="BA145" s="2">
        <f t="shared" si="234"/>
        <v>90.778457024739353</v>
      </c>
      <c r="BB145" s="2">
        <f t="shared" si="235"/>
        <v>90.491337277602227</v>
      </c>
      <c r="BC145" s="2">
        <f t="shared" si="236"/>
        <v>88.572113550663616</v>
      </c>
      <c r="BD145" s="2">
        <f t="shared" si="237"/>
        <v>85.41321607295697</v>
      </c>
      <c r="BE145" s="2">
        <f t="shared" si="238"/>
        <v>81.103588177664108</v>
      </c>
      <c r="BF145" s="2">
        <f t="shared" si="239"/>
        <v>75.059835893257244</v>
      </c>
      <c r="BG145" s="2">
        <f t="shared" si="240"/>
        <v>67.335172910073084</v>
      </c>
      <c r="BH145" s="2">
        <f t="shared" si="241"/>
        <v>57.852791545293996</v>
      </c>
      <c r="BK145" s="2" t="str">
        <f t="shared" si="242"/>
        <v/>
      </c>
      <c r="BL145" s="2" t="str">
        <f t="shared" si="243"/>
        <v/>
      </c>
      <c r="BM145" s="2" t="str">
        <f t="shared" si="244"/>
        <v/>
      </c>
      <c r="BN145" s="2" t="str">
        <f t="shared" si="245"/>
        <v/>
      </c>
      <c r="BO145" s="2" t="str">
        <f t="shared" si="246"/>
        <v/>
      </c>
      <c r="BP145" s="2" t="str">
        <f t="shared" si="247"/>
        <v/>
      </c>
      <c r="BQ145" s="2" t="str">
        <f t="shared" si="248"/>
        <v/>
      </c>
      <c r="BR145" s="2" t="str">
        <f t="shared" si="249"/>
        <v/>
      </c>
      <c r="BS145" s="2" t="str">
        <f t="shared" si="250"/>
        <v/>
      </c>
      <c r="BT145" s="2" t="str">
        <f t="shared" si="251"/>
        <v/>
      </c>
      <c r="BU145" s="2" t="str">
        <f t="shared" si="252"/>
        <v/>
      </c>
      <c r="BV145" s="2" t="str">
        <f t="shared" si="253"/>
        <v/>
      </c>
      <c r="BW145" s="2" t="str">
        <f t="shared" si="254"/>
        <v/>
      </c>
      <c r="BZ145" s="2" t="str">
        <f t="shared" si="255"/>
        <v/>
      </c>
      <c r="CA145" s="2" t="str">
        <f t="shared" si="256"/>
        <v/>
      </c>
      <c r="CB145" s="2" t="str">
        <f t="shared" si="257"/>
        <v/>
      </c>
      <c r="CC145" s="2" t="str">
        <f t="shared" si="258"/>
        <v/>
      </c>
      <c r="CD145" s="2" t="str">
        <f t="shared" si="259"/>
        <v/>
      </c>
      <c r="CE145" s="2" t="str">
        <f t="shared" si="260"/>
        <v/>
      </c>
      <c r="CF145" s="2" t="str">
        <f t="shared" si="261"/>
        <v/>
      </c>
      <c r="CG145" s="2" t="str">
        <f t="shared" si="262"/>
        <v/>
      </c>
      <c r="CH145" s="2" t="str">
        <f t="shared" si="263"/>
        <v/>
      </c>
      <c r="CI145" s="2" t="str">
        <f t="shared" si="264"/>
        <v/>
      </c>
      <c r="CJ145" s="2" t="str">
        <f t="shared" si="265"/>
        <v/>
      </c>
      <c r="CK145" s="2" t="str">
        <f t="shared" si="266"/>
        <v/>
      </c>
      <c r="CL145" s="2" t="str">
        <f t="shared" si="267"/>
        <v/>
      </c>
      <c r="CO145" s="2">
        <f t="shared" si="268"/>
        <v>80.550270622206625</v>
      </c>
      <c r="CP145" s="2">
        <f t="shared" si="269"/>
        <v>82.694472274861951</v>
      </c>
      <c r="CQ145" s="2">
        <f t="shared" si="270"/>
        <v>86.872812145925437</v>
      </c>
      <c r="CR145" s="2">
        <f t="shared" si="271"/>
        <v>89.871464820533546</v>
      </c>
      <c r="CS145" s="2">
        <f t="shared" si="272"/>
        <v>92.812601689229197</v>
      </c>
      <c r="CT145" s="2">
        <f t="shared" si="273"/>
        <v>92.944044081558545</v>
      </c>
      <c r="CU145" s="2">
        <f t="shared" si="274"/>
        <v>93.443331813845134</v>
      </c>
      <c r="CV145" s="2">
        <f t="shared" si="275"/>
        <v>91.072276461014084</v>
      </c>
      <c r="CW145" s="2">
        <f t="shared" si="276"/>
        <v>88.476651187894603</v>
      </c>
      <c r="CX145" s="2">
        <f t="shared" si="277"/>
        <v>83.351016634721361</v>
      </c>
      <c r="CY145" s="2">
        <f t="shared" si="278"/>
        <v>77.792159537984091</v>
      </c>
      <c r="CZ145" s="2">
        <f t="shared" si="279"/>
        <v>69.527509026549183</v>
      </c>
      <c r="DA145" s="2">
        <f t="shared" si="280"/>
        <v>60.575306172916022</v>
      </c>
      <c r="DD145" s="2">
        <f t="shared" si="281"/>
        <v>78.601423144241096</v>
      </c>
      <c r="DE145" s="2">
        <f t="shared" si="282"/>
        <v>82.18751086987821</v>
      </c>
      <c r="DF145" s="2">
        <f t="shared" si="283"/>
        <v>84.964117482980228</v>
      </c>
      <c r="DG145" s="2">
        <f t="shared" si="284"/>
        <v>87.486323141614022</v>
      </c>
      <c r="DH145" s="2">
        <f t="shared" si="285"/>
        <v>89.899815579939485</v>
      </c>
      <c r="DI145" s="2">
        <f t="shared" si="286"/>
        <v>90.725084803260202</v>
      </c>
      <c r="DJ145" s="2">
        <f t="shared" si="287"/>
        <v>90.427374551684807</v>
      </c>
      <c r="DK145" s="2">
        <f t="shared" si="288"/>
        <v>88.507330973925406</v>
      </c>
      <c r="DL145" s="2">
        <f t="shared" si="289"/>
        <v>85.320992810246082</v>
      </c>
      <c r="DM145" s="2">
        <f t="shared" si="290"/>
        <v>81.029539148964119</v>
      </c>
      <c r="DN145" s="2">
        <f t="shared" si="291"/>
        <v>74.98600381185399</v>
      </c>
      <c r="DO145" s="2">
        <f t="shared" si="292"/>
        <v>67.280281314835094</v>
      </c>
      <c r="DP145" s="2">
        <f t="shared" si="293"/>
        <v>57.789265936972221</v>
      </c>
      <c r="DS145" s="2">
        <f t="shared" si="294"/>
        <v>0.97029507727259146</v>
      </c>
      <c r="DT145" s="2">
        <f t="shared" si="295"/>
        <v>0.97353073045668603</v>
      </c>
      <c r="DU145" s="2">
        <f t="shared" si="296"/>
        <v>0.96726248734680009</v>
      </c>
      <c r="DV145" s="2">
        <f t="shared" si="297"/>
        <v>0.97539004950576547</v>
      </c>
      <c r="DW145" s="2">
        <f t="shared" si="298"/>
        <v>0.97389917513502011</v>
      </c>
      <c r="DX145" s="2">
        <f t="shared" si="299"/>
        <v>0.97594718298747873</v>
      </c>
      <c r="DY145" s="2">
        <f t="shared" si="300"/>
        <v>0.97879189910283959</v>
      </c>
      <c r="DZ145" s="2">
        <f t="shared" si="301"/>
        <v>0.9747430980251589</v>
      </c>
      <c r="EA145" s="2">
        <f t="shared" si="302"/>
        <v>0.97077527042721001</v>
      </c>
      <c r="EB145" s="2">
        <f t="shared" si="303"/>
        <v>0.96810262897043242</v>
      </c>
      <c r="EC145" s="2">
        <f t="shared" si="304"/>
        <v>0.97368924300395743</v>
      </c>
      <c r="ED145" s="2">
        <f t="shared" si="305"/>
        <v>0.97557363904340089</v>
      </c>
      <c r="EE145" s="2">
        <f t="shared" si="306"/>
        <v>0.97719860341490983</v>
      </c>
    </row>
    <row r="146" spans="2:137" x14ac:dyDescent="0.25">
      <c r="B146" s="2">
        <v>140</v>
      </c>
      <c r="C146">
        <v>76.3</v>
      </c>
      <c r="D146">
        <v>80.313999999999993</v>
      </c>
      <c r="E146">
        <v>85.242999999999995</v>
      </c>
      <c r="F146">
        <v>87.070999999999998</v>
      </c>
      <c r="G146">
        <v>88.813999999999993</v>
      </c>
      <c r="H146">
        <v>90.570999999999998</v>
      </c>
      <c r="I146">
        <v>90.528999999999996</v>
      </c>
      <c r="J146">
        <v>88.171000000000006</v>
      </c>
      <c r="K146">
        <v>85.986000000000004</v>
      </c>
      <c r="L146">
        <v>80.442999999999998</v>
      </c>
      <c r="M146">
        <v>74.929000000000002</v>
      </c>
      <c r="N146">
        <v>67.457099999999997</v>
      </c>
      <c r="O146">
        <v>57.042900000000003</v>
      </c>
      <c r="R146" s="5">
        <f t="shared" si="216"/>
        <v>78.599031748565352</v>
      </c>
      <c r="S146" s="5">
        <f t="shared" si="217"/>
        <v>82.172660647438306</v>
      </c>
      <c r="T146" s="5">
        <f t="shared" si="218"/>
        <v>84.986287656489338</v>
      </c>
      <c r="U146" s="5">
        <f t="shared" si="219"/>
        <v>87.539135579572232</v>
      </c>
      <c r="V146" s="5">
        <f t="shared" si="220"/>
        <v>89.963866279867489</v>
      </c>
      <c r="W146" s="5">
        <f t="shared" si="221"/>
        <v>90.756415650544056</v>
      </c>
      <c r="X146" s="5">
        <f t="shared" si="222"/>
        <v>90.631897760971967</v>
      </c>
      <c r="Y146" s="5">
        <f t="shared" si="223"/>
        <v>88.546996070951565</v>
      </c>
      <c r="Z146" s="5">
        <f t="shared" si="224"/>
        <v>85.357495479447834</v>
      </c>
      <c r="AA146" s="5">
        <f t="shared" si="225"/>
        <v>81.072631413016865</v>
      </c>
      <c r="AB146" s="5">
        <f t="shared" si="226"/>
        <v>75.037413188429127</v>
      </c>
      <c r="AC146" s="5">
        <f t="shared" si="227"/>
        <v>67.317070386220024</v>
      </c>
      <c r="AD146" s="5">
        <f t="shared" si="228"/>
        <v>57.843299691695442</v>
      </c>
      <c r="AE146" s="5"/>
      <c r="AG146" s="5">
        <f t="shared" si="201"/>
        <v>-2.2990317485653549</v>
      </c>
      <c r="AH146" s="5">
        <f t="shared" si="201"/>
        <v>-1.8586606474383132</v>
      </c>
      <c r="AI146" s="5">
        <f t="shared" si="201"/>
        <v>0.25671234351065664</v>
      </c>
      <c r="AJ146" s="5">
        <f t="shared" si="201"/>
        <v>-0.46813557957223395</v>
      </c>
      <c r="AK146" s="5">
        <f t="shared" si="201"/>
        <v>-1.1498662798674957</v>
      </c>
      <c r="AL146" s="5">
        <f t="shared" si="201"/>
        <v>-0.18541565054405851</v>
      </c>
      <c r="AM146" s="5">
        <f t="shared" si="201"/>
        <v>-0.10289776097197034</v>
      </c>
      <c r="AN146" s="5">
        <f t="shared" si="201"/>
        <v>-0.37599607095155818</v>
      </c>
      <c r="AO146" s="5">
        <f t="shared" si="307"/>
        <v>0.62850452055216977</v>
      </c>
      <c r="AP146" s="5">
        <f t="shared" si="215"/>
        <v>-0.62963141301686676</v>
      </c>
      <c r="AQ146" s="5">
        <f t="shared" si="215"/>
        <v>-0.10841318842912528</v>
      </c>
      <c r="AR146" s="5">
        <f t="shared" si="215"/>
        <v>0.14002961377997281</v>
      </c>
      <c r="AS146" s="5">
        <f t="shared" si="215"/>
        <v>-0.80039969169543923</v>
      </c>
      <c r="AV146" s="2">
        <f t="shared" si="229"/>
        <v>78.599031748466572</v>
      </c>
      <c r="AW146" s="2">
        <f t="shared" si="230"/>
        <v>82.172660647438306</v>
      </c>
      <c r="AX146" s="2">
        <f t="shared" si="231"/>
        <v>84.984047382028407</v>
      </c>
      <c r="AY146" s="2">
        <f t="shared" si="232"/>
        <v>87.501540574376619</v>
      </c>
      <c r="AZ146" s="2">
        <f t="shared" si="233"/>
        <v>89.923461560538428</v>
      </c>
      <c r="BA146" s="2">
        <f t="shared" si="234"/>
        <v>90.729496773530144</v>
      </c>
      <c r="BB146" s="2">
        <f t="shared" si="235"/>
        <v>90.432473097511263</v>
      </c>
      <c r="BC146" s="2">
        <f t="shared" si="236"/>
        <v>88.515566254555239</v>
      </c>
      <c r="BD146" s="2">
        <f t="shared" si="237"/>
        <v>85.346782655899062</v>
      </c>
      <c r="BE146" s="2">
        <f t="shared" si="238"/>
        <v>81.054788325579452</v>
      </c>
      <c r="BF146" s="2">
        <f t="shared" si="239"/>
        <v>75.005594715669815</v>
      </c>
      <c r="BG146" s="2">
        <f t="shared" si="240"/>
        <v>67.295179306822789</v>
      </c>
      <c r="BH146" s="2">
        <f t="shared" si="241"/>
        <v>57.821263096805119</v>
      </c>
      <c r="BK146" s="2" t="str">
        <f t="shared" si="242"/>
        <v/>
      </c>
      <c r="BL146" s="2" t="str">
        <f t="shared" si="243"/>
        <v/>
      </c>
      <c r="BM146" s="2" t="str">
        <f t="shared" si="244"/>
        <v/>
      </c>
      <c r="BN146" s="2" t="str">
        <f t="shared" si="245"/>
        <v/>
      </c>
      <c r="BO146" s="2" t="str">
        <f t="shared" si="246"/>
        <v/>
      </c>
      <c r="BP146" s="2" t="str">
        <f t="shared" si="247"/>
        <v/>
      </c>
      <c r="BQ146" s="2" t="str">
        <f t="shared" si="248"/>
        <v/>
      </c>
      <c r="BR146" s="2" t="str">
        <f t="shared" si="249"/>
        <v/>
      </c>
      <c r="BS146" s="2" t="str">
        <f t="shared" si="250"/>
        <v/>
      </c>
      <c r="BT146" s="2" t="str">
        <f t="shared" si="251"/>
        <v/>
      </c>
      <c r="BU146" s="2" t="str">
        <f t="shared" si="252"/>
        <v/>
      </c>
      <c r="BV146" s="2" t="str">
        <f t="shared" si="253"/>
        <v/>
      </c>
      <c r="BW146" s="2" t="str">
        <f t="shared" si="254"/>
        <v/>
      </c>
      <c r="BZ146" s="2" t="str">
        <f t="shared" si="255"/>
        <v/>
      </c>
      <c r="CA146" s="2" t="str">
        <f t="shared" si="256"/>
        <v/>
      </c>
      <c r="CB146" s="2" t="str">
        <f t="shared" si="257"/>
        <v/>
      </c>
      <c r="CC146" s="2" t="str">
        <f t="shared" si="258"/>
        <v/>
      </c>
      <c r="CD146" s="2" t="str">
        <f t="shared" si="259"/>
        <v/>
      </c>
      <c r="CE146" s="2" t="str">
        <f t="shared" si="260"/>
        <v/>
      </c>
      <c r="CF146" s="2" t="str">
        <f t="shared" si="261"/>
        <v/>
      </c>
      <c r="CG146" s="2" t="str">
        <f t="shared" si="262"/>
        <v/>
      </c>
      <c r="CH146" s="2" t="str">
        <f t="shared" si="263"/>
        <v/>
      </c>
      <c r="CI146" s="2" t="str">
        <f t="shared" si="264"/>
        <v/>
      </c>
      <c r="CJ146" s="2" t="str">
        <f t="shared" si="265"/>
        <v/>
      </c>
      <c r="CK146" s="2" t="str">
        <f t="shared" si="266"/>
        <v/>
      </c>
      <c r="CL146" s="2" t="str">
        <f t="shared" si="267"/>
        <v/>
      </c>
      <c r="CO146" s="2">
        <f t="shared" si="268"/>
        <v>80.527541311850001</v>
      </c>
      <c r="CP146" s="2">
        <f t="shared" si="269"/>
        <v>82.659977671582723</v>
      </c>
      <c r="CQ146" s="2">
        <f t="shared" si="270"/>
        <v>86.862031169186039</v>
      </c>
      <c r="CR146" s="2">
        <f t="shared" si="271"/>
        <v>89.873088274545751</v>
      </c>
      <c r="CS146" s="2">
        <f t="shared" si="272"/>
        <v>92.81751960557196</v>
      </c>
      <c r="CT146" s="2">
        <f t="shared" si="273"/>
        <v>92.93486196765177</v>
      </c>
      <c r="CU146" s="2">
        <f t="shared" si="274"/>
        <v>93.434925804212227</v>
      </c>
      <c r="CV146" s="2">
        <f t="shared" si="275"/>
        <v>91.065190479724166</v>
      </c>
      <c r="CW146" s="2">
        <f t="shared" si="276"/>
        <v>88.470855885828712</v>
      </c>
      <c r="CX146" s="2">
        <f t="shared" si="277"/>
        <v>83.34463587522275</v>
      </c>
      <c r="CY146" s="2">
        <f t="shared" si="278"/>
        <v>77.791454626412104</v>
      </c>
      <c r="CZ146" s="2">
        <f t="shared" si="279"/>
        <v>69.530901244845353</v>
      </c>
      <c r="DA146" s="2">
        <f t="shared" si="280"/>
        <v>60.604257161450263</v>
      </c>
      <c r="DD146" s="2">
        <f t="shared" si="281"/>
        <v>78.54518662268606</v>
      </c>
      <c r="DE146" s="2">
        <f t="shared" si="282"/>
        <v>82.160576837801273</v>
      </c>
      <c r="DF146" s="2">
        <f t="shared" si="283"/>
        <v>84.926078733855078</v>
      </c>
      <c r="DG146" s="2">
        <f t="shared" si="284"/>
        <v>87.446969276406307</v>
      </c>
      <c r="DH146" s="2">
        <f t="shared" si="285"/>
        <v>89.852724424575044</v>
      </c>
      <c r="DI146" s="2">
        <f t="shared" si="286"/>
        <v>90.679926633179193</v>
      </c>
      <c r="DJ146" s="2">
        <f t="shared" si="287"/>
        <v>90.373141288521794</v>
      </c>
      <c r="DK146" s="2">
        <f t="shared" si="288"/>
        <v>88.455315001019372</v>
      </c>
      <c r="DL146" s="2">
        <f t="shared" si="289"/>
        <v>85.26100918154836</v>
      </c>
      <c r="DM146" s="2">
        <f t="shared" si="290"/>
        <v>80.985980147272699</v>
      </c>
      <c r="DN146" s="2">
        <f t="shared" si="291"/>
        <v>74.936939704017121</v>
      </c>
      <c r="DO146" s="2">
        <f t="shared" si="292"/>
        <v>67.244126866992858</v>
      </c>
      <c r="DP146" s="2">
        <f t="shared" si="293"/>
        <v>57.762040030313166</v>
      </c>
      <c r="DS146" s="2">
        <f t="shared" si="294"/>
        <v>0.97283779432871098</v>
      </c>
      <c r="DT146" s="2">
        <f t="shared" si="295"/>
        <v>0.97580338513747789</v>
      </c>
      <c r="DU146" s="2">
        <f t="shared" si="296"/>
        <v>0.97005678077859192</v>
      </c>
      <c r="DV146" s="2">
        <f t="shared" si="297"/>
        <v>0.97750675131262987</v>
      </c>
      <c r="DW146" s="2">
        <f t="shared" si="298"/>
        <v>0.97614097040605896</v>
      </c>
      <c r="DX146" s="2">
        <f t="shared" si="299"/>
        <v>0.97801704572492887</v>
      </c>
      <c r="DY146" s="2">
        <f t="shared" si="300"/>
        <v>0.98062182080893867</v>
      </c>
      <c r="DZ146" s="2">
        <f t="shared" si="301"/>
        <v>0.97691412711928616</v>
      </c>
      <c r="EA146" s="2">
        <f t="shared" si="302"/>
        <v>0.97327801535309111</v>
      </c>
      <c r="EB146" s="2">
        <f t="shared" si="303"/>
        <v>0.97082737531748375</v>
      </c>
      <c r="EC146" s="2">
        <f t="shared" si="304"/>
        <v>0.97594862401521354</v>
      </c>
      <c r="ED146" s="2">
        <f t="shared" si="305"/>
        <v>0.97767491173402155</v>
      </c>
      <c r="EE146" s="2">
        <f t="shared" si="306"/>
        <v>0.97916307454375928</v>
      </c>
    </row>
    <row r="147" spans="2:137" x14ac:dyDescent="0.25">
      <c r="B147" s="2">
        <v>141</v>
      </c>
      <c r="C147">
        <v>76.414000000000001</v>
      </c>
      <c r="D147">
        <v>80.213999999999999</v>
      </c>
      <c r="E147">
        <v>84.171000000000006</v>
      </c>
      <c r="F147">
        <v>87.3</v>
      </c>
      <c r="G147">
        <v>90.186000000000007</v>
      </c>
      <c r="H147">
        <v>91.213999999999999</v>
      </c>
      <c r="I147">
        <v>90.885999999999996</v>
      </c>
      <c r="J147">
        <v>87.870999999999995</v>
      </c>
      <c r="K147">
        <v>84.956999999999994</v>
      </c>
      <c r="L147">
        <v>81.429000000000002</v>
      </c>
      <c r="M147">
        <v>75.242999999999995</v>
      </c>
      <c r="N147">
        <v>67.471400000000003</v>
      </c>
      <c r="O147">
        <v>58.071399999999997</v>
      </c>
      <c r="R147" s="5">
        <f t="shared" si="216"/>
        <v>78.539007123201273</v>
      </c>
      <c r="S147" s="5">
        <f t="shared" si="217"/>
        <v>82.144519684930827</v>
      </c>
      <c r="T147" s="5">
        <f t="shared" si="218"/>
        <v>84.943213945594366</v>
      </c>
      <c r="U147" s="5">
        <f t="shared" si="219"/>
        <v>87.52641880035867</v>
      </c>
      <c r="V147" s="5">
        <f t="shared" si="220"/>
        <v>89.945845795753627</v>
      </c>
      <c r="W147" s="5">
        <f t="shared" si="221"/>
        <v>90.730277362319441</v>
      </c>
      <c r="X147" s="5">
        <f t="shared" si="222"/>
        <v>90.703072795624692</v>
      </c>
      <c r="Y147" s="5">
        <f t="shared" si="223"/>
        <v>88.516317627661365</v>
      </c>
      <c r="Z147" s="5">
        <f t="shared" si="224"/>
        <v>85.295328556749197</v>
      </c>
      <c r="AA147" s="5">
        <f t="shared" si="225"/>
        <v>81.025271513443457</v>
      </c>
      <c r="AB147" s="5">
        <f t="shared" si="226"/>
        <v>75.010043147727202</v>
      </c>
      <c r="AC147" s="5">
        <f t="shared" si="227"/>
        <v>67.294626247810967</v>
      </c>
      <c r="AD147" s="5">
        <f t="shared" si="228"/>
        <v>57.830548964558716</v>
      </c>
      <c r="AE147" s="5"/>
      <c r="AG147" s="5">
        <f t="shared" si="201"/>
        <v>-2.1250071232012715</v>
      </c>
      <c r="AH147" s="5">
        <f t="shared" si="201"/>
        <v>-1.9305196849308288</v>
      </c>
      <c r="AI147" s="5">
        <f t="shared" si="201"/>
        <v>-0.77221394559435907</v>
      </c>
      <c r="AJ147" s="5">
        <f t="shared" si="201"/>
        <v>-0.22641880035867246</v>
      </c>
      <c r="AK147" s="5">
        <f t="shared" si="201"/>
        <v>0.24015420424638023</v>
      </c>
      <c r="AL147" s="5">
        <f t="shared" si="201"/>
        <v>0.48372263768055745</v>
      </c>
      <c r="AM147" s="5">
        <f t="shared" si="201"/>
        <v>0.18292720437530363</v>
      </c>
      <c r="AN147" s="5">
        <f t="shared" si="201"/>
        <v>-0.64531762766137035</v>
      </c>
      <c r="AO147" s="5">
        <f t="shared" si="307"/>
        <v>-0.33832855674920381</v>
      </c>
      <c r="AP147" s="5">
        <f t="shared" si="215"/>
        <v>0.40372848655654536</v>
      </c>
      <c r="AQ147" s="5">
        <f t="shared" si="215"/>
        <v>0.2329568522727925</v>
      </c>
      <c r="AR147" s="5">
        <f t="shared" si="215"/>
        <v>0.17677375218903535</v>
      </c>
      <c r="AS147" s="5">
        <f t="shared" si="215"/>
        <v>0.24085103544128117</v>
      </c>
      <c r="AV147" s="2">
        <f t="shared" si="229"/>
        <v>78.53900712296246</v>
      </c>
      <c r="AW147" s="2">
        <f t="shared" si="230"/>
        <v>82.144519684930827</v>
      </c>
      <c r="AX147" s="2">
        <f t="shared" si="231"/>
        <v>84.941794014787263</v>
      </c>
      <c r="AY147" s="2">
        <f t="shared" si="232"/>
        <v>87.458326003221373</v>
      </c>
      <c r="AZ147" s="2">
        <f t="shared" si="233"/>
        <v>89.871416105695289</v>
      </c>
      <c r="BA147" s="2">
        <f t="shared" si="234"/>
        <v>90.680787253681018</v>
      </c>
      <c r="BB147" s="2">
        <f t="shared" si="235"/>
        <v>90.373922992699121</v>
      </c>
      <c r="BC147" s="2">
        <f t="shared" si="236"/>
        <v>88.459308578478385</v>
      </c>
      <c r="BD147" s="2">
        <f t="shared" si="237"/>
        <v>85.280759975951568</v>
      </c>
      <c r="BE147" s="2">
        <f t="shared" si="238"/>
        <v>81.006328146314871</v>
      </c>
      <c r="BF147" s="2">
        <f t="shared" si="239"/>
        <v>74.951685513945151</v>
      </c>
      <c r="BG147" s="2">
        <f t="shared" si="240"/>
        <v>67.255431222795409</v>
      </c>
      <c r="BH147" s="2">
        <f t="shared" si="241"/>
        <v>57.789994929758954</v>
      </c>
      <c r="BK147" s="2" t="str">
        <f t="shared" si="242"/>
        <v/>
      </c>
      <c r="BL147" s="2" t="str">
        <f t="shared" si="243"/>
        <v/>
      </c>
      <c r="BM147" s="2" t="str">
        <f t="shared" si="244"/>
        <v/>
      </c>
      <c r="BN147" s="2" t="str">
        <f t="shared" si="245"/>
        <v/>
      </c>
      <c r="BO147" s="2" t="str">
        <f t="shared" si="246"/>
        <v/>
      </c>
      <c r="BP147" s="2" t="str">
        <f t="shared" si="247"/>
        <v/>
      </c>
      <c r="BQ147" s="2" t="str">
        <f t="shared" si="248"/>
        <v/>
      </c>
      <c r="BR147" s="2" t="str">
        <f t="shared" si="249"/>
        <v/>
      </c>
      <c r="BS147" s="2" t="str">
        <f t="shared" si="250"/>
        <v/>
      </c>
      <c r="BT147" s="2" t="str">
        <f t="shared" si="251"/>
        <v/>
      </c>
      <c r="BU147" s="2" t="str">
        <f t="shared" si="252"/>
        <v/>
      </c>
      <c r="BV147" s="2" t="str">
        <f t="shared" si="253"/>
        <v/>
      </c>
      <c r="BW147" s="2" t="str">
        <f t="shared" si="254"/>
        <v/>
      </c>
      <c r="BZ147" s="2" t="str">
        <f t="shared" si="255"/>
        <v/>
      </c>
      <c r="CA147" s="2" t="str">
        <f t="shared" si="256"/>
        <v/>
      </c>
      <c r="CB147" s="2" t="str">
        <f t="shared" si="257"/>
        <v/>
      </c>
      <c r="CC147" s="2" t="str">
        <f t="shared" si="258"/>
        <v/>
      </c>
      <c r="CD147" s="2" t="str">
        <f t="shared" si="259"/>
        <v/>
      </c>
      <c r="CE147" s="2" t="str">
        <f t="shared" si="260"/>
        <v/>
      </c>
      <c r="CF147" s="2" t="str">
        <f t="shared" si="261"/>
        <v/>
      </c>
      <c r="CG147" s="2" t="str">
        <f t="shared" si="262"/>
        <v/>
      </c>
      <c r="CH147" s="2" t="str">
        <f t="shared" si="263"/>
        <v/>
      </c>
      <c r="CI147" s="2" t="str">
        <f t="shared" si="264"/>
        <v/>
      </c>
      <c r="CJ147" s="2" t="str">
        <f t="shared" si="265"/>
        <v/>
      </c>
      <c r="CK147" s="2" t="str">
        <f t="shared" si="266"/>
        <v/>
      </c>
      <c r="CL147" s="2" t="str">
        <f t="shared" si="267"/>
        <v/>
      </c>
      <c r="CO147" s="2">
        <f t="shared" si="268"/>
        <v>80.504812001493377</v>
      </c>
      <c r="CP147" s="2">
        <f t="shared" si="269"/>
        <v>82.625483068303495</v>
      </c>
      <c r="CQ147" s="2">
        <f t="shared" si="270"/>
        <v>86.851250192446628</v>
      </c>
      <c r="CR147" s="2">
        <f t="shared" si="271"/>
        <v>89.874711728557941</v>
      </c>
      <c r="CS147" s="2">
        <f t="shared" si="272"/>
        <v>92.822437521914736</v>
      </c>
      <c r="CT147" s="2">
        <f t="shared" si="273"/>
        <v>92.925679853744995</v>
      </c>
      <c r="CU147" s="2">
        <f t="shared" si="274"/>
        <v>93.42651979457932</v>
      </c>
      <c r="CV147" s="2">
        <f t="shared" si="275"/>
        <v>91.058104498434247</v>
      </c>
      <c r="CW147" s="2">
        <f t="shared" si="276"/>
        <v>88.465060583762835</v>
      </c>
      <c r="CX147" s="2">
        <f t="shared" si="277"/>
        <v>83.338255115724152</v>
      </c>
      <c r="CY147" s="2">
        <f t="shared" si="278"/>
        <v>77.790749714840103</v>
      </c>
      <c r="CZ147" s="2">
        <f t="shared" si="279"/>
        <v>69.534293463141509</v>
      </c>
      <c r="DA147" s="2">
        <f t="shared" si="280"/>
        <v>60.633208149984505</v>
      </c>
      <c r="DD147" s="2">
        <f t="shared" si="281"/>
        <v>78.48895010113101</v>
      </c>
      <c r="DE147" s="2">
        <f t="shared" si="282"/>
        <v>82.133642805724335</v>
      </c>
      <c r="DF147" s="2">
        <f t="shared" si="283"/>
        <v>84.888039984729929</v>
      </c>
      <c r="DG147" s="2">
        <f t="shared" si="284"/>
        <v>87.407615411198606</v>
      </c>
      <c r="DH147" s="2">
        <f t="shared" si="285"/>
        <v>89.805633269210603</v>
      </c>
      <c r="DI147" s="2">
        <f t="shared" si="286"/>
        <v>90.634768463098197</v>
      </c>
      <c r="DJ147" s="2">
        <f t="shared" si="287"/>
        <v>90.318908025358766</v>
      </c>
      <c r="DK147" s="2">
        <f t="shared" si="288"/>
        <v>88.403299028113338</v>
      </c>
      <c r="DL147" s="2">
        <f t="shared" si="289"/>
        <v>85.201025552850624</v>
      </c>
      <c r="DM147" s="2">
        <f t="shared" si="290"/>
        <v>80.942421145581264</v>
      </c>
      <c r="DN147" s="2">
        <f t="shared" si="291"/>
        <v>74.887875596180251</v>
      </c>
      <c r="DO147" s="2">
        <f t="shared" si="292"/>
        <v>67.207972419150636</v>
      </c>
      <c r="DP147" s="2">
        <f t="shared" si="293"/>
        <v>57.734814123654111</v>
      </c>
      <c r="DS147" s="2">
        <f t="shared" si="294"/>
        <v>0.97516842705224549</v>
      </c>
      <c r="DT147" s="2">
        <f t="shared" si="295"/>
        <v>0.97788534198186383</v>
      </c>
      <c r="DU147" s="2">
        <f t="shared" si="296"/>
        <v>0.97261932021031283</v>
      </c>
      <c r="DV147" s="2">
        <f t="shared" si="297"/>
        <v>0.97944523216789503</v>
      </c>
      <c r="DW147" s="2">
        <f t="shared" si="298"/>
        <v>0.97819452938461959</v>
      </c>
      <c r="DX147" s="2">
        <f t="shared" si="299"/>
        <v>0.97991245284706252</v>
      </c>
      <c r="DY147" s="2">
        <f t="shared" si="300"/>
        <v>0.98229670517879453</v>
      </c>
      <c r="DZ147" s="2">
        <f t="shared" si="301"/>
        <v>0.97890257836546168</v>
      </c>
      <c r="EA147" s="2">
        <f t="shared" si="302"/>
        <v>0.97557182372559681</v>
      </c>
      <c r="EB147" s="2">
        <f t="shared" si="303"/>
        <v>0.97332578069682207</v>
      </c>
      <c r="EC147" s="2">
        <f t="shared" si="304"/>
        <v>0.97801836553823607</v>
      </c>
      <c r="ED147" s="2">
        <f t="shared" si="305"/>
        <v>0.97959920288415547</v>
      </c>
      <c r="EE147" s="2">
        <f t="shared" si="306"/>
        <v>0.98096159266008998</v>
      </c>
    </row>
    <row r="148" spans="2:137" x14ac:dyDescent="0.25">
      <c r="B148" s="2">
        <v>142</v>
      </c>
      <c r="C148">
        <v>75.257000000000005</v>
      </c>
      <c r="D148">
        <v>80.728999999999999</v>
      </c>
      <c r="E148">
        <v>84.3</v>
      </c>
      <c r="F148">
        <v>88.114000000000004</v>
      </c>
      <c r="G148">
        <v>90.557000000000002</v>
      </c>
      <c r="H148">
        <v>90.442999999999998</v>
      </c>
      <c r="I148">
        <v>90.3</v>
      </c>
      <c r="J148">
        <v>88.456999999999994</v>
      </c>
      <c r="K148">
        <v>85.614000000000004</v>
      </c>
      <c r="L148">
        <v>81.486000000000004</v>
      </c>
      <c r="M148">
        <v>75.471000000000004</v>
      </c>
      <c r="N148">
        <v>67.3</v>
      </c>
      <c r="O148">
        <v>58.357100000000003</v>
      </c>
      <c r="R148" s="5">
        <f t="shared" si="216"/>
        <v>78.479226579851087</v>
      </c>
      <c r="S148" s="5">
        <f t="shared" si="217"/>
        <v>82.116495160517303</v>
      </c>
      <c r="T148" s="5">
        <f t="shared" si="218"/>
        <v>84.901138003270603</v>
      </c>
      <c r="U148" s="5">
        <f t="shared" si="219"/>
        <v>87.533500160868272</v>
      </c>
      <c r="V148" s="5">
        <f t="shared" si="220"/>
        <v>89.951355111372251</v>
      </c>
      <c r="W148" s="5">
        <f t="shared" si="221"/>
        <v>90.720469704263451</v>
      </c>
      <c r="X148" s="5">
        <f t="shared" si="222"/>
        <v>90.832689729386829</v>
      </c>
      <c r="Y148" s="5">
        <f t="shared" si="223"/>
        <v>88.503876285728353</v>
      </c>
      <c r="Z148" s="5">
        <f t="shared" si="224"/>
        <v>85.24014746432681</v>
      </c>
      <c r="AA148" s="5">
        <f t="shared" si="225"/>
        <v>80.987933624744784</v>
      </c>
      <c r="AB148" s="5">
        <f t="shared" si="226"/>
        <v>75.005863311081683</v>
      </c>
      <c r="AC148" s="5">
        <f t="shared" si="227"/>
        <v>67.289302296213037</v>
      </c>
      <c r="AD148" s="5">
        <f t="shared" si="228"/>
        <v>57.834827903038914</v>
      </c>
      <c r="AE148" s="5"/>
      <c r="AG148" s="5">
        <f t="shared" si="201"/>
        <v>-3.2222265798510819</v>
      </c>
      <c r="AH148" s="5">
        <f t="shared" si="201"/>
        <v>-1.3874951605173038</v>
      </c>
      <c r="AI148" s="5">
        <f t="shared" si="201"/>
        <v>-0.60113800327060574</v>
      </c>
      <c r="AJ148" s="5">
        <f t="shared" si="201"/>
        <v>0.58049983913173264</v>
      </c>
      <c r="AK148" s="5">
        <f t="shared" si="201"/>
        <v>0.60564488862775079</v>
      </c>
      <c r="AL148" s="5">
        <f t="shared" si="201"/>
        <v>-0.27746970426345285</v>
      </c>
      <c r="AM148" s="5">
        <f t="shared" si="201"/>
        <v>-0.53268972938683135</v>
      </c>
      <c r="AN148" s="5">
        <f t="shared" si="201"/>
        <v>-4.6876285728359335E-2</v>
      </c>
      <c r="AO148" s="5">
        <f t="shared" si="307"/>
        <v>0.3738525356731941</v>
      </c>
      <c r="AP148" s="5">
        <f t="shared" si="215"/>
        <v>0.49806637525522035</v>
      </c>
      <c r="AQ148" s="5">
        <f t="shared" si="215"/>
        <v>0.46513668891832083</v>
      </c>
      <c r="AR148" s="5">
        <f t="shared" si="215"/>
        <v>1.0697703786959778E-2</v>
      </c>
      <c r="AS148" s="5">
        <f t="shared" si="215"/>
        <v>0.52227209696108901</v>
      </c>
      <c r="AV148" s="2">
        <f t="shared" si="229"/>
        <v>78.479226579299052</v>
      </c>
      <c r="AW148" s="2">
        <f t="shared" si="230"/>
        <v>82.116495160517303</v>
      </c>
      <c r="AX148" s="2">
        <f t="shared" si="231"/>
        <v>84.899826198958522</v>
      </c>
      <c r="AY148" s="2">
        <f t="shared" si="232"/>
        <v>87.415363511884948</v>
      </c>
      <c r="AZ148" s="2">
        <f t="shared" si="233"/>
        <v>89.819688387095198</v>
      </c>
      <c r="BA148" s="2">
        <f t="shared" si="234"/>
        <v>90.632314491467611</v>
      </c>
      <c r="BB148" s="2">
        <f t="shared" si="235"/>
        <v>90.315668349705419</v>
      </c>
      <c r="BC148" s="2">
        <f t="shared" si="236"/>
        <v>88.403325482354859</v>
      </c>
      <c r="BD148" s="2">
        <f t="shared" si="237"/>
        <v>85.215127070803689</v>
      </c>
      <c r="BE148" s="2">
        <f t="shared" si="238"/>
        <v>80.958189707245907</v>
      </c>
      <c r="BF148" s="2">
        <f t="shared" si="239"/>
        <v>74.898090960581897</v>
      </c>
      <c r="BG148" s="2">
        <f t="shared" si="240"/>
        <v>67.215915867849446</v>
      </c>
      <c r="BH148" s="2">
        <f t="shared" si="241"/>
        <v>57.758975204975307</v>
      </c>
      <c r="BK148" s="2" t="str">
        <f t="shared" si="242"/>
        <v/>
      </c>
      <c r="BL148" s="2" t="str">
        <f t="shared" si="243"/>
        <v/>
      </c>
      <c r="BM148" s="2" t="str">
        <f t="shared" si="244"/>
        <v/>
      </c>
      <c r="BN148" s="2" t="str">
        <f t="shared" si="245"/>
        <v/>
      </c>
      <c r="BO148" s="2" t="str">
        <f t="shared" si="246"/>
        <v/>
      </c>
      <c r="BP148" s="2" t="str">
        <f t="shared" si="247"/>
        <v/>
      </c>
      <c r="BQ148" s="2" t="str">
        <f t="shared" si="248"/>
        <v/>
      </c>
      <c r="BR148" s="2" t="str">
        <f t="shared" si="249"/>
        <v/>
      </c>
      <c r="BS148" s="2" t="str">
        <f t="shared" si="250"/>
        <v/>
      </c>
      <c r="BT148" s="2" t="str">
        <f t="shared" si="251"/>
        <v/>
      </c>
      <c r="BU148" s="2" t="str">
        <f t="shared" si="252"/>
        <v/>
      </c>
      <c r="BV148" s="2" t="str">
        <f t="shared" si="253"/>
        <v/>
      </c>
      <c r="BW148" s="2" t="str">
        <f t="shared" si="254"/>
        <v/>
      </c>
      <c r="BZ148" s="2" t="str">
        <f t="shared" si="255"/>
        <v/>
      </c>
      <c r="CA148" s="2" t="str">
        <f t="shared" si="256"/>
        <v/>
      </c>
      <c r="CB148" s="2" t="str">
        <f t="shared" si="257"/>
        <v/>
      </c>
      <c r="CC148" s="2" t="str">
        <f t="shared" si="258"/>
        <v/>
      </c>
      <c r="CD148" s="2" t="str">
        <f t="shared" si="259"/>
        <v/>
      </c>
      <c r="CE148" s="2" t="str">
        <f t="shared" si="260"/>
        <v/>
      </c>
      <c r="CF148" s="2" t="str">
        <f t="shared" si="261"/>
        <v/>
      </c>
      <c r="CG148" s="2" t="str">
        <f t="shared" si="262"/>
        <v/>
      </c>
      <c r="CH148" s="2" t="str">
        <f t="shared" si="263"/>
        <v/>
      </c>
      <c r="CI148" s="2" t="str">
        <f t="shared" si="264"/>
        <v/>
      </c>
      <c r="CJ148" s="2" t="str">
        <f t="shared" si="265"/>
        <v/>
      </c>
      <c r="CK148" s="2" t="str">
        <f t="shared" si="266"/>
        <v/>
      </c>
      <c r="CL148" s="2" t="str">
        <f t="shared" si="267"/>
        <v/>
      </c>
      <c r="CO148" s="2">
        <f t="shared" si="268"/>
        <v>80.482082691136753</v>
      </c>
      <c r="CP148" s="2">
        <f t="shared" si="269"/>
        <v>82.590988465024267</v>
      </c>
      <c r="CQ148" s="2">
        <f t="shared" si="270"/>
        <v>86.840469215707216</v>
      </c>
      <c r="CR148" s="2">
        <f t="shared" si="271"/>
        <v>89.876335182570145</v>
      </c>
      <c r="CS148" s="2">
        <f t="shared" si="272"/>
        <v>92.827355438257513</v>
      </c>
      <c r="CT148" s="2">
        <f t="shared" si="273"/>
        <v>92.916497739838221</v>
      </c>
      <c r="CU148" s="2">
        <f t="shared" si="274"/>
        <v>93.418113784946414</v>
      </c>
      <c r="CV148" s="2">
        <f t="shared" si="275"/>
        <v>91.051018517144328</v>
      </c>
      <c r="CW148" s="2">
        <f t="shared" si="276"/>
        <v>88.459265281696958</v>
      </c>
      <c r="CX148" s="2">
        <f t="shared" si="277"/>
        <v>83.331874356225555</v>
      </c>
      <c r="CY148" s="2">
        <f t="shared" si="278"/>
        <v>77.790044803268103</v>
      </c>
      <c r="CZ148" s="2">
        <f t="shared" si="279"/>
        <v>69.537685681437679</v>
      </c>
      <c r="DA148" s="2">
        <f t="shared" si="280"/>
        <v>60.662159138518746</v>
      </c>
      <c r="DD148" s="2">
        <f t="shared" si="281"/>
        <v>78.43271357957596</v>
      </c>
      <c r="DE148" s="2">
        <f t="shared" si="282"/>
        <v>82.106708773647398</v>
      </c>
      <c r="DF148" s="2">
        <f t="shared" si="283"/>
        <v>84.850001235604779</v>
      </c>
      <c r="DG148" s="2">
        <f t="shared" si="284"/>
        <v>87.36826154599089</v>
      </c>
      <c r="DH148" s="2">
        <f t="shared" si="285"/>
        <v>89.758542113846161</v>
      </c>
      <c r="DI148" s="2">
        <f t="shared" si="286"/>
        <v>90.589610293017188</v>
      </c>
      <c r="DJ148" s="2">
        <f t="shared" si="287"/>
        <v>90.264674762195739</v>
      </c>
      <c r="DK148" s="2">
        <f t="shared" si="288"/>
        <v>88.351283055207304</v>
      </c>
      <c r="DL148" s="2">
        <f t="shared" si="289"/>
        <v>85.141041924152901</v>
      </c>
      <c r="DM148" s="2">
        <f t="shared" si="290"/>
        <v>80.898862143889843</v>
      </c>
      <c r="DN148" s="2">
        <f t="shared" si="291"/>
        <v>74.838811488343381</v>
      </c>
      <c r="DO148" s="2">
        <f t="shared" si="292"/>
        <v>67.1718179713084</v>
      </c>
      <c r="DP148" s="2">
        <f t="shared" si="293"/>
        <v>57.707588216995056</v>
      </c>
      <c r="DS148" s="2">
        <f t="shared" si="294"/>
        <v>0.97730374706014933</v>
      </c>
      <c r="DT148" s="2">
        <f t="shared" si="295"/>
        <v>0.97979187018543112</v>
      </c>
      <c r="DU148" s="2">
        <f t="shared" si="296"/>
        <v>0.97496821659438082</v>
      </c>
      <c r="DV148" s="2">
        <f t="shared" si="297"/>
        <v>0.98121986324201826</v>
      </c>
      <c r="DW148" s="2">
        <f t="shared" si="298"/>
        <v>0.98007494533387274</v>
      </c>
      <c r="DX148" s="2">
        <f t="shared" si="299"/>
        <v>0.98164750146864221</v>
      </c>
      <c r="DY148" s="2">
        <f t="shared" si="300"/>
        <v>0.98382921402894163</v>
      </c>
      <c r="DZ148" s="2">
        <f t="shared" si="301"/>
        <v>0.98072313829214608</v>
      </c>
      <c r="EA148" s="2">
        <f t="shared" si="302"/>
        <v>0.97767324900466424</v>
      </c>
      <c r="EB148" s="2">
        <f t="shared" si="303"/>
        <v>0.9756155916294742</v>
      </c>
      <c r="EC148" s="2">
        <f t="shared" si="304"/>
        <v>0.97991366120098911</v>
      </c>
      <c r="ED148" s="2">
        <f t="shared" si="305"/>
        <v>0.98136079360978357</v>
      </c>
      <c r="EE148" s="2">
        <f t="shared" si="306"/>
        <v>0.9826076309064371</v>
      </c>
    </row>
    <row r="149" spans="2:137" x14ac:dyDescent="0.25">
      <c r="B149" s="2">
        <v>143</v>
      </c>
      <c r="C149">
        <v>77.085999999999999</v>
      </c>
      <c r="D149">
        <v>80.257000000000005</v>
      </c>
      <c r="E149">
        <v>84.313999999999993</v>
      </c>
      <c r="F149">
        <v>88.313999999999993</v>
      </c>
      <c r="G149">
        <v>89.543000000000006</v>
      </c>
      <c r="H149">
        <v>90.9</v>
      </c>
      <c r="I149">
        <v>90.614000000000004</v>
      </c>
      <c r="J149">
        <v>88.186000000000007</v>
      </c>
      <c r="K149">
        <v>85.070999999999998</v>
      </c>
      <c r="L149">
        <v>81.686000000000007</v>
      </c>
      <c r="M149">
        <v>75.570999999999998</v>
      </c>
      <c r="N149">
        <v>66.414299999999997</v>
      </c>
      <c r="O149">
        <v>59.185699999999997</v>
      </c>
      <c r="R149" s="5">
        <f t="shared" si="216"/>
        <v>78.419677264444076</v>
      </c>
      <c r="S149" s="5">
        <f t="shared" si="217"/>
        <v>82.088576340985952</v>
      </c>
      <c r="T149" s="5">
        <f t="shared" si="218"/>
        <v>84.860004154142146</v>
      </c>
      <c r="U149" s="5">
        <f t="shared" si="219"/>
        <v>87.568011096757814</v>
      </c>
      <c r="V149" s="5">
        <f t="shared" si="220"/>
        <v>89.990367817993814</v>
      </c>
      <c r="W149" s="5">
        <f t="shared" si="221"/>
        <v>90.734263982275507</v>
      </c>
      <c r="X149" s="5">
        <f t="shared" si="222"/>
        <v>91.030393528251111</v>
      </c>
      <c r="Y149" s="5">
        <f t="shared" si="223"/>
        <v>88.517279995180758</v>
      </c>
      <c r="Z149" s="5">
        <f t="shared" si="224"/>
        <v>85.194637726956159</v>
      </c>
      <c r="AA149" s="5">
        <f t="shared" si="225"/>
        <v>80.964152974393386</v>
      </c>
      <c r="AB149" s="5">
        <f t="shared" si="226"/>
        <v>75.036974084880569</v>
      </c>
      <c r="AC149" s="5">
        <f t="shared" si="227"/>
        <v>67.310778224636209</v>
      </c>
      <c r="AD149" s="5">
        <f t="shared" si="228"/>
        <v>57.865728131994921</v>
      </c>
      <c r="AE149" s="5"/>
      <c r="AG149" s="5">
        <f t="shared" si="201"/>
        <v>-1.3336772644440771</v>
      </c>
      <c r="AH149" s="5">
        <f t="shared" si="201"/>
        <v>-1.8315763409859471</v>
      </c>
      <c r="AI149" s="5">
        <f t="shared" si="201"/>
        <v>-0.5460041541421532</v>
      </c>
      <c r="AJ149" s="5">
        <f t="shared" si="201"/>
        <v>0.74598890324217848</v>
      </c>
      <c r="AK149" s="5">
        <f t="shared" si="201"/>
        <v>-0.44736781799380765</v>
      </c>
      <c r="AL149" s="5">
        <f t="shared" si="201"/>
        <v>0.1657360177244982</v>
      </c>
      <c r="AM149" s="5">
        <f t="shared" si="201"/>
        <v>-0.4163935282511062</v>
      </c>
      <c r="AN149" s="5">
        <f t="shared" si="201"/>
        <v>-0.33127999518075057</v>
      </c>
      <c r="AO149" s="5">
        <f t="shared" si="307"/>
        <v>-0.12363772695616149</v>
      </c>
      <c r="AP149" s="5">
        <f t="shared" si="215"/>
        <v>0.72184702560662117</v>
      </c>
      <c r="AQ149" s="5">
        <f t="shared" si="215"/>
        <v>0.53402591511942887</v>
      </c>
      <c r="AR149" s="5">
        <f t="shared" si="215"/>
        <v>-0.89647822463621196</v>
      </c>
      <c r="AS149" s="5">
        <f t="shared" si="215"/>
        <v>1.3199718680050765</v>
      </c>
      <c r="AV149" s="2">
        <f t="shared" si="229"/>
        <v>78.419677263224045</v>
      </c>
      <c r="AW149" s="2">
        <f t="shared" si="230"/>
        <v>82.088576340985952</v>
      </c>
      <c r="AX149" s="2">
        <f t="shared" si="231"/>
        <v>84.858127347129383</v>
      </c>
      <c r="AY149" s="2">
        <f t="shared" si="232"/>
        <v>87.372639295223365</v>
      </c>
      <c r="AZ149" s="2">
        <f t="shared" si="233"/>
        <v>89.768261724344555</v>
      </c>
      <c r="BA149" s="2">
        <f t="shared" si="234"/>
        <v>90.58406493804155</v>
      </c>
      <c r="BB149" s="2">
        <f t="shared" si="235"/>
        <v>90.25769129035109</v>
      </c>
      <c r="BC149" s="2">
        <f t="shared" si="236"/>
        <v>88.347602224864559</v>
      </c>
      <c r="BD149" s="2">
        <f t="shared" si="237"/>
        <v>85.149863316183641</v>
      </c>
      <c r="BE149" s="2">
        <f t="shared" si="238"/>
        <v>80.910355442420595</v>
      </c>
      <c r="BF149" s="2">
        <f t="shared" si="239"/>
        <v>74.844794080300147</v>
      </c>
      <c r="BG149" s="2">
        <f t="shared" si="240"/>
        <v>67.17662071490598</v>
      </c>
      <c r="BH149" s="2">
        <f t="shared" si="241"/>
        <v>57.728192075725296</v>
      </c>
      <c r="BK149" s="2" t="str">
        <f t="shared" si="242"/>
        <v/>
      </c>
      <c r="BL149" s="2" t="str">
        <f t="shared" si="243"/>
        <v/>
      </c>
      <c r="BM149" s="2" t="str">
        <f t="shared" si="244"/>
        <v/>
      </c>
      <c r="BN149" s="2" t="str">
        <f t="shared" si="245"/>
        <v/>
      </c>
      <c r="BO149" s="2" t="str">
        <f t="shared" si="246"/>
        <v/>
      </c>
      <c r="BP149" s="2" t="str">
        <f t="shared" si="247"/>
        <v/>
      </c>
      <c r="BQ149" s="2" t="str">
        <f t="shared" si="248"/>
        <v/>
      </c>
      <c r="BR149" s="2" t="str">
        <f t="shared" si="249"/>
        <v/>
      </c>
      <c r="BS149" s="2" t="str">
        <f t="shared" si="250"/>
        <v/>
      </c>
      <c r="BT149" s="2" t="str">
        <f t="shared" si="251"/>
        <v/>
      </c>
      <c r="BU149" s="2" t="str">
        <f t="shared" si="252"/>
        <v/>
      </c>
      <c r="BV149" s="2" t="str">
        <f t="shared" si="253"/>
        <v/>
      </c>
      <c r="BW149" s="2" t="str">
        <f t="shared" si="254"/>
        <v/>
      </c>
      <c r="BZ149" s="2" t="str">
        <f t="shared" si="255"/>
        <v/>
      </c>
      <c r="CA149" s="2" t="str">
        <f t="shared" si="256"/>
        <v/>
      </c>
      <c r="CB149" s="2" t="str">
        <f t="shared" si="257"/>
        <v/>
      </c>
      <c r="CC149" s="2" t="str">
        <f t="shared" si="258"/>
        <v/>
      </c>
      <c r="CD149" s="2" t="str">
        <f t="shared" si="259"/>
        <v/>
      </c>
      <c r="CE149" s="2" t="str">
        <f t="shared" si="260"/>
        <v/>
      </c>
      <c r="CF149" s="2" t="str">
        <f t="shared" si="261"/>
        <v/>
      </c>
      <c r="CG149" s="2" t="str">
        <f t="shared" si="262"/>
        <v/>
      </c>
      <c r="CH149" s="2" t="str">
        <f t="shared" si="263"/>
        <v/>
      </c>
      <c r="CI149" s="2" t="str">
        <f t="shared" si="264"/>
        <v/>
      </c>
      <c r="CJ149" s="2" t="str">
        <f t="shared" si="265"/>
        <v/>
      </c>
      <c r="CK149" s="2" t="str">
        <f t="shared" si="266"/>
        <v/>
      </c>
      <c r="CL149" s="2" t="str">
        <f t="shared" si="267"/>
        <v/>
      </c>
      <c r="CO149" s="2">
        <f t="shared" si="268"/>
        <v>80.459353380780129</v>
      </c>
      <c r="CP149" s="2">
        <f t="shared" si="269"/>
        <v>82.556493861745039</v>
      </c>
      <c r="CQ149" s="2">
        <f t="shared" si="270"/>
        <v>86.829688238967819</v>
      </c>
      <c r="CR149" s="2">
        <f t="shared" si="271"/>
        <v>89.877958636582335</v>
      </c>
      <c r="CS149" s="2">
        <f t="shared" si="272"/>
        <v>92.832273354600275</v>
      </c>
      <c r="CT149" s="2">
        <f t="shared" si="273"/>
        <v>92.907315625931446</v>
      </c>
      <c r="CU149" s="2">
        <f t="shared" si="274"/>
        <v>93.409707775313493</v>
      </c>
      <c r="CV149" s="2">
        <f t="shared" si="275"/>
        <v>91.04393253585441</v>
      </c>
      <c r="CW149" s="2">
        <f t="shared" si="276"/>
        <v>88.45346997963108</v>
      </c>
      <c r="CX149" s="2">
        <f t="shared" si="277"/>
        <v>83.325493596726957</v>
      </c>
      <c r="CY149" s="2">
        <f t="shared" si="278"/>
        <v>77.789339891696102</v>
      </c>
      <c r="CZ149" s="2">
        <f t="shared" si="279"/>
        <v>69.54107789973385</v>
      </c>
      <c r="DA149" s="2">
        <f t="shared" si="280"/>
        <v>60.691110127052987</v>
      </c>
      <c r="DD149" s="2">
        <f t="shared" si="281"/>
        <v>78.37647705802091</v>
      </c>
      <c r="DE149" s="2">
        <f t="shared" si="282"/>
        <v>82.079774741570446</v>
      </c>
      <c r="DF149" s="2">
        <f t="shared" si="283"/>
        <v>84.811962486479629</v>
      </c>
      <c r="DG149" s="2">
        <f t="shared" si="284"/>
        <v>87.328907680783175</v>
      </c>
      <c r="DH149" s="2">
        <f t="shared" si="285"/>
        <v>89.71145095848172</v>
      </c>
      <c r="DI149" s="2">
        <f t="shared" si="286"/>
        <v>90.544452122936178</v>
      </c>
      <c r="DJ149" s="2">
        <f t="shared" si="287"/>
        <v>90.210441499032726</v>
      </c>
      <c r="DK149" s="2">
        <f t="shared" si="288"/>
        <v>88.299267082301284</v>
      </c>
      <c r="DL149" s="2">
        <f t="shared" si="289"/>
        <v>85.081058295455165</v>
      </c>
      <c r="DM149" s="2">
        <f t="shared" si="290"/>
        <v>80.855303142198409</v>
      </c>
      <c r="DN149" s="2">
        <f t="shared" si="291"/>
        <v>74.789747380506512</v>
      </c>
      <c r="DO149" s="2">
        <f t="shared" si="292"/>
        <v>67.135663523466178</v>
      </c>
      <c r="DP149" s="2">
        <f t="shared" si="293"/>
        <v>57.680362310336001</v>
      </c>
      <c r="DS149" s="2">
        <f t="shared" si="294"/>
        <v>0.97925935172861822</v>
      </c>
      <c r="DT149" s="2">
        <f t="shared" si="295"/>
        <v>0.98153713781758034</v>
      </c>
      <c r="DU149" s="2">
        <f t="shared" si="296"/>
        <v>0.97712034918877688</v>
      </c>
      <c r="DV149" s="2">
        <f t="shared" si="297"/>
        <v>0.98284396224379089</v>
      </c>
      <c r="DW149" s="2">
        <f t="shared" si="298"/>
        <v>0.98179621950499862</v>
      </c>
      <c r="DX149" s="2">
        <f t="shared" si="299"/>
        <v>0.98323525034131043</v>
      </c>
      <c r="DY149" s="2">
        <f t="shared" si="300"/>
        <v>0.98523105386110588</v>
      </c>
      <c r="DZ149" s="2">
        <f t="shared" si="301"/>
        <v>0.98238942290737019</v>
      </c>
      <c r="EA149" s="2">
        <f t="shared" si="302"/>
        <v>0.97959768048149953</v>
      </c>
      <c r="EB149" s="2">
        <f t="shared" si="303"/>
        <v>0.97771333780305991</v>
      </c>
      <c r="EC149" s="2">
        <f t="shared" si="304"/>
        <v>0.98164860740640869</v>
      </c>
      <c r="ED149" s="2">
        <f t="shared" si="305"/>
        <v>0.98297291649875429</v>
      </c>
      <c r="EE149" s="2">
        <f t="shared" si="306"/>
        <v>0.98411365936272588</v>
      </c>
    </row>
    <row r="150" spans="2:137" x14ac:dyDescent="0.25">
      <c r="B150" s="2">
        <v>144</v>
      </c>
      <c r="C150">
        <v>75.728999999999999</v>
      </c>
      <c r="D150">
        <v>81.3</v>
      </c>
      <c r="E150">
        <v>84.171000000000006</v>
      </c>
      <c r="F150">
        <v>88.656999999999996</v>
      </c>
      <c r="G150">
        <v>90.070999999999998</v>
      </c>
      <c r="H150">
        <v>90.557000000000002</v>
      </c>
      <c r="I150">
        <v>90.786000000000001</v>
      </c>
      <c r="J150">
        <v>88.742999999999995</v>
      </c>
      <c r="K150">
        <v>85.114000000000004</v>
      </c>
      <c r="L150">
        <v>80.813999999999993</v>
      </c>
      <c r="M150">
        <v>74.929000000000002</v>
      </c>
      <c r="N150">
        <v>66.957099999999997</v>
      </c>
      <c r="O150">
        <v>59.085700000000003</v>
      </c>
      <c r="R150" s="5">
        <f t="shared" si="216"/>
        <v>78.360346598316013</v>
      </c>
      <c r="S150" s="5">
        <f t="shared" si="217"/>
        <v>82.060753410602089</v>
      </c>
      <c r="T150" s="5">
        <f t="shared" si="218"/>
        <v>84.819966028054438</v>
      </c>
      <c r="U150" s="5">
        <f t="shared" si="219"/>
        <v>87.637776618589157</v>
      </c>
      <c r="V150" s="5">
        <f t="shared" si="220"/>
        <v>90.073805043868688</v>
      </c>
      <c r="W150" s="5">
        <f t="shared" si="221"/>
        <v>90.78006689574417</v>
      </c>
      <c r="X150" s="5">
        <f t="shared" si="222"/>
        <v>91.298672537915877</v>
      </c>
      <c r="Y150" s="5">
        <f t="shared" si="223"/>
        <v>88.56501828879442</v>
      </c>
      <c r="Z150" s="5">
        <f t="shared" si="224"/>
        <v>85.162992041038194</v>
      </c>
      <c r="AA150" s="5">
        <f t="shared" si="225"/>
        <v>80.960547167400435</v>
      </c>
      <c r="AB150" s="5">
        <f t="shared" si="226"/>
        <v>75.119305470147097</v>
      </c>
      <c r="AC150" s="5">
        <f t="shared" si="227"/>
        <v>67.372827936779103</v>
      </c>
      <c r="AD150" s="5">
        <f t="shared" si="228"/>
        <v>57.936585216618184</v>
      </c>
      <c r="AE150" s="5"/>
      <c r="AG150" s="5">
        <f t="shared" si="201"/>
        <v>-2.6313465983160143</v>
      </c>
      <c r="AH150" s="5">
        <f t="shared" si="201"/>
        <v>-0.76075341060209212</v>
      </c>
      <c r="AI150" s="5">
        <f t="shared" si="201"/>
        <v>-0.64896602805443138</v>
      </c>
      <c r="AJ150" s="5">
        <f t="shared" si="201"/>
        <v>1.0192233814108391</v>
      </c>
      <c r="AK150" s="5">
        <f t="shared" si="201"/>
        <v>-2.8050438686904045E-3</v>
      </c>
      <c r="AL150" s="5">
        <f t="shared" si="201"/>
        <v>-0.22306689574416794</v>
      </c>
      <c r="AM150" s="5">
        <f t="shared" si="201"/>
        <v>-0.51267253791587564</v>
      </c>
      <c r="AN150" s="5">
        <f t="shared" si="201"/>
        <v>0.17798171120557527</v>
      </c>
      <c r="AO150" s="5">
        <f t="shared" si="307"/>
        <v>-4.8992041038189882E-2</v>
      </c>
      <c r="AP150" s="5">
        <f t="shared" si="215"/>
        <v>-0.14654716740044194</v>
      </c>
      <c r="AQ150" s="5">
        <f t="shared" si="215"/>
        <v>-0.19030547014709498</v>
      </c>
      <c r="AR150" s="5">
        <f t="shared" si="215"/>
        <v>-0.41572793677910624</v>
      </c>
      <c r="AS150" s="5">
        <f t="shared" si="215"/>
        <v>1.1491147833818189</v>
      </c>
      <c r="AV150" s="2">
        <f t="shared" si="229"/>
        <v>78.360346595738065</v>
      </c>
      <c r="AW150" s="2">
        <f t="shared" si="230"/>
        <v>82.060753410602089</v>
      </c>
      <c r="AX150" s="2">
        <f t="shared" si="231"/>
        <v>84.816681442843489</v>
      </c>
      <c r="AY150" s="2">
        <f t="shared" si="232"/>
        <v>87.330139939876645</v>
      </c>
      <c r="AZ150" s="2">
        <f t="shared" si="233"/>
        <v>89.717119801887819</v>
      </c>
      <c r="BA150" s="2">
        <f t="shared" si="234"/>
        <v>90.536025513641263</v>
      </c>
      <c r="BB150" s="2">
        <f t="shared" si="235"/>
        <v>90.199974699937741</v>
      </c>
      <c r="BC150" s="2">
        <f t="shared" si="236"/>
        <v>88.292124438615261</v>
      </c>
      <c r="BD150" s="2">
        <f t="shared" si="237"/>
        <v>85.084948546357779</v>
      </c>
      <c r="BE150" s="2">
        <f t="shared" si="238"/>
        <v>80.862808243927333</v>
      </c>
      <c r="BF150" s="2">
        <f t="shared" si="239"/>
        <v>74.791778335817284</v>
      </c>
      <c r="BG150" s="2">
        <f t="shared" si="240"/>
        <v>67.137533562025325</v>
      </c>
      <c r="BH150" s="2">
        <f t="shared" si="241"/>
        <v>57.697633787526783</v>
      </c>
      <c r="BK150" s="2" t="str">
        <f t="shared" si="242"/>
        <v/>
      </c>
      <c r="BL150" s="2" t="str">
        <f t="shared" si="243"/>
        <v/>
      </c>
      <c r="BM150" s="2" t="str">
        <f t="shared" si="244"/>
        <v/>
      </c>
      <c r="BN150" s="2" t="str">
        <f t="shared" si="245"/>
        <v/>
      </c>
      <c r="BO150" s="2" t="str">
        <f t="shared" si="246"/>
        <v/>
      </c>
      <c r="BP150" s="2" t="str">
        <f t="shared" si="247"/>
        <v/>
      </c>
      <c r="BQ150" s="2" t="str">
        <f t="shared" si="248"/>
        <v/>
      </c>
      <c r="BR150" s="2" t="str">
        <f t="shared" si="249"/>
        <v/>
      </c>
      <c r="BS150" s="2" t="str">
        <f t="shared" si="250"/>
        <v/>
      </c>
      <c r="BT150" s="2" t="str">
        <f t="shared" si="251"/>
        <v/>
      </c>
      <c r="BU150" s="2" t="str">
        <f t="shared" si="252"/>
        <v/>
      </c>
      <c r="BV150" s="2" t="str">
        <f t="shared" si="253"/>
        <v/>
      </c>
      <c r="BW150" s="2" t="str">
        <f t="shared" si="254"/>
        <v/>
      </c>
      <c r="BZ150" s="2" t="str">
        <f t="shared" si="255"/>
        <v/>
      </c>
      <c r="CA150" s="2" t="str">
        <f t="shared" si="256"/>
        <v/>
      </c>
      <c r="CB150" s="2" t="str">
        <f t="shared" si="257"/>
        <v/>
      </c>
      <c r="CC150" s="2" t="str">
        <f t="shared" si="258"/>
        <v/>
      </c>
      <c r="CD150" s="2" t="str">
        <f t="shared" si="259"/>
        <v/>
      </c>
      <c r="CE150" s="2" t="str">
        <f t="shared" si="260"/>
        <v/>
      </c>
      <c r="CF150" s="2" t="str">
        <f t="shared" si="261"/>
        <v/>
      </c>
      <c r="CG150" s="2" t="str">
        <f t="shared" si="262"/>
        <v/>
      </c>
      <c r="CH150" s="2" t="str">
        <f t="shared" si="263"/>
        <v/>
      </c>
      <c r="CI150" s="2" t="str">
        <f t="shared" si="264"/>
        <v/>
      </c>
      <c r="CJ150" s="2" t="str">
        <f t="shared" si="265"/>
        <v/>
      </c>
      <c r="CK150" s="2" t="str">
        <f t="shared" si="266"/>
        <v/>
      </c>
      <c r="CL150" s="2" t="str">
        <f t="shared" si="267"/>
        <v/>
      </c>
      <c r="CO150" s="2">
        <f t="shared" si="268"/>
        <v>80.436624070423505</v>
      </c>
      <c r="CP150" s="2">
        <f t="shared" si="269"/>
        <v>82.521999258465812</v>
      </c>
      <c r="CQ150" s="2">
        <f t="shared" si="270"/>
        <v>86.818907262228407</v>
      </c>
      <c r="CR150" s="2">
        <f t="shared" si="271"/>
        <v>89.879582090594539</v>
      </c>
      <c r="CS150" s="2">
        <f t="shared" si="272"/>
        <v>92.837191270943052</v>
      </c>
      <c r="CT150" s="2">
        <f t="shared" si="273"/>
        <v>92.898133512024671</v>
      </c>
      <c r="CU150" s="2">
        <f t="shared" si="274"/>
        <v>93.401301765680586</v>
      </c>
      <c r="CV150" s="2">
        <f t="shared" si="275"/>
        <v>91.036846554564491</v>
      </c>
      <c r="CW150" s="2">
        <f t="shared" si="276"/>
        <v>88.447674677565189</v>
      </c>
      <c r="CX150" s="2">
        <f t="shared" si="277"/>
        <v>83.319112837228346</v>
      </c>
      <c r="CY150" s="2">
        <f t="shared" si="278"/>
        <v>77.788634980124101</v>
      </c>
      <c r="CZ150" s="2">
        <f t="shared" si="279"/>
        <v>69.544470118030006</v>
      </c>
      <c r="DA150" s="2">
        <f t="shared" si="280"/>
        <v>60.720061115587228</v>
      </c>
      <c r="DD150" s="2">
        <f t="shared" si="281"/>
        <v>78.32024053646586</v>
      </c>
      <c r="DE150" s="2">
        <f t="shared" si="282"/>
        <v>82.052840709493509</v>
      </c>
      <c r="DF150" s="2">
        <f t="shared" si="283"/>
        <v>84.77392373735448</v>
      </c>
      <c r="DG150" s="2">
        <f t="shared" si="284"/>
        <v>87.289553815575459</v>
      </c>
      <c r="DH150" s="2">
        <f t="shared" si="285"/>
        <v>89.664359803117264</v>
      </c>
      <c r="DI150" s="2">
        <f t="shared" si="286"/>
        <v>90.499293952855169</v>
      </c>
      <c r="DJ150" s="2">
        <f t="shared" si="287"/>
        <v>90.156208235869698</v>
      </c>
      <c r="DK150" s="2">
        <f t="shared" si="288"/>
        <v>88.247251109395251</v>
      </c>
      <c r="DL150" s="2">
        <f t="shared" si="289"/>
        <v>85.021074666757443</v>
      </c>
      <c r="DM150" s="2">
        <f t="shared" si="290"/>
        <v>80.811744140506988</v>
      </c>
      <c r="DN150" s="2">
        <f t="shared" si="291"/>
        <v>74.740683272669642</v>
      </c>
      <c r="DO150" s="2">
        <f t="shared" si="292"/>
        <v>67.099509075623942</v>
      </c>
      <c r="DP150" s="2">
        <f t="shared" si="293"/>
        <v>57.653136403676946</v>
      </c>
      <c r="DS150" s="2">
        <f t="shared" si="294"/>
        <v>0.98104972060654372</v>
      </c>
      <c r="DT150" s="2">
        <f t="shared" si="295"/>
        <v>0.98313427065134384</v>
      </c>
      <c r="DU150" s="2">
        <f t="shared" si="296"/>
        <v>0.97909141811220435</v>
      </c>
      <c r="DV150" s="2">
        <f t="shared" si="297"/>
        <v>0.98432985280792007</v>
      </c>
      <c r="DW150" s="2">
        <f t="shared" si="298"/>
        <v>0.98337132012665496</v>
      </c>
      <c r="DX150" s="2">
        <f t="shared" si="299"/>
        <v>0.98468777928657547</v>
      </c>
      <c r="DY150" s="2">
        <f t="shared" si="300"/>
        <v>0.98651303462720275</v>
      </c>
      <c r="DZ150" s="2">
        <f t="shared" si="301"/>
        <v>0.98391403696270341</v>
      </c>
      <c r="EA150" s="2">
        <f t="shared" si="302"/>
        <v>0.98135940016375534</v>
      </c>
      <c r="EB150" s="2">
        <f t="shared" si="303"/>
        <v>0.97963438584555862</v>
      </c>
      <c r="EC150" s="2">
        <f t="shared" si="304"/>
        <v>0.98323626223385474</v>
      </c>
      <c r="ED150" s="2">
        <f t="shared" si="305"/>
        <v>0.98444781501959633</v>
      </c>
      <c r="EE150" s="2">
        <f t="shared" si="306"/>
        <v>0.98549120437256443</v>
      </c>
    </row>
    <row r="151" spans="2:137" x14ac:dyDescent="0.25">
      <c r="B151" s="2">
        <v>145</v>
      </c>
      <c r="C151">
        <v>77.343000000000004</v>
      </c>
      <c r="D151">
        <v>81.742999999999995</v>
      </c>
      <c r="E151">
        <v>84.057000000000002</v>
      </c>
      <c r="F151">
        <v>86.971000000000004</v>
      </c>
      <c r="G151">
        <v>90.570999999999998</v>
      </c>
      <c r="H151">
        <v>90.143000000000001</v>
      </c>
      <c r="I151">
        <v>90.942999999999998</v>
      </c>
      <c r="J151">
        <v>89.870999999999995</v>
      </c>
      <c r="K151">
        <v>83.929000000000002</v>
      </c>
      <c r="L151">
        <v>80.786000000000001</v>
      </c>
      <c r="M151">
        <v>74.400000000000006</v>
      </c>
      <c r="N151">
        <v>68.514300000000006</v>
      </c>
      <c r="O151">
        <v>59.014299999999999</v>
      </c>
      <c r="R151" s="5">
        <f t="shared" si="216"/>
        <v>78.301222339886493</v>
      </c>
      <c r="S151" s="5">
        <f t="shared" si="217"/>
        <v>82.033017404274972</v>
      </c>
      <c r="T151" s="5">
        <f t="shared" si="218"/>
        <v>84.781383323902773</v>
      </c>
      <c r="U151" s="5">
        <f t="shared" si="219"/>
        <v>87.748954878072922</v>
      </c>
      <c r="V151" s="5">
        <f t="shared" si="220"/>
        <v>90.211355466792284</v>
      </c>
      <c r="W151" s="5">
        <f t="shared" si="221"/>
        <v>90.866042929673128</v>
      </c>
      <c r="X151" s="5">
        <f t="shared" si="222"/>
        <v>91.628781850813724</v>
      </c>
      <c r="Y151" s="5">
        <f t="shared" si="223"/>
        <v>88.654805590619659</v>
      </c>
      <c r="Z151" s="5">
        <f t="shared" si="224"/>
        <v>85.150583056735343</v>
      </c>
      <c r="AA151" s="5">
        <f t="shared" si="225"/>
        <v>80.986818560492182</v>
      </c>
      <c r="AB151" s="5">
        <f t="shared" si="226"/>
        <v>75.271235697589788</v>
      </c>
      <c r="AC151" s="5">
        <f t="shared" si="227"/>
        <v>67.492925989444473</v>
      </c>
      <c r="AD151" s="5">
        <f t="shared" si="228"/>
        <v>58.063991276424673</v>
      </c>
      <c r="AE151" s="5"/>
      <c r="AG151" s="5">
        <f t="shared" si="201"/>
        <v>-0.95822233988648975</v>
      </c>
      <c r="AH151" s="5">
        <f t="shared" si="201"/>
        <v>-0.2900174042749768</v>
      </c>
      <c r="AI151" s="5">
        <f t="shared" si="201"/>
        <v>-0.72438332390277083</v>
      </c>
      <c r="AJ151" s="5">
        <f t="shared" si="201"/>
        <v>-0.77795487807291863</v>
      </c>
      <c r="AK151" s="5">
        <f t="shared" si="201"/>
        <v>0.35964453320771383</v>
      </c>
      <c r="AL151" s="5">
        <f t="shared" si="201"/>
        <v>-0.72304292967312733</v>
      </c>
      <c r="AM151" s="5">
        <f t="shared" si="201"/>
        <v>-0.68578185081372567</v>
      </c>
      <c r="AN151" s="5">
        <f t="shared" si="201"/>
        <v>1.2161944093803356</v>
      </c>
      <c r="AO151" s="5">
        <f t="shared" si="307"/>
        <v>-1.2215830567353407</v>
      </c>
      <c r="AP151" s="5">
        <f t="shared" si="215"/>
        <v>-0.20081856049218061</v>
      </c>
      <c r="AQ151" s="5">
        <f t="shared" si="215"/>
        <v>-0.87123569758978192</v>
      </c>
      <c r="AR151" s="5">
        <f t="shared" si="215"/>
        <v>1.0213740105555331</v>
      </c>
      <c r="AS151" s="5">
        <f t="shared" si="215"/>
        <v>0.95030872357532559</v>
      </c>
      <c r="AV151" s="2">
        <f t="shared" si="229"/>
        <v>78.301222334678428</v>
      </c>
      <c r="AW151" s="2">
        <f t="shared" si="230"/>
        <v>82.033017404274972</v>
      </c>
      <c r="AX151" s="2">
        <f t="shared" si="231"/>
        <v>84.775473084917209</v>
      </c>
      <c r="AY151" s="2">
        <f t="shared" si="232"/>
        <v>87.287852472040456</v>
      </c>
      <c r="AZ151" s="2">
        <f t="shared" si="233"/>
        <v>89.666246745970483</v>
      </c>
      <c r="BA151" s="2">
        <f t="shared" si="234"/>
        <v>90.488183639789142</v>
      </c>
      <c r="BB151" s="2">
        <f t="shared" si="235"/>
        <v>90.142502243393025</v>
      </c>
      <c r="BC151" s="2">
        <f t="shared" si="236"/>
        <v>88.23687818901827</v>
      </c>
      <c r="BD151" s="2">
        <f t="shared" si="237"/>
        <v>85.020363149795003</v>
      </c>
      <c r="BE151" s="2">
        <f t="shared" si="238"/>
        <v>80.815531533226221</v>
      </c>
      <c r="BF151" s="2">
        <f t="shared" si="239"/>
        <v>74.739027694887241</v>
      </c>
      <c r="BG151" s="2">
        <f t="shared" si="240"/>
        <v>67.098642580884004</v>
      </c>
      <c r="BH151" s="2">
        <f t="shared" si="241"/>
        <v>57.667288760321931</v>
      </c>
      <c r="BK151" s="2" t="str">
        <f t="shared" si="242"/>
        <v/>
      </c>
      <c r="BL151" s="2" t="str">
        <f t="shared" si="243"/>
        <v/>
      </c>
      <c r="BM151" s="2" t="str">
        <f t="shared" si="244"/>
        <v/>
      </c>
      <c r="BN151" s="2" t="str">
        <f t="shared" si="245"/>
        <v/>
      </c>
      <c r="BO151" s="2" t="str">
        <f t="shared" si="246"/>
        <v/>
      </c>
      <c r="BP151" s="2" t="str">
        <f t="shared" si="247"/>
        <v/>
      </c>
      <c r="BQ151" s="2" t="str">
        <f t="shared" si="248"/>
        <v/>
      </c>
      <c r="BR151" s="2" t="str">
        <f t="shared" si="249"/>
        <v/>
      </c>
      <c r="BS151" s="2" t="str">
        <f t="shared" si="250"/>
        <v/>
      </c>
      <c r="BT151" s="2" t="str">
        <f t="shared" si="251"/>
        <v/>
      </c>
      <c r="BU151" s="2" t="str">
        <f t="shared" si="252"/>
        <v/>
      </c>
      <c r="BV151" s="2" t="str">
        <f t="shared" si="253"/>
        <v/>
      </c>
      <c r="BW151" s="2" t="str">
        <f t="shared" si="254"/>
        <v/>
      </c>
      <c r="BZ151" s="2" t="str">
        <f t="shared" si="255"/>
        <v/>
      </c>
      <c r="CA151" s="2" t="str">
        <f t="shared" si="256"/>
        <v/>
      </c>
      <c r="CB151" s="2" t="str">
        <f t="shared" si="257"/>
        <v/>
      </c>
      <c r="CC151" s="2" t="str">
        <f t="shared" si="258"/>
        <v/>
      </c>
      <c r="CD151" s="2" t="str">
        <f t="shared" si="259"/>
        <v/>
      </c>
      <c r="CE151" s="2" t="str">
        <f t="shared" si="260"/>
        <v/>
      </c>
      <c r="CF151" s="2" t="str">
        <f t="shared" si="261"/>
        <v/>
      </c>
      <c r="CG151" s="2" t="str">
        <f t="shared" si="262"/>
        <v/>
      </c>
      <c r="CH151" s="2" t="str">
        <f t="shared" si="263"/>
        <v/>
      </c>
      <c r="CI151" s="2" t="str">
        <f t="shared" si="264"/>
        <v/>
      </c>
      <c r="CJ151" s="2" t="str">
        <f t="shared" si="265"/>
        <v/>
      </c>
      <c r="CK151" s="2" t="str">
        <f t="shared" si="266"/>
        <v/>
      </c>
      <c r="CL151" s="2" t="str">
        <f t="shared" si="267"/>
        <v/>
      </c>
      <c r="CO151" s="2">
        <f t="shared" si="268"/>
        <v>80.413894760066881</v>
      </c>
      <c r="CP151" s="2">
        <f t="shared" si="269"/>
        <v>82.487504655186584</v>
      </c>
      <c r="CQ151" s="2">
        <f t="shared" si="270"/>
        <v>86.80812628548901</v>
      </c>
      <c r="CR151" s="2">
        <f t="shared" si="271"/>
        <v>89.881205544606729</v>
      </c>
      <c r="CS151" s="2">
        <f t="shared" si="272"/>
        <v>92.842109187285828</v>
      </c>
      <c r="CT151" s="2">
        <f t="shared" si="273"/>
        <v>92.888951398117896</v>
      </c>
      <c r="CU151" s="2">
        <f t="shared" si="274"/>
        <v>93.392895756047679</v>
      </c>
      <c r="CV151" s="2">
        <f t="shared" si="275"/>
        <v>91.029760573274572</v>
      </c>
      <c r="CW151" s="2">
        <f t="shared" si="276"/>
        <v>88.441879375499312</v>
      </c>
      <c r="CX151" s="2">
        <f t="shared" si="277"/>
        <v>83.312732077729748</v>
      </c>
      <c r="CY151" s="2">
        <f t="shared" si="278"/>
        <v>77.7879300685521</v>
      </c>
      <c r="CZ151" s="2">
        <f t="shared" si="279"/>
        <v>69.547862336326176</v>
      </c>
      <c r="DA151" s="2">
        <f t="shared" si="280"/>
        <v>60.749012104121476</v>
      </c>
      <c r="DD151" s="2">
        <f t="shared" si="281"/>
        <v>78.26400401491081</v>
      </c>
      <c r="DE151" s="2">
        <f t="shared" si="282"/>
        <v>82.025906677416572</v>
      </c>
      <c r="DF151" s="2">
        <f t="shared" si="283"/>
        <v>84.735884988229316</v>
      </c>
      <c r="DG151" s="2">
        <f t="shared" si="284"/>
        <v>87.250199950367758</v>
      </c>
      <c r="DH151" s="2">
        <f t="shared" si="285"/>
        <v>89.617268647752823</v>
      </c>
      <c r="DI151" s="2">
        <f t="shared" si="286"/>
        <v>90.454135782774173</v>
      </c>
      <c r="DJ151" s="2">
        <f t="shared" si="287"/>
        <v>90.101974972706685</v>
      </c>
      <c r="DK151" s="2">
        <f t="shared" si="288"/>
        <v>88.195235136489217</v>
      </c>
      <c r="DL151" s="2">
        <f t="shared" si="289"/>
        <v>84.961091038059706</v>
      </c>
      <c r="DM151" s="2">
        <f t="shared" si="290"/>
        <v>80.768185138815554</v>
      </c>
      <c r="DN151" s="2">
        <f t="shared" si="291"/>
        <v>74.691619164832787</v>
      </c>
      <c r="DO151" s="2">
        <f t="shared" si="292"/>
        <v>67.06335462778172</v>
      </c>
      <c r="DP151" s="2">
        <f t="shared" si="293"/>
        <v>57.625910497017891</v>
      </c>
      <c r="DS151" s="2">
        <f t="shared" si="294"/>
        <v>0.98268827388021196</v>
      </c>
      <c r="DT151" s="2">
        <f t="shared" si="295"/>
        <v>0.98459541159009267</v>
      </c>
      <c r="DU151" s="2">
        <f t="shared" si="296"/>
        <v>0.9808960005090942</v>
      </c>
      <c r="DV151" s="2">
        <f t="shared" si="297"/>
        <v>0.98568892375024308</v>
      </c>
      <c r="DW151" s="2">
        <f t="shared" si="298"/>
        <v>0.98481224184041305</v>
      </c>
      <c r="DX151" s="2">
        <f t="shared" si="299"/>
        <v>0.98601624829395229</v>
      </c>
      <c r="DY151" s="2">
        <f t="shared" si="300"/>
        <v>0.98768512724721247</v>
      </c>
      <c r="DZ151" s="2">
        <f t="shared" si="301"/>
        <v>0.98530863332936702</v>
      </c>
      <c r="EA151" s="2">
        <f t="shared" si="302"/>
        <v>0.98297164148196814</v>
      </c>
      <c r="EB151" s="2">
        <f t="shared" si="303"/>
        <v>0.98139299625933774</v>
      </c>
      <c r="EC151" s="2">
        <f t="shared" si="304"/>
        <v>0.98468870487214044</v>
      </c>
      <c r="ED151" s="2">
        <f t="shared" si="305"/>
        <v>0.98579680273040726</v>
      </c>
      <c r="EE151" s="2">
        <f t="shared" si="306"/>
        <v>0.98675090710788116</v>
      </c>
    </row>
    <row r="152" spans="2:137" x14ac:dyDescent="0.25">
      <c r="B152" s="2">
        <v>146</v>
      </c>
      <c r="C152">
        <v>77.286000000000001</v>
      </c>
      <c r="D152">
        <v>81.271000000000001</v>
      </c>
      <c r="E152">
        <v>83.856999999999999</v>
      </c>
      <c r="F152">
        <v>87.486000000000004</v>
      </c>
      <c r="G152">
        <v>90.313999999999993</v>
      </c>
      <c r="H152">
        <v>91.156999999999996</v>
      </c>
      <c r="I152">
        <v>91.856999999999999</v>
      </c>
      <c r="J152">
        <v>88.6</v>
      </c>
      <c r="K152">
        <v>84.057000000000002</v>
      </c>
      <c r="L152">
        <v>80.414000000000001</v>
      </c>
      <c r="M152">
        <v>75.400000000000006</v>
      </c>
      <c r="N152">
        <v>68.685699999999997</v>
      </c>
      <c r="O152">
        <v>58.757100000000001</v>
      </c>
      <c r="R152" s="5">
        <f t="shared" si="216"/>
        <v>78.242292632667059</v>
      </c>
      <c r="S152" s="5">
        <f t="shared" si="217"/>
        <v>82.005360143549296</v>
      </c>
      <c r="T152" s="5">
        <f t="shared" si="218"/>
        <v>84.744814899216252</v>
      </c>
      <c r="U152" s="5">
        <f t="shared" si="219"/>
        <v>87.903592315047788</v>
      </c>
      <c r="V152" s="5">
        <f t="shared" si="220"/>
        <v>90.408338671430556</v>
      </c>
      <c r="W152" s="5">
        <f t="shared" si="221"/>
        <v>90.997963140284185</v>
      </c>
      <c r="X152" s="5">
        <f t="shared" si="222"/>
        <v>91.998092906306312</v>
      </c>
      <c r="Y152" s="5">
        <f t="shared" si="223"/>
        <v>88.791182193067542</v>
      </c>
      <c r="Z152" s="5">
        <f t="shared" si="224"/>
        <v>85.163225674043304</v>
      </c>
      <c r="AA152" s="5">
        <f t="shared" si="225"/>
        <v>81.055208127105161</v>
      </c>
      <c r="AB152" s="5">
        <f t="shared" si="226"/>
        <v>75.510602013023373</v>
      </c>
      <c r="AC152" s="5">
        <f t="shared" si="227"/>
        <v>67.690584617274354</v>
      </c>
      <c r="AD152" s="5">
        <f t="shared" si="228"/>
        <v>58.266081585828239</v>
      </c>
      <c r="AE152" s="5"/>
      <c r="AG152" s="5">
        <f t="shared" si="201"/>
        <v>-0.95629263266705777</v>
      </c>
      <c r="AH152" s="5">
        <f t="shared" si="201"/>
        <v>-0.73436014354929569</v>
      </c>
      <c r="AI152" s="5">
        <f t="shared" si="201"/>
        <v>-0.88781489921625223</v>
      </c>
      <c r="AJ152" s="5">
        <f t="shared" si="201"/>
        <v>-0.41759231504778427</v>
      </c>
      <c r="AK152" s="5">
        <f t="shared" si="201"/>
        <v>-9.4338671430563181E-2</v>
      </c>
      <c r="AL152" s="5">
        <f t="shared" si="201"/>
        <v>0.15903685971581183</v>
      </c>
      <c r="AM152" s="5">
        <f t="shared" si="201"/>
        <v>-0.14109290630631222</v>
      </c>
      <c r="AN152" s="5">
        <f t="shared" si="201"/>
        <v>-0.19118219306754725</v>
      </c>
      <c r="AO152" s="5">
        <f t="shared" si="307"/>
        <v>-1.1062256740433014</v>
      </c>
      <c r="AP152" s="5">
        <f t="shared" si="215"/>
        <v>-0.64120812710515906</v>
      </c>
      <c r="AQ152" s="5">
        <f t="shared" si="215"/>
        <v>-0.11060201302336736</v>
      </c>
      <c r="AR152" s="5">
        <f t="shared" si="215"/>
        <v>0.99511538272564337</v>
      </c>
      <c r="AS152" s="5">
        <f t="shared" si="215"/>
        <v>0.49101841417176217</v>
      </c>
      <c r="AV152" s="2">
        <f t="shared" si="229"/>
        <v>78.242292622607565</v>
      </c>
      <c r="AW152" s="2">
        <f t="shared" si="230"/>
        <v>82.005360143549296</v>
      </c>
      <c r="AX152" s="2">
        <f t="shared" si="231"/>
        <v>84.734487518020018</v>
      </c>
      <c r="AY152" s="2">
        <f t="shared" si="232"/>
        <v>87.245764392968638</v>
      </c>
      <c r="AZ152" s="2">
        <f t="shared" si="233"/>
        <v>89.615627184376947</v>
      </c>
      <c r="BA152" s="2">
        <f t="shared" si="234"/>
        <v>90.440527261250409</v>
      </c>
      <c r="BB152" s="2">
        <f t="shared" si="235"/>
        <v>90.085258371342888</v>
      </c>
      <c r="BC152" s="2">
        <f t="shared" si="236"/>
        <v>88.181850019081168</v>
      </c>
      <c r="BD152" s="2">
        <f t="shared" si="237"/>
        <v>84.956088143261979</v>
      </c>
      <c r="BE152" s="2">
        <f t="shared" si="238"/>
        <v>80.768509315141742</v>
      </c>
      <c r="BF152" s="2">
        <f t="shared" si="239"/>
        <v>74.686526681149644</v>
      </c>
      <c r="BG152" s="2">
        <f t="shared" si="240"/>
        <v>67.059936353508746</v>
      </c>
      <c r="BH152" s="2">
        <f t="shared" si="241"/>
        <v>57.637145655208833</v>
      </c>
      <c r="BK152" s="2" t="str">
        <f t="shared" si="242"/>
        <v/>
      </c>
      <c r="BL152" s="2" t="str">
        <f t="shared" si="243"/>
        <v/>
      </c>
      <c r="BM152" s="2" t="str">
        <f t="shared" si="244"/>
        <v/>
      </c>
      <c r="BN152" s="2" t="str">
        <f t="shared" si="245"/>
        <v/>
      </c>
      <c r="BO152" s="2" t="str">
        <f t="shared" si="246"/>
        <v/>
      </c>
      <c r="BP152" s="2" t="str">
        <f t="shared" si="247"/>
        <v/>
      </c>
      <c r="BQ152" s="2" t="str">
        <f t="shared" si="248"/>
        <v/>
      </c>
      <c r="BR152" s="2" t="str">
        <f t="shared" si="249"/>
        <v/>
      </c>
      <c r="BS152" s="2" t="str">
        <f t="shared" si="250"/>
        <v/>
      </c>
      <c r="BT152" s="2" t="str">
        <f t="shared" si="251"/>
        <v/>
      </c>
      <c r="BU152" s="2" t="str">
        <f t="shared" si="252"/>
        <v/>
      </c>
      <c r="BV152" s="2" t="str">
        <f t="shared" si="253"/>
        <v/>
      </c>
      <c r="BW152" s="2" t="str">
        <f t="shared" si="254"/>
        <v/>
      </c>
      <c r="BZ152" s="2" t="str">
        <f t="shared" si="255"/>
        <v/>
      </c>
      <c r="CA152" s="2" t="str">
        <f t="shared" si="256"/>
        <v/>
      </c>
      <c r="CB152" s="2" t="str">
        <f t="shared" si="257"/>
        <v/>
      </c>
      <c r="CC152" s="2" t="str">
        <f t="shared" si="258"/>
        <v/>
      </c>
      <c r="CD152" s="2" t="str">
        <f t="shared" si="259"/>
        <v/>
      </c>
      <c r="CE152" s="2" t="str">
        <f t="shared" si="260"/>
        <v/>
      </c>
      <c r="CF152" s="2" t="str">
        <f t="shared" si="261"/>
        <v/>
      </c>
      <c r="CG152" s="2" t="str">
        <f t="shared" si="262"/>
        <v/>
      </c>
      <c r="CH152" s="2" t="str">
        <f t="shared" si="263"/>
        <v/>
      </c>
      <c r="CI152" s="2" t="str">
        <f t="shared" si="264"/>
        <v/>
      </c>
      <c r="CJ152" s="2" t="str">
        <f t="shared" si="265"/>
        <v/>
      </c>
      <c r="CK152" s="2" t="str">
        <f t="shared" si="266"/>
        <v/>
      </c>
      <c r="CL152" s="2" t="str">
        <f t="shared" si="267"/>
        <v/>
      </c>
      <c r="CO152" s="2">
        <f t="shared" si="268"/>
        <v>80.391165449710257</v>
      </c>
      <c r="CP152" s="2">
        <f t="shared" si="269"/>
        <v>82.453010051907356</v>
      </c>
      <c r="CQ152" s="2">
        <f t="shared" si="270"/>
        <v>86.797345308749598</v>
      </c>
      <c r="CR152" s="2">
        <f t="shared" si="271"/>
        <v>89.882828998618933</v>
      </c>
      <c r="CS152" s="2">
        <f t="shared" si="272"/>
        <v>92.847027103628591</v>
      </c>
      <c r="CT152" s="2">
        <f t="shared" si="273"/>
        <v>92.879769284211122</v>
      </c>
      <c r="CU152" s="2">
        <f t="shared" si="274"/>
        <v>93.384489746414758</v>
      </c>
      <c r="CV152" s="2">
        <f t="shared" si="275"/>
        <v>91.022674591984654</v>
      </c>
      <c r="CW152" s="2">
        <f t="shared" si="276"/>
        <v>88.436084073433435</v>
      </c>
      <c r="CX152" s="2">
        <f t="shared" si="277"/>
        <v>83.306351318231151</v>
      </c>
      <c r="CY152" s="2">
        <f t="shared" si="278"/>
        <v>77.787225156980114</v>
      </c>
      <c r="CZ152" s="2">
        <f t="shared" si="279"/>
        <v>69.551254554622332</v>
      </c>
      <c r="DA152" s="2">
        <f t="shared" si="280"/>
        <v>60.777963092655718</v>
      </c>
      <c r="DD152" s="2">
        <f t="shared" si="281"/>
        <v>78.20776749335576</v>
      </c>
      <c r="DE152" s="2">
        <f t="shared" si="282"/>
        <v>81.998972645339634</v>
      </c>
      <c r="DF152" s="2">
        <f t="shared" si="283"/>
        <v>84.697846239104166</v>
      </c>
      <c r="DG152" s="2">
        <f t="shared" si="284"/>
        <v>87.210846085160043</v>
      </c>
      <c r="DH152" s="2">
        <f t="shared" si="285"/>
        <v>89.570177492388382</v>
      </c>
      <c r="DI152" s="2">
        <f t="shared" si="286"/>
        <v>90.408977612693164</v>
      </c>
      <c r="DJ152" s="2">
        <f t="shared" si="287"/>
        <v>90.047741709543658</v>
      </c>
      <c r="DK152" s="2">
        <f t="shared" si="288"/>
        <v>88.143219163583183</v>
      </c>
      <c r="DL152" s="2">
        <f t="shared" si="289"/>
        <v>84.901107409361984</v>
      </c>
      <c r="DM152" s="2">
        <f t="shared" si="290"/>
        <v>80.724626137124133</v>
      </c>
      <c r="DN152" s="2">
        <f t="shared" si="291"/>
        <v>74.642555056995917</v>
      </c>
      <c r="DO152" s="2">
        <f t="shared" si="292"/>
        <v>67.027200179939484</v>
      </c>
      <c r="DP152" s="2">
        <f t="shared" si="293"/>
        <v>57.598684590358829</v>
      </c>
      <c r="DS152" s="2">
        <f t="shared" si="294"/>
        <v>0.98418743172708378</v>
      </c>
      <c r="DT152" s="2">
        <f t="shared" si="295"/>
        <v>0.9859317798109335</v>
      </c>
      <c r="DU152" s="2">
        <f t="shared" si="296"/>
        <v>0.98254760888174753</v>
      </c>
      <c r="DV152" s="2">
        <f t="shared" si="297"/>
        <v>0.98693168746225446</v>
      </c>
      <c r="DW152" s="2">
        <f t="shared" si="298"/>
        <v>0.98613006473270326</v>
      </c>
      <c r="DX152" s="2">
        <f t="shared" si="299"/>
        <v>0.98723095559980434</v>
      </c>
      <c r="DY152" s="2">
        <f t="shared" si="300"/>
        <v>0.98875651940612075</v>
      </c>
      <c r="DZ152" s="2">
        <f t="shared" si="301"/>
        <v>0.98658397170626377</v>
      </c>
      <c r="EA152" s="2">
        <f t="shared" si="302"/>
        <v>0.98444664869819176</v>
      </c>
      <c r="EB152" s="2">
        <f t="shared" si="303"/>
        <v>0.98300238215177271</v>
      </c>
      <c r="EC152" s="2">
        <f t="shared" si="304"/>
        <v>0.98601709471720311</v>
      </c>
      <c r="ED152" s="2">
        <f t="shared" si="305"/>
        <v>0.98703032157404247</v>
      </c>
      <c r="EE152" s="2">
        <f t="shared" si="306"/>
        <v>0.98790258078295978</v>
      </c>
    </row>
    <row r="153" spans="2:137" x14ac:dyDescent="0.25">
      <c r="B153" s="2">
        <v>147</v>
      </c>
      <c r="C153">
        <v>75.757000000000005</v>
      </c>
      <c r="D153">
        <v>80.986000000000004</v>
      </c>
      <c r="E153">
        <v>84.228999999999999</v>
      </c>
      <c r="F153">
        <v>88.1</v>
      </c>
      <c r="G153">
        <v>90.028999999999996</v>
      </c>
      <c r="H153">
        <v>90.614000000000004</v>
      </c>
      <c r="I153">
        <v>91.885999999999996</v>
      </c>
      <c r="J153">
        <v>89.543000000000006</v>
      </c>
      <c r="K153">
        <v>87.870999999999995</v>
      </c>
      <c r="L153">
        <v>81.643000000000001</v>
      </c>
      <c r="M153">
        <v>74.528999999999996</v>
      </c>
      <c r="N153">
        <v>68.028599999999997</v>
      </c>
      <c r="O153">
        <v>59.7286</v>
      </c>
      <c r="R153" s="5">
        <f t="shared" si="216"/>
        <v>78.183546041456168</v>
      </c>
      <c r="S153" s="5">
        <f t="shared" si="217"/>
        <v>81.977774175716675</v>
      </c>
      <c r="T153" s="5">
        <f t="shared" si="218"/>
        <v>84.710983894205299</v>
      </c>
      <c r="U153" s="5">
        <f t="shared" si="219"/>
        <v>88.09712049067177</v>
      </c>
      <c r="V153" s="5">
        <f t="shared" si="220"/>
        <v>90.662158499716881</v>
      </c>
      <c r="W153" s="5">
        <f t="shared" si="221"/>
        <v>91.176548130247312</v>
      </c>
      <c r="X153" s="5">
        <f t="shared" si="222"/>
        <v>92.370345158428265</v>
      </c>
      <c r="Y153" s="5">
        <f t="shared" si="223"/>
        <v>88.972756816550657</v>
      </c>
      <c r="Z153" s="5">
        <f t="shared" si="224"/>
        <v>85.205909927824806</v>
      </c>
      <c r="AA153" s="5">
        <f t="shared" si="225"/>
        <v>81.178982847986475</v>
      </c>
      <c r="AB153" s="5">
        <f t="shared" si="226"/>
        <v>75.850016796067763</v>
      </c>
      <c r="AC153" s="5">
        <f t="shared" si="227"/>
        <v>67.984012445043021</v>
      </c>
      <c r="AD153" s="5">
        <f t="shared" si="228"/>
        <v>58.559264329754264</v>
      </c>
      <c r="AE153" s="5"/>
      <c r="AG153" s="5">
        <f t="shared" si="201"/>
        <v>-2.426546041456163</v>
      </c>
      <c r="AH153" s="5">
        <f t="shared" si="201"/>
        <v>-0.99177417571667092</v>
      </c>
      <c r="AI153" s="5">
        <f t="shared" si="201"/>
        <v>-0.48198389420529963</v>
      </c>
      <c r="AJ153" s="5">
        <f t="shared" si="201"/>
        <v>2.8795093282241169E-3</v>
      </c>
      <c r="AK153" s="5">
        <f t="shared" si="201"/>
        <v>-0.63315849971688465</v>
      </c>
      <c r="AL153" s="5">
        <f t="shared" si="201"/>
        <v>-0.56254813024730765</v>
      </c>
      <c r="AM153" s="5">
        <f t="shared" si="201"/>
        <v>-0.48434515842826897</v>
      </c>
      <c r="AN153" s="5">
        <f t="shared" si="201"/>
        <v>0.57024318344934954</v>
      </c>
      <c r="AO153" s="5">
        <f t="shared" si="307"/>
        <v>2.6650900721751896</v>
      </c>
      <c r="AP153" s="5">
        <f t="shared" si="215"/>
        <v>0.46401715201352545</v>
      </c>
      <c r="AQ153" s="5">
        <f t="shared" si="215"/>
        <v>-1.3210167960677666</v>
      </c>
      <c r="AR153" s="5">
        <f t="shared" si="215"/>
        <v>4.4587554956976305E-2</v>
      </c>
      <c r="AS153" s="5">
        <f t="shared" si="215"/>
        <v>1.1693356702457365</v>
      </c>
      <c r="AV153" s="2">
        <f t="shared" si="229"/>
        <v>78.183546022879213</v>
      </c>
      <c r="AW153" s="2">
        <f t="shared" si="230"/>
        <v>81.977774175716675</v>
      </c>
      <c r="AX153" s="2">
        <f t="shared" si="231"/>
        <v>84.693710651623761</v>
      </c>
      <c r="AY153" s="2">
        <f t="shared" si="232"/>
        <v>87.203863703989839</v>
      </c>
      <c r="AZ153" s="2">
        <f t="shared" si="233"/>
        <v>89.565246291318886</v>
      </c>
      <c r="BA153" s="2">
        <f t="shared" si="234"/>
        <v>90.3930448593363</v>
      </c>
      <c r="BB153" s="2">
        <f t="shared" si="235"/>
        <v>90.028228317851543</v>
      </c>
      <c r="BC153" s="2">
        <f t="shared" si="236"/>
        <v>88.127026982112469</v>
      </c>
      <c r="BD153" s="2">
        <f t="shared" si="237"/>
        <v>84.892105227317671</v>
      </c>
      <c r="BE153" s="2">
        <f t="shared" si="238"/>
        <v>80.721726216967852</v>
      </c>
      <c r="BF153" s="2">
        <f t="shared" si="239"/>
        <v>74.634260411087396</v>
      </c>
      <c r="BG153" s="2">
        <f t="shared" si="240"/>
        <v>67.021403898940321</v>
      </c>
      <c r="BH153" s="2">
        <f t="shared" si="241"/>
        <v>57.607193427708175</v>
      </c>
      <c r="BK153" s="2" t="str">
        <f t="shared" si="242"/>
        <v/>
      </c>
      <c r="BL153" s="2" t="str">
        <f t="shared" si="243"/>
        <v/>
      </c>
      <c r="BM153" s="2" t="str">
        <f t="shared" si="244"/>
        <v/>
      </c>
      <c r="BN153" s="2" t="str">
        <f t="shared" si="245"/>
        <v/>
      </c>
      <c r="BO153" s="2" t="str">
        <f t="shared" si="246"/>
        <v/>
      </c>
      <c r="BP153" s="2" t="str">
        <f t="shared" si="247"/>
        <v/>
      </c>
      <c r="BQ153" s="2" t="str">
        <f t="shared" si="248"/>
        <v/>
      </c>
      <c r="BR153" s="2" t="str">
        <f t="shared" si="249"/>
        <v/>
      </c>
      <c r="BS153" s="2" t="str">
        <f t="shared" si="250"/>
        <v/>
      </c>
      <c r="BT153" s="2" t="str">
        <f t="shared" si="251"/>
        <v/>
      </c>
      <c r="BU153" s="2" t="str">
        <f t="shared" si="252"/>
        <v/>
      </c>
      <c r="BV153" s="2" t="str">
        <f t="shared" si="253"/>
        <v/>
      </c>
      <c r="BW153" s="2" t="str">
        <f t="shared" si="254"/>
        <v/>
      </c>
      <c r="BZ153" s="2" t="str">
        <f t="shared" si="255"/>
        <v/>
      </c>
      <c r="CA153" s="2" t="str">
        <f t="shared" si="256"/>
        <v/>
      </c>
      <c r="CB153" s="2" t="str">
        <f t="shared" si="257"/>
        <v/>
      </c>
      <c r="CC153" s="2" t="str">
        <f t="shared" si="258"/>
        <v/>
      </c>
      <c r="CD153" s="2" t="str">
        <f t="shared" si="259"/>
        <v/>
      </c>
      <c r="CE153" s="2" t="str">
        <f t="shared" si="260"/>
        <v/>
      </c>
      <c r="CF153" s="2" t="str">
        <f t="shared" si="261"/>
        <v/>
      </c>
      <c r="CG153" s="2" t="str">
        <f t="shared" si="262"/>
        <v/>
      </c>
      <c r="CH153" s="2" t="str">
        <f t="shared" si="263"/>
        <v/>
      </c>
      <c r="CI153" s="2" t="str">
        <f t="shared" si="264"/>
        <v/>
      </c>
      <c r="CJ153" s="2" t="str">
        <f t="shared" si="265"/>
        <v/>
      </c>
      <c r="CK153" s="2" t="str">
        <f t="shared" si="266"/>
        <v/>
      </c>
      <c r="CL153" s="2" t="str">
        <f t="shared" si="267"/>
        <v/>
      </c>
      <c r="CO153" s="2">
        <f t="shared" si="268"/>
        <v>80.368436139353634</v>
      </c>
      <c r="CP153" s="2">
        <f t="shared" si="269"/>
        <v>82.418515448628128</v>
      </c>
      <c r="CQ153" s="2">
        <f t="shared" si="270"/>
        <v>86.786564332010187</v>
      </c>
      <c r="CR153" s="2">
        <f t="shared" si="271"/>
        <v>89.884452452631123</v>
      </c>
      <c r="CS153" s="2">
        <f t="shared" si="272"/>
        <v>92.851945019971367</v>
      </c>
      <c r="CT153" s="2">
        <f t="shared" si="273"/>
        <v>92.870587170304347</v>
      </c>
      <c r="CU153" s="2">
        <f t="shared" si="274"/>
        <v>93.376083736781851</v>
      </c>
      <c r="CV153" s="2">
        <f t="shared" si="275"/>
        <v>91.015588610694749</v>
      </c>
      <c r="CW153" s="2">
        <f t="shared" si="276"/>
        <v>88.430288771367543</v>
      </c>
      <c r="CX153" s="2">
        <f t="shared" si="277"/>
        <v>83.299970558732554</v>
      </c>
      <c r="CY153" s="2">
        <f t="shared" si="278"/>
        <v>77.786520245408113</v>
      </c>
      <c r="CZ153" s="2">
        <f t="shared" si="279"/>
        <v>69.554646772918503</v>
      </c>
      <c r="DA153" s="2">
        <f t="shared" si="280"/>
        <v>60.806914081189959</v>
      </c>
      <c r="DD153" s="2">
        <f t="shared" si="281"/>
        <v>78.15153097180071</v>
      </c>
      <c r="DE153" s="2">
        <f t="shared" si="282"/>
        <v>81.972038613262697</v>
      </c>
      <c r="DF153" s="2">
        <f t="shared" si="283"/>
        <v>84.659807489979016</v>
      </c>
      <c r="DG153" s="2">
        <f t="shared" si="284"/>
        <v>87.171492219952327</v>
      </c>
      <c r="DH153" s="2">
        <f t="shared" si="285"/>
        <v>89.52308633702394</v>
      </c>
      <c r="DI153" s="2">
        <f t="shared" si="286"/>
        <v>90.363819442612154</v>
      </c>
      <c r="DJ153" s="2">
        <f t="shared" si="287"/>
        <v>89.993508446380631</v>
      </c>
      <c r="DK153" s="2">
        <f t="shared" si="288"/>
        <v>88.091203190677163</v>
      </c>
      <c r="DL153" s="2">
        <f t="shared" si="289"/>
        <v>84.841123780664248</v>
      </c>
      <c r="DM153" s="2">
        <f t="shared" si="290"/>
        <v>80.681067135432698</v>
      </c>
      <c r="DN153" s="2">
        <f t="shared" si="291"/>
        <v>74.593490949159047</v>
      </c>
      <c r="DO153" s="2">
        <f t="shared" si="292"/>
        <v>66.991045732097263</v>
      </c>
      <c r="DP153" s="2">
        <f t="shared" si="293"/>
        <v>57.571458683699774</v>
      </c>
      <c r="DS153" s="2">
        <f t="shared" si="294"/>
        <v>0.98555867361983862</v>
      </c>
      <c r="DT153" s="2">
        <f t="shared" si="295"/>
        <v>0.98715372892909636</v>
      </c>
      <c r="DU153" s="2">
        <f t="shared" si="296"/>
        <v>0.98405875040591484</v>
      </c>
      <c r="DV153" s="2">
        <f t="shared" si="297"/>
        <v>0.98806783687885236</v>
      </c>
      <c r="DW153" s="2">
        <f t="shared" si="298"/>
        <v>0.98733501229388076</v>
      </c>
      <c r="DX153" s="2">
        <f t="shared" si="299"/>
        <v>0.98834139421802258</v>
      </c>
      <c r="DY153" s="2">
        <f t="shared" si="300"/>
        <v>0.98973566927854151</v>
      </c>
      <c r="DZ153" s="2">
        <f t="shared" si="301"/>
        <v>0.98774997604964232</v>
      </c>
      <c r="EA153" s="2">
        <f t="shared" si="302"/>
        <v>0.98579573611536941</v>
      </c>
      <c r="EB153" s="2">
        <f t="shared" si="303"/>
        <v>0.98447476864804773</v>
      </c>
      <c r="EC153" s="2">
        <f t="shared" si="304"/>
        <v>0.98723172945007409</v>
      </c>
      <c r="ED153" s="2">
        <f t="shared" si="305"/>
        <v>0.98815799870586374</v>
      </c>
      <c r="EE153" s="2">
        <f t="shared" si="306"/>
        <v>0.9889552660697718</v>
      </c>
    </row>
    <row r="154" spans="2:137" x14ac:dyDescent="0.25">
      <c r="B154" s="2">
        <v>148</v>
      </c>
      <c r="C154">
        <v>75.343000000000004</v>
      </c>
      <c r="D154">
        <v>82.6</v>
      </c>
      <c r="E154">
        <v>85.856999999999999</v>
      </c>
      <c r="F154">
        <v>88.643000000000001</v>
      </c>
      <c r="G154">
        <v>90.643000000000001</v>
      </c>
      <c r="H154">
        <v>92.3</v>
      </c>
      <c r="I154">
        <v>92.570999999999998</v>
      </c>
      <c r="J154">
        <v>88.914000000000001</v>
      </c>
      <c r="K154">
        <v>84.8</v>
      </c>
      <c r="L154">
        <v>80.971000000000004</v>
      </c>
      <c r="M154">
        <v>76.028999999999996</v>
      </c>
      <c r="N154">
        <v>69.014300000000006</v>
      </c>
      <c r="O154">
        <v>59.1571</v>
      </c>
      <c r="R154" s="5">
        <f t="shared" si="216"/>
        <v>78.124971578372211</v>
      </c>
      <c r="S154" s="5">
        <f t="shared" si="217"/>
        <v>81.95025271623156</v>
      </c>
      <c r="T154" s="5">
        <f t="shared" si="218"/>
        <v>84.680688698760875</v>
      </c>
      <c r="U154" s="5">
        <f t="shared" si="219"/>
        <v>88.316622814747305</v>
      </c>
      <c r="V154" s="5">
        <f t="shared" si="220"/>
        <v>90.959368653908172</v>
      </c>
      <c r="W154" s="5">
        <f t="shared" si="221"/>
        <v>91.394938540240844</v>
      </c>
      <c r="X154" s="5">
        <f t="shared" si="222"/>
        <v>92.699709172170003</v>
      </c>
      <c r="Y154" s="5">
        <f t="shared" si="223"/>
        <v>89.18984697570842</v>
      </c>
      <c r="Z154" s="5">
        <f t="shared" si="224"/>
        <v>85.281064835946907</v>
      </c>
      <c r="AA154" s="5">
        <f t="shared" si="225"/>
        <v>81.369695545676237</v>
      </c>
      <c r="AB154" s="5">
        <f t="shared" si="226"/>
        <v>76.291075694328953</v>
      </c>
      <c r="AC154" s="5">
        <f t="shared" si="227"/>
        <v>68.38511514624453</v>
      </c>
      <c r="AD154" s="5">
        <f t="shared" si="228"/>
        <v>58.953484409298333</v>
      </c>
      <c r="AE154" s="5"/>
      <c r="AG154" s="5">
        <f t="shared" si="201"/>
        <v>-2.7819715783722074</v>
      </c>
      <c r="AH154" s="5">
        <f t="shared" si="201"/>
        <v>0.64974728376843416</v>
      </c>
      <c r="AI154" s="5">
        <f t="shared" si="201"/>
        <v>1.1763113012391244</v>
      </c>
      <c r="AJ154" s="5">
        <f t="shared" si="201"/>
        <v>0.32637718525269577</v>
      </c>
      <c r="AK154" s="5">
        <f t="shared" si="201"/>
        <v>-0.31636865390817093</v>
      </c>
      <c r="AL154" s="5">
        <f t="shared" si="201"/>
        <v>0.90506145975915331</v>
      </c>
      <c r="AM154" s="5">
        <f t="shared" si="201"/>
        <v>-0.1287091721700051</v>
      </c>
      <c r="AN154" s="5">
        <f t="shared" si="201"/>
        <v>-0.27584697570841854</v>
      </c>
      <c r="AO154" s="5">
        <f t="shared" si="307"/>
        <v>-0.48106483594690985</v>
      </c>
      <c r="AP154" s="5">
        <f t="shared" si="215"/>
        <v>-0.39869554567623311</v>
      </c>
      <c r="AQ154" s="5">
        <f t="shared" si="215"/>
        <v>-0.26207569432895639</v>
      </c>
      <c r="AR154" s="5">
        <f t="shared" si="215"/>
        <v>0.62918485375547561</v>
      </c>
      <c r="AS154" s="5">
        <f t="shared" si="215"/>
        <v>0.20361559070166635</v>
      </c>
      <c r="AV154" s="2">
        <f t="shared" si="229"/>
        <v>78.124971545572436</v>
      </c>
      <c r="AW154" s="2">
        <f t="shared" si="230"/>
        <v>81.95025271623156</v>
      </c>
      <c r="AX154" s="2">
        <f t="shared" si="231"/>
        <v>84.653129069194833</v>
      </c>
      <c r="AY154" s="2">
        <f t="shared" si="232"/>
        <v>87.162138922627648</v>
      </c>
      <c r="AZ154" s="2">
        <f t="shared" si="233"/>
        <v>89.515089819609159</v>
      </c>
      <c r="BA154" s="2">
        <f t="shared" si="234"/>
        <v>90.345725457952057</v>
      </c>
      <c r="BB154" s="2">
        <f t="shared" si="235"/>
        <v>89.971398091349002</v>
      </c>
      <c r="BC154" s="2">
        <f t="shared" si="236"/>
        <v>88.072396664124113</v>
      </c>
      <c r="BD154" s="2">
        <f t="shared" si="237"/>
        <v>84.828396825884539</v>
      </c>
      <c r="BE154" s="2">
        <f t="shared" si="238"/>
        <v>80.675167514891754</v>
      </c>
      <c r="BF154" s="2">
        <f t="shared" si="239"/>
        <v>74.582214619151799</v>
      </c>
      <c r="BG154" s="2">
        <f t="shared" si="240"/>
        <v>66.983034691322231</v>
      </c>
      <c r="BH154" s="2">
        <f t="shared" si="241"/>
        <v>57.577421369357921</v>
      </c>
      <c r="BK154" s="2" t="str">
        <f t="shared" si="242"/>
        <v/>
      </c>
      <c r="BL154" s="2" t="str">
        <f t="shared" si="243"/>
        <v/>
      </c>
      <c r="BM154" s="2" t="str">
        <f t="shared" si="244"/>
        <v/>
      </c>
      <c r="BN154" s="2" t="str">
        <f t="shared" si="245"/>
        <v/>
      </c>
      <c r="BO154" s="2" t="str">
        <f t="shared" si="246"/>
        <v/>
      </c>
      <c r="BP154" s="2" t="str">
        <f t="shared" si="247"/>
        <v/>
      </c>
      <c r="BQ154" s="2" t="str">
        <f t="shared" si="248"/>
        <v/>
      </c>
      <c r="BR154" s="2" t="str">
        <f t="shared" si="249"/>
        <v/>
      </c>
      <c r="BS154" s="2" t="str">
        <f t="shared" si="250"/>
        <v/>
      </c>
      <c r="BT154" s="2" t="str">
        <f t="shared" si="251"/>
        <v/>
      </c>
      <c r="BU154" s="2" t="str">
        <f t="shared" si="252"/>
        <v/>
      </c>
      <c r="BV154" s="2" t="str">
        <f t="shared" si="253"/>
        <v/>
      </c>
      <c r="BW154" s="2" t="str">
        <f t="shared" si="254"/>
        <v/>
      </c>
      <c r="BZ154" s="2" t="str">
        <f t="shared" si="255"/>
        <v/>
      </c>
      <c r="CA154" s="2" t="str">
        <f t="shared" si="256"/>
        <v/>
      </c>
      <c r="CB154" s="2" t="str">
        <f t="shared" si="257"/>
        <v/>
      </c>
      <c r="CC154" s="2" t="str">
        <f t="shared" si="258"/>
        <v/>
      </c>
      <c r="CD154" s="2" t="str">
        <f t="shared" si="259"/>
        <v/>
      </c>
      <c r="CE154" s="2" t="str">
        <f t="shared" si="260"/>
        <v/>
      </c>
      <c r="CF154" s="2" t="str">
        <f t="shared" si="261"/>
        <v/>
      </c>
      <c r="CG154" s="2" t="str">
        <f t="shared" si="262"/>
        <v/>
      </c>
      <c r="CH154" s="2" t="str">
        <f t="shared" si="263"/>
        <v/>
      </c>
      <c r="CI154" s="2" t="str">
        <f t="shared" si="264"/>
        <v/>
      </c>
      <c r="CJ154" s="2" t="str">
        <f t="shared" si="265"/>
        <v/>
      </c>
      <c r="CK154" s="2" t="str">
        <f t="shared" si="266"/>
        <v/>
      </c>
      <c r="CL154" s="2" t="str">
        <f t="shared" si="267"/>
        <v/>
      </c>
      <c r="CO154" s="2">
        <f t="shared" si="268"/>
        <v>80.345706828997024</v>
      </c>
      <c r="CP154" s="2">
        <f t="shared" si="269"/>
        <v>82.3840208453489</v>
      </c>
      <c r="CQ154" s="2">
        <f t="shared" si="270"/>
        <v>86.775783355270789</v>
      </c>
      <c r="CR154" s="2">
        <f t="shared" si="271"/>
        <v>89.886075906643327</v>
      </c>
      <c r="CS154" s="2">
        <f t="shared" si="272"/>
        <v>92.856862936314144</v>
      </c>
      <c r="CT154" s="2">
        <f t="shared" si="273"/>
        <v>92.861405056397572</v>
      </c>
      <c r="CU154" s="2">
        <f t="shared" si="274"/>
        <v>93.367677727148944</v>
      </c>
      <c r="CV154" s="2">
        <f t="shared" si="275"/>
        <v>91.00850262940483</v>
      </c>
      <c r="CW154" s="2">
        <f t="shared" si="276"/>
        <v>88.424493469301666</v>
      </c>
      <c r="CX154" s="2">
        <f t="shared" si="277"/>
        <v>83.293589799233956</v>
      </c>
      <c r="CY154" s="2">
        <f t="shared" si="278"/>
        <v>77.785815333836112</v>
      </c>
      <c r="CZ154" s="2">
        <f t="shared" si="279"/>
        <v>69.558038991214659</v>
      </c>
      <c r="DA154" s="2">
        <f t="shared" si="280"/>
        <v>60.8358650697242</v>
      </c>
      <c r="DD154" s="2">
        <f t="shared" si="281"/>
        <v>78.09529445024566</v>
      </c>
      <c r="DE154" s="2">
        <f t="shared" si="282"/>
        <v>81.94510458118576</v>
      </c>
      <c r="DF154" s="2">
        <f t="shared" si="283"/>
        <v>84.621768740853867</v>
      </c>
      <c r="DG154" s="2">
        <f t="shared" si="284"/>
        <v>87.132138354744612</v>
      </c>
      <c r="DH154" s="2">
        <f t="shared" si="285"/>
        <v>89.475995181659485</v>
      </c>
      <c r="DI154" s="2">
        <f t="shared" si="286"/>
        <v>90.318661272531145</v>
      </c>
      <c r="DJ154" s="2">
        <f t="shared" si="287"/>
        <v>89.939275183217617</v>
      </c>
      <c r="DK154" s="2">
        <f t="shared" si="288"/>
        <v>88.039187217771129</v>
      </c>
      <c r="DL154" s="2">
        <f t="shared" si="289"/>
        <v>84.781140151966525</v>
      </c>
      <c r="DM154" s="2">
        <f t="shared" si="290"/>
        <v>80.637508133741278</v>
      </c>
      <c r="DN154" s="2">
        <f t="shared" si="291"/>
        <v>74.544426841322178</v>
      </c>
      <c r="DO154" s="2">
        <f t="shared" si="292"/>
        <v>66.954891284255041</v>
      </c>
      <c r="DP154" s="2">
        <f t="shared" si="293"/>
        <v>57.544232777040719</v>
      </c>
      <c r="DS154" s="2">
        <f t="shared" si="294"/>
        <v>0.98681259683469913</v>
      </c>
      <c r="DT154" s="2">
        <f t="shared" si="295"/>
        <v>0.98827080364491493</v>
      </c>
      <c r="DU154" s="2">
        <f t="shared" si="296"/>
        <v>0.9854409862723027</v>
      </c>
      <c r="DV154" s="2">
        <f t="shared" si="297"/>
        <v>0.9891063005904539</v>
      </c>
      <c r="DW154" s="2">
        <f t="shared" si="298"/>
        <v>0.98843650778832004</v>
      </c>
      <c r="DX154" s="2">
        <f t="shared" si="299"/>
        <v>0.98935630652500817</v>
      </c>
      <c r="DY154" s="2">
        <f t="shared" si="300"/>
        <v>0.99063035693161328</v>
      </c>
      <c r="DZ154" s="2">
        <f t="shared" si="301"/>
        <v>0.98881579025829647</v>
      </c>
      <c r="EA154" s="2">
        <f t="shared" si="302"/>
        <v>0.98702934637352857</v>
      </c>
      <c r="EB154" s="2">
        <f t="shared" si="303"/>
        <v>0.98582145208871008</v>
      </c>
      <c r="EC154" s="2">
        <f t="shared" si="304"/>
        <v>0.98834210156638047</v>
      </c>
      <c r="ED154" s="2">
        <f t="shared" si="305"/>
        <v>0.98918870143559579</v>
      </c>
      <c r="EE154" s="2">
        <f t="shared" si="306"/>
        <v>0.98991728438471904</v>
      </c>
    </row>
    <row r="155" spans="2:137" x14ac:dyDescent="0.25">
      <c r="B155" s="2">
        <v>149</v>
      </c>
      <c r="C155">
        <v>77.570999999999998</v>
      </c>
      <c r="D155">
        <v>81.171000000000006</v>
      </c>
      <c r="E155">
        <v>83.986000000000004</v>
      </c>
      <c r="F155">
        <v>87.471000000000004</v>
      </c>
      <c r="G155">
        <v>90.028999999999996</v>
      </c>
      <c r="H155">
        <v>92.370999999999995</v>
      </c>
      <c r="I155">
        <v>92.929000000000002</v>
      </c>
      <c r="J155">
        <v>90.986000000000004</v>
      </c>
      <c r="K155">
        <v>85.528999999999996</v>
      </c>
      <c r="L155">
        <v>81.414000000000001</v>
      </c>
      <c r="M155">
        <v>77.143000000000001</v>
      </c>
      <c r="N155">
        <v>69.757099999999994</v>
      </c>
      <c r="O155">
        <v>61.7714</v>
      </c>
      <c r="R155" s="5">
        <f t="shared" si="216"/>
        <v>78.066558720176531</v>
      </c>
      <c r="S155" s="5">
        <f t="shared" si="217"/>
        <v>81.922789594526506</v>
      </c>
      <c r="T155" s="5">
        <f t="shared" si="218"/>
        <v>84.654642245181066</v>
      </c>
      <c r="U155" s="5">
        <f t="shared" si="219"/>
        <v>88.54076951844371</v>
      </c>
      <c r="V155" s="5">
        <f t="shared" si="220"/>
        <v>91.274617255667437</v>
      </c>
      <c r="W155" s="5">
        <f t="shared" si="221"/>
        <v>91.637194866203643</v>
      </c>
      <c r="X155" s="5">
        <f t="shared" si="222"/>
        <v>92.938417364426201</v>
      </c>
      <c r="Y155" s="5">
        <f t="shared" si="223"/>
        <v>89.423485058884722</v>
      </c>
      <c r="Z155" s="5">
        <f t="shared" si="224"/>
        <v>85.386668028271998</v>
      </c>
      <c r="AA155" s="5">
        <f t="shared" si="225"/>
        <v>81.633340757882706</v>
      </c>
      <c r="AB155" s="5">
        <f t="shared" si="226"/>
        <v>76.818840593325746</v>
      </c>
      <c r="AC155" s="5">
        <f t="shared" si="227"/>
        <v>68.893547354234698</v>
      </c>
      <c r="AD155" s="5">
        <f t="shared" si="228"/>
        <v>59.446753174841646</v>
      </c>
      <c r="AE155" s="5"/>
      <c r="AG155" s="5">
        <f t="shared" si="201"/>
        <v>-0.49555872017653257</v>
      </c>
      <c r="AH155" s="5">
        <f t="shared" si="201"/>
        <v>-0.75178959452649963</v>
      </c>
      <c r="AI155" s="5">
        <f t="shared" si="201"/>
        <v>-0.66864224518106141</v>
      </c>
      <c r="AJ155" s="5">
        <f t="shared" si="201"/>
        <v>-1.0697695184437066</v>
      </c>
      <c r="AK155" s="5">
        <f t="shared" si="201"/>
        <v>-1.2456172556674403</v>
      </c>
      <c r="AL155" s="5">
        <f t="shared" si="201"/>
        <v>0.73380513379635204</v>
      </c>
      <c r="AM155" s="5">
        <f t="shared" si="201"/>
        <v>-9.4173644261985601E-3</v>
      </c>
      <c r="AN155" s="5">
        <f t="shared" si="201"/>
        <v>1.5625149411152819</v>
      </c>
      <c r="AO155" s="5">
        <f t="shared" si="307"/>
        <v>0.14233197172799805</v>
      </c>
      <c r="AP155" s="5">
        <f t="shared" si="215"/>
        <v>-0.21934075788270491</v>
      </c>
      <c r="AQ155" s="5">
        <f t="shared" si="215"/>
        <v>0.32415940667425502</v>
      </c>
      <c r="AR155" s="5">
        <f t="shared" si="215"/>
        <v>0.86355264576529578</v>
      </c>
      <c r="AS155" s="5">
        <f t="shared" si="215"/>
        <v>2.3246468251583536</v>
      </c>
      <c r="AV155" s="2">
        <f t="shared" si="229"/>
        <v>78.066558664807701</v>
      </c>
      <c r="AW155" s="2">
        <f t="shared" si="230"/>
        <v>81.922789594526506</v>
      </c>
      <c r="AX155" s="2">
        <f t="shared" si="231"/>
        <v>84.61273002928715</v>
      </c>
      <c r="AY155" s="2">
        <f t="shared" si="232"/>
        <v>87.120579091234433</v>
      </c>
      <c r="AZ155" s="2">
        <f t="shared" si="233"/>
        <v>89.46514412202805</v>
      </c>
      <c r="BA155" s="2">
        <f t="shared" si="234"/>
        <v>90.29855862362183</v>
      </c>
      <c r="BB155" s="2">
        <f t="shared" si="235"/>
        <v>89.914754460065041</v>
      </c>
      <c r="BC155" s="2">
        <f t="shared" si="236"/>
        <v>88.017947197520684</v>
      </c>
      <c r="BD155" s="2">
        <f t="shared" si="237"/>
        <v>84.764946112289977</v>
      </c>
      <c r="BE155" s="2">
        <f t="shared" si="238"/>
        <v>80.628819149705507</v>
      </c>
      <c r="BF155" s="2">
        <f t="shared" si="239"/>
        <v>74.530375672886962</v>
      </c>
      <c r="BG155" s="2">
        <f t="shared" si="240"/>
        <v>66.944818670743359</v>
      </c>
      <c r="BH155" s="2">
        <f t="shared" si="241"/>
        <v>57.54781913924878</v>
      </c>
      <c r="BK155" s="2" t="str">
        <f t="shared" si="242"/>
        <v/>
      </c>
      <c r="BL155" s="2" t="str">
        <f t="shared" si="243"/>
        <v/>
      </c>
      <c r="BM155" s="2" t="str">
        <f t="shared" si="244"/>
        <v/>
      </c>
      <c r="BN155" s="2" t="str">
        <f t="shared" si="245"/>
        <v/>
      </c>
      <c r="BO155" s="2" t="str">
        <f t="shared" si="246"/>
        <v/>
      </c>
      <c r="BP155" s="2" t="str">
        <f t="shared" si="247"/>
        <v/>
      </c>
      <c r="BQ155" s="2" t="str">
        <f t="shared" si="248"/>
        <v/>
      </c>
      <c r="BR155" s="2" t="str">
        <f t="shared" si="249"/>
        <v/>
      </c>
      <c r="BS155" s="2" t="str">
        <f t="shared" si="250"/>
        <v/>
      </c>
      <c r="BT155" s="2" t="str">
        <f t="shared" si="251"/>
        <v/>
      </c>
      <c r="BU155" s="2" t="str">
        <f t="shared" si="252"/>
        <v/>
      </c>
      <c r="BV155" s="2" t="str">
        <f t="shared" si="253"/>
        <v/>
      </c>
      <c r="BW155" s="2" t="str">
        <f t="shared" si="254"/>
        <v/>
      </c>
      <c r="BZ155" s="2" t="str">
        <f t="shared" si="255"/>
        <v/>
      </c>
      <c r="CA155" s="2" t="str">
        <f t="shared" si="256"/>
        <v/>
      </c>
      <c r="CB155" s="2" t="str">
        <f t="shared" si="257"/>
        <v/>
      </c>
      <c r="CC155" s="2" t="str">
        <f t="shared" si="258"/>
        <v/>
      </c>
      <c r="CD155" s="2" t="str">
        <f t="shared" si="259"/>
        <v/>
      </c>
      <c r="CE155" s="2" t="str">
        <f t="shared" si="260"/>
        <v/>
      </c>
      <c r="CF155" s="2" t="str">
        <f t="shared" si="261"/>
        <v/>
      </c>
      <c r="CG155" s="2" t="str">
        <f t="shared" si="262"/>
        <v/>
      </c>
      <c r="CH155" s="2" t="str">
        <f t="shared" si="263"/>
        <v/>
      </c>
      <c r="CI155" s="2" t="str">
        <f t="shared" si="264"/>
        <v/>
      </c>
      <c r="CJ155" s="2" t="str">
        <f t="shared" si="265"/>
        <v/>
      </c>
      <c r="CK155" s="2" t="str">
        <f t="shared" si="266"/>
        <v/>
      </c>
      <c r="CL155" s="2" t="str">
        <f t="shared" si="267"/>
        <v/>
      </c>
      <c r="CO155" s="2">
        <f t="shared" si="268"/>
        <v>80.3229775186404</v>
      </c>
      <c r="CP155" s="2">
        <f t="shared" si="269"/>
        <v>82.349526242069672</v>
      </c>
      <c r="CQ155" s="2">
        <f t="shared" si="270"/>
        <v>86.765002378531378</v>
      </c>
      <c r="CR155" s="2">
        <f t="shared" si="271"/>
        <v>89.887699360655517</v>
      </c>
      <c r="CS155" s="2">
        <f t="shared" si="272"/>
        <v>92.861780852656906</v>
      </c>
      <c r="CT155" s="2">
        <f t="shared" si="273"/>
        <v>92.852222942490798</v>
      </c>
      <c r="CU155" s="2">
        <f t="shared" si="274"/>
        <v>93.359271717516023</v>
      </c>
      <c r="CV155" s="2">
        <f t="shared" si="275"/>
        <v>91.001416648114912</v>
      </c>
      <c r="CW155" s="2">
        <f t="shared" si="276"/>
        <v>88.418698167235789</v>
      </c>
      <c r="CX155" s="2">
        <f t="shared" si="277"/>
        <v>83.287209039735345</v>
      </c>
      <c r="CY155" s="2">
        <f t="shared" si="278"/>
        <v>77.785110422264111</v>
      </c>
      <c r="CZ155" s="2">
        <f t="shared" si="279"/>
        <v>69.561431209510829</v>
      </c>
      <c r="DA155" s="2">
        <f t="shared" si="280"/>
        <v>60.864816058258441</v>
      </c>
      <c r="DD155" s="2">
        <f t="shared" si="281"/>
        <v>78.039057928690625</v>
      </c>
      <c r="DE155" s="2">
        <f t="shared" si="282"/>
        <v>81.918170549108822</v>
      </c>
      <c r="DF155" s="2">
        <f t="shared" si="283"/>
        <v>84.583729991728717</v>
      </c>
      <c r="DG155" s="2">
        <f t="shared" si="284"/>
        <v>87.092784489536911</v>
      </c>
      <c r="DH155" s="2">
        <f t="shared" si="285"/>
        <v>89.428904026295044</v>
      </c>
      <c r="DI155" s="2">
        <f t="shared" si="286"/>
        <v>90.27350310245015</v>
      </c>
      <c r="DJ155" s="2">
        <f t="shared" si="287"/>
        <v>89.88504192005459</v>
      </c>
      <c r="DK155" s="2">
        <f t="shared" si="288"/>
        <v>87.987171244865095</v>
      </c>
      <c r="DL155" s="2">
        <f t="shared" si="289"/>
        <v>84.721156523268789</v>
      </c>
      <c r="DM155" s="2">
        <f t="shared" si="290"/>
        <v>80.593949132049858</v>
      </c>
      <c r="DN155" s="2">
        <f t="shared" si="291"/>
        <v>74.495362733485308</v>
      </c>
      <c r="DO155" s="2">
        <f t="shared" si="292"/>
        <v>66.918736836412805</v>
      </c>
      <c r="DP155" s="2">
        <f t="shared" si="293"/>
        <v>57.517006870381664</v>
      </c>
      <c r="DS155" s="2">
        <f t="shared" si="294"/>
        <v>0.98795897358291918</v>
      </c>
      <c r="DT155" s="2">
        <f t="shared" si="295"/>
        <v>0.98929179446785076</v>
      </c>
      <c r="DU155" s="2">
        <f t="shared" si="296"/>
        <v>0.98670499029195968</v>
      </c>
      <c r="DV155" s="2">
        <f t="shared" si="297"/>
        <v>0.99005529578566476</v>
      </c>
      <c r="DW155" s="2">
        <f t="shared" si="298"/>
        <v>0.98944322864872403</v>
      </c>
      <c r="DX155" s="2">
        <f t="shared" si="299"/>
        <v>0.99028373661122615</v>
      </c>
      <c r="DY155" s="2">
        <f t="shared" si="300"/>
        <v>0.99144773324085889</v>
      </c>
      <c r="DZ155" s="2">
        <f t="shared" si="301"/>
        <v>0.9897898317693683</v>
      </c>
      <c r="EA155" s="2">
        <f t="shared" si="302"/>
        <v>0.98815710727893213</v>
      </c>
      <c r="EB155" s="2">
        <f t="shared" si="303"/>
        <v>0.98705285830151313</v>
      </c>
      <c r="EC155" s="2">
        <f t="shared" si="304"/>
        <v>0.9893569529599231</v>
      </c>
      <c r="ED155" s="2">
        <f t="shared" si="305"/>
        <v>0.99013058997814263</v>
      </c>
      <c r="EE155" s="2">
        <f t="shared" si="306"/>
        <v>0.99079628881517723</v>
      </c>
    </row>
    <row r="156" spans="2:137" x14ac:dyDescent="0.25">
      <c r="B156" s="2">
        <v>150</v>
      </c>
      <c r="C156">
        <v>77.370999999999995</v>
      </c>
      <c r="D156">
        <v>81.900000000000006</v>
      </c>
      <c r="E156">
        <v>83.385999999999996</v>
      </c>
      <c r="F156">
        <v>88.385999999999996</v>
      </c>
      <c r="G156">
        <v>91.528999999999996</v>
      </c>
      <c r="H156">
        <v>92.570999999999998</v>
      </c>
      <c r="I156">
        <v>93.557000000000002</v>
      </c>
      <c r="J156">
        <v>88.813999999999993</v>
      </c>
      <c r="K156">
        <v>84.986000000000004</v>
      </c>
      <c r="L156">
        <v>81.956999999999994</v>
      </c>
      <c r="M156">
        <v>77.129000000000005</v>
      </c>
      <c r="N156">
        <v>69.957099999999997</v>
      </c>
      <c r="O156">
        <v>60.314300000000003</v>
      </c>
      <c r="R156" s="5">
        <f t="shared" si="216"/>
        <v>78.008297418153745</v>
      </c>
      <c r="S156" s="5">
        <f t="shared" si="217"/>
        <v>81.895379203249476</v>
      </c>
      <c r="T156" s="5">
        <f t="shared" si="218"/>
        <v>84.633244072027921</v>
      </c>
      <c r="U156" s="5">
        <f t="shared" si="219"/>
        <v>88.742020966282155</v>
      </c>
      <c r="V156" s="5">
        <f t="shared" si="220"/>
        <v>91.572519687722618</v>
      </c>
      <c r="W156" s="5">
        <f t="shared" si="221"/>
        <v>91.878720534565929</v>
      </c>
      <c r="X156" s="5">
        <f t="shared" si="222"/>
        <v>93.046348748662723</v>
      </c>
      <c r="Y156" s="5">
        <f t="shared" si="223"/>
        <v>89.646629322917107</v>
      </c>
      <c r="Z156" s="5">
        <f t="shared" si="224"/>
        <v>85.514760092026307</v>
      </c>
      <c r="AA156" s="5">
        <f t="shared" si="225"/>
        <v>81.96609147335981</v>
      </c>
      <c r="AB156" s="5">
        <f t="shared" si="226"/>
        <v>77.39856538094881</v>
      </c>
      <c r="AC156" s="5">
        <f t="shared" si="227"/>
        <v>69.491289006342029</v>
      </c>
      <c r="AD156" s="5">
        <f t="shared" si="228"/>
        <v>60.020352339876524</v>
      </c>
      <c r="AE156" s="5"/>
      <c r="AG156" s="5">
        <f t="shared" si="201"/>
        <v>-0.63729741815375007</v>
      </c>
      <c r="AH156" s="5">
        <f t="shared" si="201"/>
        <v>4.620796750529621E-3</v>
      </c>
      <c r="AI156" s="5">
        <f t="shared" si="201"/>
        <v>-1.2472440720279252</v>
      </c>
      <c r="AJ156" s="5">
        <f t="shared" si="201"/>
        <v>-0.35602096628215918</v>
      </c>
      <c r="AK156" s="5">
        <f t="shared" si="201"/>
        <v>-4.3519687722621825E-2</v>
      </c>
      <c r="AL156" s="5">
        <f t="shared" si="201"/>
        <v>0.69227946543406915</v>
      </c>
      <c r="AM156" s="5">
        <f t="shared" si="201"/>
        <v>0.51065125133727918</v>
      </c>
      <c r="AN156" s="5">
        <f t="shared" si="201"/>
        <v>-0.83262932291711422</v>
      </c>
      <c r="AO156" s="5">
        <f t="shared" si="307"/>
        <v>-0.52876009202630314</v>
      </c>
      <c r="AP156" s="5">
        <f t="shared" si="215"/>
        <v>-9.0914733598168596E-3</v>
      </c>
      <c r="AQ156" s="5">
        <f t="shared" si="215"/>
        <v>-0.269565380948805</v>
      </c>
      <c r="AR156" s="5">
        <f t="shared" si="215"/>
        <v>0.46581099365796774</v>
      </c>
      <c r="AS156" s="5">
        <f t="shared" si="215"/>
        <v>0.29394766012347873</v>
      </c>
      <c r="AV156" s="2">
        <f t="shared" si="229"/>
        <v>78.008297328790718</v>
      </c>
      <c r="AW156" s="2">
        <f t="shared" si="230"/>
        <v>81.895379203249476</v>
      </c>
      <c r="AX156" s="2">
        <f t="shared" si="231"/>
        <v>84.572501459989724</v>
      </c>
      <c r="AY156" s="2">
        <f t="shared" si="232"/>
        <v>87.07917377937963</v>
      </c>
      <c r="AZ156" s="2">
        <f t="shared" si="233"/>
        <v>89.415396163572211</v>
      </c>
      <c r="BA156" s="2">
        <f t="shared" si="234"/>
        <v>90.251534460567484</v>
      </c>
      <c r="BB156" s="2">
        <f t="shared" si="235"/>
        <v>89.858284933108195</v>
      </c>
      <c r="BC156" s="2">
        <f t="shared" si="236"/>
        <v>87.963667267478286</v>
      </c>
      <c r="BD156" s="2">
        <f t="shared" si="237"/>
        <v>84.701737023905451</v>
      </c>
      <c r="BE156" s="2">
        <f t="shared" si="238"/>
        <v>80.582667733550892</v>
      </c>
      <c r="BF156" s="2">
        <f t="shared" si="239"/>
        <v>74.478730579672373</v>
      </c>
      <c r="BG156" s="2">
        <f t="shared" si="240"/>
        <v>66.906746248007124</v>
      </c>
      <c r="BH156" s="2">
        <f t="shared" si="241"/>
        <v>57.518376786941324</v>
      </c>
      <c r="BK156" s="2" t="str">
        <f t="shared" si="242"/>
        <v/>
      </c>
      <c r="BL156" s="2" t="str">
        <f t="shared" si="243"/>
        <v/>
      </c>
      <c r="BM156" s="2" t="str">
        <f t="shared" si="244"/>
        <v/>
      </c>
      <c r="BN156" s="2" t="str">
        <f t="shared" si="245"/>
        <v/>
      </c>
      <c r="BO156" s="2" t="str">
        <f t="shared" si="246"/>
        <v/>
      </c>
      <c r="BP156" s="2" t="str">
        <f t="shared" si="247"/>
        <v/>
      </c>
      <c r="BQ156" s="2" t="str">
        <f t="shared" si="248"/>
        <v/>
      </c>
      <c r="BR156" s="2" t="str">
        <f t="shared" si="249"/>
        <v/>
      </c>
      <c r="BS156" s="2" t="str">
        <f t="shared" si="250"/>
        <v/>
      </c>
      <c r="BT156" s="2" t="str">
        <f t="shared" si="251"/>
        <v/>
      </c>
      <c r="BU156" s="2" t="str">
        <f t="shared" si="252"/>
        <v/>
      </c>
      <c r="BV156" s="2" t="str">
        <f t="shared" si="253"/>
        <v/>
      </c>
      <c r="BW156" s="2" t="str">
        <f t="shared" si="254"/>
        <v/>
      </c>
      <c r="BZ156" s="2" t="str">
        <f t="shared" si="255"/>
        <v/>
      </c>
      <c r="CA156" s="2" t="str">
        <f t="shared" si="256"/>
        <v/>
      </c>
      <c r="CB156" s="2" t="str">
        <f t="shared" si="257"/>
        <v/>
      </c>
      <c r="CC156" s="2" t="str">
        <f t="shared" si="258"/>
        <v/>
      </c>
      <c r="CD156" s="2" t="str">
        <f t="shared" si="259"/>
        <v/>
      </c>
      <c r="CE156" s="2" t="str">
        <f t="shared" si="260"/>
        <v/>
      </c>
      <c r="CF156" s="2" t="str">
        <f t="shared" si="261"/>
        <v/>
      </c>
      <c r="CG156" s="2" t="str">
        <f t="shared" si="262"/>
        <v/>
      </c>
      <c r="CH156" s="2" t="str">
        <f t="shared" si="263"/>
        <v/>
      </c>
      <c r="CI156" s="2" t="str">
        <f t="shared" si="264"/>
        <v/>
      </c>
      <c r="CJ156" s="2" t="str">
        <f t="shared" si="265"/>
        <v/>
      </c>
      <c r="CK156" s="2" t="str">
        <f t="shared" si="266"/>
        <v/>
      </c>
      <c r="CL156" s="2" t="str">
        <f t="shared" si="267"/>
        <v/>
      </c>
      <c r="CO156" s="2">
        <f t="shared" si="268"/>
        <v>80.300248208283776</v>
      </c>
      <c r="CP156" s="2">
        <f t="shared" si="269"/>
        <v>82.315031638790444</v>
      </c>
      <c r="CQ156" s="2">
        <f t="shared" si="270"/>
        <v>86.75422140179198</v>
      </c>
      <c r="CR156" s="2">
        <f t="shared" si="271"/>
        <v>89.889322814667722</v>
      </c>
      <c r="CS156" s="2">
        <f t="shared" si="272"/>
        <v>92.866698768999683</v>
      </c>
      <c r="CT156" s="2">
        <f t="shared" si="273"/>
        <v>92.843040828584023</v>
      </c>
      <c r="CU156" s="2">
        <f t="shared" si="274"/>
        <v>93.350865707883116</v>
      </c>
      <c r="CV156" s="2">
        <f t="shared" si="275"/>
        <v>90.994330666824993</v>
      </c>
      <c r="CW156" s="2">
        <f t="shared" si="276"/>
        <v>88.412902865169912</v>
      </c>
      <c r="CX156" s="2">
        <f t="shared" si="277"/>
        <v>83.280828280236747</v>
      </c>
      <c r="CY156" s="2">
        <f t="shared" si="278"/>
        <v>77.78440551069211</v>
      </c>
      <c r="CZ156" s="2">
        <f t="shared" si="279"/>
        <v>69.564823427806999</v>
      </c>
      <c r="DA156" s="2">
        <f t="shared" si="280"/>
        <v>60.893767046792682</v>
      </c>
      <c r="DD156" s="2">
        <f t="shared" si="281"/>
        <v>77.982821407135575</v>
      </c>
      <c r="DE156" s="2">
        <f t="shared" si="282"/>
        <v>81.891236517031885</v>
      </c>
      <c r="DF156" s="2">
        <f t="shared" si="283"/>
        <v>84.545691242603567</v>
      </c>
      <c r="DG156" s="2">
        <f t="shared" si="284"/>
        <v>87.053430624329195</v>
      </c>
      <c r="DH156" s="2">
        <f t="shared" si="285"/>
        <v>89.381812870930602</v>
      </c>
      <c r="DI156" s="2">
        <f t="shared" si="286"/>
        <v>90.22834493236914</v>
      </c>
      <c r="DJ156" s="2">
        <f t="shared" si="287"/>
        <v>89.830808656891577</v>
      </c>
      <c r="DK156" s="2">
        <f t="shared" si="288"/>
        <v>87.935155271959076</v>
      </c>
      <c r="DL156" s="2">
        <f t="shared" si="289"/>
        <v>84.661172894571052</v>
      </c>
      <c r="DM156" s="2">
        <f t="shared" si="290"/>
        <v>80.550390130358423</v>
      </c>
      <c r="DN156" s="2">
        <f t="shared" si="291"/>
        <v>74.446298625648438</v>
      </c>
      <c r="DO156" s="2">
        <f t="shared" si="292"/>
        <v>66.882582388570583</v>
      </c>
      <c r="DP156" s="2">
        <f t="shared" si="293"/>
        <v>57.489780963722609</v>
      </c>
      <c r="DS156" s="2">
        <f t="shared" si="294"/>
        <v>0.98900680632392912</v>
      </c>
      <c r="DT156" s="2">
        <f t="shared" si="295"/>
        <v>0.99022479022316201</v>
      </c>
      <c r="DU156" s="2">
        <f t="shared" si="296"/>
        <v>0.98786060617075</v>
      </c>
      <c r="DV156" s="2">
        <f t="shared" si="297"/>
        <v>0.99092237880617129</v>
      </c>
      <c r="DW156" s="2">
        <f t="shared" si="298"/>
        <v>0.99036315861583302</v>
      </c>
      <c r="DX156" s="2">
        <f t="shared" si="299"/>
        <v>0.9911310802025145</v>
      </c>
      <c r="DY156" s="2">
        <f t="shared" si="300"/>
        <v>0.99219436622230917</v>
      </c>
      <c r="DZ156" s="2">
        <f t="shared" si="301"/>
        <v>0.99067984282069288</v>
      </c>
      <c r="EA156" s="2">
        <f t="shared" si="302"/>
        <v>0.98918788674763503</v>
      </c>
      <c r="EB156" s="2">
        <f t="shared" si="303"/>
        <v>0.98817859939661845</v>
      </c>
      <c r="EC156" s="2">
        <f t="shared" si="304"/>
        <v>0.9902843272726678</v>
      </c>
      <c r="ED156" s="2">
        <f t="shared" si="305"/>
        <v>0.9909911678021931</v>
      </c>
      <c r="EE156" s="2">
        <f t="shared" si="306"/>
        <v>0.99159931253510836</v>
      </c>
    </row>
    <row r="157" spans="2:137" x14ac:dyDescent="0.25">
      <c r="B157" s="2">
        <v>151</v>
      </c>
      <c r="C157">
        <v>77.343000000000004</v>
      </c>
      <c r="D157">
        <v>83</v>
      </c>
      <c r="E157">
        <v>83.429000000000002</v>
      </c>
      <c r="F157">
        <v>89.843000000000004</v>
      </c>
      <c r="G157">
        <v>91.085999999999999</v>
      </c>
      <c r="H157">
        <v>92.629000000000005</v>
      </c>
      <c r="I157">
        <v>93.228999999999999</v>
      </c>
      <c r="J157">
        <v>90.143000000000001</v>
      </c>
      <c r="K157">
        <v>85.771000000000001</v>
      </c>
      <c r="L157">
        <v>82.456999999999994</v>
      </c>
      <c r="M157">
        <v>77.043000000000006</v>
      </c>
      <c r="N157">
        <v>70</v>
      </c>
      <c r="O157">
        <v>61.428600000000003</v>
      </c>
      <c r="R157" s="5">
        <f t="shared" si="216"/>
        <v>77.950178101668612</v>
      </c>
      <c r="S157" s="5">
        <f t="shared" si="217"/>
        <v>81.868016450890266</v>
      </c>
      <c r="T157" s="5">
        <f t="shared" si="218"/>
        <v>84.616322364133538</v>
      </c>
      <c r="U157" s="5">
        <f t="shared" si="219"/>
        <v>88.891039859593377</v>
      </c>
      <c r="V157" s="5">
        <f t="shared" si="220"/>
        <v>91.812752796529196</v>
      </c>
      <c r="W157" s="5">
        <f t="shared" si="221"/>
        <v>92.089106350285476</v>
      </c>
      <c r="X157" s="5">
        <f t="shared" si="222"/>
        <v>92.999950704903711</v>
      </c>
      <c r="Y157" s="5">
        <f t="shared" si="223"/>
        <v>89.827876785173444</v>
      </c>
      <c r="Z157" s="5">
        <f t="shared" si="224"/>
        <v>85.651029233811229</v>
      </c>
      <c r="AA157" s="5">
        <f t="shared" si="225"/>
        <v>82.350855613120416</v>
      </c>
      <c r="AB157" s="5">
        <f t="shared" si="226"/>
        <v>77.97661536829807</v>
      </c>
      <c r="AC157" s="5">
        <f t="shared" si="227"/>
        <v>70.13972623402725</v>
      </c>
      <c r="AD157" s="5">
        <f t="shared" si="228"/>
        <v>60.636526271288211</v>
      </c>
      <c r="AE157" s="5"/>
      <c r="AG157" s="5">
        <f t="shared" si="201"/>
        <v>-0.60717810166860886</v>
      </c>
      <c r="AH157" s="5">
        <f t="shared" si="201"/>
        <v>1.1319835491097336</v>
      </c>
      <c r="AI157" s="5">
        <f t="shared" si="201"/>
        <v>-1.1873223641335358</v>
      </c>
      <c r="AJ157" s="5">
        <f t="shared" si="201"/>
        <v>0.95196014040662646</v>
      </c>
      <c r="AK157" s="5">
        <f t="shared" ref="AK157:AN206" si="308">G157-V157</f>
        <v>-0.72675279652919755</v>
      </c>
      <c r="AL157" s="5">
        <f t="shared" si="308"/>
        <v>0.53989364971452858</v>
      </c>
      <c r="AM157" s="5">
        <f t="shared" si="308"/>
        <v>0.22904929509628857</v>
      </c>
      <c r="AN157" s="5">
        <f t="shared" si="308"/>
        <v>0.31512321482655636</v>
      </c>
      <c r="AO157" s="5">
        <f t="shared" si="307"/>
        <v>0.11997076618877145</v>
      </c>
      <c r="AP157" s="5">
        <f t="shared" si="215"/>
        <v>0.10614438687957772</v>
      </c>
      <c r="AQ157" s="5">
        <f t="shared" si="215"/>
        <v>-0.93361536829806369</v>
      </c>
      <c r="AR157" s="5">
        <f t="shared" si="215"/>
        <v>-0.13972623402725048</v>
      </c>
      <c r="AS157" s="5">
        <f t="shared" si="215"/>
        <v>0.7920737287117916</v>
      </c>
      <c r="AV157" s="2">
        <f t="shared" si="229"/>
        <v>77.950177963773584</v>
      </c>
      <c r="AW157" s="2">
        <f t="shared" si="230"/>
        <v>81.868016450890266</v>
      </c>
      <c r="AX157" s="2">
        <f t="shared" si="231"/>
        <v>84.532431947995747</v>
      </c>
      <c r="AY157" s="2">
        <f t="shared" si="232"/>
        <v>87.037913081080475</v>
      </c>
      <c r="AZ157" s="2">
        <f t="shared" si="233"/>
        <v>89.365833526077964</v>
      </c>
      <c r="BA157" s="2">
        <f t="shared" si="234"/>
        <v>90.204643601777576</v>
      </c>
      <c r="BB157" s="2">
        <f t="shared" si="235"/>
        <v>89.801977738165746</v>
      </c>
      <c r="BC157" s="2">
        <f t="shared" si="236"/>
        <v>87.909546112247241</v>
      </c>
      <c r="BD157" s="2">
        <f t="shared" si="237"/>
        <v>84.638754267259827</v>
      </c>
      <c r="BE157" s="2">
        <f t="shared" si="238"/>
        <v>80.536700549233416</v>
      </c>
      <c r="BF157" s="2">
        <f t="shared" si="239"/>
        <v>74.427266986506311</v>
      </c>
      <c r="BG157" s="2">
        <f t="shared" si="240"/>
        <v>66.868808304356861</v>
      </c>
      <c r="BH157" s="2">
        <f t="shared" si="241"/>
        <v>57.489084768046077</v>
      </c>
      <c r="BK157" s="2" t="str">
        <f t="shared" si="242"/>
        <v/>
      </c>
      <c r="BL157" s="2" t="str">
        <f t="shared" si="243"/>
        <v/>
      </c>
      <c r="BM157" s="2" t="str">
        <f t="shared" si="244"/>
        <v/>
      </c>
      <c r="BN157" s="2" t="str">
        <f t="shared" si="245"/>
        <v/>
      </c>
      <c r="BO157" s="2" t="str">
        <f t="shared" si="246"/>
        <v/>
      </c>
      <c r="BP157" s="2" t="str">
        <f t="shared" si="247"/>
        <v/>
      </c>
      <c r="BQ157" s="2" t="str">
        <f t="shared" si="248"/>
        <v/>
      </c>
      <c r="BR157" s="2" t="str">
        <f t="shared" si="249"/>
        <v/>
      </c>
      <c r="BS157" s="2" t="str">
        <f t="shared" si="250"/>
        <v/>
      </c>
      <c r="BT157" s="2" t="str">
        <f t="shared" si="251"/>
        <v/>
      </c>
      <c r="BU157" s="2" t="str">
        <f t="shared" si="252"/>
        <v/>
      </c>
      <c r="BV157" s="2" t="str">
        <f t="shared" si="253"/>
        <v/>
      </c>
      <c r="BW157" s="2" t="str">
        <f t="shared" si="254"/>
        <v/>
      </c>
      <c r="BZ157" s="2" t="str">
        <f t="shared" si="255"/>
        <v/>
      </c>
      <c r="CA157" s="2" t="str">
        <f t="shared" si="256"/>
        <v/>
      </c>
      <c r="CB157" s="2" t="str">
        <f t="shared" si="257"/>
        <v/>
      </c>
      <c r="CC157" s="2" t="str">
        <f t="shared" si="258"/>
        <v/>
      </c>
      <c r="CD157" s="2" t="str">
        <f t="shared" si="259"/>
        <v/>
      </c>
      <c r="CE157" s="2" t="str">
        <f t="shared" si="260"/>
        <v/>
      </c>
      <c r="CF157" s="2" t="str">
        <f t="shared" si="261"/>
        <v/>
      </c>
      <c r="CG157" s="2" t="str">
        <f t="shared" si="262"/>
        <v/>
      </c>
      <c r="CH157" s="2" t="str">
        <f t="shared" si="263"/>
        <v/>
      </c>
      <c r="CI157" s="2" t="str">
        <f t="shared" si="264"/>
        <v/>
      </c>
      <c r="CJ157" s="2" t="str">
        <f t="shared" si="265"/>
        <v/>
      </c>
      <c r="CK157" s="2" t="str">
        <f t="shared" si="266"/>
        <v/>
      </c>
      <c r="CL157" s="2" t="str">
        <f t="shared" si="267"/>
        <v/>
      </c>
      <c r="CO157" s="2">
        <f t="shared" si="268"/>
        <v>80.277518897927152</v>
      </c>
      <c r="CP157" s="2">
        <f t="shared" si="269"/>
        <v>82.280537035511216</v>
      </c>
      <c r="CQ157" s="2">
        <f t="shared" si="270"/>
        <v>86.743440425052569</v>
      </c>
      <c r="CR157" s="2">
        <f t="shared" si="271"/>
        <v>89.890946268679912</v>
      </c>
      <c r="CS157" s="2">
        <f t="shared" si="272"/>
        <v>92.87161668534246</v>
      </c>
      <c r="CT157" s="2">
        <f t="shared" si="273"/>
        <v>92.833858714677248</v>
      </c>
      <c r="CU157" s="2">
        <f t="shared" si="274"/>
        <v>93.342459698250209</v>
      </c>
      <c r="CV157" s="2">
        <f t="shared" si="275"/>
        <v>90.987244685535074</v>
      </c>
      <c r="CW157" s="2">
        <f t="shared" si="276"/>
        <v>88.40710756310402</v>
      </c>
      <c r="CX157" s="2">
        <f t="shared" si="277"/>
        <v>83.27444752073815</v>
      </c>
      <c r="CY157" s="2">
        <f t="shared" si="278"/>
        <v>77.78370059912011</v>
      </c>
      <c r="CZ157" s="2">
        <f t="shared" si="279"/>
        <v>69.568215646103155</v>
      </c>
      <c r="DA157" s="2">
        <f t="shared" si="280"/>
        <v>60.922718035326923</v>
      </c>
      <c r="DB157" s="6"/>
      <c r="DC157" s="6"/>
      <c r="DD157" s="2">
        <f t="shared" si="281"/>
        <v>77.926584885580525</v>
      </c>
      <c r="DE157" s="2">
        <f t="shared" si="282"/>
        <v>81.864302484954948</v>
      </c>
      <c r="DF157" s="2">
        <f t="shared" si="283"/>
        <v>84.507652493478417</v>
      </c>
      <c r="DG157" s="2">
        <f t="shared" si="284"/>
        <v>87.01407675912148</v>
      </c>
      <c r="DH157" s="2">
        <f t="shared" si="285"/>
        <v>89.334721715566161</v>
      </c>
      <c r="DI157" s="2">
        <f t="shared" si="286"/>
        <v>90.18318676228813</v>
      </c>
      <c r="DJ157" s="2">
        <f t="shared" si="287"/>
        <v>89.77657539372855</v>
      </c>
      <c r="DK157" s="2">
        <f t="shared" si="288"/>
        <v>87.883139299053042</v>
      </c>
      <c r="DL157" s="2">
        <f t="shared" si="289"/>
        <v>84.60118926587333</v>
      </c>
      <c r="DM157" s="2">
        <f t="shared" si="290"/>
        <v>80.506831128666988</v>
      </c>
      <c r="DN157" s="2">
        <f t="shared" si="291"/>
        <v>74.397234517811569</v>
      </c>
      <c r="DO157" s="2">
        <f t="shared" si="292"/>
        <v>66.846427940728347</v>
      </c>
      <c r="DP157" s="2">
        <f t="shared" si="293"/>
        <v>57.462555057063554</v>
      </c>
      <c r="DS157" s="2">
        <f t="shared" si="294"/>
        <v>0.98996438093576544</v>
      </c>
      <c r="DT157" s="2">
        <f t="shared" si="295"/>
        <v>0.99107722813890331</v>
      </c>
      <c r="DU157" s="2">
        <f t="shared" si="296"/>
        <v>0.988916902999882</v>
      </c>
      <c r="DV157" s="2">
        <f t="shared" si="297"/>
        <v>0.9917144931739903</v>
      </c>
      <c r="DW157" s="2">
        <f t="shared" si="298"/>
        <v>0.99120363743405826</v>
      </c>
      <c r="DX157" s="2">
        <f t="shared" si="299"/>
        <v>0.99190513202883901</v>
      </c>
      <c r="DY157" s="2">
        <f t="shared" si="300"/>
        <v>0.99287628473953038</v>
      </c>
      <c r="DZ157" s="2">
        <f t="shared" si="301"/>
        <v>0.99149293921875448</v>
      </c>
      <c r="EA157" s="2">
        <f t="shared" si="302"/>
        <v>0.99012984555821293</v>
      </c>
      <c r="EB157" s="2">
        <f t="shared" si="303"/>
        <v>0.98920752866907047</v>
      </c>
      <c r="EC157" s="2">
        <f t="shared" si="304"/>
        <v>0.99113161981438558</v>
      </c>
      <c r="ED157" s="2">
        <f t="shared" si="305"/>
        <v>0.99177732944258912</v>
      </c>
      <c r="EE157" s="2">
        <f t="shared" si="306"/>
        <v>0.99233281462486611</v>
      </c>
      <c r="EF157" s="6"/>
      <c r="EG157" s="6"/>
    </row>
    <row r="158" spans="2:137" x14ac:dyDescent="0.25">
      <c r="B158" s="2">
        <v>152</v>
      </c>
      <c r="C158">
        <v>77.471000000000004</v>
      </c>
      <c r="D158">
        <v>81.7</v>
      </c>
      <c r="E158">
        <v>84.813999999999993</v>
      </c>
      <c r="F158">
        <v>88.813999999999993</v>
      </c>
      <c r="G158">
        <v>92.629000000000005</v>
      </c>
      <c r="H158">
        <v>92.070999999999998</v>
      </c>
      <c r="I158">
        <v>92.471000000000004</v>
      </c>
      <c r="J158">
        <v>90.742999999999995</v>
      </c>
      <c r="K158">
        <v>85.713999999999999</v>
      </c>
      <c r="L158">
        <v>82.956999999999994</v>
      </c>
      <c r="M158">
        <v>78.656999999999996</v>
      </c>
      <c r="N158">
        <v>71.685699999999997</v>
      </c>
      <c r="O158">
        <v>61.2286</v>
      </c>
      <c r="R158" s="5">
        <f t="shared" si="216"/>
        <v>77.892191676417298</v>
      </c>
      <c r="S158" s="5">
        <f t="shared" si="217"/>
        <v>81.840696717719695</v>
      </c>
      <c r="T158" s="5">
        <f t="shared" si="218"/>
        <v>84.60291669992111</v>
      </c>
      <c r="U158" s="5">
        <f t="shared" si="219"/>
        <v>88.962431994658985</v>
      </c>
      <c r="V158" s="5">
        <f t="shared" si="220"/>
        <v>91.957551488642096</v>
      </c>
      <c r="W158" s="5">
        <f t="shared" si="221"/>
        <v>92.237160080905852</v>
      </c>
      <c r="X158" s="5">
        <f t="shared" si="222"/>
        <v>92.797766902523293</v>
      </c>
      <c r="Y158" s="5">
        <f t="shared" si="223"/>
        <v>89.937138482920105</v>
      </c>
      <c r="Z158" s="5">
        <f t="shared" si="224"/>
        <v>85.775987401288475</v>
      </c>
      <c r="AA158" s="5">
        <f t="shared" si="225"/>
        <v>82.756155093312188</v>
      </c>
      <c r="AB158" s="5">
        <f t="shared" si="226"/>
        <v>78.486668203843323</v>
      </c>
      <c r="AC158" s="5">
        <f t="shared" si="227"/>
        <v>70.781105164964444</v>
      </c>
      <c r="AD158" s="5">
        <f t="shared" si="228"/>
        <v>61.24029816400774</v>
      </c>
      <c r="AE158" s="5"/>
      <c r="AG158" s="5">
        <f t="shared" ref="AG158:AJ206" si="309">C158-R158</f>
        <v>-0.42119167641729405</v>
      </c>
      <c r="AH158" s="5">
        <f t="shared" si="309"/>
        <v>-0.14069671771969183</v>
      </c>
      <c r="AI158" s="5">
        <f t="shared" si="309"/>
        <v>0.21108330007888298</v>
      </c>
      <c r="AJ158" s="5">
        <f t="shared" si="309"/>
        <v>-0.14843199465899204</v>
      </c>
      <c r="AK158" s="5">
        <f t="shared" si="308"/>
        <v>0.67144851135790873</v>
      </c>
      <c r="AL158" s="5">
        <f t="shared" si="308"/>
        <v>-0.1661600809058541</v>
      </c>
      <c r="AM158" s="5">
        <f t="shared" si="308"/>
        <v>-0.3267669025232891</v>
      </c>
      <c r="AN158" s="5">
        <f t="shared" si="308"/>
        <v>0.80586151707989018</v>
      </c>
      <c r="AO158" s="5">
        <f t="shared" si="307"/>
        <v>-6.1987401288476462E-2</v>
      </c>
      <c r="AP158" s="5">
        <f t="shared" si="215"/>
        <v>0.20084490668780575</v>
      </c>
      <c r="AQ158" s="5">
        <f t="shared" si="215"/>
        <v>0.17033179615667393</v>
      </c>
      <c r="AR158" s="5">
        <f t="shared" si="215"/>
        <v>0.90459483503555305</v>
      </c>
      <c r="AS158" s="5">
        <f t="shared" si="215"/>
        <v>-1.169816400773982E-2</v>
      </c>
      <c r="AV158" s="2">
        <f t="shared" si="229"/>
        <v>77.892191472976776</v>
      </c>
      <c r="AW158" s="2">
        <f t="shared" si="230"/>
        <v>81.840696717719695</v>
      </c>
      <c r="AX158" s="2">
        <f t="shared" si="231"/>
        <v>84.492510723389216</v>
      </c>
      <c r="AY158" s="2">
        <f t="shared" si="232"/>
        <v>86.996787607821574</v>
      </c>
      <c r="AZ158" s="2">
        <f t="shared" si="233"/>
        <v>89.316444406525633</v>
      </c>
      <c r="BA158" s="2">
        <f t="shared" si="234"/>
        <v>90.157877196875759</v>
      </c>
      <c r="BB158" s="2">
        <f t="shared" si="235"/>
        <v>89.745821796657452</v>
      </c>
      <c r="BC158" s="2">
        <f t="shared" si="236"/>
        <v>87.855573518456026</v>
      </c>
      <c r="BD158" s="2">
        <f t="shared" si="237"/>
        <v>84.575983315273277</v>
      </c>
      <c r="BE158" s="2">
        <f t="shared" si="238"/>
        <v>80.490905543448321</v>
      </c>
      <c r="BF158" s="2">
        <f t="shared" si="239"/>
        <v>74.375973174072399</v>
      </c>
      <c r="BG158" s="2">
        <f t="shared" si="240"/>
        <v>66.83099618705694</v>
      </c>
      <c r="BH158" s="2">
        <f t="shared" si="241"/>
        <v>57.459933953599439</v>
      </c>
      <c r="BK158" s="2" t="str">
        <f t="shared" si="242"/>
        <v/>
      </c>
      <c r="BL158" s="2" t="str">
        <f t="shared" si="243"/>
        <v/>
      </c>
      <c r="BM158" s="2" t="str">
        <f t="shared" si="244"/>
        <v/>
      </c>
      <c r="BN158" s="2" t="str">
        <f t="shared" si="245"/>
        <v/>
      </c>
      <c r="BO158" s="2" t="str">
        <f t="shared" si="246"/>
        <v/>
      </c>
      <c r="BP158" s="2" t="str">
        <f t="shared" si="247"/>
        <v/>
      </c>
      <c r="BQ158" s="2" t="str">
        <f t="shared" si="248"/>
        <v/>
      </c>
      <c r="BR158" s="2" t="str">
        <f t="shared" si="249"/>
        <v/>
      </c>
      <c r="BS158" s="2" t="str">
        <f t="shared" si="250"/>
        <v/>
      </c>
      <c r="BT158" s="2" t="str">
        <f t="shared" si="251"/>
        <v/>
      </c>
      <c r="BU158" s="2" t="str">
        <f t="shared" si="252"/>
        <v/>
      </c>
      <c r="BV158" s="2" t="str">
        <f t="shared" si="253"/>
        <v/>
      </c>
      <c r="BW158" s="2" t="str">
        <f t="shared" si="254"/>
        <v/>
      </c>
      <c r="BZ158" s="2" t="str">
        <f t="shared" si="255"/>
        <v/>
      </c>
      <c r="CA158" s="2" t="str">
        <f t="shared" si="256"/>
        <v/>
      </c>
      <c r="CB158" s="2" t="str">
        <f t="shared" si="257"/>
        <v/>
      </c>
      <c r="CC158" s="2" t="str">
        <f t="shared" si="258"/>
        <v/>
      </c>
      <c r="CD158" s="2" t="str">
        <f t="shared" si="259"/>
        <v/>
      </c>
      <c r="CE158" s="2" t="str">
        <f t="shared" si="260"/>
        <v/>
      </c>
      <c r="CF158" s="2" t="str">
        <f t="shared" si="261"/>
        <v/>
      </c>
      <c r="CG158" s="2" t="str">
        <f t="shared" si="262"/>
        <v/>
      </c>
      <c r="CH158" s="2" t="str">
        <f t="shared" si="263"/>
        <v/>
      </c>
      <c r="CI158" s="2" t="str">
        <f t="shared" si="264"/>
        <v/>
      </c>
      <c r="CJ158" s="2" t="str">
        <f t="shared" si="265"/>
        <v/>
      </c>
      <c r="CK158" s="2" t="str">
        <f t="shared" si="266"/>
        <v/>
      </c>
      <c r="CL158" s="2" t="str">
        <f t="shared" si="267"/>
        <v/>
      </c>
      <c r="CO158" s="2">
        <f t="shared" si="268"/>
        <v>80.254789587570528</v>
      </c>
      <c r="CP158" s="2">
        <f t="shared" si="269"/>
        <v>82.246042432231988</v>
      </c>
      <c r="CQ158" s="2">
        <f t="shared" si="270"/>
        <v>86.732659448313157</v>
      </c>
      <c r="CR158" s="2">
        <f t="shared" si="271"/>
        <v>89.892569722692116</v>
      </c>
      <c r="CS158" s="2">
        <f t="shared" si="272"/>
        <v>92.876534601685222</v>
      </c>
      <c r="CT158" s="2">
        <f t="shared" si="273"/>
        <v>92.824676600770474</v>
      </c>
      <c r="CU158" s="2">
        <f t="shared" si="274"/>
        <v>93.334053688617303</v>
      </c>
      <c r="CV158" s="2">
        <f t="shared" si="275"/>
        <v>90.980158704245156</v>
      </c>
      <c r="CW158" s="2">
        <f t="shared" si="276"/>
        <v>88.401312261038143</v>
      </c>
      <c r="CX158" s="2">
        <f t="shared" si="277"/>
        <v>83.268066761239552</v>
      </c>
      <c r="CY158" s="2">
        <f t="shared" si="278"/>
        <v>77.782995687548109</v>
      </c>
      <c r="CZ158" s="2">
        <f t="shared" si="279"/>
        <v>69.571607864399326</v>
      </c>
      <c r="DA158" s="2">
        <f t="shared" si="280"/>
        <v>60.951669023861172</v>
      </c>
      <c r="DD158" s="2">
        <f t="shared" si="281"/>
        <v>77.870348364025475</v>
      </c>
      <c r="DE158" s="2">
        <f t="shared" si="282"/>
        <v>81.83736845287801</v>
      </c>
      <c r="DF158" s="2">
        <f t="shared" si="283"/>
        <v>84.469613744353268</v>
      </c>
      <c r="DG158" s="2">
        <f t="shared" si="284"/>
        <v>86.974722893913764</v>
      </c>
      <c r="DH158" s="2">
        <f t="shared" si="285"/>
        <v>89.287630560201706</v>
      </c>
      <c r="DI158" s="2">
        <f t="shared" si="286"/>
        <v>90.138028592207121</v>
      </c>
      <c r="DJ158" s="2">
        <f t="shared" si="287"/>
        <v>89.722342130565522</v>
      </c>
      <c r="DK158" s="2">
        <f t="shared" si="288"/>
        <v>87.831123326147008</v>
      </c>
      <c r="DL158" s="2">
        <f t="shared" si="289"/>
        <v>84.541205637175608</v>
      </c>
      <c r="DM158" s="2">
        <f t="shared" si="290"/>
        <v>80.463272126975568</v>
      </c>
      <c r="DN158" s="2">
        <f t="shared" si="291"/>
        <v>74.348170409974699</v>
      </c>
      <c r="DO158" s="2">
        <f t="shared" si="292"/>
        <v>66.810273492886125</v>
      </c>
      <c r="DP158" s="2">
        <f t="shared" si="293"/>
        <v>57.435329150404499</v>
      </c>
      <c r="DS158" s="2">
        <f t="shared" si="294"/>
        <v>0.9908393175157264</v>
      </c>
      <c r="DT158" s="2">
        <f t="shared" si="295"/>
        <v>0.99185594138647082</v>
      </c>
      <c r="DU158" s="2">
        <f t="shared" si="296"/>
        <v>0.98988222862848896</v>
      </c>
      <c r="DV158" s="2">
        <f t="shared" si="297"/>
        <v>0.99243801501497764</v>
      </c>
      <c r="DW158" s="2">
        <f t="shared" si="298"/>
        <v>0.99197140798670858</v>
      </c>
      <c r="DX158" s="2">
        <f t="shared" si="299"/>
        <v>0.99261213057855635</v>
      </c>
      <c r="DY158" s="2">
        <f t="shared" si="300"/>
        <v>0.99349901958821307</v>
      </c>
      <c r="DZ158" s="2">
        <f t="shared" si="301"/>
        <v>0.99223565651911416</v>
      </c>
      <c r="EA158" s="2">
        <f t="shared" si="302"/>
        <v>0.99099048770241771</v>
      </c>
      <c r="EB158" s="2">
        <f t="shared" si="303"/>
        <v>0.99014779330536917</v>
      </c>
      <c r="EC158" s="2">
        <f t="shared" si="304"/>
        <v>0.99190562492967971</v>
      </c>
      <c r="ED158" s="2">
        <f t="shared" si="305"/>
        <v>0.99249540570508465</v>
      </c>
      <c r="EE158" s="2">
        <f t="shared" si="306"/>
        <v>0.9930027232632801</v>
      </c>
    </row>
    <row r="159" spans="2:137" x14ac:dyDescent="0.25">
      <c r="B159" s="2">
        <v>153</v>
      </c>
      <c r="C159">
        <v>78.013999999999996</v>
      </c>
      <c r="D159">
        <v>81.486000000000004</v>
      </c>
      <c r="E159">
        <v>85.471000000000004</v>
      </c>
      <c r="F159">
        <v>89.186000000000007</v>
      </c>
      <c r="G159">
        <v>93.442999999999998</v>
      </c>
      <c r="H159">
        <v>93.114000000000004</v>
      </c>
      <c r="I159">
        <v>92.186000000000007</v>
      </c>
      <c r="J159">
        <v>88.313999999999993</v>
      </c>
      <c r="K159">
        <v>86.543000000000006</v>
      </c>
      <c r="L159">
        <v>82.956999999999994</v>
      </c>
      <c r="M159">
        <v>79.599999999999994</v>
      </c>
      <c r="N159">
        <v>71.2714</v>
      </c>
      <c r="O159">
        <v>62.857100000000003</v>
      </c>
      <c r="R159" s="5">
        <f t="shared" si="216"/>
        <v>77.834329518345513</v>
      </c>
      <c r="S159" s="5">
        <f t="shared" si="217"/>
        <v>81.813415814933052</v>
      </c>
      <c r="T159" s="5">
        <f t="shared" si="218"/>
        <v>84.591190415474912</v>
      </c>
      <c r="U159" s="5">
        <f t="shared" si="219"/>
        <v>88.940291637337239</v>
      </c>
      <c r="V159" s="5">
        <f t="shared" si="220"/>
        <v>91.979744915398499</v>
      </c>
      <c r="W159" s="5">
        <f t="shared" si="221"/>
        <v>92.297051351250133</v>
      </c>
      <c r="X159" s="5">
        <f t="shared" si="222"/>
        <v>92.460782892588597</v>
      </c>
      <c r="Y159" s="5">
        <f t="shared" si="223"/>
        <v>89.951914848137108</v>
      </c>
      <c r="Z159" s="5">
        <f t="shared" si="224"/>
        <v>85.867836978526711</v>
      </c>
      <c r="AA159" s="5">
        <f t="shared" si="225"/>
        <v>83.138541829512093</v>
      </c>
      <c r="AB159" s="5">
        <f t="shared" si="226"/>
        <v>78.860682524764385</v>
      </c>
      <c r="AC159" s="5">
        <f t="shared" si="227"/>
        <v>71.345298962454805</v>
      </c>
      <c r="AD159" s="5">
        <f t="shared" si="228"/>
        <v>61.766133981447773</v>
      </c>
      <c r="AE159" s="5"/>
      <c r="AG159" s="5">
        <f t="shared" si="309"/>
        <v>0.17967048165448318</v>
      </c>
      <c r="AH159" s="5">
        <f t="shared" si="309"/>
        <v>-0.3274158149330475</v>
      </c>
      <c r="AI159" s="5">
        <f t="shared" si="309"/>
        <v>0.87980958452509128</v>
      </c>
      <c r="AJ159" s="5">
        <f t="shared" si="309"/>
        <v>0.24570836266276785</v>
      </c>
      <c r="AK159" s="5">
        <f t="shared" si="308"/>
        <v>1.4632550846014993</v>
      </c>
      <c r="AL159" s="5">
        <f t="shared" si="308"/>
        <v>0.81694864874987161</v>
      </c>
      <c r="AM159" s="5">
        <f t="shared" si="308"/>
        <v>-0.27478289258858979</v>
      </c>
      <c r="AN159" s="5">
        <f t="shared" si="308"/>
        <v>-1.6379148481371146</v>
      </c>
      <c r="AO159" s="5">
        <f t="shared" si="307"/>
        <v>0.67516302147329554</v>
      </c>
      <c r="AP159" s="5">
        <f t="shared" si="215"/>
        <v>-0.18154182951209918</v>
      </c>
      <c r="AQ159" s="5">
        <f t="shared" si="215"/>
        <v>0.73931747523560887</v>
      </c>
      <c r="AR159" s="5">
        <f t="shared" si="215"/>
        <v>-7.3898962454805428E-2</v>
      </c>
      <c r="AS159" s="5">
        <f t="shared" si="215"/>
        <v>1.0909660185522299</v>
      </c>
      <c r="AV159" s="2">
        <f t="shared" si="229"/>
        <v>77.834329231383478</v>
      </c>
      <c r="AW159" s="2">
        <f t="shared" si="230"/>
        <v>81.813415814933052</v>
      </c>
      <c r="AX159" s="2">
        <f t="shared" si="231"/>
        <v>84.452727641091911</v>
      </c>
      <c r="AY159" s="2">
        <f t="shared" si="232"/>
        <v>86.955788478184417</v>
      </c>
      <c r="AZ159" s="2">
        <f t="shared" si="233"/>
        <v>89.267217610165503</v>
      </c>
      <c r="BA159" s="2">
        <f t="shared" si="234"/>
        <v>90.111226897484016</v>
      </c>
      <c r="BB159" s="2">
        <f t="shared" si="235"/>
        <v>89.689806697048368</v>
      </c>
      <c r="BC159" s="2">
        <f t="shared" si="236"/>
        <v>87.801739812353503</v>
      </c>
      <c r="BD159" s="2">
        <f t="shared" si="237"/>
        <v>84.513410398048308</v>
      </c>
      <c r="BE159" s="2">
        <f t="shared" si="238"/>
        <v>80.445271315085392</v>
      </c>
      <c r="BF159" s="2">
        <f t="shared" si="239"/>
        <v>74.324838046169432</v>
      </c>
      <c r="BG159" s="2">
        <f t="shared" si="240"/>
        <v>66.793301701610474</v>
      </c>
      <c r="BH159" s="2">
        <f t="shared" si="241"/>
        <v>57.430915634232704</v>
      </c>
      <c r="BK159" s="2" t="str">
        <f t="shared" si="242"/>
        <v/>
      </c>
      <c r="BL159" s="2" t="str">
        <f t="shared" si="243"/>
        <v/>
      </c>
      <c r="BM159" s="2" t="str">
        <f t="shared" si="244"/>
        <v/>
      </c>
      <c r="BN159" s="2" t="str">
        <f t="shared" si="245"/>
        <v/>
      </c>
      <c r="BO159" s="2" t="str">
        <f t="shared" si="246"/>
        <v/>
      </c>
      <c r="BP159" s="2" t="str">
        <f t="shared" si="247"/>
        <v/>
      </c>
      <c r="BQ159" s="2" t="str">
        <f t="shared" si="248"/>
        <v/>
      </c>
      <c r="BR159" s="2" t="str">
        <f t="shared" si="249"/>
        <v/>
      </c>
      <c r="BS159" s="2" t="str">
        <f t="shared" si="250"/>
        <v/>
      </c>
      <c r="BT159" s="2" t="str">
        <f t="shared" si="251"/>
        <v/>
      </c>
      <c r="BU159" s="2" t="str">
        <f t="shared" si="252"/>
        <v/>
      </c>
      <c r="BV159" s="2" t="str">
        <f t="shared" si="253"/>
        <v/>
      </c>
      <c r="BW159" s="2" t="str">
        <f t="shared" si="254"/>
        <v/>
      </c>
      <c r="BZ159" s="2" t="str">
        <f t="shared" si="255"/>
        <v/>
      </c>
      <c r="CA159" s="2" t="str">
        <f t="shared" si="256"/>
        <v/>
      </c>
      <c r="CB159" s="2" t="str">
        <f t="shared" si="257"/>
        <v/>
      </c>
      <c r="CC159" s="2" t="str">
        <f t="shared" si="258"/>
        <v/>
      </c>
      <c r="CD159" s="2" t="str">
        <f t="shared" si="259"/>
        <v/>
      </c>
      <c r="CE159" s="2" t="str">
        <f t="shared" si="260"/>
        <v/>
      </c>
      <c r="CF159" s="2" t="str">
        <f t="shared" si="261"/>
        <v/>
      </c>
      <c r="CG159" s="2" t="str">
        <f t="shared" si="262"/>
        <v/>
      </c>
      <c r="CH159" s="2" t="str">
        <f t="shared" si="263"/>
        <v/>
      </c>
      <c r="CI159" s="2" t="str">
        <f t="shared" si="264"/>
        <v/>
      </c>
      <c r="CJ159" s="2" t="str">
        <f t="shared" si="265"/>
        <v/>
      </c>
      <c r="CK159" s="2" t="str">
        <f t="shared" si="266"/>
        <v/>
      </c>
      <c r="CL159" s="2" t="str">
        <f t="shared" si="267"/>
        <v/>
      </c>
      <c r="CO159" s="2">
        <f t="shared" si="268"/>
        <v>80.232060277213904</v>
      </c>
      <c r="CP159" s="2">
        <f t="shared" si="269"/>
        <v>82.211547828952746</v>
      </c>
      <c r="CQ159" s="2">
        <f t="shared" si="270"/>
        <v>86.72187847157376</v>
      </c>
      <c r="CR159" s="2">
        <f t="shared" si="271"/>
        <v>89.894193176704306</v>
      </c>
      <c r="CS159" s="2">
        <f t="shared" si="272"/>
        <v>92.881452518027999</v>
      </c>
      <c r="CT159" s="2">
        <f t="shared" si="273"/>
        <v>92.815494486863699</v>
      </c>
      <c r="CU159" s="2">
        <f t="shared" si="274"/>
        <v>93.325647678984382</v>
      </c>
      <c r="CV159" s="2">
        <f t="shared" si="275"/>
        <v>90.973072722955237</v>
      </c>
      <c r="CW159" s="2">
        <f t="shared" si="276"/>
        <v>88.395516958972266</v>
      </c>
      <c r="CX159" s="2">
        <f t="shared" si="277"/>
        <v>83.261686001740941</v>
      </c>
      <c r="CY159" s="2">
        <f t="shared" si="278"/>
        <v>77.782290775976122</v>
      </c>
      <c r="CZ159" s="2">
        <f t="shared" si="279"/>
        <v>69.575000082695482</v>
      </c>
      <c r="DA159" s="2">
        <f t="shared" si="280"/>
        <v>60.980620012395413</v>
      </c>
      <c r="DD159" s="2">
        <f t="shared" si="281"/>
        <v>77.814111842470425</v>
      </c>
      <c r="DE159" s="2">
        <f t="shared" si="282"/>
        <v>81.810434420801073</v>
      </c>
      <c r="DF159" s="2">
        <f t="shared" si="283"/>
        <v>84.431574995228118</v>
      </c>
      <c r="DG159" s="2">
        <f t="shared" si="284"/>
        <v>86.935369028706063</v>
      </c>
      <c r="DH159" s="2">
        <f t="shared" si="285"/>
        <v>89.240539404837264</v>
      </c>
      <c r="DI159" s="2">
        <f t="shared" si="286"/>
        <v>90.092870422126111</v>
      </c>
      <c r="DJ159" s="2">
        <f t="shared" si="287"/>
        <v>89.668108867402509</v>
      </c>
      <c r="DK159" s="2">
        <f t="shared" si="288"/>
        <v>87.779107353240974</v>
      </c>
      <c r="DL159" s="2">
        <f t="shared" si="289"/>
        <v>84.481222008477872</v>
      </c>
      <c r="DM159" s="2">
        <f t="shared" si="290"/>
        <v>80.419713125284147</v>
      </c>
      <c r="DN159" s="2">
        <f t="shared" si="291"/>
        <v>74.29910630213783</v>
      </c>
      <c r="DO159" s="2">
        <f t="shared" si="292"/>
        <v>66.774119045043889</v>
      </c>
      <c r="DP159" s="2">
        <f t="shared" si="293"/>
        <v>57.408103243745444</v>
      </c>
      <c r="DS159" s="2">
        <f t="shared" si="294"/>
        <v>0.9916386186642554</v>
      </c>
      <c r="DT159" s="2">
        <f t="shared" si="295"/>
        <v>0.992567204009145</v>
      </c>
      <c r="DU159" s="2">
        <f t="shared" si="296"/>
        <v>0.99076426068324253</v>
      </c>
      <c r="DV159" s="2">
        <f t="shared" si="297"/>
        <v>0.99309879585369665</v>
      </c>
      <c r="DW159" s="2">
        <f t="shared" si="298"/>
        <v>0.99267266081368732</v>
      </c>
      <c r="DX159" s="2">
        <f t="shared" si="299"/>
        <v>0.99325780022455412</v>
      </c>
      <c r="DY159" s="2">
        <f t="shared" si="300"/>
        <v>0.99406764199544195</v>
      </c>
      <c r="DZ159" s="2">
        <f t="shared" si="301"/>
        <v>0.99291399358078969</v>
      </c>
      <c r="EA159" s="2">
        <f t="shared" si="302"/>
        <v>0.99177670819968222</v>
      </c>
      <c r="EB159" s="2">
        <f t="shared" si="303"/>
        <v>0.99100688468459008</v>
      </c>
      <c r="EC159" s="2">
        <f t="shared" si="304"/>
        <v>0.99261258075049741</v>
      </c>
      <c r="ED159" s="2">
        <f t="shared" si="305"/>
        <v>0.99315120624235032</v>
      </c>
      <c r="EE159" s="2">
        <f t="shared" si="306"/>
        <v>0.99361447630212951</v>
      </c>
    </row>
    <row r="160" spans="2:137" x14ac:dyDescent="0.25">
      <c r="B160" s="2">
        <v>154</v>
      </c>
      <c r="C160">
        <v>76.713999999999999</v>
      </c>
      <c r="D160">
        <v>81.686000000000007</v>
      </c>
      <c r="E160">
        <v>86.043000000000006</v>
      </c>
      <c r="F160">
        <v>89.1</v>
      </c>
      <c r="G160">
        <v>91.286000000000001</v>
      </c>
      <c r="H160">
        <v>92.3</v>
      </c>
      <c r="I160">
        <v>91.442999999999998</v>
      </c>
      <c r="J160">
        <v>89.3</v>
      </c>
      <c r="K160">
        <v>86.456999999999994</v>
      </c>
      <c r="L160">
        <v>83.728999999999999</v>
      </c>
      <c r="M160">
        <v>79.156999999999996</v>
      </c>
      <c r="N160">
        <v>72.2714</v>
      </c>
      <c r="O160">
        <v>62.6571</v>
      </c>
      <c r="R160" s="5">
        <f t="shared" si="216"/>
        <v>77.776583464195951</v>
      </c>
      <c r="S160" s="5">
        <f t="shared" si="217"/>
        <v>81.786169946866238</v>
      </c>
      <c r="T160" s="5">
        <f t="shared" si="218"/>
        <v>84.578548547764854</v>
      </c>
      <c r="U160" s="5">
        <f t="shared" si="219"/>
        <v>88.821885220968085</v>
      </c>
      <c r="V160" s="5">
        <f t="shared" si="220"/>
        <v>91.868985298277835</v>
      </c>
      <c r="W160" s="5">
        <f t="shared" si="221"/>
        <v>92.253921243270796</v>
      </c>
      <c r="X160" s="5">
        <f t="shared" si="222"/>
        <v>92.027475506859872</v>
      </c>
      <c r="Y160" s="5">
        <f t="shared" si="223"/>
        <v>89.862376728502582</v>
      </c>
      <c r="Z160" s="5">
        <f t="shared" si="224"/>
        <v>85.90653755751903</v>
      </c>
      <c r="AA160" s="5">
        <f t="shared" si="225"/>
        <v>83.448848217085768</v>
      </c>
      <c r="AB160" s="5">
        <f t="shared" si="226"/>
        <v>79.042302053663335</v>
      </c>
      <c r="AC160" s="5">
        <f t="shared" si="227"/>
        <v>71.761227716149051</v>
      </c>
      <c r="AD160" s="5">
        <f t="shared" si="228"/>
        <v>62.148698336513846</v>
      </c>
      <c r="AE160" s="5"/>
      <c r="AG160" s="5">
        <f t="shared" si="309"/>
        <v>-1.0625834641959528</v>
      </c>
      <c r="AH160" s="5">
        <f t="shared" si="309"/>
        <v>-0.10016994686623093</v>
      </c>
      <c r="AI160" s="5">
        <f t="shared" si="309"/>
        <v>1.4644514522351528</v>
      </c>
      <c r="AJ160" s="5">
        <f t="shared" si="309"/>
        <v>0.27811477903190962</v>
      </c>
      <c r="AK160" s="5">
        <f t="shared" si="308"/>
        <v>-0.58298529827783341</v>
      </c>
      <c r="AL160" s="5">
        <f t="shared" si="308"/>
        <v>4.6078756729201586E-2</v>
      </c>
      <c r="AM160" s="5">
        <f t="shared" si="308"/>
        <v>-0.58447550685987437</v>
      </c>
      <c r="AN160" s="5">
        <f t="shared" si="308"/>
        <v>-0.56237672850258491</v>
      </c>
      <c r="AO160" s="5">
        <f t="shared" si="307"/>
        <v>0.55046244248096343</v>
      </c>
      <c r="AP160" s="5">
        <f t="shared" si="215"/>
        <v>0.28015178291423126</v>
      </c>
      <c r="AQ160" s="5">
        <f t="shared" si="215"/>
        <v>0.11469794633666197</v>
      </c>
      <c r="AR160" s="5">
        <f t="shared" si="215"/>
        <v>0.51017228385094882</v>
      </c>
      <c r="AS160" s="5">
        <f t="shared" si="215"/>
        <v>0.50840166348615412</v>
      </c>
      <c r="AV160" s="2">
        <f t="shared" si="229"/>
        <v>77.776583077197216</v>
      </c>
      <c r="AW160" s="2">
        <f t="shared" si="230"/>
        <v>81.786169946866238</v>
      </c>
      <c r="AX160" s="2">
        <f t="shared" si="231"/>
        <v>84.413073159775067</v>
      </c>
      <c r="AY160" s="2">
        <f t="shared" si="232"/>
        <v>86.914907304793374</v>
      </c>
      <c r="AZ160" s="2">
        <f t="shared" si="233"/>
        <v>89.218142539454334</v>
      </c>
      <c r="BA160" s="2">
        <f t="shared" si="234"/>
        <v>90.06468484067517</v>
      </c>
      <c r="BB160" s="2">
        <f t="shared" si="235"/>
        <v>89.633922666914756</v>
      </c>
      <c r="BC160" s="2">
        <f t="shared" si="236"/>
        <v>87.748035847799258</v>
      </c>
      <c r="BD160" s="2">
        <f t="shared" si="237"/>
        <v>84.451022488462641</v>
      </c>
      <c r="BE160" s="2">
        <f t="shared" si="238"/>
        <v>80.399787099621037</v>
      </c>
      <c r="BF160" s="2">
        <f t="shared" si="239"/>
        <v>74.273851115437154</v>
      </c>
      <c r="BG160" s="2">
        <f t="shared" si="240"/>
        <v>66.755717101288695</v>
      </c>
      <c r="BH160" s="2">
        <f t="shared" si="241"/>
        <v>57.402021520007835</v>
      </c>
      <c r="BK160" s="2" t="str">
        <f t="shared" si="242"/>
        <v/>
      </c>
      <c r="BL160" s="2" t="str">
        <f t="shared" si="243"/>
        <v/>
      </c>
      <c r="BM160" s="2" t="str">
        <f t="shared" si="244"/>
        <v/>
      </c>
      <c r="BN160" s="2" t="str">
        <f t="shared" si="245"/>
        <v/>
      </c>
      <c r="BO160" s="2" t="str">
        <f t="shared" si="246"/>
        <v/>
      </c>
      <c r="BP160" s="2" t="str">
        <f t="shared" si="247"/>
        <v/>
      </c>
      <c r="BQ160" s="2" t="str">
        <f t="shared" si="248"/>
        <v/>
      </c>
      <c r="BR160" s="2" t="str">
        <f t="shared" si="249"/>
        <v/>
      </c>
      <c r="BS160" s="2" t="str">
        <f t="shared" si="250"/>
        <v/>
      </c>
      <c r="BT160" s="2" t="str">
        <f t="shared" si="251"/>
        <v/>
      </c>
      <c r="BU160" s="2" t="str">
        <f t="shared" si="252"/>
        <v/>
      </c>
      <c r="BV160" s="2" t="str">
        <f t="shared" si="253"/>
        <v/>
      </c>
      <c r="BW160" s="2" t="str">
        <f t="shared" si="254"/>
        <v/>
      </c>
      <c r="BZ160" s="2" t="str">
        <f t="shared" si="255"/>
        <v/>
      </c>
      <c r="CA160" s="2" t="str">
        <f t="shared" si="256"/>
        <v/>
      </c>
      <c r="CB160" s="2" t="str">
        <f t="shared" si="257"/>
        <v/>
      </c>
      <c r="CC160" s="2" t="str">
        <f t="shared" si="258"/>
        <v/>
      </c>
      <c r="CD160" s="2" t="str">
        <f t="shared" si="259"/>
        <v/>
      </c>
      <c r="CE160" s="2" t="str">
        <f t="shared" si="260"/>
        <v/>
      </c>
      <c r="CF160" s="2" t="str">
        <f t="shared" si="261"/>
        <v/>
      </c>
      <c r="CG160" s="2" t="str">
        <f t="shared" si="262"/>
        <v/>
      </c>
      <c r="CH160" s="2" t="str">
        <f t="shared" si="263"/>
        <v/>
      </c>
      <c r="CI160" s="2" t="str">
        <f t="shared" si="264"/>
        <v/>
      </c>
      <c r="CJ160" s="2" t="str">
        <f t="shared" si="265"/>
        <v/>
      </c>
      <c r="CK160" s="2" t="str">
        <f t="shared" si="266"/>
        <v/>
      </c>
      <c r="CL160" s="2" t="str">
        <f t="shared" si="267"/>
        <v/>
      </c>
      <c r="CO160" s="2">
        <f t="shared" si="268"/>
        <v>80.20933096685728</v>
      </c>
      <c r="CP160" s="2">
        <f t="shared" si="269"/>
        <v>82.177053225673518</v>
      </c>
      <c r="CQ160" s="2">
        <f t="shared" si="270"/>
        <v>86.711097494834348</v>
      </c>
      <c r="CR160" s="2">
        <f t="shared" si="271"/>
        <v>89.89581663071651</v>
      </c>
      <c r="CS160" s="2">
        <f t="shared" si="272"/>
        <v>92.886370434370775</v>
      </c>
      <c r="CT160" s="2">
        <f t="shared" si="273"/>
        <v>92.806312372956924</v>
      </c>
      <c r="CU160" s="2">
        <f t="shared" si="274"/>
        <v>93.317241669351475</v>
      </c>
      <c r="CV160" s="2">
        <f t="shared" si="275"/>
        <v>90.965986741665319</v>
      </c>
      <c r="CW160" s="2">
        <f t="shared" si="276"/>
        <v>88.389721656906389</v>
      </c>
      <c r="CX160" s="2">
        <f t="shared" si="277"/>
        <v>83.255305242242343</v>
      </c>
      <c r="CY160" s="2">
        <f t="shared" si="278"/>
        <v>77.781585864404121</v>
      </c>
      <c r="CZ160" s="2">
        <f t="shared" si="279"/>
        <v>69.578392300991652</v>
      </c>
      <c r="DA160" s="2">
        <f t="shared" si="280"/>
        <v>61.009571000929654</v>
      </c>
      <c r="DD160" s="2">
        <f t="shared" si="281"/>
        <v>77.757875320915375</v>
      </c>
      <c r="DE160" s="2">
        <f t="shared" si="282"/>
        <v>81.783500388724136</v>
      </c>
      <c r="DF160" s="2">
        <f t="shared" si="283"/>
        <v>84.393536246102968</v>
      </c>
      <c r="DG160" s="2">
        <f t="shared" si="284"/>
        <v>86.896015163498348</v>
      </c>
      <c r="DH160" s="2">
        <f t="shared" si="285"/>
        <v>89.193448249472823</v>
      </c>
      <c r="DI160" s="2">
        <f t="shared" si="286"/>
        <v>90.047712252045116</v>
      </c>
      <c r="DJ160" s="2">
        <f t="shared" si="287"/>
        <v>89.613875604239482</v>
      </c>
      <c r="DK160" s="2">
        <f t="shared" si="288"/>
        <v>87.727091380334954</v>
      </c>
      <c r="DL160" s="2">
        <f t="shared" si="289"/>
        <v>84.421238379780135</v>
      </c>
      <c r="DM160" s="2">
        <f t="shared" si="290"/>
        <v>80.376154123592713</v>
      </c>
      <c r="DN160" s="2">
        <f t="shared" si="291"/>
        <v>74.25004219430096</v>
      </c>
      <c r="DO160" s="2">
        <f t="shared" si="292"/>
        <v>66.737964597201668</v>
      </c>
      <c r="DP160" s="2">
        <f t="shared" si="293"/>
        <v>57.380877337086389</v>
      </c>
      <c r="DS160" s="2">
        <f t="shared" si="294"/>
        <v>0.99236871517018732</v>
      </c>
      <c r="DT160" s="2">
        <f t="shared" si="295"/>
        <v>0.99321677322213109</v>
      </c>
      <c r="DU160" s="2">
        <f t="shared" si="296"/>
        <v>0.99157005508148144</v>
      </c>
      <c r="DV160" s="2">
        <f t="shared" si="297"/>
        <v>0.99370220279525967</v>
      </c>
      <c r="DW160" s="2">
        <f t="shared" si="298"/>
        <v>0.9933130760018436</v>
      </c>
      <c r="DX160" s="2">
        <f t="shared" si="299"/>
        <v>0.99384739074670603</v>
      </c>
      <c r="DY160" s="2">
        <f t="shared" si="300"/>
        <v>0.99458679959722684</v>
      </c>
      <c r="DZ160" s="2">
        <f t="shared" si="301"/>
        <v>0.9935334534994944</v>
      </c>
      <c r="EA160" s="2">
        <f t="shared" si="302"/>
        <v>0.99249483830404972</v>
      </c>
      <c r="EB160" s="2">
        <f t="shared" si="303"/>
        <v>0.99179168614136082</v>
      </c>
      <c r="EC160" s="2">
        <f t="shared" si="304"/>
        <v>0.99325821132052194</v>
      </c>
      <c r="ED160" s="2">
        <f t="shared" si="305"/>
        <v>0.99375005951978967</v>
      </c>
      <c r="EE160" s="2">
        <f t="shared" si="306"/>
        <v>0.99417305926589294</v>
      </c>
    </row>
    <row r="161" spans="2:135" x14ac:dyDescent="0.25">
      <c r="B161" s="2">
        <v>155</v>
      </c>
      <c r="C161">
        <v>76.429000000000002</v>
      </c>
      <c r="D161">
        <v>79.828999999999994</v>
      </c>
      <c r="E161">
        <v>85.656999999999996</v>
      </c>
      <c r="F161">
        <v>88.129000000000005</v>
      </c>
      <c r="G161">
        <v>91.585999999999999</v>
      </c>
      <c r="H161">
        <v>91.543000000000006</v>
      </c>
      <c r="I161">
        <v>90.429000000000002</v>
      </c>
      <c r="J161">
        <v>90.057000000000002</v>
      </c>
      <c r="K161">
        <v>86.228999999999999</v>
      </c>
      <c r="L161">
        <v>83.585999999999999</v>
      </c>
      <c r="M161">
        <v>79.786000000000001</v>
      </c>
      <c r="N161">
        <v>73.2714</v>
      </c>
      <c r="O161">
        <v>62.057099999999998</v>
      </c>
      <c r="R161" s="5">
        <f t="shared" si="216"/>
        <v>77.718945799636671</v>
      </c>
      <c r="S161" s="5">
        <f t="shared" si="217"/>
        <v>81.75895567613658</v>
      </c>
      <c r="T161" s="5">
        <f t="shared" si="218"/>
        <v>84.561987238013799</v>
      </c>
      <c r="U161" s="5">
        <f t="shared" si="219"/>
        <v>88.618297124808336</v>
      </c>
      <c r="V161" s="5">
        <f t="shared" si="220"/>
        <v>91.634201414592383</v>
      </c>
      <c r="W161" s="5">
        <f t="shared" si="221"/>
        <v>92.107278650931022</v>
      </c>
      <c r="X161" s="5">
        <f t="shared" si="222"/>
        <v>91.545174273665666</v>
      </c>
      <c r="Y161" s="5">
        <f t="shared" si="223"/>
        <v>89.673670591893284</v>
      </c>
      <c r="Z161" s="5">
        <f t="shared" si="224"/>
        <v>85.878053252817111</v>
      </c>
      <c r="AA161" s="5">
        <f t="shared" si="225"/>
        <v>83.641252002357859</v>
      </c>
      <c r="AB161" s="5">
        <f t="shared" si="226"/>
        <v>78.999095178506494</v>
      </c>
      <c r="AC161" s="5">
        <f t="shared" si="227"/>
        <v>71.970519787819157</v>
      </c>
      <c r="AD161" s="5">
        <f t="shared" si="228"/>
        <v>62.33539162862283</v>
      </c>
      <c r="AE161" s="5"/>
      <c r="AG161" s="5">
        <f t="shared" si="309"/>
        <v>-1.2899457996366692</v>
      </c>
      <c r="AH161" s="5">
        <f t="shared" si="309"/>
        <v>-1.9299556761365864</v>
      </c>
      <c r="AI161" s="5">
        <f t="shared" si="309"/>
        <v>1.0950127619861973</v>
      </c>
      <c r="AJ161" s="5">
        <f t="shared" si="309"/>
        <v>-0.48929712480833132</v>
      </c>
      <c r="AK161" s="5">
        <f t="shared" si="308"/>
        <v>-4.820141459238414E-2</v>
      </c>
      <c r="AL161" s="5">
        <f t="shared" si="308"/>
        <v>-0.56427865093101559</v>
      </c>
      <c r="AM161" s="5">
        <f t="shared" si="308"/>
        <v>-1.1161742736656635</v>
      </c>
      <c r="AN161" s="5">
        <f t="shared" si="308"/>
        <v>0.38332940810671801</v>
      </c>
      <c r="AO161" s="5">
        <f t="shared" si="307"/>
        <v>0.35094674718288843</v>
      </c>
      <c r="AP161" s="5">
        <f t="shared" si="215"/>
        <v>-5.5252002357860874E-2</v>
      </c>
      <c r="AQ161" s="5">
        <f t="shared" si="215"/>
        <v>0.78690482149350771</v>
      </c>
      <c r="AR161" s="5">
        <f t="shared" si="215"/>
        <v>1.3008802121808429</v>
      </c>
      <c r="AS161" s="5">
        <f t="shared" si="215"/>
        <v>-0.27829162862283141</v>
      </c>
      <c r="AV161" s="2">
        <f t="shared" si="229"/>
        <v>77.718945300645586</v>
      </c>
      <c r="AW161" s="2">
        <f t="shared" si="230"/>
        <v>81.75895567613658</v>
      </c>
      <c r="AX161" s="2">
        <f t="shared" si="231"/>
        <v>84.373538318918506</v>
      </c>
      <c r="AY161" s="2">
        <f t="shared" si="232"/>
        <v>86.874136179185186</v>
      </c>
      <c r="AZ161" s="2">
        <f t="shared" si="233"/>
        <v>89.169209179656363</v>
      </c>
      <c r="BA161" s="2">
        <f t="shared" si="234"/>
        <v>90.018243631019956</v>
      </c>
      <c r="BB161" s="2">
        <f t="shared" si="235"/>
        <v>89.578160544259319</v>
      </c>
      <c r="BC161" s="2">
        <f t="shared" si="236"/>
        <v>87.694452991698952</v>
      </c>
      <c r="BD161" s="2">
        <f t="shared" si="237"/>
        <v>84.388807283638812</v>
      </c>
      <c r="BE161" s="2">
        <f t="shared" si="238"/>
        <v>80.354442750463036</v>
      </c>
      <c r="BF161" s="2">
        <f t="shared" si="239"/>
        <v>74.22300248618032</v>
      </c>
      <c r="BG161" s="2">
        <f t="shared" si="240"/>
        <v>66.718235074552041</v>
      </c>
      <c r="BH161" s="2">
        <f t="shared" si="241"/>
        <v>57.373243736682255</v>
      </c>
      <c r="BK161" s="2" t="str">
        <f t="shared" si="242"/>
        <v/>
      </c>
      <c r="BL161" s="2" t="str">
        <f t="shared" si="243"/>
        <v/>
      </c>
      <c r="BM161" s="2" t="str">
        <f t="shared" si="244"/>
        <v/>
      </c>
      <c r="BN161" s="2" t="str">
        <f t="shared" si="245"/>
        <v/>
      </c>
      <c r="BO161" s="2" t="str">
        <f t="shared" si="246"/>
        <v/>
      </c>
      <c r="BP161" s="2" t="str">
        <f t="shared" si="247"/>
        <v/>
      </c>
      <c r="BQ161" s="2" t="str">
        <f t="shared" si="248"/>
        <v/>
      </c>
      <c r="BR161" s="2" t="str">
        <f t="shared" si="249"/>
        <v/>
      </c>
      <c r="BS161" s="2" t="str">
        <f t="shared" si="250"/>
        <v/>
      </c>
      <c r="BT161" s="2" t="str">
        <f t="shared" si="251"/>
        <v/>
      </c>
      <c r="BU161" s="2" t="str">
        <f t="shared" si="252"/>
        <v/>
      </c>
      <c r="BV161" s="2" t="str">
        <f t="shared" si="253"/>
        <v/>
      </c>
      <c r="BW161" s="2" t="str">
        <f t="shared" si="254"/>
        <v/>
      </c>
      <c r="BZ161" s="2" t="str">
        <f t="shared" si="255"/>
        <v/>
      </c>
      <c r="CA161" s="2" t="str">
        <f t="shared" si="256"/>
        <v/>
      </c>
      <c r="CB161" s="2" t="str">
        <f t="shared" si="257"/>
        <v/>
      </c>
      <c r="CC161" s="2" t="str">
        <f t="shared" si="258"/>
        <v/>
      </c>
      <c r="CD161" s="2" t="str">
        <f t="shared" si="259"/>
        <v/>
      </c>
      <c r="CE161" s="2" t="str">
        <f t="shared" si="260"/>
        <v/>
      </c>
      <c r="CF161" s="2" t="str">
        <f t="shared" si="261"/>
        <v/>
      </c>
      <c r="CG161" s="2" t="str">
        <f t="shared" si="262"/>
        <v/>
      </c>
      <c r="CH161" s="2" t="str">
        <f t="shared" si="263"/>
        <v/>
      </c>
      <c r="CI161" s="2" t="str">
        <f t="shared" si="264"/>
        <v/>
      </c>
      <c r="CJ161" s="2" t="str">
        <f t="shared" si="265"/>
        <v/>
      </c>
      <c r="CK161" s="2" t="str">
        <f t="shared" si="266"/>
        <v/>
      </c>
      <c r="CL161" s="2" t="str">
        <f t="shared" si="267"/>
        <v/>
      </c>
      <c r="CO161" s="2">
        <f t="shared" si="268"/>
        <v>80.186601656500656</v>
      </c>
      <c r="CP161" s="2">
        <f t="shared" si="269"/>
        <v>82.14255862239429</v>
      </c>
      <c r="CQ161" s="2">
        <f t="shared" si="270"/>
        <v>86.700316518094937</v>
      </c>
      <c r="CR161" s="2">
        <f t="shared" si="271"/>
        <v>89.8974400847287</v>
      </c>
      <c r="CS161" s="2">
        <f t="shared" si="272"/>
        <v>92.891288350713538</v>
      </c>
      <c r="CT161" s="2">
        <f t="shared" si="273"/>
        <v>92.797130259050149</v>
      </c>
      <c r="CU161" s="2">
        <f t="shared" si="274"/>
        <v>93.308835659718568</v>
      </c>
      <c r="CV161" s="2">
        <f t="shared" si="275"/>
        <v>90.9589007603754</v>
      </c>
      <c r="CW161" s="2">
        <f t="shared" si="276"/>
        <v>88.383926354840497</v>
      </c>
      <c r="CX161" s="2">
        <f t="shared" si="277"/>
        <v>83.248924482743746</v>
      </c>
      <c r="CY161" s="2">
        <f t="shared" si="278"/>
        <v>77.780880952832121</v>
      </c>
      <c r="CZ161" s="2">
        <f t="shared" si="279"/>
        <v>69.581784519287822</v>
      </c>
      <c r="DA161" s="2">
        <f t="shared" si="280"/>
        <v>61.038521989463895</v>
      </c>
      <c r="DD161" s="2">
        <f t="shared" si="281"/>
        <v>77.701638799360325</v>
      </c>
      <c r="DE161" s="2">
        <f t="shared" si="282"/>
        <v>81.756566356647184</v>
      </c>
      <c r="DF161" s="2">
        <f t="shared" si="283"/>
        <v>84.355497496977819</v>
      </c>
      <c r="DG161" s="2">
        <f t="shared" si="284"/>
        <v>86.856661298290632</v>
      </c>
      <c r="DH161" s="2">
        <f t="shared" si="285"/>
        <v>89.146357094108382</v>
      </c>
      <c r="DI161" s="2">
        <f t="shared" si="286"/>
        <v>90.002554081964107</v>
      </c>
      <c r="DJ161" s="2">
        <f t="shared" si="287"/>
        <v>89.559642341076454</v>
      </c>
      <c r="DK161" s="2">
        <f t="shared" si="288"/>
        <v>87.67507540742892</v>
      </c>
      <c r="DL161" s="2">
        <f t="shared" si="289"/>
        <v>84.361254751082413</v>
      </c>
      <c r="DM161" s="2">
        <f t="shared" si="290"/>
        <v>80.332595121901292</v>
      </c>
      <c r="DN161" s="2">
        <f t="shared" si="291"/>
        <v>74.20097808646409</v>
      </c>
      <c r="DO161" s="2">
        <f t="shared" si="292"/>
        <v>66.701810149359432</v>
      </c>
      <c r="DP161" s="2">
        <f t="shared" si="293"/>
        <v>57.353651430427334</v>
      </c>
      <c r="DS161" s="2">
        <f t="shared" si="294"/>
        <v>0.99303550906785698</v>
      </c>
      <c r="DT161" s="2">
        <f t="shared" si="295"/>
        <v>0.99380992910629562</v>
      </c>
      <c r="DU161" s="2">
        <f t="shared" si="296"/>
        <v>0.9923060919507164</v>
      </c>
      <c r="DV161" s="2">
        <f t="shared" si="297"/>
        <v>0.99425315614128162</v>
      </c>
      <c r="DW161" s="2">
        <f t="shared" si="298"/>
        <v>0.99389786247539991</v>
      </c>
      <c r="DX161" s="2">
        <f t="shared" si="299"/>
        <v>0.99438571430455436</v>
      </c>
      <c r="DY161" s="2">
        <f t="shared" si="300"/>
        <v>0.99506074997766003</v>
      </c>
      <c r="DZ161" s="2">
        <f t="shared" si="301"/>
        <v>0.99409908195859398</v>
      </c>
      <c r="EA161" s="2">
        <f t="shared" si="302"/>
        <v>0.9931506880823503</v>
      </c>
      <c r="EB161" s="2">
        <f t="shared" si="303"/>
        <v>0.9925085181203851</v>
      </c>
      <c r="EC161" s="2">
        <f t="shared" si="304"/>
        <v>0.99384776611590742</v>
      </c>
      <c r="ED161" s="2">
        <f t="shared" si="305"/>
        <v>0.99429685022057357</v>
      </c>
      <c r="EE161" s="2">
        <f t="shared" si="306"/>
        <v>0.99468304084471282</v>
      </c>
    </row>
    <row r="162" spans="2:135" x14ac:dyDescent="0.25">
      <c r="B162" s="2">
        <v>156</v>
      </c>
      <c r="C162">
        <v>77.686000000000007</v>
      </c>
      <c r="D162">
        <v>81.513999999999996</v>
      </c>
      <c r="E162">
        <v>83.971000000000004</v>
      </c>
      <c r="F162">
        <v>88.956999999999994</v>
      </c>
      <c r="G162">
        <v>91.186000000000007</v>
      </c>
      <c r="H162">
        <v>90.471000000000004</v>
      </c>
      <c r="I162">
        <v>90.156999999999996</v>
      </c>
      <c r="J162">
        <v>89.4</v>
      </c>
      <c r="K162">
        <v>86.771000000000001</v>
      </c>
      <c r="L162">
        <v>84.614000000000004</v>
      </c>
      <c r="M162">
        <v>78.286000000000001</v>
      </c>
      <c r="N162">
        <v>72.457099999999997</v>
      </c>
      <c r="O162">
        <v>62.357100000000003</v>
      </c>
      <c r="R162" s="5">
        <f t="shared" si="216"/>
        <v>77.661409245856689</v>
      </c>
      <c r="S162" s="5">
        <f t="shared" si="217"/>
        <v>81.731769891551139</v>
      </c>
      <c r="T162" s="5">
        <f t="shared" si="218"/>
        <v>84.538624333925625</v>
      </c>
      <c r="U162" s="5">
        <f t="shared" si="219"/>
        <v>88.351826685384708</v>
      </c>
      <c r="V162" s="5">
        <f t="shared" si="220"/>
        <v>91.301474461885419</v>
      </c>
      <c r="W162" s="5">
        <f t="shared" si="221"/>
        <v>91.871112751098735</v>
      </c>
      <c r="X162" s="5">
        <f t="shared" si="222"/>
        <v>91.060404005869458</v>
      </c>
      <c r="Y162" s="5">
        <f t="shared" si="223"/>
        <v>89.404702244312858</v>
      </c>
      <c r="Z162" s="5">
        <f t="shared" si="224"/>
        <v>85.777543500826113</v>
      </c>
      <c r="AA162" s="5">
        <f t="shared" si="225"/>
        <v>83.682918040778631</v>
      </c>
      <c r="AB162" s="5">
        <f t="shared" si="226"/>
        <v>78.729969238490739</v>
      </c>
      <c r="AC162" s="5">
        <f t="shared" si="227"/>
        <v>71.939829853590524</v>
      </c>
      <c r="AD162" s="5">
        <f t="shared" si="228"/>
        <v>62.297378315953601</v>
      </c>
      <c r="AE162" s="5"/>
      <c r="AG162" s="5">
        <f t="shared" si="309"/>
        <v>2.459075414331835E-2</v>
      </c>
      <c r="AH162" s="5">
        <f t="shared" si="309"/>
        <v>-0.21776989155114279</v>
      </c>
      <c r="AI162" s="5">
        <f t="shared" si="309"/>
        <v>-0.56762433392562173</v>
      </c>
      <c r="AJ162" s="5">
        <f t="shared" si="309"/>
        <v>0.60517331461528556</v>
      </c>
      <c r="AK162" s="5">
        <f t="shared" si="308"/>
        <v>-0.11547446188541244</v>
      </c>
      <c r="AL162" s="5">
        <f t="shared" si="308"/>
        <v>-1.4001127510987317</v>
      </c>
      <c r="AM162" s="5">
        <f t="shared" si="308"/>
        <v>-0.90340400586946146</v>
      </c>
      <c r="AN162" s="5">
        <f t="shared" si="308"/>
        <v>-4.7022443128525993E-3</v>
      </c>
      <c r="AO162" s="5">
        <f t="shared" si="307"/>
        <v>0.99345649917388812</v>
      </c>
      <c r="AP162" s="5">
        <f t="shared" si="215"/>
        <v>0.93108195922137327</v>
      </c>
      <c r="AQ162" s="5">
        <f t="shared" si="215"/>
        <v>-0.44396923849073744</v>
      </c>
      <c r="AR162" s="5">
        <f t="shared" si="215"/>
        <v>0.51727014640947289</v>
      </c>
      <c r="AS162" s="5">
        <f t="shared" si="215"/>
        <v>5.9721684046401435E-2</v>
      </c>
      <c r="AV162" s="2">
        <f t="shared" si="229"/>
        <v>77.661408630716409</v>
      </c>
      <c r="AW162" s="2">
        <f t="shared" si="230"/>
        <v>81.731769891551139</v>
      </c>
      <c r="AX162" s="2">
        <f t="shared" si="231"/>
        <v>84.334114714592005</v>
      </c>
      <c r="AY162" s="2">
        <f t="shared" si="232"/>
        <v>86.833467655117957</v>
      </c>
      <c r="AZ162" s="2">
        <f t="shared" si="233"/>
        <v>89.120408081841902</v>
      </c>
      <c r="BA162" s="2">
        <f t="shared" si="234"/>
        <v>89.97189632165464</v>
      </c>
      <c r="BB162" s="2">
        <f t="shared" si="235"/>
        <v>89.52251174848756</v>
      </c>
      <c r="BC162" s="2">
        <f t="shared" si="236"/>
        <v>87.640983107480778</v>
      </c>
      <c r="BD162" s="2">
        <f t="shared" si="237"/>
        <v>84.326753183211622</v>
      </c>
      <c r="BE162" s="2">
        <f t="shared" si="238"/>
        <v>80.3092287179864</v>
      </c>
      <c r="BF162" s="2">
        <f t="shared" si="239"/>
        <v>74.172282834976812</v>
      </c>
      <c r="BG162" s="2">
        <f t="shared" si="240"/>
        <v>66.68084873085968</v>
      </c>
      <c r="BH162" s="2">
        <f t="shared" si="241"/>
        <v>57.344574819064384</v>
      </c>
      <c r="BK162" s="2" t="str">
        <f t="shared" si="242"/>
        <v/>
      </c>
      <c r="BL162" s="2" t="str">
        <f t="shared" si="243"/>
        <v/>
      </c>
      <c r="BM162" s="2" t="str">
        <f t="shared" si="244"/>
        <v/>
      </c>
      <c r="BN162" s="2" t="str">
        <f t="shared" si="245"/>
        <v/>
      </c>
      <c r="BO162" s="2" t="str">
        <f t="shared" si="246"/>
        <v/>
      </c>
      <c r="BP162" s="2" t="str">
        <f t="shared" si="247"/>
        <v/>
      </c>
      <c r="BQ162" s="2" t="str">
        <f t="shared" si="248"/>
        <v/>
      </c>
      <c r="BR162" s="2" t="str">
        <f t="shared" si="249"/>
        <v/>
      </c>
      <c r="BS162" s="2" t="str">
        <f t="shared" si="250"/>
        <v/>
      </c>
      <c r="BT162" s="2" t="str">
        <f t="shared" si="251"/>
        <v/>
      </c>
      <c r="BU162" s="2" t="str">
        <f t="shared" si="252"/>
        <v/>
      </c>
      <c r="BV162" s="2" t="str">
        <f t="shared" si="253"/>
        <v/>
      </c>
      <c r="BW162" s="2" t="str">
        <f t="shared" si="254"/>
        <v/>
      </c>
      <c r="BZ162" s="2" t="str">
        <f t="shared" si="255"/>
        <v/>
      </c>
      <c r="CA162" s="2" t="str">
        <f t="shared" si="256"/>
        <v/>
      </c>
      <c r="CB162" s="2" t="str">
        <f t="shared" si="257"/>
        <v/>
      </c>
      <c r="CC162" s="2" t="str">
        <f t="shared" si="258"/>
        <v/>
      </c>
      <c r="CD162" s="2" t="str">
        <f t="shared" si="259"/>
        <v/>
      </c>
      <c r="CE162" s="2" t="str">
        <f t="shared" si="260"/>
        <v/>
      </c>
      <c r="CF162" s="2" t="str">
        <f t="shared" si="261"/>
        <v/>
      </c>
      <c r="CG162" s="2" t="str">
        <f t="shared" si="262"/>
        <v/>
      </c>
      <c r="CH162" s="2" t="str">
        <f t="shared" si="263"/>
        <v/>
      </c>
      <c r="CI162" s="2" t="str">
        <f t="shared" si="264"/>
        <v/>
      </c>
      <c r="CJ162" s="2" t="str">
        <f t="shared" si="265"/>
        <v/>
      </c>
      <c r="CK162" s="2" t="str">
        <f t="shared" si="266"/>
        <v/>
      </c>
      <c r="CL162" s="2" t="str">
        <f t="shared" si="267"/>
        <v/>
      </c>
      <c r="CO162" s="2">
        <f t="shared" si="268"/>
        <v>80.163872346144032</v>
      </c>
      <c r="CP162" s="2">
        <f t="shared" si="269"/>
        <v>82.108064019115062</v>
      </c>
      <c r="CQ162" s="2">
        <f t="shared" si="270"/>
        <v>86.689535541355539</v>
      </c>
      <c r="CR162" s="2">
        <f t="shared" si="271"/>
        <v>89.899063538740904</v>
      </c>
      <c r="CS162" s="2">
        <f t="shared" si="272"/>
        <v>92.896206267056314</v>
      </c>
      <c r="CT162" s="2">
        <f t="shared" si="273"/>
        <v>92.787948145143375</v>
      </c>
      <c r="CU162" s="2">
        <f t="shared" si="274"/>
        <v>93.300429650085647</v>
      </c>
      <c r="CV162" s="2">
        <f t="shared" si="275"/>
        <v>90.951814779085481</v>
      </c>
      <c r="CW162" s="2">
        <f t="shared" si="276"/>
        <v>88.37813105277462</v>
      </c>
      <c r="CX162" s="2">
        <f t="shared" si="277"/>
        <v>83.242543723245149</v>
      </c>
      <c r="CY162" s="2">
        <f t="shared" si="278"/>
        <v>77.78017604126012</v>
      </c>
      <c r="CZ162" s="2">
        <f t="shared" si="279"/>
        <v>69.585176737583978</v>
      </c>
      <c r="DA162" s="2">
        <f t="shared" si="280"/>
        <v>61.067472977998136</v>
      </c>
      <c r="DD162" s="2">
        <f t="shared" si="281"/>
        <v>77.645402277805275</v>
      </c>
      <c r="DE162" s="2">
        <f t="shared" si="282"/>
        <v>81.729632324570247</v>
      </c>
      <c r="DF162" s="2">
        <f t="shared" si="283"/>
        <v>84.317458747852655</v>
      </c>
      <c r="DG162" s="2">
        <f t="shared" si="284"/>
        <v>86.817307433082917</v>
      </c>
      <c r="DH162" s="2">
        <f t="shared" si="285"/>
        <v>89.09926593874394</v>
      </c>
      <c r="DI162" s="2">
        <f t="shared" si="286"/>
        <v>89.957395911883097</v>
      </c>
      <c r="DJ162" s="2">
        <f t="shared" si="287"/>
        <v>89.505409077913441</v>
      </c>
      <c r="DK162" s="2">
        <f t="shared" si="288"/>
        <v>87.623059434522887</v>
      </c>
      <c r="DL162" s="2">
        <f t="shared" si="289"/>
        <v>84.301271122384676</v>
      </c>
      <c r="DM162" s="2">
        <f t="shared" si="290"/>
        <v>80.289036120209857</v>
      </c>
      <c r="DN162" s="2">
        <f t="shared" si="291"/>
        <v>74.151913978627221</v>
      </c>
      <c r="DO162" s="2">
        <f t="shared" si="292"/>
        <v>66.66565570151721</v>
      </c>
      <c r="DP162" s="2">
        <f t="shared" si="293"/>
        <v>57.326425523768279</v>
      </c>
      <c r="DS162" s="2">
        <f t="shared" si="294"/>
        <v>0.99364441407807069</v>
      </c>
      <c r="DT162" s="2">
        <f t="shared" si="295"/>
        <v>0.99435151174779357</v>
      </c>
      <c r="DU162" s="2">
        <f t="shared" si="296"/>
        <v>0.99297831892079824</v>
      </c>
      <c r="DV162" s="2">
        <f t="shared" si="297"/>
        <v>0.99475616451108018</v>
      </c>
      <c r="DW162" s="2">
        <f t="shared" si="298"/>
        <v>0.99443179474264987</v>
      </c>
      <c r="DX162" s="2">
        <f t="shared" si="299"/>
        <v>0.99487717993642766</v>
      </c>
      <c r="DY162" s="2">
        <f t="shared" si="300"/>
        <v>0.99549339186735297</v>
      </c>
      <c r="DZ162" s="2">
        <f t="shared" si="301"/>
        <v>0.9946155030626801</v>
      </c>
      <c r="EA162" s="2">
        <f t="shared" si="302"/>
        <v>0.99374958638215938</v>
      </c>
      <c r="EB162" s="2">
        <f t="shared" si="303"/>
        <v>0.99316318070222831</v>
      </c>
      <c r="EC162" s="2">
        <f t="shared" si="304"/>
        <v>0.9943860570162858</v>
      </c>
      <c r="ED162" s="2">
        <f t="shared" si="305"/>
        <v>0.99479605416272809</v>
      </c>
      <c r="EE162" s="2">
        <f t="shared" si="306"/>
        <v>0.99514860596713806</v>
      </c>
    </row>
    <row r="163" spans="2:135" x14ac:dyDescent="0.25">
      <c r="B163" s="2">
        <v>157</v>
      </c>
      <c r="C163">
        <v>76.486000000000004</v>
      </c>
      <c r="D163">
        <v>81.171000000000006</v>
      </c>
      <c r="E163">
        <v>84.013999999999996</v>
      </c>
      <c r="F163">
        <v>86.971000000000004</v>
      </c>
      <c r="G163">
        <v>91.356999999999999</v>
      </c>
      <c r="H163">
        <v>91.471000000000004</v>
      </c>
      <c r="I163">
        <v>90.771000000000001</v>
      </c>
      <c r="J163">
        <v>89.186000000000007</v>
      </c>
      <c r="K163">
        <v>86.013999999999996</v>
      </c>
      <c r="L163">
        <v>84.629000000000005</v>
      </c>
      <c r="M163">
        <v>78.8</v>
      </c>
      <c r="N163">
        <v>71.2</v>
      </c>
      <c r="O163">
        <v>60.6</v>
      </c>
      <c r="R163" s="5">
        <f t="shared" si="216"/>
        <v>77.603966945352582</v>
      </c>
      <c r="S163" s="5">
        <f t="shared" si="217"/>
        <v>81.704609778618973</v>
      </c>
      <c r="T163" s="5">
        <f t="shared" si="218"/>
        <v>84.506286342110812</v>
      </c>
      <c r="U163" s="5">
        <f t="shared" si="219"/>
        <v>88.050978097623997</v>
      </c>
      <c r="V163" s="5">
        <f t="shared" si="220"/>
        <v>90.908031682674803</v>
      </c>
      <c r="W163" s="5">
        <f t="shared" si="221"/>
        <v>91.57068553431148</v>
      </c>
      <c r="X163" s="5">
        <f t="shared" si="222"/>
        <v>90.610895952932651</v>
      </c>
      <c r="Y163" s="5">
        <f t="shared" si="223"/>
        <v>89.083794439186676</v>
      </c>
      <c r="Z163" s="5">
        <f t="shared" si="224"/>
        <v>85.610496896640413</v>
      </c>
      <c r="AA163" s="5">
        <f t="shared" si="225"/>
        <v>83.561431654298048</v>
      </c>
      <c r="AB163" s="5">
        <f t="shared" si="226"/>
        <v>78.265422433722435</v>
      </c>
      <c r="AC163" s="5">
        <f t="shared" si="227"/>
        <v>71.668231972223055</v>
      </c>
      <c r="AD163" s="5">
        <f t="shared" si="228"/>
        <v>62.035919082543877</v>
      </c>
      <c r="AE163" s="5"/>
      <c r="AG163" s="5">
        <f t="shared" si="309"/>
        <v>-1.1179669453525776</v>
      </c>
      <c r="AH163" s="5">
        <f t="shared" si="309"/>
        <v>-0.53360977861896686</v>
      </c>
      <c r="AI163" s="5">
        <f t="shared" si="309"/>
        <v>-0.49228634211081612</v>
      </c>
      <c r="AJ163" s="5">
        <f t="shared" si="309"/>
        <v>-1.079978097623993</v>
      </c>
      <c r="AK163" s="5">
        <f t="shared" si="308"/>
        <v>0.44896831732519615</v>
      </c>
      <c r="AL163" s="5">
        <f t="shared" si="308"/>
        <v>-9.9685534311475976E-2</v>
      </c>
      <c r="AM163" s="5">
        <f t="shared" si="308"/>
        <v>0.1601040470673496</v>
      </c>
      <c r="AN163" s="5">
        <f t="shared" si="308"/>
        <v>0.10220556081333143</v>
      </c>
      <c r="AO163" s="5">
        <f t="shared" si="307"/>
        <v>0.40350310335958284</v>
      </c>
      <c r="AP163" s="5">
        <f t="shared" si="215"/>
        <v>1.0675683457019574</v>
      </c>
      <c r="AQ163" s="5">
        <f t="shared" si="215"/>
        <v>0.53457756627756225</v>
      </c>
      <c r="AR163" s="5">
        <f t="shared" si="215"/>
        <v>-0.46823197222305168</v>
      </c>
      <c r="AS163" s="5">
        <f t="shared" si="215"/>
        <v>-1.4359190825438759</v>
      </c>
      <c r="AV163" s="2">
        <f t="shared" si="229"/>
        <v>77.603966220326427</v>
      </c>
      <c r="AW163" s="2">
        <f t="shared" si="230"/>
        <v>81.704609778618973</v>
      </c>
      <c r="AX163" s="2">
        <f t="shared" si="231"/>
        <v>84.294794474439513</v>
      </c>
      <c r="AY163" s="2">
        <f t="shared" si="232"/>
        <v>86.792894730758022</v>
      </c>
      <c r="AZ163" s="2">
        <f t="shared" si="233"/>
        <v>89.071730343909877</v>
      </c>
      <c r="BA163" s="2">
        <f t="shared" si="234"/>
        <v>89.92563639472715</v>
      </c>
      <c r="BB163" s="2">
        <f t="shared" si="235"/>
        <v>89.466968251383349</v>
      </c>
      <c r="BC163" s="2">
        <f t="shared" si="236"/>
        <v>87.587618537120292</v>
      </c>
      <c r="BD163" s="2">
        <f t="shared" si="237"/>
        <v>84.264849265179834</v>
      </c>
      <c r="BE163" s="2">
        <f t="shared" si="238"/>
        <v>80.26413602688767</v>
      </c>
      <c r="BF163" s="2">
        <f t="shared" si="239"/>
        <v>74.121683389652418</v>
      </c>
      <c r="BG163" s="2">
        <f t="shared" si="240"/>
        <v>66.643551585288904</v>
      </c>
      <c r="BH163" s="2">
        <f t="shared" si="241"/>
        <v>57.316007702032529</v>
      </c>
      <c r="BK163" s="2" t="str">
        <f t="shared" si="242"/>
        <v/>
      </c>
      <c r="BL163" s="2" t="str">
        <f t="shared" si="243"/>
        <v/>
      </c>
      <c r="BM163" s="2" t="str">
        <f t="shared" si="244"/>
        <v/>
      </c>
      <c r="BN163" s="2" t="str">
        <f t="shared" si="245"/>
        <v/>
      </c>
      <c r="BO163" s="2" t="str">
        <f t="shared" si="246"/>
        <v/>
      </c>
      <c r="BP163" s="2" t="str">
        <f t="shared" si="247"/>
        <v/>
      </c>
      <c r="BQ163" s="2" t="str">
        <f t="shared" si="248"/>
        <v/>
      </c>
      <c r="BR163" s="2" t="str">
        <f t="shared" si="249"/>
        <v/>
      </c>
      <c r="BS163" s="2" t="str">
        <f t="shared" si="250"/>
        <v/>
      </c>
      <c r="BT163" s="2" t="str">
        <f t="shared" si="251"/>
        <v/>
      </c>
      <c r="BU163" s="2" t="str">
        <f t="shared" si="252"/>
        <v/>
      </c>
      <c r="BV163" s="2" t="str">
        <f t="shared" si="253"/>
        <v/>
      </c>
      <c r="BW163" s="2" t="str">
        <f t="shared" si="254"/>
        <v/>
      </c>
      <c r="BZ163" s="2" t="str">
        <f t="shared" si="255"/>
        <v/>
      </c>
      <c r="CA163" s="2" t="str">
        <f t="shared" si="256"/>
        <v/>
      </c>
      <c r="CB163" s="2" t="str">
        <f t="shared" si="257"/>
        <v/>
      </c>
      <c r="CC163" s="2" t="str">
        <f t="shared" si="258"/>
        <v/>
      </c>
      <c r="CD163" s="2" t="str">
        <f t="shared" si="259"/>
        <v/>
      </c>
      <c r="CE163" s="2" t="str">
        <f t="shared" si="260"/>
        <v/>
      </c>
      <c r="CF163" s="2" t="str">
        <f t="shared" si="261"/>
        <v/>
      </c>
      <c r="CG163" s="2" t="str">
        <f t="shared" si="262"/>
        <v/>
      </c>
      <c r="CH163" s="2" t="str">
        <f t="shared" si="263"/>
        <v/>
      </c>
      <c r="CI163" s="2" t="str">
        <f t="shared" si="264"/>
        <v/>
      </c>
      <c r="CJ163" s="2" t="str">
        <f t="shared" si="265"/>
        <v/>
      </c>
      <c r="CK163" s="2" t="str">
        <f t="shared" si="266"/>
        <v/>
      </c>
      <c r="CL163" s="2" t="str">
        <f t="shared" si="267"/>
        <v/>
      </c>
      <c r="CO163" s="2">
        <f t="shared" si="268"/>
        <v>80.141143035787408</v>
      </c>
      <c r="CP163" s="2">
        <f t="shared" si="269"/>
        <v>82.073569415835834</v>
      </c>
      <c r="CQ163" s="2">
        <f t="shared" si="270"/>
        <v>86.678754564616128</v>
      </c>
      <c r="CR163" s="2">
        <f t="shared" si="271"/>
        <v>89.900686992753094</v>
      </c>
      <c r="CS163" s="2">
        <f t="shared" si="272"/>
        <v>92.901124183399091</v>
      </c>
      <c r="CT163" s="2">
        <f t="shared" si="273"/>
        <v>92.778766031236614</v>
      </c>
      <c r="CU163" s="2">
        <f t="shared" si="274"/>
        <v>93.29202364045274</v>
      </c>
      <c r="CV163" s="2">
        <f t="shared" si="275"/>
        <v>90.944728797795563</v>
      </c>
      <c r="CW163" s="2">
        <f t="shared" si="276"/>
        <v>88.372335750708743</v>
      </c>
      <c r="CX163" s="2">
        <f t="shared" si="277"/>
        <v>83.236162963746537</v>
      </c>
      <c r="CY163" s="2">
        <f t="shared" si="278"/>
        <v>77.779471129688119</v>
      </c>
      <c r="CZ163" s="2">
        <f t="shared" si="279"/>
        <v>69.588568955880149</v>
      </c>
      <c r="DA163" s="2">
        <f t="shared" si="280"/>
        <v>61.096423966532384</v>
      </c>
      <c r="DD163" s="2">
        <f t="shared" si="281"/>
        <v>77.589165756250225</v>
      </c>
      <c r="DE163" s="2">
        <f t="shared" si="282"/>
        <v>81.702698292493309</v>
      </c>
      <c r="DF163" s="2">
        <f t="shared" si="283"/>
        <v>84.279419998727505</v>
      </c>
      <c r="DG163" s="2">
        <f t="shared" si="284"/>
        <v>86.777953567875215</v>
      </c>
      <c r="DH163" s="2">
        <f t="shared" si="285"/>
        <v>89.052174783379485</v>
      </c>
      <c r="DI163" s="2">
        <f t="shared" si="286"/>
        <v>89.912237741802087</v>
      </c>
      <c r="DJ163" s="2">
        <f t="shared" si="287"/>
        <v>89.451175814750414</v>
      </c>
      <c r="DK163" s="2">
        <f t="shared" si="288"/>
        <v>87.571043461616853</v>
      </c>
      <c r="DL163" s="2">
        <f t="shared" si="289"/>
        <v>84.241287493686954</v>
      </c>
      <c r="DM163" s="2">
        <f t="shared" si="290"/>
        <v>80.245477118518437</v>
      </c>
      <c r="DN163" s="2">
        <f t="shared" si="291"/>
        <v>74.102849870790365</v>
      </c>
      <c r="DO163" s="2">
        <f t="shared" si="292"/>
        <v>66.629501253674974</v>
      </c>
      <c r="DP163" s="2">
        <f t="shared" si="293"/>
        <v>57.299199617109224</v>
      </c>
      <c r="DS163" s="2">
        <f t="shared" si="294"/>
        <v>0.99420039347729416</v>
      </c>
      <c r="DT163" s="2">
        <f t="shared" si="295"/>
        <v>0.99484595589850944</v>
      </c>
      <c r="DU163" s="2">
        <f t="shared" si="296"/>
        <v>0.99359219179743508</v>
      </c>
      <c r="DV163" s="2">
        <f t="shared" si="297"/>
        <v>0.99521535755701374</v>
      </c>
      <c r="DW163" s="2">
        <f t="shared" si="298"/>
        <v>0.99491924717682767</v>
      </c>
      <c r="DX163" s="2">
        <f t="shared" si="299"/>
        <v>0.99532582567754802</v>
      </c>
      <c r="DY163" s="2">
        <f t="shared" si="300"/>
        <v>0.9958882941085937</v>
      </c>
      <c r="DZ163" s="2">
        <f t="shared" si="301"/>
        <v>0.99508695273809478</v>
      </c>
      <c r="EA163" s="2">
        <f t="shared" si="302"/>
        <v>0.99429641823892223</v>
      </c>
      <c r="EB163" s="2">
        <f t="shared" si="303"/>
        <v>0.99376099351959524</v>
      </c>
      <c r="EC163" s="2">
        <f t="shared" si="304"/>
        <v>0.9948774928022649</v>
      </c>
      <c r="ED163" s="2">
        <f t="shared" si="305"/>
        <v>0.99525177081840366</v>
      </c>
      <c r="EE163" s="2">
        <f t="shared" si="306"/>
        <v>0.99557358655254158</v>
      </c>
    </row>
    <row r="164" spans="2:135" x14ac:dyDescent="0.25">
      <c r="B164" s="2">
        <v>158</v>
      </c>
      <c r="C164">
        <v>76.956999999999994</v>
      </c>
      <c r="D164">
        <v>80.400000000000006</v>
      </c>
      <c r="E164">
        <v>85.070999999999998</v>
      </c>
      <c r="F164">
        <v>87.614000000000004</v>
      </c>
      <c r="G164">
        <v>90.9</v>
      </c>
      <c r="H164">
        <v>90.929000000000002</v>
      </c>
      <c r="I164">
        <v>91.057000000000002</v>
      </c>
      <c r="J164">
        <v>87.786000000000001</v>
      </c>
      <c r="K164">
        <v>83.213999999999999</v>
      </c>
      <c r="L164">
        <v>84.414000000000001</v>
      </c>
      <c r="M164">
        <v>77.085999999999999</v>
      </c>
      <c r="N164">
        <v>70.214299999999994</v>
      </c>
      <c r="O164">
        <v>61.3</v>
      </c>
      <c r="R164" s="5">
        <f t="shared" si="216"/>
        <v>77.546612447365078</v>
      </c>
      <c r="S164" s="5">
        <f t="shared" si="217"/>
        <v>81.677472792503337</v>
      </c>
      <c r="T164" s="5">
        <f t="shared" si="218"/>
        <v>84.463987378984086</v>
      </c>
      <c r="U164" s="5">
        <f t="shared" si="219"/>
        <v>87.744592933985786</v>
      </c>
      <c r="V164" s="5">
        <f t="shared" si="220"/>
        <v>90.494262720552385</v>
      </c>
      <c r="W164" s="5">
        <f t="shared" si="221"/>
        <v>91.237017546782354</v>
      </c>
      <c r="X164" s="5">
        <f t="shared" si="222"/>
        <v>90.221038462819806</v>
      </c>
      <c r="Y164" s="5">
        <f t="shared" si="223"/>
        <v>88.742592138131215</v>
      </c>
      <c r="Z164" s="5">
        <f t="shared" si="224"/>
        <v>85.391441200890071</v>
      </c>
      <c r="AA164" s="5">
        <f t="shared" si="225"/>
        <v>83.287704106945014</v>
      </c>
      <c r="AB164" s="5">
        <f t="shared" si="226"/>
        <v>77.660552611269424</v>
      </c>
      <c r="AC164" s="5">
        <f t="shared" si="227"/>
        <v>71.187426768296874</v>
      </c>
      <c r="AD164" s="5">
        <f t="shared" si="228"/>
        <v>61.582088489423782</v>
      </c>
      <c r="AE164" s="5"/>
      <c r="AG164" s="5">
        <f t="shared" si="309"/>
        <v>-0.58961244736508434</v>
      </c>
      <c r="AH164" s="5">
        <f t="shared" si="309"/>
        <v>-1.2774727925033318</v>
      </c>
      <c r="AI164" s="5">
        <f t="shared" si="309"/>
        <v>0.60701262101591169</v>
      </c>
      <c r="AJ164" s="5">
        <f t="shared" si="309"/>
        <v>-0.1305929339857812</v>
      </c>
      <c r="AK164" s="5">
        <f t="shared" si="308"/>
        <v>0.40573727944762084</v>
      </c>
      <c r="AL164" s="5">
        <f t="shared" si="308"/>
        <v>-0.30801754678235227</v>
      </c>
      <c r="AM164" s="5">
        <f t="shared" si="308"/>
        <v>0.8359615371801965</v>
      </c>
      <c r="AN164" s="5">
        <f t="shared" si="308"/>
        <v>-0.95659213813121369</v>
      </c>
      <c r="AO164" s="5">
        <f t="shared" si="307"/>
        <v>-2.1774412008900725</v>
      </c>
      <c r="AP164" s="5">
        <f t="shared" si="215"/>
        <v>1.1262958930549871</v>
      </c>
      <c r="AQ164" s="5">
        <f t="shared" si="215"/>
        <v>-0.57455261126942503</v>
      </c>
      <c r="AR164" s="5">
        <f t="shared" si="215"/>
        <v>-0.97312676829687916</v>
      </c>
      <c r="AS164" s="5">
        <f t="shared" si="215"/>
        <v>-0.28208848942378495</v>
      </c>
      <c r="AV164" s="2">
        <f t="shared" si="229"/>
        <v>77.546611630347655</v>
      </c>
      <c r="AW164" s="2">
        <f t="shared" si="230"/>
        <v>81.677472792503337</v>
      </c>
      <c r="AX164" s="2">
        <f t="shared" si="231"/>
        <v>84.255570232264077</v>
      </c>
      <c r="AY164" s="2">
        <f t="shared" si="232"/>
        <v>86.75241083011359</v>
      </c>
      <c r="AZ164" s="2">
        <f t="shared" si="233"/>
        <v>89.023167590166224</v>
      </c>
      <c r="BA164" s="2">
        <f t="shared" si="234"/>
        <v>89.879457741519246</v>
      </c>
      <c r="BB164" s="2">
        <f t="shared" si="235"/>
        <v>89.411522548358818</v>
      </c>
      <c r="BC164" s="2">
        <f t="shared" si="236"/>
        <v>87.534352082142618</v>
      </c>
      <c r="BD164" s="2">
        <f t="shared" si="237"/>
        <v>84.203085260008692</v>
      </c>
      <c r="BE164" s="2">
        <f t="shared" si="238"/>
        <v>80.219156252384749</v>
      </c>
      <c r="BF164" s="2">
        <f t="shared" si="239"/>
        <v>74.071195907114969</v>
      </c>
      <c r="BG164" s="2">
        <f t="shared" si="240"/>
        <v>66.606337542321839</v>
      </c>
      <c r="BH164" s="2">
        <f t="shared" si="241"/>
        <v>57.287535709709744</v>
      </c>
      <c r="BK164" s="2" t="str">
        <f t="shared" si="242"/>
        <v/>
      </c>
      <c r="BL164" s="2" t="str">
        <f t="shared" si="243"/>
        <v/>
      </c>
      <c r="BM164" s="2" t="str">
        <f t="shared" si="244"/>
        <v/>
      </c>
      <c r="BN164" s="2" t="str">
        <f t="shared" si="245"/>
        <v/>
      </c>
      <c r="BO164" s="2" t="str">
        <f t="shared" si="246"/>
        <v/>
      </c>
      <c r="BP164" s="2" t="str">
        <f t="shared" si="247"/>
        <v/>
      </c>
      <c r="BQ164" s="2" t="str">
        <f t="shared" si="248"/>
        <v/>
      </c>
      <c r="BR164" s="2" t="str">
        <f t="shared" si="249"/>
        <v/>
      </c>
      <c r="BS164" s="2" t="str">
        <f t="shared" si="250"/>
        <v/>
      </c>
      <c r="BT164" s="2" t="str">
        <f t="shared" si="251"/>
        <v/>
      </c>
      <c r="BU164" s="2" t="str">
        <f t="shared" si="252"/>
        <v/>
      </c>
      <c r="BV164" s="2" t="str">
        <f t="shared" si="253"/>
        <v/>
      </c>
      <c r="BW164" s="2" t="str">
        <f t="shared" si="254"/>
        <v/>
      </c>
      <c r="BZ164" s="2" t="str">
        <f t="shared" si="255"/>
        <v/>
      </c>
      <c r="CA164" s="2" t="str">
        <f t="shared" si="256"/>
        <v/>
      </c>
      <c r="CB164" s="2" t="str">
        <f t="shared" si="257"/>
        <v/>
      </c>
      <c r="CC164" s="2" t="str">
        <f t="shared" si="258"/>
        <v/>
      </c>
      <c r="CD164" s="2" t="str">
        <f t="shared" si="259"/>
        <v/>
      </c>
      <c r="CE164" s="2" t="str">
        <f t="shared" si="260"/>
        <v/>
      </c>
      <c r="CF164" s="2" t="str">
        <f t="shared" si="261"/>
        <v/>
      </c>
      <c r="CG164" s="2" t="str">
        <f t="shared" si="262"/>
        <v/>
      </c>
      <c r="CH164" s="2" t="str">
        <f t="shared" si="263"/>
        <v/>
      </c>
      <c r="CI164" s="2" t="str">
        <f t="shared" si="264"/>
        <v/>
      </c>
      <c r="CJ164" s="2" t="str">
        <f t="shared" si="265"/>
        <v/>
      </c>
      <c r="CK164" s="2" t="str">
        <f t="shared" si="266"/>
        <v/>
      </c>
      <c r="CL164" s="2" t="str">
        <f t="shared" si="267"/>
        <v/>
      </c>
      <c r="CO164" s="2">
        <f t="shared" si="268"/>
        <v>80.118413725430784</v>
      </c>
      <c r="CP164" s="2">
        <f t="shared" si="269"/>
        <v>82.039074812556606</v>
      </c>
      <c r="CQ164" s="2">
        <f t="shared" si="270"/>
        <v>86.66797358787673</v>
      </c>
      <c r="CR164" s="2">
        <f t="shared" si="271"/>
        <v>89.902310446765298</v>
      </c>
      <c r="CS164" s="2">
        <f t="shared" si="272"/>
        <v>92.906042099741853</v>
      </c>
      <c r="CT164" s="2">
        <f t="shared" si="273"/>
        <v>92.76958391732984</v>
      </c>
      <c r="CU164" s="2">
        <f t="shared" si="274"/>
        <v>93.283617630819833</v>
      </c>
      <c r="CV164" s="2">
        <f t="shared" si="275"/>
        <v>90.937642816505658</v>
      </c>
      <c r="CW164" s="2">
        <f t="shared" si="276"/>
        <v>88.366540448642866</v>
      </c>
      <c r="CX164" s="2">
        <f t="shared" si="277"/>
        <v>83.22978220424794</v>
      </c>
      <c r="CY164" s="2">
        <f t="shared" si="278"/>
        <v>77.778766218116118</v>
      </c>
      <c r="CZ164" s="2">
        <f t="shared" si="279"/>
        <v>69.591961174176305</v>
      </c>
      <c r="DA164" s="2">
        <f t="shared" si="280"/>
        <v>61.125374955066626</v>
      </c>
      <c r="DD164" s="2">
        <f t="shared" si="281"/>
        <v>77.532929234695175</v>
      </c>
      <c r="DE164" s="2">
        <f t="shared" si="282"/>
        <v>81.675764260416372</v>
      </c>
      <c r="DF164" s="2">
        <f t="shared" si="283"/>
        <v>84.241381249602355</v>
      </c>
      <c r="DG164" s="2">
        <f t="shared" si="284"/>
        <v>86.7385997026675</v>
      </c>
      <c r="DH164" s="2">
        <f t="shared" si="285"/>
        <v>89.005083628015043</v>
      </c>
      <c r="DI164" s="2">
        <f t="shared" si="286"/>
        <v>89.867079571721092</v>
      </c>
      <c r="DJ164" s="2">
        <f t="shared" si="287"/>
        <v>89.396942551587387</v>
      </c>
      <c r="DK164" s="2">
        <f t="shared" si="288"/>
        <v>87.519027488710833</v>
      </c>
      <c r="DL164" s="2">
        <f t="shared" si="289"/>
        <v>84.181303864989218</v>
      </c>
      <c r="DM164" s="2">
        <f t="shared" si="290"/>
        <v>80.201918116827002</v>
      </c>
      <c r="DN164" s="2">
        <f t="shared" si="291"/>
        <v>74.053785762953495</v>
      </c>
      <c r="DO164" s="2">
        <f t="shared" si="292"/>
        <v>66.593346805832752</v>
      </c>
      <c r="DP164" s="2">
        <f t="shared" si="293"/>
        <v>57.271973710450169</v>
      </c>
      <c r="DS164" s="2">
        <f t="shared" si="294"/>
        <v>0.9947079954640955</v>
      </c>
      <c r="DT164" s="2">
        <f t="shared" si="295"/>
        <v>0.99529732324894782</v>
      </c>
      <c r="DU164" s="2">
        <f t="shared" si="296"/>
        <v>0.99415271265884997</v>
      </c>
      <c r="DV164" s="2">
        <f t="shared" si="297"/>
        <v>0.99563451637547418</v>
      </c>
      <c r="DW164" s="2">
        <f t="shared" si="298"/>
        <v>0.99536422592492513</v>
      </c>
      <c r="DX164" s="2">
        <f t="shared" si="299"/>
        <v>0.99573534840115363</v>
      </c>
      <c r="DY164" s="2">
        <f t="shared" si="300"/>
        <v>0.99624872250079988</v>
      </c>
      <c r="DZ164" s="2">
        <f t="shared" si="301"/>
        <v>0.99551730979874087</v>
      </c>
      <c r="EA164" s="2">
        <f t="shared" si="302"/>
        <v>0.99479565979506446</v>
      </c>
      <c r="EB164" s="2">
        <f t="shared" si="303"/>
        <v>0.99430683311402135</v>
      </c>
      <c r="EC164" s="2">
        <f t="shared" si="304"/>
        <v>0.99532611127198189</v>
      </c>
      <c r="ED164" s="2">
        <f t="shared" si="305"/>
        <v>0.99566775353769055</v>
      </c>
      <c r="EE164" s="2">
        <f t="shared" si="306"/>
        <v>0.99596149005211543</v>
      </c>
    </row>
    <row r="165" spans="2:135" x14ac:dyDescent="0.25">
      <c r="B165" s="2">
        <v>159</v>
      </c>
      <c r="C165">
        <v>76.929000000000002</v>
      </c>
      <c r="D165">
        <v>80.242999999999995</v>
      </c>
      <c r="E165">
        <v>84.614000000000004</v>
      </c>
      <c r="F165">
        <v>88.1</v>
      </c>
      <c r="G165">
        <v>90.656999999999996</v>
      </c>
      <c r="H165">
        <v>91.885999999999996</v>
      </c>
      <c r="I165">
        <v>89.5</v>
      </c>
      <c r="J165">
        <v>89.671000000000006</v>
      </c>
      <c r="K165">
        <v>82.843000000000004</v>
      </c>
      <c r="L165">
        <v>83.043000000000006</v>
      </c>
      <c r="M165">
        <v>77.686000000000007</v>
      </c>
      <c r="N165">
        <v>70.085700000000003</v>
      </c>
      <c r="O165">
        <v>59.785699999999999</v>
      </c>
      <c r="R165" s="5">
        <f t="shared" si="216"/>
        <v>77.489339693101485</v>
      </c>
      <c r="S165" s="5">
        <f t="shared" si="217"/>
        <v>81.650356633250311</v>
      </c>
      <c r="T165" s="5">
        <f t="shared" si="218"/>
        <v>84.412154135259783</v>
      </c>
      <c r="U165" s="5">
        <f t="shared" si="219"/>
        <v>87.456776711706496</v>
      </c>
      <c r="V165" s="5">
        <f t="shared" si="220"/>
        <v>90.09610872936446</v>
      </c>
      <c r="W165" s="5">
        <f t="shared" si="221"/>
        <v>90.900724035181938</v>
      </c>
      <c r="X165" s="5">
        <f t="shared" si="222"/>
        <v>89.901179991413343</v>
      </c>
      <c r="Y165" s="5">
        <f t="shared" si="223"/>
        <v>88.41001749553422</v>
      </c>
      <c r="Z165" s="5">
        <f t="shared" si="224"/>
        <v>85.140646448489122</v>
      </c>
      <c r="AA165" s="5">
        <f t="shared" si="225"/>
        <v>82.89341247808396</v>
      </c>
      <c r="AB165" s="5">
        <f t="shared" si="226"/>
        <v>76.983031267511294</v>
      </c>
      <c r="AC165" s="5">
        <f t="shared" si="227"/>
        <v>70.554698346466651</v>
      </c>
      <c r="AD165" s="5">
        <f t="shared" si="228"/>
        <v>60.989964824027837</v>
      </c>
      <c r="AE165" s="5"/>
      <c r="AG165" s="5">
        <f t="shared" si="309"/>
        <v>-0.56033969310148279</v>
      </c>
      <c r="AH165" s="5">
        <f t="shared" si="309"/>
        <v>-1.4073566332503162</v>
      </c>
      <c r="AI165" s="5">
        <f t="shared" si="309"/>
        <v>0.20184586474022126</v>
      </c>
      <c r="AJ165" s="5">
        <f t="shared" si="309"/>
        <v>0.64322328829349829</v>
      </c>
      <c r="AK165" s="5">
        <f t="shared" si="308"/>
        <v>0.5608912706355369</v>
      </c>
      <c r="AL165" s="5">
        <f t="shared" si="308"/>
        <v>0.98527596481805801</v>
      </c>
      <c r="AM165" s="5">
        <f t="shared" si="308"/>
        <v>-0.40117999141334337</v>
      </c>
      <c r="AN165" s="5">
        <f t="shared" si="308"/>
        <v>1.2609825044657867</v>
      </c>
      <c r="AO165" s="5">
        <f t="shared" si="307"/>
        <v>-2.2976464484891181</v>
      </c>
      <c r="AP165" s="5">
        <f t="shared" si="215"/>
        <v>0.14958752191604674</v>
      </c>
      <c r="AQ165" s="5">
        <f t="shared" si="215"/>
        <v>0.7029687324887135</v>
      </c>
      <c r="AR165" s="5">
        <f t="shared" si="215"/>
        <v>-0.46899834646664829</v>
      </c>
      <c r="AS165" s="5">
        <f t="shared" si="215"/>
        <v>-1.2042648240278382</v>
      </c>
      <c r="AV165" s="2">
        <f t="shared" si="229"/>
        <v>77.489338812849326</v>
      </c>
      <c r="AW165" s="2">
        <f t="shared" si="230"/>
        <v>81.650356633250311</v>
      </c>
      <c r="AX165" s="2">
        <f t="shared" si="231"/>
        <v>84.216435102541084</v>
      </c>
      <c r="AY165" s="2">
        <f t="shared" si="232"/>
        <v>86.712009784023977</v>
      </c>
      <c r="AZ165" s="2">
        <f t="shared" si="233"/>
        <v>88.974711949906862</v>
      </c>
      <c r="BA165" s="2">
        <f t="shared" si="234"/>
        <v>89.833354642490406</v>
      </c>
      <c r="BB165" s="2">
        <f t="shared" si="235"/>
        <v>89.356167630199081</v>
      </c>
      <c r="BC165" s="2">
        <f t="shared" si="236"/>
        <v>87.481176983962442</v>
      </c>
      <c r="BD165" s="2">
        <f t="shared" si="237"/>
        <v>84.141451523544802</v>
      </c>
      <c r="BE165" s="2">
        <f t="shared" si="238"/>
        <v>80.174281495704832</v>
      </c>
      <c r="BF165" s="2">
        <f t="shared" si="239"/>
        <v>74.020812650461437</v>
      </c>
      <c r="BG165" s="2">
        <f t="shared" si="240"/>
        <v>66.569200879098645</v>
      </c>
      <c r="BH165" s="2">
        <f t="shared" si="241"/>
        <v>57.259152543217084</v>
      </c>
      <c r="BK165" s="2" t="str">
        <f t="shared" si="242"/>
        <v/>
      </c>
      <c r="BL165" s="2" t="str">
        <f t="shared" si="243"/>
        <v/>
      </c>
      <c r="BM165" s="2" t="str">
        <f t="shared" si="244"/>
        <v/>
      </c>
      <c r="BN165" s="2" t="str">
        <f t="shared" si="245"/>
        <v/>
      </c>
      <c r="BO165" s="2" t="str">
        <f t="shared" si="246"/>
        <v/>
      </c>
      <c r="BP165" s="2" t="str">
        <f t="shared" si="247"/>
        <v/>
      </c>
      <c r="BQ165" s="2" t="str">
        <f t="shared" si="248"/>
        <v/>
      </c>
      <c r="BR165" s="2" t="str">
        <f t="shared" si="249"/>
        <v/>
      </c>
      <c r="BS165" s="2" t="str">
        <f t="shared" si="250"/>
        <v/>
      </c>
      <c r="BT165" s="2" t="str">
        <f t="shared" si="251"/>
        <v/>
      </c>
      <c r="BU165" s="2" t="str">
        <f t="shared" si="252"/>
        <v/>
      </c>
      <c r="BV165" s="2" t="str">
        <f t="shared" si="253"/>
        <v/>
      </c>
      <c r="BW165" s="2" t="str">
        <f t="shared" si="254"/>
        <v/>
      </c>
      <c r="BZ165" s="2" t="str">
        <f t="shared" si="255"/>
        <v/>
      </c>
      <c r="CA165" s="2" t="str">
        <f t="shared" si="256"/>
        <v/>
      </c>
      <c r="CB165" s="2" t="str">
        <f t="shared" si="257"/>
        <v/>
      </c>
      <c r="CC165" s="2" t="str">
        <f t="shared" si="258"/>
        <v/>
      </c>
      <c r="CD165" s="2" t="str">
        <f t="shared" si="259"/>
        <v/>
      </c>
      <c r="CE165" s="2" t="str">
        <f t="shared" si="260"/>
        <v/>
      </c>
      <c r="CF165" s="2" t="str">
        <f t="shared" si="261"/>
        <v/>
      </c>
      <c r="CG165" s="2" t="str">
        <f t="shared" si="262"/>
        <v/>
      </c>
      <c r="CH165" s="2" t="str">
        <f t="shared" si="263"/>
        <v/>
      </c>
      <c r="CI165" s="2" t="str">
        <f t="shared" si="264"/>
        <v/>
      </c>
      <c r="CJ165" s="2" t="str">
        <f t="shared" si="265"/>
        <v/>
      </c>
      <c r="CK165" s="2" t="str">
        <f t="shared" si="266"/>
        <v/>
      </c>
      <c r="CL165" s="2" t="str">
        <f t="shared" si="267"/>
        <v/>
      </c>
      <c r="CO165" s="2">
        <f t="shared" si="268"/>
        <v>80.09568441507416</v>
      </c>
      <c r="CP165" s="2">
        <f t="shared" si="269"/>
        <v>82.004580209277378</v>
      </c>
      <c r="CQ165" s="2">
        <f t="shared" si="270"/>
        <v>86.657192611137319</v>
      </c>
      <c r="CR165" s="2">
        <f t="shared" si="271"/>
        <v>89.903933900777488</v>
      </c>
      <c r="CS165" s="2">
        <f t="shared" si="272"/>
        <v>92.91096001608463</v>
      </c>
      <c r="CT165" s="2">
        <f t="shared" si="273"/>
        <v>92.760401803423065</v>
      </c>
      <c r="CU165" s="2">
        <f t="shared" si="274"/>
        <v>93.275211621186912</v>
      </c>
      <c r="CV165" s="2">
        <f t="shared" si="275"/>
        <v>90.930556835215739</v>
      </c>
      <c r="CW165" s="2">
        <f t="shared" si="276"/>
        <v>88.360745146576974</v>
      </c>
      <c r="CX165" s="2">
        <f t="shared" si="277"/>
        <v>83.223401444749342</v>
      </c>
      <c r="CY165" s="2">
        <f t="shared" si="278"/>
        <v>77.778061306544132</v>
      </c>
      <c r="CZ165" s="2">
        <f t="shared" si="279"/>
        <v>69.595353392472475</v>
      </c>
      <c r="DA165" s="2">
        <f t="shared" si="280"/>
        <v>61.154325943600867</v>
      </c>
      <c r="DD165" s="2">
        <f t="shared" si="281"/>
        <v>77.476692713140125</v>
      </c>
      <c r="DE165" s="2">
        <f t="shared" si="282"/>
        <v>81.648830228339435</v>
      </c>
      <c r="DF165" s="2">
        <f t="shared" si="283"/>
        <v>84.203342500477206</v>
      </c>
      <c r="DG165" s="2">
        <f t="shared" si="284"/>
        <v>86.699245837459785</v>
      </c>
      <c r="DH165" s="2">
        <f t="shared" si="285"/>
        <v>88.957992472650602</v>
      </c>
      <c r="DI165" s="2">
        <f t="shared" si="286"/>
        <v>89.821921401640083</v>
      </c>
      <c r="DJ165" s="2">
        <f t="shared" si="287"/>
        <v>89.342709288424373</v>
      </c>
      <c r="DK165" s="2">
        <f t="shared" si="288"/>
        <v>87.467011515804799</v>
      </c>
      <c r="DL165" s="2">
        <f t="shared" si="289"/>
        <v>84.121320236291496</v>
      </c>
      <c r="DM165" s="2">
        <f t="shared" si="290"/>
        <v>80.158359115135582</v>
      </c>
      <c r="DN165" s="2">
        <f t="shared" si="291"/>
        <v>74.004721655116626</v>
      </c>
      <c r="DO165" s="2">
        <f t="shared" si="292"/>
        <v>66.557192357990516</v>
      </c>
      <c r="DP165" s="2">
        <f t="shared" si="293"/>
        <v>57.244747803791114</v>
      </c>
      <c r="DS165" s="2">
        <f t="shared" si="294"/>
        <v>0.99517138611021161</v>
      </c>
      <c r="DT165" s="2">
        <f t="shared" si="295"/>
        <v>0.99570933241696913</v>
      </c>
      <c r="DU165" s="2">
        <f t="shared" si="296"/>
        <v>0.99466446544268972</v>
      </c>
      <c r="DV165" s="2">
        <f t="shared" si="297"/>
        <v>0.99601710172347468</v>
      </c>
      <c r="DW165" s="2">
        <f t="shared" si="298"/>
        <v>0.99577039854930471</v>
      </c>
      <c r="DX165" s="2">
        <f t="shared" si="299"/>
        <v>0.99610913149415892</v>
      </c>
      <c r="DY165" s="2">
        <f t="shared" si="300"/>
        <v>0.99657766464304809</v>
      </c>
      <c r="DZ165" s="2">
        <f t="shared" si="301"/>
        <v>0.99591012478506957</v>
      </c>
      <c r="EA165" s="2">
        <f t="shared" si="302"/>
        <v>0.99525141082120394</v>
      </c>
      <c r="EB165" s="2">
        <f t="shared" si="303"/>
        <v>0.99480516780619688</v>
      </c>
      <c r="EC165" s="2">
        <f t="shared" si="304"/>
        <v>0.99573560908074521</v>
      </c>
      <c r="ED165" s="2">
        <f t="shared" si="305"/>
        <v>0.99604743758746139</v>
      </c>
      <c r="EE165" s="2">
        <f t="shared" si="306"/>
        <v>0.99631552589286054</v>
      </c>
    </row>
    <row r="166" spans="2:135" x14ac:dyDescent="0.25">
      <c r="B166" s="2">
        <v>160</v>
      </c>
      <c r="C166">
        <v>77.156999999999996</v>
      </c>
      <c r="D166">
        <v>81.156999999999996</v>
      </c>
      <c r="E166">
        <v>83.757000000000005</v>
      </c>
      <c r="F166">
        <v>87.813999999999993</v>
      </c>
      <c r="G166">
        <v>88.914000000000001</v>
      </c>
      <c r="H166">
        <v>89.742999999999995</v>
      </c>
      <c r="I166">
        <v>89.856999999999999</v>
      </c>
      <c r="J166">
        <v>87.956999999999994</v>
      </c>
      <c r="K166">
        <v>85.070999999999998</v>
      </c>
      <c r="L166">
        <v>81.656999999999996</v>
      </c>
      <c r="M166">
        <v>75.8</v>
      </c>
      <c r="N166">
        <v>68.7</v>
      </c>
      <c r="O166">
        <v>60.685699999999997</v>
      </c>
      <c r="R166" s="5">
        <f t="shared" ref="R166:R197" si="310"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77.432143000591822</v>
      </c>
      <c r="S166" s="5">
        <f t="shared" ref="S166:S197" si="311"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81.623259223134653</v>
      </c>
      <c r="T166" s="5">
        <f t="shared" ref="T166:T197" si="312"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84.352525547097699</v>
      </c>
      <c r="U166" s="5">
        <f t="shared" ref="U166:U197" si="313"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87.203789661363871</v>
      </c>
      <c r="V166" s="5">
        <f t="shared" ref="V166:V197" si="314"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89.739747462423253</v>
      </c>
      <c r="W166" s="5">
        <f t="shared" ref="W166:W197" si="315"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90.586872797371882</v>
      </c>
      <c r="X166" s="5">
        <f t="shared" ref="X166:X197" si="316"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89.649990213323207</v>
      </c>
      <c r="Y166" s="5">
        <f t="shared" ref="Y166:Y197" si="317"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88.107832517817954</v>
      </c>
      <c r="Z166" s="5">
        <f t="shared" ref="Z166:Z197" si="318"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84.879851327723856</v>
      </c>
      <c r="AA166" s="5">
        <f t="shared" ref="AA166:AA197" si="319"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82.423801003896088</v>
      </c>
      <c r="AB166" s="5">
        <f t="shared" ref="AB166:AB197" si="320"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76.299657061133303</v>
      </c>
      <c r="AC166" s="5">
        <f t="shared" ref="AC166:AC197" si="321"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69.840778413511671</v>
      </c>
      <c r="AD166" s="5">
        <f t="shared" ref="AD166:AD197" si="322"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60.325350249906066</v>
      </c>
      <c r="AE166" s="5"/>
      <c r="AG166" s="5">
        <f t="shared" si="309"/>
        <v>-0.27514300059182517</v>
      </c>
      <c r="AH166" s="5">
        <f t="shared" si="309"/>
        <v>-0.46625922313465651</v>
      </c>
      <c r="AI166" s="5">
        <f t="shared" si="309"/>
        <v>-0.59552554709769367</v>
      </c>
      <c r="AJ166" s="5">
        <f t="shared" si="309"/>
        <v>0.61021033863612217</v>
      </c>
      <c r="AK166" s="5">
        <f t="shared" si="308"/>
        <v>-0.82574746242325148</v>
      </c>
      <c r="AL166" s="5">
        <f t="shared" si="308"/>
        <v>-0.84387279737188692</v>
      </c>
      <c r="AM166" s="5">
        <f t="shared" si="308"/>
        <v>0.20700978667679237</v>
      </c>
      <c r="AN166" s="5">
        <f t="shared" si="308"/>
        <v>-0.15083251781796037</v>
      </c>
      <c r="AO166" s="5">
        <f t="shared" si="307"/>
        <v>0.19114867227614241</v>
      </c>
      <c r="AP166" s="5">
        <f t="shared" si="215"/>
        <v>-0.76680100389609152</v>
      </c>
      <c r="AQ166" s="5">
        <f t="shared" si="215"/>
        <v>-0.49965706113330555</v>
      </c>
      <c r="AR166" s="5">
        <f t="shared" si="215"/>
        <v>-1.1407784135116685</v>
      </c>
      <c r="AS166" s="5">
        <f t="shared" si="215"/>
        <v>0.36034975009393122</v>
      </c>
      <c r="AV166" s="2">
        <f t="shared" si="229"/>
        <v>77.432142093855518</v>
      </c>
      <c r="AW166" s="2">
        <f t="shared" si="230"/>
        <v>81.623259223134653</v>
      </c>
      <c r="AX166" s="2">
        <f t="shared" si="231"/>
        <v>84.177382655124802</v>
      </c>
      <c r="AY166" s="2">
        <f t="shared" si="232"/>
        <v>86.67168581096017</v>
      </c>
      <c r="AZ166" s="2">
        <f t="shared" si="233"/>
        <v>88.92635603538271</v>
      </c>
      <c r="BA166" s="2">
        <f t="shared" si="234"/>
        <v>89.787321747444423</v>
      </c>
      <c r="BB166" s="2">
        <f t="shared" si="235"/>
        <v>89.300896955476503</v>
      </c>
      <c r="BC166" s="2">
        <f t="shared" si="236"/>
        <v>87.428086903863345</v>
      </c>
      <c r="BD166" s="2">
        <f t="shared" si="237"/>
        <v>84.079939009213504</v>
      </c>
      <c r="BE166" s="2">
        <f t="shared" si="238"/>
        <v>80.12950435922626</v>
      </c>
      <c r="BF166" s="2">
        <f t="shared" si="239"/>
        <v>73.970526365702128</v>
      </c>
      <c r="BG166" s="2">
        <f t="shared" si="240"/>
        <v>66.53213622838787</v>
      </c>
      <c r="BH166" s="2">
        <f t="shared" si="241"/>
        <v>57.230852267365329</v>
      </c>
      <c r="BK166" s="2" t="str">
        <f t="shared" si="242"/>
        <v/>
      </c>
      <c r="BL166" s="2" t="str">
        <f t="shared" si="243"/>
        <v/>
      </c>
      <c r="BM166" s="2" t="str">
        <f t="shared" si="244"/>
        <v/>
      </c>
      <c r="BN166" s="2" t="str">
        <f t="shared" si="245"/>
        <v/>
      </c>
      <c r="BO166" s="2" t="str">
        <f t="shared" si="246"/>
        <v/>
      </c>
      <c r="BP166" s="2" t="str">
        <f t="shared" si="247"/>
        <v/>
      </c>
      <c r="BQ166" s="2" t="str">
        <f t="shared" si="248"/>
        <v/>
      </c>
      <c r="BR166" s="2" t="str">
        <f t="shared" si="249"/>
        <v/>
      </c>
      <c r="BS166" s="2" t="str">
        <f t="shared" si="250"/>
        <v/>
      </c>
      <c r="BT166" s="2" t="str">
        <f t="shared" si="251"/>
        <v/>
      </c>
      <c r="BU166" s="2" t="str">
        <f t="shared" si="252"/>
        <v/>
      </c>
      <c r="BV166" s="2" t="str">
        <f t="shared" si="253"/>
        <v/>
      </c>
      <c r="BW166" s="2" t="str">
        <f t="shared" si="254"/>
        <v/>
      </c>
      <c r="BZ166" s="2" t="str">
        <f t="shared" si="255"/>
        <v/>
      </c>
      <c r="CA166" s="2" t="str">
        <f t="shared" si="256"/>
        <v/>
      </c>
      <c r="CB166" s="2" t="str">
        <f t="shared" si="257"/>
        <v/>
      </c>
      <c r="CC166" s="2" t="str">
        <f t="shared" si="258"/>
        <v/>
      </c>
      <c r="CD166" s="2" t="str">
        <f t="shared" si="259"/>
        <v/>
      </c>
      <c r="CE166" s="2" t="str">
        <f t="shared" si="260"/>
        <v/>
      </c>
      <c r="CF166" s="2" t="str">
        <f t="shared" si="261"/>
        <v/>
      </c>
      <c r="CG166" s="2" t="str">
        <f t="shared" si="262"/>
        <v/>
      </c>
      <c r="CH166" s="2" t="str">
        <f t="shared" si="263"/>
        <v/>
      </c>
      <c r="CI166" s="2" t="str">
        <f t="shared" si="264"/>
        <v/>
      </c>
      <c r="CJ166" s="2" t="str">
        <f t="shared" si="265"/>
        <v/>
      </c>
      <c r="CK166" s="2" t="str">
        <f t="shared" si="266"/>
        <v/>
      </c>
      <c r="CL166" s="2" t="str">
        <f t="shared" si="267"/>
        <v/>
      </c>
      <c r="CO166" s="2">
        <f t="shared" si="268"/>
        <v>80.072955104717536</v>
      </c>
      <c r="CP166" s="2">
        <f t="shared" si="269"/>
        <v>81.97008560599815</v>
      </c>
      <c r="CQ166" s="2">
        <f t="shared" si="270"/>
        <v>86.646411634397907</v>
      </c>
      <c r="CR166" s="2">
        <f t="shared" si="271"/>
        <v>89.905557354789693</v>
      </c>
      <c r="CS166" s="2">
        <f t="shared" si="272"/>
        <v>92.915877932427406</v>
      </c>
      <c r="CT166" s="2">
        <f t="shared" si="273"/>
        <v>92.75121968951629</v>
      </c>
      <c r="CU166" s="2">
        <f t="shared" si="274"/>
        <v>93.266805611554005</v>
      </c>
      <c r="CV166" s="2">
        <f t="shared" si="275"/>
        <v>90.923470853925821</v>
      </c>
      <c r="CW166" s="2">
        <f t="shared" si="276"/>
        <v>88.354949844511097</v>
      </c>
      <c r="CX166" s="2">
        <f t="shared" si="277"/>
        <v>83.217020685250745</v>
      </c>
      <c r="CY166" s="2">
        <f t="shared" si="278"/>
        <v>77.777356394972131</v>
      </c>
      <c r="CZ166" s="2">
        <f t="shared" si="279"/>
        <v>69.598745610768646</v>
      </c>
      <c r="DA166" s="2">
        <f t="shared" si="280"/>
        <v>61.183276932135108</v>
      </c>
      <c r="DD166" s="2">
        <f t="shared" si="281"/>
        <v>77.420456191585089</v>
      </c>
      <c r="DE166" s="2">
        <f t="shared" si="282"/>
        <v>81.621896196262497</v>
      </c>
      <c r="DF166" s="2">
        <f t="shared" si="283"/>
        <v>84.165303751352056</v>
      </c>
      <c r="DG166" s="2">
        <f t="shared" si="284"/>
        <v>86.659891972252069</v>
      </c>
      <c r="DH166" s="2">
        <f t="shared" si="285"/>
        <v>88.910901317286161</v>
      </c>
      <c r="DI166" s="2">
        <f t="shared" si="286"/>
        <v>89.776763231559073</v>
      </c>
      <c r="DJ166" s="2">
        <f t="shared" si="287"/>
        <v>89.288476025261346</v>
      </c>
      <c r="DK166" s="2">
        <f t="shared" si="288"/>
        <v>87.414995542898765</v>
      </c>
      <c r="DL166" s="2">
        <f t="shared" si="289"/>
        <v>84.061336607593759</v>
      </c>
      <c r="DM166" s="2">
        <f t="shared" si="290"/>
        <v>80.114800113444147</v>
      </c>
      <c r="DN166" s="2">
        <f t="shared" si="291"/>
        <v>73.955657547279756</v>
      </c>
      <c r="DO166" s="2">
        <f t="shared" si="292"/>
        <v>66.521037910148294</v>
      </c>
      <c r="DP166" s="2">
        <f t="shared" si="293"/>
        <v>57.217521897132052</v>
      </c>
      <c r="DS166" s="2">
        <f t="shared" si="294"/>
        <v>0.99559437999669564</v>
      </c>
      <c r="DT166" s="2">
        <f t="shared" si="295"/>
        <v>0.996085386763502</v>
      </c>
      <c r="DU166" s="2">
        <f t="shared" si="296"/>
        <v>0.99513164910914154</v>
      </c>
      <c r="DV166" s="2">
        <f t="shared" si="297"/>
        <v>0.99636628015581963</v>
      </c>
      <c r="DW166" s="2">
        <f t="shared" si="298"/>
        <v>0.99614112151413747</v>
      </c>
      <c r="DX166" s="2">
        <f t="shared" si="299"/>
        <v>0.9964502704831637</v>
      </c>
      <c r="DY166" s="2">
        <f t="shared" si="300"/>
        <v>0.99687785289133712</v>
      </c>
      <c r="DZ166" s="2">
        <f t="shared" si="301"/>
        <v>0.99626864669007831</v>
      </c>
      <c r="EA166" s="2">
        <f t="shared" si="302"/>
        <v>0.99566742494181926</v>
      </c>
      <c r="EB166" s="2">
        <f t="shared" si="303"/>
        <v>0.99526009017033068</v>
      </c>
      <c r="EC166" s="2">
        <f t="shared" si="304"/>
        <v>0.9961093694152896</v>
      </c>
      <c r="ED166" s="2">
        <f t="shared" si="305"/>
        <v>0.99639396612051878</v>
      </c>
      <c r="EE166" s="2">
        <f t="shared" si="306"/>
        <v>0.99663862994168362</v>
      </c>
    </row>
    <row r="167" spans="2:135" x14ac:dyDescent="0.25">
      <c r="B167" s="2">
        <v>161</v>
      </c>
      <c r="C167">
        <v>76.400000000000006</v>
      </c>
      <c r="D167">
        <v>80.942999999999998</v>
      </c>
      <c r="E167">
        <v>83.757000000000005</v>
      </c>
      <c r="F167">
        <v>87.213999999999999</v>
      </c>
      <c r="G167">
        <v>88.914000000000001</v>
      </c>
      <c r="H167">
        <v>90.7</v>
      </c>
      <c r="I167">
        <v>88.513999999999996</v>
      </c>
      <c r="J167">
        <v>88.057000000000002</v>
      </c>
      <c r="K167">
        <v>83.986000000000004</v>
      </c>
      <c r="L167">
        <v>79.986000000000004</v>
      </c>
      <c r="M167">
        <v>75.843000000000004</v>
      </c>
      <c r="N167">
        <v>67.857100000000003</v>
      </c>
      <c r="O167">
        <v>58.8429</v>
      </c>
      <c r="R167" s="5">
        <f t="shared" si="310"/>
        <v>77.375017048871371</v>
      </c>
      <c r="S167" s="5">
        <f t="shared" si="311"/>
        <v>81.596178685968113</v>
      </c>
      <c r="T167" s="5">
        <f t="shared" si="312"/>
        <v>84.28775915540858</v>
      </c>
      <c r="U167" s="5">
        <f t="shared" si="313"/>
        <v>86.993275889299596</v>
      </c>
      <c r="V167" s="5">
        <f t="shared" si="314"/>
        <v>89.439478969425224</v>
      </c>
      <c r="W167" s="5">
        <f t="shared" si="315"/>
        <v>90.311982386178499</v>
      </c>
      <c r="X167" s="5">
        <f t="shared" si="316"/>
        <v>89.458435392301908</v>
      </c>
      <c r="Y167" s="5">
        <f t="shared" si="317"/>
        <v>87.848629374214894</v>
      </c>
      <c r="Z167" s="5">
        <f t="shared" si="318"/>
        <v>84.628248846413783</v>
      </c>
      <c r="AA167" s="5">
        <f t="shared" si="319"/>
        <v>81.928097558843575</v>
      </c>
      <c r="AB167" s="5">
        <f t="shared" si="320"/>
        <v>75.665135171783774</v>
      </c>
      <c r="AC167" s="5">
        <f t="shared" si="321"/>
        <v>69.116159836904757</v>
      </c>
      <c r="AD167" s="5">
        <f t="shared" si="322"/>
        <v>59.653262780893847</v>
      </c>
      <c r="AE167" s="5"/>
      <c r="AG167" s="5">
        <f t="shared" si="309"/>
        <v>-0.97501704887136498</v>
      </c>
      <c r="AH167" s="5">
        <f t="shared" si="309"/>
        <v>-0.65317868596811479</v>
      </c>
      <c r="AI167" s="5">
        <f t="shared" si="309"/>
        <v>-0.53075915540857466</v>
      </c>
      <c r="AJ167" s="5">
        <f t="shared" si="309"/>
        <v>0.22072411070040232</v>
      </c>
      <c r="AK167" s="5">
        <f t="shared" si="308"/>
        <v>-0.52547896942522243</v>
      </c>
      <c r="AL167" s="5">
        <f t="shared" si="308"/>
        <v>0.38801761382150346</v>
      </c>
      <c r="AM167" s="5">
        <f t="shared" si="308"/>
        <v>-0.9444353923019122</v>
      </c>
      <c r="AN167" s="5">
        <f t="shared" si="308"/>
        <v>0.20837062578510768</v>
      </c>
      <c r="AO167" s="5">
        <f t="shared" si="307"/>
        <v>-0.64224884641377855</v>
      </c>
      <c r="AP167" s="5">
        <f t="shared" si="215"/>
        <v>-1.9420975588435709</v>
      </c>
      <c r="AQ167" s="5">
        <f t="shared" si="215"/>
        <v>0.1778648282162294</v>
      </c>
      <c r="AR167" s="5">
        <f t="shared" si="215"/>
        <v>-1.2590598369047541</v>
      </c>
      <c r="AS167" s="5">
        <f t="shared" si="215"/>
        <v>-0.81036278089384695</v>
      </c>
      <c r="AV167" s="2">
        <f t="shared" si="229"/>
        <v>77.375016155868096</v>
      </c>
      <c r="AW167" s="2">
        <f t="shared" si="230"/>
        <v>81.596178685968113</v>
      </c>
      <c r="AX167" s="2">
        <f t="shared" si="231"/>
        <v>84.138406890361495</v>
      </c>
      <c r="AY167" s="2">
        <f t="shared" si="232"/>
        <v>86.631433497848207</v>
      </c>
      <c r="AZ167" s="2">
        <f t="shared" si="233"/>
        <v>88.878092919459775</v>
      </c>
      <c r="BA167" s="2">
        <f t="shared" si="234"/>
        <v>89.74135405598085</v>
      </c>
      <c r="BB167" s="2">
        <f t="shared" si="235"/>
        <v>89.245704423769411</v>
      </c>
      <c r="BC167" s="2">
        <f t="shared" si="236"/>
        <v>87.375075902864907</v>
      </c>
      <c r="BD167" s="2">
        <f t="shared" si="237"/>
        <v>84.018539239889463</v>
      </c>
      <c r="BE167" s="2">
        <f t="shared" si="238"/>
        <v>80.084817921576587</v>
      </c>
      <c r="BF167" s="2">
        <f t="shared" si="239"/>
        <v>73.920330258387196</v>
      </c>
      <c r="BG167" s="2">
        <f t="shared" si="240"/>
        <v>66.495138561480331</v>
      </c>
      <c r="BH167" s="2">
        <f t="shared" si="241"/>
        <v>57.202629296590864</v>
      </c>
      <c r="BK167" s="2" t="str">
        <f t="shared" si="242"/>
        <v/>
      </c>
      <c r="BL167" s="2" t="str">
        <f t="shared" si="243"/>
        <v/>
      </c>
      <c r="BM167" s="2" t="str">
        <f t="shared" si="244"/>
        <v/>
      </c>
      <c r="BN167" s="2" t="str">
        <f t="shared" si="245"/>
        <v/>
      </c>
      <c r="BO167" s="2" t="str">
        <f t="shared" si="246"/>
        <v/>
      </c>
      <c r="BP167" s="2" t="str">
        <f t="shared" si="247"/>
        <v/>
      </c>
      <c r="BQ167" s="2" t="str">
        <f t="shared" si="248"/>
        <v/>
      </c>
      <c r="BR167" s="2" t="str">
        <f t="shared" si="249"/>
        <v/>
      </c>
      <c r="BS167" s="2" t="str">
        <f t="shared" si="250"/>
        <v/>
      </c>
      <c r="BT167" s="2" t="str">
        <f t="shared" si="251"/>
        <v/>
      </c>
      <c r="BU167" s="2" t="str">
        <f t="shared" si="252"/>
        <v/>
      </c>
      <c r="BV167" s="2" t="str">
        <f t="shared" si="253"/>
        <v/>
      </c>
      <c r="BW167" s="2" t="str">
        <f t="shared" si="254"/>
        <v/>
      </c>
      <c r="BZ167" s="2" t="str">
        <f t="shared" si="255"/>
        <v/>
      </c>
      <c r="CA167" s="2" t="str">
        <f t="shared" si="256"/>
        <v/>
      </c>
      <c r="CB167" s="2" t="str">
        <f t="shared" si="257"/>
        <v/>
      </c>
      <c r="CC167" s="2" t="str">
        <f t="shared" si="258"/>
        <v/>
      </c>
      <c r="CD167" s="2" t="str">
        <f t="shared" si="259"/>
        <v/>
      </c>
      <c r="CE167" s="2" t="str">
        <f t="shared" si="260"/>
        <v/>
      </c>
      <c r="CF167" s="2" t="str">
        <f t="shared" si="261"/>
        <v/>
      </c>
      <c r="CG167" s="2" t="str">
        <f t="shared" si="262"/>
        <v/>
      </c>
      <c r="CH167" s="2" t="str">
        <f t="shared" si="263"/>
        <v/>
      </c>
      <c r="CI167" s="2" t="str">
        <f t="shared" si="264"/>
        <v/>
      </c>
      <c r="CJ167" s="2" t="str">
        <f t="shared" si="265"/>
        <v/>
      </c>
      <c r="CK167" s="2" t="str">
        <f t="shared" si="266"/>
        <v/>
      </c>
      <c r="CL167" s="2" t="str">
        <f t="shared" si="267"/>
        <v/>
      </c>
      <c r="CO167" s="2">
        <f t="shared" si="268"/>
        <v>80.050225794360912</v>
      </c>
      <c r="CP167" s="2">
        <f t="shared" si="269"/>
        <v>81.935591002718922</v>
      </c>
      <c r="CQ167" s="2">
        <f t="shared" si="270"/>
        <v>86.63563065765851</v>
      </c>
      <c r="CR167" s="2">
        <f t="shared" si="271"/>
        <v>89.907180808801883</v>
      </c>
      <c r="CS167" s="2">
        <f t="shared" si="272"/>
        <v>92.920795848770169</v>
      </c>
      <c r="CT167" s="2">
        <f t="shared" si="273"/>
        <v>92.742037575609515</v>
      </c>
      <c r="CU167" s="2">
        <f t="shared" si="274"/>
        <v>93.258399601921099</v>
      </c>
      <c r="CV167" s="2">
        <f t="shared" si="275"/>
        <v>90.916384872635902</v>
      </c>
      <c r="CW167" s="2">
        <f t="shared" si="276"/>
        <v>88.34915454244522</v>
      </c>
      <c r="CX167" s="2">
        <f t="shared" si="277"/>
        <v>83.210639925752147</v>
      </c>
      <c r="CY167" s="2">
        <f t="shared" si="278"/>
        <v>77.77665148340013</v>
      </c>
      <c r="CZ167" s="2">
        <f t="shared" si="279"/>
        <v>69.602137829064802</v>
      </c>
      <c r="DA167" s="2">
        <f t="shared" si="280"/>
        <v>61.212227920669349</v>
      </c>
      <c r="DD167" s="2">
        <f t="shared" si="281"/>
        <v>77.364219670030039</v>
      </c>
      <c r="DE167" s="2">
        <f t="shared" si="282"/>
        <v>81.59496216418556</v>
      </c>
      <c r="DF167" s="2">
        <f t="shared" si="283"/>
        <v>84.127265002226906</v>
      </c>
      <c r="DG167" s="2">
        <f t="shared" si="284"/>
        <v>86.620538107044368</v>
      </c>
      <c r="DH167" s="2">
        <f t="shared" si="285"/>
        <v>88.863810161921705</v>
      </c>
      <c r="DI167" s="2">
        <f t="shared" si="286"/>
        <v>89.731605061478064</v>
      </c>
      <c r="DJ167" s="2">
        <f t="shared" si="287"/>
        <v>89.234242762098319</v>
      </c>
      <c r="DK167" s="2">
        <f t="shared" si="288"/>
        <v>87.362979569992746</v>
      </c>
      <c r="DL167" s="2">
        <f t="shared" si="289"/>
        <v>84.001352978896037</v>
      </c>
      <c r="DM167" s="2">
        <f t="shared" si="290"/>
        <v>80.071241111752727</v>
      </c>
      <c r="DN167" s="2">
        <f t="shared" si="291"/>
        <v>73.906593439442887</v>
      </c>
      <c r="DO167" s="2">
        <f t="shared" si="292"/>
        <v>66.484883462306072</v>
      </c>
      <c r="DP167" s="2">
        <f t="shared" si="293"/>
        <v>57.190295990472997</v>
      </c>
      <c r="DS167" s="2">
        <f t="shared" si="294"/>
        <v>0.99598046864441081</v>
      </c>
      <c r="DT167" s="2">
        <f t="shared" si="295"/>
        <v>0.99642860015084611</v>
      </c>
      <c r="DU167" s="2">
        <f t="shared" si="296"/>
        <v>0.99555810847973125</v>
      </c>
      <c r="DV167" s="2">
        <f t="shared" si="297"/>
        <v>0.99668494820017861</v>
      </c>
      <c r="DW167" s="2">
        <f t="shared" si="298"/>
        <v>0.99647946563273115</v>
      </c>
      <c r="DX167" s="2">
        <f t="shared" si="299"/>
        <v>0.99676159672836717</v>
      </c>
      <c r="DY167" s="2">
        <f t="shared" si="300"/>
        <v>0.99715178554730755</v>
      </c>
      <c r="DZ167" s="2">
        <f t="shared" si="301"/>
        <v>0.99659584768920806</v>
      </c>
      <c r="EA167" s="2">
        <f t="shared" si="302"/>
        <v>0.99604713767585285</v>
      </c>
      <c r="EB167" s="2">
        <f t="shared" si="303"/>
        <v>0.99567534721510853</v>
      </c>
      <c r="EC167" s="2">
        <f t="shared" si="304"/>
        <v>0.99645048761845822</v>
      </c>
      <c r="ED167" s="2">
        <f t="shared" si="305"/>
        <v>0.99671021419245776</v>
      </c>
      <c r="EE167" s="2">
        <f t="shared" si="306"/>
        <v>0.99693348710721108</v>
      </c>
    </row>
    <row r="168" spans="2:135" x14ac:dyDescent="0.25">
      <c r="B168" s="2">
        <v>162</v>
      </c>
      <c r="C168">
        <v>76.013999999999996</v>
      </c>
      <c r="D168">
        <v>80.813999999999993</v>
      </c>
      <c r="E168">
        <v>83.414000000000001</v>
      </c>
      <c r="F168">
        <v>86.843000000000004</v>
      </c>
      <c r="G168">
        <v>89.843000000000004</v>
      </c>
      <c r="H168">
        <v>89.186000000000007</v>
      </c>
      <c r="I168">
        <v>89.713999999999999</v>
      </c>
      <c r="J168">
        <v>87.486000000000004</v>
      </c>
      <c r="K168">
        <v>84.643000000000001</v>
      </c>
      <c r="L168">
        <v>80.171000000000006</v>
      </c>
      <c r="M168">
        <v>75.599999999999994</v>
      </c>
      <c r="N168">
        <v>67.814300000000003</v>
      </c>
      <c r="O168">
        <v>57.985700000000001</v>
      </c>
      <c r="R168" s="5">
        <f t="shared" si="310"/>
        <v>77.317956861219471</v>
      </c>
      <c r="S168" s="5">
        <f t="shared" si="311"/>
        <v>81.569113328222386</v>
      </c>
      <c r="T168" s="5">
        <f t="shared" si="312"/>
        <v>84.220866513668227</v>
      </c>
      <c r="U168" s="5">
        <f t="shared" si="313"/>
        <v>86.825449195409291</v>
      </c>
      <c r="V168" s="5">
        <f t="shared" si="314"/>
        <v>89.198592550433403</v>
      </c>
      <c r="W168" s="5">
        <f t="shared" si="315"/>
        <v>90.083450841906014</v>
      </c>
      <c r="X168" s="5">
        <f t="shared" si="316"/>
        <v>89.313915880271338</v>
      </c>
      <c r="Y168" s="5">
        <f t="shared" si="317"/>
        <v>87.636195785257542</v>
      </c>
      <c r="Z168" s="5">
        <f t="shared" si="318"/>
        <v>84.399722784806144</v>
      </c>
      <c r="AA168" s="5">
        <f t="shared" si="319"/>
        <v>81.450332538968254</v>
      </c>
      <c r="AB168" s="5">
        <f t="shared" si="320"/>
        <v>75.115524189132387</v>
      </c>
      <c r="AC168" s="5">
        <f t="shared" si="321"/>
        <v>68.439478210027076</v>
      </c>
      <c r="AD168" s="5">
        <f t="shared" si="322"/>
        <v>59.027446194109913</v>
      </c>
      <c r="AE168" s="5"/>
      <c r="AG168" s="5">
        <f t="shared" si="309"/>
        <v>-1.3039568612194756</v>
      </c>
      <c r="AH168" s="5">
        <f t="shared" si="309"/>
        <v>-0.75511332822239297</v>
      </c>
      <c r="AI168" s="5">
        <f t="shared" si="309"/>
        <v>-0.80686651366822559</v>
      </c>
      <c r="AJ168" s="5">
        <f t="shared" si="309"/>
        <v>1.7550804590712232E-2</v>
      </c>
      <c r="AK168" s="5">
        <f t="shared" si="308"/>
        <v>0.64440744956660012</v>
      </c>
      <c r="AL168" s="5">
        <f t="shared" si="308"/>
        <v>-0.89745084190600721</v>
      </c>
      <c r="AM168" s="5">
        <f t="shared" si="308"/>
        <v>0.40008411972866043</v>
      </c>
      <c r="AN168" s="5">
        <f t="shared" si="308"/>
        <v>-0.1501957852575373</v>
      </c>
      <c r="AO168" s="5">
        <f t="shared" si="307"/>
        <v>0.24327721519385648</v>
      </c>
      <c r="AP168" s="5">
        <f t="shared" si="215"/>
        <v>-1.2793325389682479</v>
      </c>
      <c r="AQ168" s="5">
        <f t="shared" si="215"/>
        <v>0.48447581086760749</v>
      </c>
      <c r="AR168" s="5">
        <f t="shared" si="215"/>
        <v>-0.62517821002707308</v>
      </c>
      <c r="AS168" s="5">
        <f t="shared" si="215"/>
        <v>-1.041746194109912</v>
      </c>
      <c r="AV168" s="2">
        <f t="shared" si="229"/>
        <v>77.31795602036037</v>
      </c>
      <c r="AW168" s="2">
        <f t="shared" si="230"/>
        <v>81.569113328222386</v>
      </c>
      <c r="AX168" s="2">
        <f t="shared" si="231"/>
        <v>84.099502214777274</v>
      </c>
      <c r="AY168" s="2">
        <f t="shared" si="232"/>
        <v>86.591247781086608</v>
      </c>
      <c r="AZ168" s="2">
        <f t="shared" si="233"/>
        <v>88.829916113233907</v>
      </c>
      <c r="BA168" s="2">
        <f t="shared" si="234"/>
        <v>89.695446898360672</v>
      </c>
      <c r="BB168" s="2">
        <f t="shared" si="235"/>
        <v>89.190584349787088</v>
      </c>
      <c r="BC168" s="2">
        <f t="shared" si="236"/>
        <v>87.322138421682666</v>
      </c>
      <c r="BD168" s="2">
        <f t="shared" si="237"/>
        <v>83.957244279761284</v>
      </c>
      <c r="BE168" s="2">
        <f t="shared" si="238"/>
        <v>80.040215712931698</v>
      </c>
      <c r="BF168" s="2">
        <f t="shared" si="239"/>
        <v>73.870217970368273</v>
      </c>
      <c r="BG168" s="2">
        <f t="shared" si="240"/>
        <v>66.458203171176692</v>
      </c>
      <c r="BH168" s="2">
        <f t="shared" si="241"/>
        <v>57.174478380393317</v>
      </c>
      <c r="BK168" s="2" t="str">
        <f t="shared" si="242"/>
        <v/>
      </c>
      <c r="BL168" s="2" t="str">
        <f t="shared" si="243"/>
        <v/>
      </c>
      <c r="BM168" s="2" t="str">
        <f t="shared" si="244"/>
        <v/>
      </c>
      <c r="BN168" s="2" t="str">
        <f t="shared" si="245"/>
        <v/>
      </c>
      <c r="BO168" s="2" t="str">
        <f t="shared" si="246"/>
        <v/>
      </c>
      <c r="BP168" s="2" t="str">
        <f t="shared" si="247"/>
        <v/>
      </c>
      <c r="BQ168" s="2" t="str">
        <f t="shared" si="248"/>
        <v/>
      </c>
      <c r="BR168" s="2" t="str">
        <f t="shared" si="249"/>
        <v/>
      </c>
      <c r="BS168" s="2" t="str">
        <f t="shared" si="250"/>
        <v/>
      </c>
      <c r="BT168" s="2" t="str">
        <f t="shared" si="251"/>
        <v/>
      </c>
      <c r="BU168" s="2" t="str">
        <f t="shared" si="252"/>
        <v/>
      </c>
      <c r="BV168" s="2" t="str">
        <f t="shared" si="253"/>
        <v/>
      </c>
      <c r="BW168" s="2" t="str">
        <f t="shared" si="254"/>
        <v/>
      </c>
      <c r="BZ168" s="2" t="str">
        <f t="shared" si="255"/>
        <v/>
      </c>
      <c r="CA168" s="2" t="str">
        <f t="shared" si="256"/>
        <v/>
      </c>
      <c r="CB168" s="2" t="str">
        <f t="shared" si="257"/>
        <v/>
      </c>
      <c r="CC168" s="2" t="str">
        <f t="shared" si="258"/>
        <v/>
      </c>
      <c r="CD168" s="2" t="str">
        <f t="shared" si="259"/>
        <v/>
      </c>
      <c r="CE168" s="2" t="str">
        <f t="shared" si="260"/>
        <v/>
      </c>
      <c r="CF168" s="2" t="str">
        <f t="shared" si="261"/>
        <v/>
      </c>
      <c r="CG168" s="2" t="str">
        <f t="shared" si="262"/>
        <v/>
      </c>
      <c r="CH168" s="2" t="str">
        <f t="shared" si="263"/>
        <v/>
      </c>
      <c r="CI168" s="2" t="str">
        <f t="shared" si="264"/>
        <v/>
      </c>
      <c r="CJ168" s="2" t="str">
        <f t="shared" si="265"/>
        <v/>
      </c>
      <c r="CK168" s="2" t="str">
        <f t="shared" si="266"/>
        <v/>
      </c>
      <c r="CL168" s="2" t="str">
        <f t="shared" si="267"/>
        <v/>
      </c>
      <c r="CO168" s="2">
        <f t="shared" si="268"/>
        <v>80.027496484004288</v>
      </c>
      <c r="CP168" s="2">
        <f t="shared" si="269"/>
        <v>81.901096399439695</v>
      </c>
      <c r="CQ168" s="2">
        <f t="shared" si="270"/>
        <v>86.624849680919098</v>
      </c>
      <c r="CR168" s="2">
        <f t="shared" si="271"/>
        <v>89.908804262814087</v>
      </c>
      <c r="CS168" s="2">
        <f t="shared" si="272"/>
        <v>92.925713765112945</v>
      </c>
      <c r="CT168" s="2">
        <f t="shared" si="273"/>
        <v>92.732855461702741</v>
      </c>
      <c r="CU168" s="2">
        <f t="shared" si="274"/>
        <v>93.249993592288178</v>
      </c>
      <c r="CV168" s="2">
        <f t="shared" si="275"/>
        <v>90.909298891345983</v>
      </c>
      <c r="CW168" s="2">
        <f t="shared" si="276"/>
        <v>88.343359240379328</v>
      </c>
      <c r="CX168" s="2">
        <f t="shared" si="277"/>
        <v>83.204259166253536</v>
      </c>
      <c r="CY168" s="2">
        <f t="shared" si="278"/>
        <v>77.775946571828129</v>
      </c>
      <c r="CZ168" s="2">
        <f t="shared" si="279"/>
        <v>69.605530047360972</v>
      </c>
      <c r="DA168" s="2">
        <f t="shared" si="280"/>
        <v>61.24117890920359</v>
      </c>
      <c r="DD168" s="2">
        <f t="shared" si="281"/>
        <v>77.307983148474989</v>
      </c>
      <c r="DE168" s="2">
        <f t="shared" si="282"/>
        <v>81.568028132108623</v>
      </c>
      <c r="DF168" s="2">
        <f t="shared" si="283"/>
        <v>84.089226253101756</v>
      </c>
      <c r="DG168" s="2">
        <f t="shared" si="284"/>
        <v>86.581184241836652</v>
      </c>
      <c r="DH168" s="2">
        <f t="shared" si="285"/>
        <v>88.816719006557264</v>
      </c>
      <c r="DI168" s="2">
        <f t="shared" si="286"/>
        <v>89.686446891397054</v>
      </c>
      <c r="DJ168" s="2">
        <f t="shared" si="287"/>
        <v>89.180009498935306</v>
      </c>
      <c r="DK168" s="2">
        <f t="shared" si="288"/>
        <v>87.310963597086712</v>
      </c>
      <c r="DL168" s="2">
        <f t="shared" si="289"/>
        <v>83.9413693501983</v>
      </c>
      <c r="DM168" s="2">
        <f t="shared" si="290"/>
        <v>80.027682110061292</v>
      </c>
      <c r="DN168" s="2">
        <f t="shared" si="291"/>
        <v>73.857529331606017</v>
      </c>
      <c r="DO168" s="2">
        <f t="shared" si="292"/>
        <v>66.448729014463837</v>
      </c>
      <c r="DP168" s="2">
        <f t="shared" si="293"/>
        <v>57.163070083813942</v>
      </c>
      <c r="DS168" s="2">
        <f t="shared" si="294"/>
        <v>0.99633284685348522</v>
      </c>
      <c r="DT168" s="2">
        <f t="shared" si="295"/>
        <v>0.99674182076107309</v>
      </c>
      <c r="DU168" s="2">
        <f t="shared" si="296"/>
        <v>0.99594736286043517</v>
      </c>
      <c r="DV168" s="2">
        <f t="shared" si="297"/>
        <v>0.9969757546875786</v>
      </c>
      <c r="DW168" s="2">
        <f t="shared" si="298"/>
        <v>0.99678823959335328</v>
      </c>
      <c r="DX168" s="2">
        <f t="shared" si="299"/>
        <v>0.99704569930266784</v>
      </c>
      <c r="DY168" s="2">
        <f t="shared" si="300"/>
        <v>0.99740174639280388</v>
      </c>
      <c r="DZ168" s="2">
        <f t="shared" si="301"/>
        <v>0.99689444599179144</v>
      </c>
      <c r="EA168" s="2">
        <f t="shared" si="302"/>
        <v>0.99639369240752163</v>
      </c>
      <c r="EB168" s="2">
        <f t="shared" si="303"/>
        <v>0.99605436838185013</v>
      </c>
      <c r="EC168" s="2">
        <f t="shared" si="304"/>
        <v>0.99676179488186778</v>
      </c>
      <c r="ED168" s="2">
        <f t="shared" si="305"/>
        <v>0.9969988109436958</v>
      </c>
      <c r="EE168" s="2">
        <f t="shared" si="306"/>
        <v>0.99720255219567744</v>
      </c>
    </row>
    <row r="169" spans="2:135" x14ac:dyDescent="0.25">
      <c r="B169" s="2">
        <v>163</v>
      </c>
      <c r="C169">
        <v>76.385999999999996</v>
      </c>
      <c r="D169">
        <v>79.8</v>
      </c>
      <c r="E169">
        <v>83.671000000000006</v>
      </c>
      <c r="F169">
        <v>85.828999999999994</v>
      </c>
      <c r="G169">
        <v>89.085999999999999</v>
      </c>
      <c r="H169">
        <v>88.3</v>
      </c>
      <c r="I169">
        <v>89.228999999999999</v>
      </c>
      <c r="J169">
        <v>88.370999999999995</v>
      </c>
      <c r="K169">
        <v>84.643000000000001</v>
      </c>
      <c r="L169">
        <v>80.028999999999996</v>
      </c>
      <c r="M169">
        <v>74.057000000000002</v>
      </c>
      <c r="N169">
        <v>67.485699999999994</v>
      </c>
      <c r="O169">
        <v>57.2286</v>
      </c>
      <c r="R169" s="5">
        <f t="shared" si="310"/>
        <v>77.260957787401992</v>
      </c>
      <c r="S169" s="5">
        <f t="shared" si="311"/>
        <v>81.542061621825837</v>
      </c>
      <c r="T169" s="5">
        <f t="shared" si="312"/>
        <v>84.154642225062474</v>
      </c>
      <c r="U169" s="5">
        <f t="shared" si="313"/>
        <v>86.69540408504794</v>
      </c>
      <c r="V169" s="5">
        <f t="shared" si="314"/>
        <v>89.012202786572047</v>
      </c>
      <c r="W169" s="5">
        <f t="shared" si="315"/>
        <v>89.900955026052614</v>
      </c>
      <c r="X169" s="5">
        <f t="shared" si="316"/>
        <v>89.203556927390252</v>
      </c>
      <c r="Y169" s="5">
        <f t="shared" si="317"/>
        <v>87.46754349560689</v>
      </c>
      <c r="Z169" s="5">
        <f t="shared" si="318"/>
        <v>84.201784978018722</v>
      </c>
      <c r="AA169" s="5">
        <f t="shared" si="319"/>
        <v>81.022858973762496</v>
      </c>
      <c r="AB169" s="5">
        <f t="shared" si="320"/>
        <v>74.666985221171672</v>
      </c>
      <c r="AC169" s="5">
        <f t="shared" si="321"/>
        <v>67.850458065005114</v>
      </c>
      <c r="AD169" s="5">
        <f t="shared" si="322"/>
        <v>58.484094631893221</v>
      </c>
      <c r="AE169" s="5"/>
      <c r="AG169" s="5">
        <f t="shared" si="309"/>
        <v>-0.87495778740199626</v>
      </c>
      <c r="AH169" s="5">
        <f t="shared" si="309"/>
        <v>-1.7420616218258402</v>
      </c>
      <c r="AI169" s="5">
        <f t="shared" si="309"/>
        <v>-0.4836422250624679</v>
      </c>
      <c r="AJ169" s="5">
        <f t="shared" si="309"/>
        <v>-0.86640408504794664</v>
      </c>
      <c r="AK169" s="5">
        <f t="shared" si="308"/>
        <v>7.3797213427951647E-2</v>
      </c>
      <c r="AL169" s="5">
        <f t="shared" si="308"/>
        <v>-1.6009550260526169</v>
      </c>
      <c r="AM169" s="5">
        <f t="shared" si="308"/>
        <v>2.5443072609746764E-2</v>
      </c>
      <c r="AN169" s="5">
        <f t="shared" si="308"/>
        <v>0.90345650439310532</v>
      </c>
      <c r="AO169" s="5">
        <f t="shared" si="307"/>
        <v>0.44121502198127871</v>
      </c>
      <c r="AP169" s="5">
        <f t="shared" si="215"/>
        <v>-0.99385897376249943</v>
      </c>
      <c r="AQ169" s="5">
        <f t="shared" si="215"/>
        <v>-0.60998522117166942</v>
      </c>
      <c r="AR169" s="5">
        <f t="shared" si="215"/>
        <v>-0.36475806500511965</v>
      </c>
      <c r="AS169" s="5">
        <f t="shared" si="215"/>
        <v>-1.255494631893221</v>
      </c>
      <c r="AV169" s="2">
        <f t="shared" si="229"/>
        <v>77.260957030409571</v>
      </c>
      <c r="AW169" s="2">
        <f t="shared" si="230"/>
        <v>81.542061621825837</v>
      </c>
      <c r="AX169" s="2">
        <f t="shared" si="231"/>
        <v>84.060663417470209</v>
      </c>
      <c r="AY169" s="2">
        <f t="shared" si="232"/>
        <v>86.551123927896541</v>
      </c>
      <c r="AZ169" s="2">
        <f t="shared" si="233"/>
        <v>88.781819543811949</v>
      </c>
      <c r="BA169" s="2">
        <f t="shared" si="234"/>
        <v>89.649595916887222</v>
      </c>
      <c r="BB169" s="2">
        <f t="shared" si="235"/>
        <v>89.1355314384748</v>
      </c>
      <c r="BC169" s="2">
        <f t="shared" si="236"/>
        <v>87.269269260946515</v>
      </c>
      <c r="BD169" s="2">
        <f t="shared" si="237"/>
        <v>83.89604670645268</v>
      </c>
      <c r="BE169" s="2">
        <f t="shared" si="238"/>
        <v>79.995691690714068</v>
      </c>
      <c r="BF169" s="2">
        <f t="shared" si="239"/>
        <v>73.820183556884459</v>
      </c>
      <c r="BG169" s="2">
        <f t="shared" si="240"/>
        <v>66.421325655006058</v>
      </c>
      <c r="BH169" s="2">
        <f t="shared" si="241"/>
        <v>57.146394588491262</v>
      </c>
      <c r="BK169" s="2" t="str">
        <f t="shared" si="242"/>
        <v/>
      </c>
      <c r="BL169" s="2" t="str">
        <f t="shared" si="243"/>
        <v/>
      </c>
      <c r="BM169" s="2" t="str">
        <f t="shared" si="244"/>
        <v/>
      </c>
      <c r="BN169" s="2" t="str">
        <f t="shared" si="245"/>
        <v/>
      </c>
      <c r="BO169" s="2" t="str">
        <f t="shared" si="246"/>
        <v/>
      </c>
      <c r="BP169" s="2" t="str">
        <f t="shared" si="247"/>
        <v/>
      </c>
      <c r="BQ169" s="2" t="str">
        <f t="shared" si="248"/>
        <v/>
      </c>
      <c r="BR169" s="2" t="str">
        <f t="shared" si="249"/>
        <v/>
      </c>
      <c r="BS169" s="2" t="str">
        <f t="shared" si="250"/>
        <v/>
      </c>
      <c r="BT169" s="2" t="str">
        <f t="shared" si="251"/>
        <v/>
      </c>
      <c r="BU169" s="2" t="str">
        <f t="shared" si="252"/>
        <v/>
      </c>
      <c r="BV169" s="2" t="str">
        <f t="shared" si="253"/>
        <v/>
      </c>
      <c r="BW169" s="2" t="str">
        <f t="shared" si="254"/>
        <v/>
      </c>
      <c r="BZ169" s="2" t="str">
        <f t="shared" si="255"/>
        <v/>
      </c>
      <c r="CA169" s="2" t="str">
        <f t="shared" si="256"/>
        <v/>
      </c>
      <c r="CB169" s="2" t="str">
        <f t="shared" si="257"/>
        <v/>
      </c>
      <c r="CC169" s="2" t="str">
        <f t="shared" si="258"/>
        <v/>
      </c>
      <c r="CD169" s="2" t="str">
        <f t="shared" si="259"/>
        <v/>
      </c>
      <c r="CE169" s="2" t="str">
        <f t="shared" si="260"/>
        <v/>
      </c>
      <c r="CF169" s="2" t="str">
        <f t="shared" si="261"/>
        <v/>
      </c>
      <c r="CG169" s="2" t="str">
        <f t="shared" si="262"/>
        <v/>
      </c>
      <c r="CH169" s="2" t="str">
        <f t="shared" si="263"/>
        <v/>
      </c>
      <c r="CI169" s="2" t="str">
        <f t="shared" si="264"/>
        <v/>
      </c>
      <c r="CJ169" s="2" t="str">
        <f t="shared" si="265"/>
        <v/>
      </c>
      <c r="CK169" s="2" t="str">
        <f t="shared" si="266"/>
        <v/>
      </c>
      <c r="CL169" s="2" t="str">
        <f t="shared" si="267"/>
        <v/>
      </c>
      <c r="CO169" s="2">
        <f t="shared" si="268"/>
        <v>80.004767173647664</v>
      </c>
      <c r="CP169" s="2">
        <f t="shared" si="269"/>
        <v>81.866601796160467</v>
      </c>
      <c r="CQ169" s="2">
        <f t="shared" si="270"/>
        <v>86.614068704179701</v>
      </c>
      <c r="CR169" s="2">
        <f t="shared" si="271"/>
        <v>89.910427716826277</v>
      </c>
      <c r="CS169" s="2">
        <f t="shared" si="272"/>
        <v>92.930631681455722</v>
      </c>
      <c r="CT169" s="2">
        <f t="shared" si="273"/>
        <v>92.723673347795966</v>
      </c>
      <c r="CU169" s="2">
        <f t="shared" si="274"/>
        <v>93.241587582655271</v>
      </c>
      <c r="CV169" s="2">
        <f t="shared" si="275"/>
        <v>90.902212910056065</v>
      </c>
      <c r="CW169" s="2">
        <f t="shared" si="276"/>
        <v>88.337563938313451</v>
      </c>
      <c r="CX169" s="2">
        <f t="shared" si="277"/>
        <v>83.197878406754938</v>
      </c>
      <c r="CY169" s="2">
        <f t="shared" si="278"/>
        <v>77.775241660256128</v>
      </c>
      <c r="CZ169" s="2">
        <f t="shared" si="279"/>
        <v>69.608922265657128</v>
      </c>
      <c r="DA169" s="2">
        <f t="shared" si="280"/>
        <v>61.270129897737831</v>
      </c>
      <c r="DD169" s="2">
        <f t="shared" si="281"/>
        <v>77.251746626919939</v>
      </c>
      <c r="DE169" s="2">
        <f t="shared" si="282"/>
        <v>81.541094100031685</v>
      </c>
      <c r="DF169" s="2">
        <f t="shared" si="283"/>
        <v>84.051187503976607</v>
      </c>
      <c r="DG169" s="2">
        <f t="shared" si="284"/>
        <v>86.541830376628937</v>
      </c>
      <c r="DH169" s="2">
        <f t="shared" si="285"/>
        <v>88.769627851192823</v>
      </c>
      <c r="DI169" s="2">
        <f t="shared" si="286"/>
        <v>89.641288721316059</v>
      </c>
      <c r="DJ169" s="2">
        <f t="shared" si="287"/>
        <v>89.125776235772278</v>
      </c>
      <c r="DK169" s="2">
        <f t="shared" si="288"/>
        <v>87.258947624180678</v>
      </c>
      <c r="DL169" s="2">
        <f t="shared" si="289"/>
        <v>83.881385721500578</v>
      </c>
      <c r="DM169" s="2">
        <f t="shared" si="290"/>
        <v>79.984123108369872</v>
      </c>
      <c r="DN169" s="2">
        <f t="shared" si="291"/>
        <v>73.808465223769147</v>
      </c>
      <c r="DO169" s="2">
        <f t="shared" si="292"/>
        <v>66.412574566621615</v>
      </c>
      <c r="DP169" s="2">
        <f t="shared" si="293"/>
        <v>57.135844177154887</v>
      </c>
      <c r="DS169" s="2">
        <f t="shared" si="294"/>
        <v>0.99665443706892176</v>
      </c>
      <c r="DT169" s="2">
        <f t="shared" si="295"/>
        <v>0.99702765309187646</v>
      </c>
      <c r="DU169" s="2">
        <f t="shared" si="296"/>
        <v>0.99630263256336227</v>
      </c>
      <c r="DV169" s="2">
        <f t="shared" si="297"/>
        <v>0.99724112135436738</v>
      </c>
      <c r="DW169" s="2">
        <f t="shared" si="298"/>
        <v>0.99707001168072507</v>
      </c>
      <c r="DX169" s="2">
        <f t="shared" si="299"/>
        <v>0.99730494517141166</v>
      </c>
      <c r="DY169" s="2">
        <f t="shared" si="300"/>
        <v>0.9976298226812782</v>
      </c>
      <c r="DZ169" s="2">
        <f t="shared" si="301"/>
        <v>0.99716692693067066</v>
      </c>
      <c r="EA169" s="2">
        <f t="shared" si="302"/>
        <v>0.99670996440474535</v>
      </c>
      <c r="EB169" s="2">
        <f t="shared" si="303"/>
        <v>0.9964002914752027</v>
      </c>
      <c r="EC169" s="2">
        <f t="shared" si="304"/>
        <v>0.99704588012383843</v>
      </c>
      <c r="ED169" s="2">
        <f t="shared" si="305"/>
        <v>0.99726216006253599</v>
      </c>
      <c r="EE169" s="2">
        <f t="shared" si="306"/>
        <v>0.99744806913468764</v>
      </c>
    </row>
    <row r="170" spans="2:135" x14ac:dyDescent="0.25">
      <c r="B170" s="2">
        <v>164</v>
      </c>
      <c r="C170">
        <v>77.257000000000005</v>
      </c>
      <c r="D170">
        <v>80.585999999999999</v>
      </c>
      <c r="E170">
        <v>83.242999999999995</v>
      </c>
      <c r="F170">
        <v>87.228999999999999</v>
      </c>
      <c r="G170">
        <v>88.929000000000002</v>
      </c>
      <c r="H170">
        <v>88.343000000000004</v>
      </c>
      <c r="I170">
        <v>88.528999999999996</v>
      </c>
      <c r="J170">
        <v>87.813999999999993</v>
      </c>
      <c r="K170">
        <v>84.629000000000005</v>
      </c>
      <c r="L170">
        <v>79.528999999999996</v>
      </c>
      <c r="M170">
        <v>73.914000000000001</v>
      </c>
      <c r="N170">
        <v>67.014300000000006</v>
      </c>
      <c r="O170">
        <v>58.3</v>
      </c>
      <c r="R170" s="5">
        <f t="shared" si="310"/>
        <v>77.204015485168554</v>
      </c>
      <c r="S170" s="5">
        <f t="shared" si="311"/>
        <v>81.515022188500765</v>
      </c>
      <c r="T170" s="5">
        <f t="shared" si="312"/>
        <v>84.091232818561707</v>
      </c>
      <c r="U170" s="5">
        <f t="shared" si="313"/>
        <v>86.595657588595586</v>
      </c>
      <c r="V170" s="5">
        <f t="shared" si="314"/>
        <v>88.870784146568397</v>
      </c>
      <c r="W170" s="5">
        <f t="shared" si="315"/>
        <v>89.758938837213449</v>
      </c>
      <c r="X170" s="5">
        <f t="shared" si="316"/>
        <v>89.11623707489899</v>
      </c>
      <c r="Y170" s="5">
        <f t="shared" si="317"/>
        <v>87.335626424889639</v>
      </c>
      <c r="Z170" s="5">
        <f t="shared" si="318"/>
        <v>84.036078414479192</v>
      </c>
      <c r="AA170" s="5">
        <f t="shared" si="319"/>
        <v>80.66368215159487</v>
      </c>
      <c r="AB170" s="5">
        <f t="shared" si="320"/>
        <v>74.318831203956961</v>
      </c>
      <c r="AC170" s="5">
        <f t="shared" si="321"/>
        <v>67.368181457935435</v>
      </c>
      <c r="AD170" s="5">
        <f t="shared" si="322"/>
        <v>58.040415838757404</v>
      </c>
      <c r="AE170" s="5"/>
      <c r="AG170" s="5">
        <f t="shared" si="309"/>
        <v>5.2984514831450724E-2</v>
      </c>
      <c r="AH170" s="5">
        <f t="shared" si="309"/>
        <v>-0.92902218850076679</v>
      </c>
      <c r="AI170" s="5">
        <f t="shared" si="309"/>
        <v>-0.84823281856171207</v>
      </c>
      <c r="AJ170" s="5">
        <f t="shared" si="309"/>
        <v>0.6333424114044135</v>
      </c>
      <c r="AK170" s="5">
        <f t="shared" si="308"/>
        <v>5.8215853431605069E-2</v>
      </c>
      <c r="AL170" s="5">
        <f t="shared" si="308"/>
        <v>-1.4159388372134458</v>
      </c>
      <c r="AM170" s="5">
        <f t="shared" si="308"/>
        <v>-0.58723707489899368</v>
      </c>
      <c r="AN170" s="5">
        <f t="shared" si="308"/>
        <v>0.4783735751103535</v>
      </c>
      <c r="AO170" s="5">
        <f t="shared" si="307"/>
        <v>0.59292158552081276</v>
      </c>
      <c r="AP170" s="5">
        <f t="shared" si="215"/>
        <v>-1.1346821515948733</v>
      </c>
      <c r="AQ170" s="5">
        <f t="shared" si="215"/>
        <v>-0.40483120395695948</v>
      </c>
      <c r="AR170" s="5">
        <f t="shared" si="215"/>
        <v>-0.35388145793542947</v>
      </c>
      <c r="AS170" s="5">
        <f t="shared" si="215"/>
        <v>0.25958416124259287</v>
      </c>
      <c r="AV170" s="2">
        <f t="shared" si="229"/>
        <v>77.20401483360321</v>
      </c>
      <c r="AW170" s="2">
        <f t="shared" si="230"/>
        <v>81.515022188500765</v>
      </c>
      <c r="AX170" s="2">
        <f t="shared" si="231"/>
        <v>84.021885647304842</v>
      </c>
      <c r="AY170" s="2">
        <f t="shared" si="232"/>
        <v>86.511057518113589</v>
      </c>
      <c r="AZ170" s="2">
        <f t="shared" si="233"/>
        <v>88.733797532430799</v>
      </c>
      <c r="BA170" s="2">
        <f t="shared" si="234"/>
        <v>89.603797047879766</v>
      </c>
      <c r="BB170" s="2">
        <f t="shared" si="235"/>
        <v>89.080540761149251</v>
      </c>
      <c r="BC170" s="2">
        <f t="shared" si="236"/>
        <v>87.216463561810443</v>
      </c>
      <c r="BD170" s="2">
        <f t="shared" si="237"/>
        <v>83.834939583610634</v>
      </c>
      <c r="BE170" s="2">
        <f t="shared" si="238"/>
        <v>79.9512402158458</v>
      </c>
      <c r="BF170" s="2">
        <f t="shared" si="239"/>
        <v>73.770221464122898</v>
      </c>
      <c r="BG170" s="2">
        <f t="shared" si="240"/>
        <v>66.384501898785544</v>
      </c>
      <c r="BH170" s="2">
        <f t="shared" si="241"/>
        <v>57.118373295875706</v>
      </c>
      <c r="BK170" s="2" t="str">
        <f t="shared" si="242"/>
        <v/>
      </c>
      <c r="BL170" s="2" t="str">
        <f t="shared" si="243"/>
        <v/>
      </c>
      <c r="BM170" s="2" t="str">
        <f t="shared" si="244"/>
        <v/>
      </c>
      <c r="BN170" s="2" t="str">
        <f t="shared" si="245"/>
        <v/>
      </c>
      <c r="BO170" s="2" t="str">
        <f t="shared" si="246"/>
        <v/>
      </c>
      <c r="BP170" s="2" t="str">
        <f t="shared" si="247"/>
        <v/>
      </c>
      <c r="BQ170" s="2" t="str">
        <f t="shared" si="248"/>
        <v/>
      </c>
      <c r="BR170" s="2" t="str">
        <f t="shared" si="249"/>
        <v/>
      </c>
      <c r="BS170" s="2" t="str">
        <f t="shared" si="250"/>
        <v/>
      </c>
      <c r="BT170" s="2" t="str">
        <f t="shared" si="251"/>
        <v/>
      </c>
      <c r="BU170" s="2" t="str">
        <f t="shared" si="252"/>
        <v/>
      </c>
      <c r="BV170" s="2" t="str">
        <f t="shared" si="253"/>
        <v/>
      </c>
      <c r="BW170" s="2" t="str">
        <f t="shared" si="254"/>
        <v/>
      </c>
      <c r="BZ170" s="2" t="str">
        <f t="shared" si="255"/>
        <v/>
      </c>
      <c r="CA170" s="2" t="str">
        <f t="shared" si="256"/>
        <v/>
      </c>
      <c r="CB170" s="2" t="str">
        <f t="shared" si="257"/>
        <v/>
      </c>
      <c r="CC170" s="2" t="str">
        <f t="shared" si="258"/>
        <v/>
      </c>
      <c r="CD170" s="2" t="str">
        <f t="shared" si="259"/>
        <v/>
      </c>
      <c r="CE170" s="2" t="str">
        <f t="shared" si="260"/>
        <v/>
      </c>
      <c r="CF170" s="2">
        <f t="shared" si="261"/>
        <v>88.528999999999996</v>
      </c>
      <c r="CG170" s="2" t="str">
        <f t="shared" si="262"/>
        <v/>
      </c>
      <c r="CH170" s="2" t="str">
        <f t="shared" si="263"/>
        <v/>
      </c>
      <c r="CI170" s="2" t="str">
        <f t="shared" si="264"/>
        <v/>
      </c>
      <c r="CJ170" s="2" t="str">
        <f t="shared" si="265"/>
        <v/>
      </c>
      <c r="CK170" s="2" t="str">
        <f t="shared" si="266"/>
        <v/>
      </c>
      <c r="CL170" s="2" t="str">
        <f t="shared" si="267"/>
        <v/>
      </c>
      <c r="CO170" s="2">
        <f t="shared" si="268"/>
        <v>79.98203786329104</v>
      </c>
      <c r="CP170" s="2">
        <f t="shared" si="269"/>
        <v>81.832107192881239</v>
      </c>
      <c r="CQ170" s="2">
        <f t="shared" si="270"/>
        <v>86.603287727440289</v>
      </c>
      <c r="CR170" s="2">
        <f t="shared" si="271"/>
        <v>89.912051170838481</v>
      </c>
      <c r="CS170" s="2">
        <f t="shared" si="272"/>
        <v>92.935549597798484</v>
      </c>
      <c r="CT170" s="2">
        <f t="shared" si="273"/>
        <v>92.714491233889191</v>
      </c>
      <c r="CU170" s="2">
        <f t="shared" si="274"/>
        <v>93.233181573022364</v>
      </c>
      <c r="CV170" s="2">
        <f t="shared" si="275"/>
        <v>90.895126928766146</v>
      </c>
      <c r="CW170" s="2">
        <f t="shared" si="276"/>
        <v>88.331768636247574</v>
      </c>
      <c r="CX170" s="2">
        <f t="shared" si="277"/>
        <v>83.191497647256341</v>
      </c>
      <c r="CY170" s="2">
        <f t="shared" si="278"/>
        <v>77.774536748684127</v>
      </c>
      <c r="CZ170" s="2">
        <f t="shared" si="279"/>
        <v>69.612314483953298</v>
      </c>
      <c r="DA170" s="2">
        <f t="shared" si="280"/>
        <v>61.29908088627208</v>
      </c>
      <c r="DD170" s="2">
        <f t="shared" si="281"/>
        <v>77.195510105364889</v>
      </c>
      <c r="DE170" s="2">
        <f t="shared" si="282"/>
        <v>81.514160067954748</v>
      </c>
      <c r="DF170" s="2">
        <f t="shared" si="283"/>
        <v>84.013148754851457</v>
      </c>
      <c r="DG170" s="2">
        <f t="shared" si="284"/>
        <v>86.502476511421222</v>
      </c>
      <c r="DH170" s="2">
        <f t="shared" si="285"/>
        <v>88.722536695828381</v>
      </c>
      <c r="DI170" s="2">
        <f t="shared" si="286"/>
        <v>89.596130551235049</v>
      </c>
      <c r="DJ170" s="2">
        <f t="shared" si="287"/>
        <v>89.071542972609265</v>
      </c>
      <c r="DK170" s="2">
        <f t="shared" si="288"/>
        <v>87.206931651274644</v>
      </c>
      <c r="DL170" s="2">
        <f t="shared" si="289"/>
        <v>83.821402092802842</v>
      </c>
      <c r="DM170" s="2">
        <f t="shared" si="290"/>
        <v>79.940564106678437</v>
      </c>
      <c r="DN170" s="2">
        <f t="shared" si="291"/>
        <v>73.759401115932278</v>
      </c>
      <c r="DO170" s="2">
        <f t="shared" si="292"/>
        <v>66.376420118779379</v>
      </c>
      <c r="DP170" s="2">
        <f t="shared" si="293"/>
        <v>57.108618270495832</v>
      </c>
      <c r="DS170" s="2">
        <f t="shared" si="294"/>
        <v>0.99694791188993925</v>
      </c>
      <c r="DT170" s="2">
        <f t="shared" si="295"/>
        <v>0.99728847824549527</v>
      </c>
      <c r="DU170" s="2">
        <f t="shared" si="296"/>
        <v>0.99662686344406726</v>
      </c>
      <c r="DV170" s="2">
        <f t="shared" si="297"/>
        <v>0.99748326182895997</v>
      </c>
      <c r="DW170" s="2">
        <f t="shared" si="298"/>
        <v>0.99732712980842053</v>
      </c>
      <c r="DX170" s="2">
        <f t="shared" si="299"/>
        <v>0.99754149778524104</v>
      </c>
      <c r="DY170" s="2">
        <f t="shared" si="300"/>
        <v>0.99783792169288765</v>
      </c>
      <c r="DZ170" s="2">
        <f t="shared" si="301"/>
        <v>0.99741556240420037</v>
      </c>
      <c r="EA170" s="2">
        <f t="shared" si="302"/>
        <v>0.99699858300264643</v>
      </c>
      <c r="EB170" s="2">
        <f t="shared" si="303"/>
        <v>0.99671598664380345</v>
      </c>
      <c r="EC170" s="2">
        <f t="shared" si="304"/>
        <v>0.99730511016804602</v>
      </c>
      <c r="ED170" s="2">
        <f t="shared" si="305"/>
        <v>0.99750245864230369</v>
      </c>
      <c r="EE170" s="2">
        <f t="shared" si="306"/>
        <v>0.99767208867509016</v>
      </c>
    </row>
    <row r="171" spans="2:135" x14ac:dyDescent="0.25">
      <c r="B171" s="2">
        <v>165</v>
      </c>
      <c r="C171">
        <v>77.070999999999998</v>
      </c>
      <c r="D171">
        <v>79.856999999999999</v>
      </c>
      <c r="E171">
        <v>83.9</v>
      </c>
      <c r="F171">
        <v>86.4</v>
      </c>
      <c r="G171">
        <v>88.213999999999999</v>
      </c>
      <c r="H171">
        <v>88.486000000000004</v>
      </c>
      <c r="I171">
        <v>89.257000000000005</v>
      </c>
      <c r="J171">
        <v>87.528999999999996</v>
      </c>
      <c r="K171">
        <v>85.742999999999995</v>
      </c>
      <c r="L171">
        <v>77.513999999999996</v>
      </c>
      <c r="M171">
        <v>74.271000000000001</v>
      </c>
      <c r="N171">
        <v>66.085700000000003</v>
      </c>
      <c r="O171">
        <v>57.9</v>
      </c>
      <c r="R171" s="5">
        <f t="shared" si="310"/>
        <v>77.147125901521761</v>
      </c>
      <c r="S171" s="5">
        <f t="shared" si="311"/>
        <v>81.487993785515783</v>
      </c>
      <c r="T171" s="5">
        <f t="shared" si="312"/>
        <v>84.031927053591218</v>
      </c>
      <c r="U171" s="5">
        <f t="shared" si="313"/>
        <v>86.518259630232393</v>
      </c>
      <c r="V171" s="5">
        <f t="shared" si="314"/>
        <v>88.76334930816131</v>
      </c>
      <c r="W171" s="5">
        <f t="shared" si="315"/>
        <v>89.649276707526951</v>
      </c>
      <c r="X171" s="5">
        <f t="shared" si="316"/>
        <v>89.043428615569127</v>
      </c>
      <c r="Y171" s="5">
        <f t="shared" si="317"/>
        <v>87.231893007629679</v>
      </c>
      <c r="Z171" s="5">
        <f t="shared" si="318"/>
        <v>83.899904823603677</v>
      </c>
      <c r="AA171" s="5">
        <f t="shared" si="319"/>
        <v>80.377378085460506</v>
      </c>
      <c r="AB171" s="5">
        <f t="shared" si="320"/>
        <v>74.058953512089346</v>
      </c>
      <c r="AC171" s="5">
        <f t="shared" si="321"/>
        <v>66.993811045535352</v>
      </c>
      <c r="AD171" s="5">
        <f t="shared" si="322"/>
        <v>57.697208713979201</v>
      </c>
      <c r="AE171" s="5"/>
      <c r="AG171" s="5">
        <f t="shared" si="309"/>
        <v>-7.612590152176324E-2</v>
      </c>
      <c r="AH171" s="5">
        <f t="shared" si="309"/>
        <v>-1.6309937855157841</v>
      </c>
      <c r="AI171" s="5">
        <f t="shared" si="309"/>
        <v>-0.13192705359121248</v>
      </c>
      <c r="AJ171" s="5">
        <f t="shared" si="309"/>
        <v>-0.11825963023238728</v>
      </c>
      <c r="AK171" s="5">
        <f t="shared" si="308"/>
        <v>-0.549349308161311</v>
      </c>
      <c r="AL171" s="5">
        <f t="shared" si="308"/>
        <v>-1.163276707526947</v>
      </c>
      <c r="AM171" s="5">
        <f t="shared" si="308"/>
        <v>0.2135713844308782</v>
      </c>
      <c r="AN171" s="5">
        <f t="shared" si="308"/>
        <v>0.2971069923703169</v>
      </c>
      <c r="AO171" s="5">
        <f t="shared" si="307"/>
        <v>1.8430951763963179</v>
      </c>
      <c r="AP171" s="5">
        <f t="shared" si="215"/>
        <v>-2.8633780854605106</v>
      </c>
      <c r="AQ171" s="5">
        <f t="shared" si="215"/>
        <v>0.21204648791065495</v>
      </c>
      <c r="AR171" s="5">
        <f t="shared" si="215"/>
        <v>-0.9081110455353496</v>
      </c>
      <c r="AS171" s="5">
        <f t="shared" si="215"/>
        <v>0.20279128602079766</v>
      </c>
      <c r="AV171" s="2">
        <f t="shared" si="229"/>
        <v>77.147125365327014</v>
      </c>
      <c r="AW171" s="2">
        <f t="shared" si="230"/>
        <v>81.487993785515783</v>
      </c>
      <c r="AX171" s="2">
        <f t="shared" si="231"/>
        <v>83.983164390979724</v>
      </c>
      <c r="AY171" s="2">
        <f t="shared" si="232"/>
        <v>86.471044426506694</v>
      </c>
      <c r="AZ171" s="2">
        <f t="shared" si="233"/>
        <v>88.685844773051045</v>
      </c>
      <c r="BA171" s="2">
        <f t="shared" si="234"/>
        <v>89.558046504296854</v>
      </c>
      <c r="BB171" s="2">
        <f t="shared" si="235"/>
        <v>89.025607732695349</v>
      </c>
      <c r="BC171" s="2">
        <f t="shared" si="236"/>
        <v>87.163716787058448</v>
      </c>
      <c r="BD171" s="2">
        <f t="shared" si="237"/>
        <v>83.773916434127699</v>
      </c>
      <c r="BE171" s="2">
        <f t="shared" si="238"/>
        <v>79.906856029678224</v>
      </c>
      <c r="BF171" s="2">
        <f t="shared" si="239"/>
        <v>73.720326507372619</v>
      </c>
      <c r="BG171" s="2">
        <f t="shared" si="240"/>
        <v>66.347728060607821</v>
      </c>
      <c r="BH171" s="2">
        <f t="shared" si="241"/>
        <v>57.090410167909859</v>
      </c>
      <c r="BK171" s="2" t="str">
        <f t="shared" si="242"/>
        <v/>
      </c>
      <c r="BL171" s="2" t="str">
        <f t="shared" si="243"/>
        <v/>
      </c>
      <c r="BM171" s="2" t="str">
        <f t="shared" si="244"/>
        <v/>
      </c>
      <c r="BN171" s="2" t="str">
        <f t="shared" si="245"/>
        <v/>
      </c>
      <c r="BO171" s="2" t="str">
        <f t="shared" si="246"/>
        <v/>
      </c>
      <c r="BP171" s="2" t="str">
        <f t="shared" si="247"/>
        <v/>
      </c>
      <c r="BQ171" s="2" t="str">
        <f t="shared" si="248"/>
        <v/>
      </c>
      <c r="BR171" s="2" t="str">
        <f t="shared" si="249"/>
        <v/>
      </c>
      <c r="BS171" s="2" t="str">
        <f t="shared" si="250"/>
        <v/>
      </c>
      <c r="BT171" s="2" t="str">
        <f t="shared" si="251"/>
        <v/>
      </c>
      <c r="BU171" s="2" t="str">
        <f t="shared" si="252"/>
        <v/>
      </c>
      <c r="BV171" s="2" t="str">
        <f t="shared" si="253"/>
        <v/>
      </c>
      <c r="BW171" s="2" t="str">
        <f t="shared" si="254"/>
        <v/>
      </c>
      <c r="BZ171" s="2" t="str">
        <f t="shared" si="255"/>
        <v/>
      </c>
      <c r="CA171" s="2" t="str">
        <f t="shared" si="256"/>
        <v/>
      </c>
      <c r="CB171" s="2" t="str">
        <f t="shared" si="257"/>
        <v/>
      </c>
      <c r="CC171" s="2" t="str">
        <f t="shared" si="258"/>
        <v/>
      </c>
      <c r="CD171" s="2" t="str">
        <f t="shared" si="259"/>
        <v/>
      </c>
      <c r="CE171" s="2" t="str">
        <f t="shared" si="260"/>
        <v/>
      </c>
      <c r="CF171" s="2">
        <f t="shared" si="261"/>
        <v>89.257000000000005</v>
      </c>
      <c r="CG171" s="2" t="str">
        <f t="shared" si="262"/>
        <v/>
      </c>
      <c r="CH171" s="2" t="str">
        <f t="shared" si="263"/>
        <v/>
      </c>
      <c r="CI171" s="2" t="str">
        <f t="shared" si="264"/>
        <v/>
      </c>
      <c r="CJ171" s="2" t="str">
        <f t="shared" si="265"/>
        <v/>
      </c>
      <c r="CK171" s="2" t="str">
        <f t="shared" si="266"/>
        <v/>
      </c>
      <c r="CL171" s="2" t="str">
        <f t="shared" si="267"/>
        <v/>
      </c>
      <c r="CO171" s="2">
        <f t="shared" si="268"/>
        <v>79.959308552934431</v>
      </c>
      <c r="CP171" s="2">
        <f t="shared" si="269"/>
        <v>81.797612589602011</v>
      </c>
      <c r="CQ171" s="2">
        <f t="shared" si="270"/>
        <v>86.592506750700878</v>
      </c>
      <c r="CR171" s="2">
        <f t="shared" si="271"/>
        <v>89.913674624850671</v>
      </c>
      <c r="CS171" s="2">
        <f t="shared" si="272"/>
        <v>92.940467514141261</v>
      </c>
      <c r="CT171" s="2">
        <f t="shared" si="273"/>
        <v>92.705309119982417</v>
      </c>
      <c r="CU171" s="2">
        <f t="shared" si="274"/>
        <v>93.224775563389457</v>
      </c>
      <c r="CV171" s="2">
        <f t="shared" si="275"/>
        <v>90.888040947476227</v>
      </c>
      <c r="CW171" s="2">
        <f t="shared" si="276"/>
        <v>88.325973334181697</v>
      </c>
      <c r="CX171" s="2">
        <f t="shared" si="277"/>
        <v>83.185116887757744</v>
      </c>
      <c r="CY171" s="2">
        <f t="shared" si="278"/>
        <v>77.773831837112127</v>
      </c>
      <c r="CZ171" s="2">
        <f t="shared" si="279"/>
        <v>69.615706702249469</v>
      </c>
      <c r="DA171" s="2">
        <f t="shared" si="280"/>
        <v>61.328031874806321</v>
      </c>
      <c r="DD171" s="2">
        <f t="shared" si="281"/>
        <v>77.139273583809839</v>
      </c>
      <c r="DE171" s="2">
        <f t="shared" si="282"/>
        <v>81.487226035877811</v>
      </c>
      <c r="DF171" s="2">
        <f t="shared" si="283"/>
        <v>83.975110005726293</v>
      </c>
      <c r="DG171" s="2">
        <f t="shared" si="284"/>
        <v>86.46312264621352</v>
      </c>
      <c r="DH171" s="2">
        <f t="shared" si="285"/>
        <v>88.675445540463926</v>
      </c>
      <c r="DI171" s="2">
        <f t="shared" si="286"/>
        <v>89.55097238115404</v>
      </c>
      <c r="DJ171" s="2">
        <f t="shared" si="287"/>
        <v>89.017309709446238</v>
      </c>
      <c r="DK171" s="2">
        <f t="shared" si="288"/>
        <v>87.154915678368624</v>
      </c>
      <c r="DL171" s="2">
        <f t="shared" si="289"/>
        <v>83.76141846410512</v>
      </c>
      <c r="DM171" s="2">
        <f t="shared" si="290"/>
        <v>79.897005104987016</v>
      </c>
      <c r="DN171" s="2">
        <f t="shared" si="291"/>
        <v>73.710337008095408</v>
      </c>
      <c r="DO171" s="2">
        <f t="shared" si="292"/>
        <v>66.340265670937157</v>
      </c>
      <c r="DP171" s="2">
        <f t="shared" si="293"/>
        <v>57.081392363836777</v>
      </c>
      <c r="DS171" s="2">
        <f t="shared" si="294"/>
        <v>0.99721571483930704</v>
      </c>
      <c r="DT171" s="2">
        <f t="shared" si="295"/>
        <v>0.99752647262339245</v>
      </c>
      <c r="DU171" s="2">
        <f t="shared" si="296"/>
        <v>0.99692274957211402</v>
      </c>
      <c r="DV171" s="2">
        <f t="shared" si="297"/>
        <v>0.9977041991130039</v>
      </c>
      <c r="DW171" s="2">
        <f t="shared" si="298"/>
        <v>0.99756173997430619</v>
      </c>
      <c r="DX171" s="2">
        <f t="shared" si="299"/>
        <v>0.99775733419462442</v>
      </c>
      <c r="DY171" s="2">
        <f t="shared" si="300"/>
        <v>0.99802778595545127</v>
      </c>
      <c r="DZ171" s="2">
        <f t="shared" si="301"/>
        <v>0.99764242878141507</v>
      </c>
      <c r="EA171" s="2">
        <f t="shared" si="302"/>
        <v>0.99726195206798751</v>
      </c>
      <c r="EB171" s="2">
        <f t="shared" si="303"/>
        <v>0.99700407852834461</v>
      </c>
      <c r="EC171" s="2">
        <f t="shared" si="304"/>
        <v>0.99754164833535097</v>
      </c>
      <c r="ED171" s="2">
        <f t="shared" si="305"/>
        <v>0.99772171454184866</v>
      </c>
      <c r="EE171" s="2">
        <f t="shared" si="306"/>
        <v>0.99787648467693324</v>
      </c>
    </row>
    <row r="172" spans="2:135" x14ac:dyDescent="0.25">
      <c r="B172" s="2">
        <v>166</v>
      </c>
      <c r="C172">
        <v>76.813999999999993</v>
      </c>
      <c r="D172">
        <v>80.3</v>
      </c>
      <c r="E172">
        <v>84.771000000000001</v>
      </c>
      <c r="F172">
        <v>86</v>
      </c>
      <c r="G172">
        <v>88.456999999999994</v>
      </c>
      <c r="H172">
        <v>89.328999999999994</v>
      </c>
      <c r="I172">
        <v>89.114000000000004</v>
      </c>
      <c r="J172">
        <v>87.6</v>
      </c>
      <c r="K172">
        <v>85.757000000000005</v>
      </c>
      <c r="L172">
        <v>79.057000000000002</v>
      </c>
      <c r="M172">
        <v>73.028999999999996</v>
      </c>
      <c r="N172">
        <v>65.8857</v>
      </c>
      <c r="O172">
        <v>57.585700000000003</v>
      </c>
      <c r="R172" s="5">
        <f t="shared" si="310"/>
        <v>77.09028525439463</v>
      </c>
      <c r="S172" s="5">
        <f t="shared" si="311"/>
        <v>81.460975292736137</v>
      </c>
      <c r="T172" s="5">
        <f t="shared" si="312"/>
        <v>83.97716972354533</v>
      </c>
      <c r="U172" s="5">
        <f t="shared" si="313"/>
        <v>86.456161527775762</v>
      </c>
      <c r="V172" s="5">
        <f t="shared" si="314"/>
        <v>88.679681455069087</v>
      </c>
      <c r="W172" s="5">
        <f t="shared" si="315"/>
        <v>89.563452911118532</v>
      </c>
      <c r="X172" s="5">
        <f t="shared" si="316"/>
        <v>88.979192354002734</v>
      </c>
      <c r="Y172" s="5">
        <f t="shared" si="317"/>
        <v>87.148156182810112</v>
      </c>
      <c r="Z172" s="5">
        <f t="shared" si="318"/>
        <v>83.788108173257697</v>
      </c>
      <c r="AA172" s="5">
        <f t="shared" si="319"/>
        <v>80.158425882325787</v>
      </c>
      <c r="AB172" s="5">
        <f t="shared" si="320"/>
        <v>73.86963266983517</v>
      </c>
      <c r="AC172" s="5">
        <f t="shared" si="321"/>
        <v>66.715927278422498</v>
      </c>
      <c r="AD172" s="5">
        <f t="shared" si="322"/>
        <v>57.443777134660685</v>
      </c>
      <c r="AE172" s="5"/>
      <c r="AG172" s="5">
        <f t="shared" si="309"/>
        <v>-0.27628525439463658</v>
      </c>
      <c r="AH172" s="5">
        <f t="shared" si="309"/>
        <v>-1.1609752927361399</v>
      </c>
      <c r="AI172" s="5">
        <f t="shared" si="309"/>
        <v>0.79383027645467052</v>
      </c>
      <c r="AJ172" s="5">
        <f t="shared" si="309"/>
        <v>-0.45616152777576247</v>
      </c>
      <c r="AK172" s="5">
        <f t="shared" si="308"/>
        <v>-0.2226814550690932</v>
      </c>
      <c r="AL172" s="5">
        <f t="shared" si="308"/>
        <v>-0.23445291111853805</v>
      </c>
      <c r="AM172" s="5">
        <f t="shared" si="308"/>
        <v>0.13480764599727024</v>
      </c>
      <c r="AN172" s="5">
        <f t="shared" si="308"/>
        <v>0.4518438171898822</v>
      </c>
      <c r="AO172" s="5">
        <f t="shared" si="307"/>
        <v>1.9688918267423077</v>
      </c>
      <c r="AP172" s="5">
        <f t="shared" si="215"/>
        <v>-1.1014258823257848</v>
      </c>
      <c r="AQ172" s="5">
        <f t="shared" si="215"/>
        <v>-0.84063266983517337</v>
      </c>
      <c r="AR172" s="5">
        <f t="shared" si="215"/>
        <v>-0.83022727842249822</v>
      </c>
      <c r="AS172" s="5">
        <f t="shared" si="215"/>
        <v>0.14192286533931764</v>
      </c>
      <c r="AV172" s="2">
        <f t="shared" si="229"/>
        <v>77.090284832518208</v>
      </c>
      <c r="AW172" s="2">
        <f t="shared" si="230"/>
        <v>81.460975292736137</v>
      </c>
      <c r="AX172" s="2">
        <f t="shared" si="231"/>
        <v>83.944495452016184</v>
      </c>
      <c r="AY172" s="2">
        <f t="shared" si="232"/>
        <v>86.431080805688211</v>
      </c>
      <c r="AZ172" s="2">
        <f t="shared" si="233"/>
        <v>88.637956311532278</v>
      </c>
      <c r="BA172" s="2">
        <f t="shared" si="234"/>
        <v>89.512340759049451</v>
      </c>
      <c r="BB172" s="2">
        <f t="shared" si="235"/>
        <v>88.970728089839028</v>
      </c>
      <c r="BC172" s="2">
        <f t="shared" si="236"/>
        <v>87.111024702786906</v>
      </c>
      <c r="BD172" s="2">
        <f t="shared" si="237"/>
        <v>83.712971214128601</v>
      </c>
      <c r="BE172" s="2">
        <f t="shared" si="238"/>
        <v>79.862534231689693</v>
      </c>
      <c r="BF172" s="2">
        <f t="shared" si="239"/>
        <v>73.67049384986214</v>
      </c>
      <c r="BG172" s="2">
        <f t="shared" si="240"/>
        <v>66.311000555322792</v>
      </c>
      <c r="BH172" s="2">
        <f t="shared" si="241"/>
        <v>57.062501145596507</v>
      </c>
      <c r="BK172" s="2" t="str">
        <f t="shared" si="242"/>
        <v/>
      </c>
      <c r="BL172" s="2" t="str">
        <f t="shared" si="243"/>
        <v/>
      </c>
      <c r="BM172" s="2" t="str">
        <f t="shared" si="244"/>
        <v/>
      </c>
      <c r="BN172" s="2" t="str">
        <f t="shared" si="245"/>
        <v/>
      </c>
      <c r="BO172" s="2" t="str">
        <f t="shared" si="246"/>
        <v/>
      </c>
      <c r="BP172" s="2" t="str">
        <f t="shared" si="247"/>
        <v/>
      </c>
      <c r="BQ172" s="2" t="str">
        <f t="shared" si="248"/>
        <v/>
      </c>
      <c r="BR172" s="2" t="str">
        <f t="shared" si="249"/>
        <v/>
      </c>
      <c r="BS172" s="2" t="str">
        <f t="shared" si="250"/>
        <v/>
      </c>
      <c r="BT172" s="2" t="str">
        <f t="shared" si="251"/>
        <v/>
      </c>
      <c r="BU172" s="2" t="str">
        <f t="shared" si="252"/>
        <v/>
      </c>
      <c r="BV172" s="2" t="str">
        <f t="shared" si="253"/>
        <v/>
      </c>
      <c r="BW172" s="2" t="str">
        <f t="shared" si="254"/>
        <v/>
      </c>
      <c r="BZ172" s="2" t="str">
        <f t="shared" si="255"/>
        <v/>
      </c>
      <c r="CA172" s="2" t="str">
        <f t="shared" si="256"/>
        <v/>
      </c>
      <c r="CB172" s="2" t="str">
        <f t="shared" si="257"/>
        <v/>
      </c>
      <c r="CC172" s="2" t="str">
        <f t="shared" si="258"/>
        <v/>
      </c>
      <c r="CD172" s="2" t="str">
        <f t="shared" si="259"/>
        <v/>
      </c>
      <c r="CE172" s="2" t="str">
        <f t="shared" si="260"/>
        <v/>
      </c>
      <c r="CF172" s="2">
        <f t="shared" si="261"/>
        <v>89.114000000000004</v>
      </c>
      <c r="CG172" s="2" t="str">
        <f t="shared" si="262"/>
        <v/>
      </c>
      <c r="CH172" s="2" t="str">
        <f t="shared" si="263"/>
        <v/>
      </c>
      <c r="CI172" s="2" t="str">
        <f t="shared" si="264"/>
        <v/>
      </c>
      <c r="CJ172" s="2" t="str">
        <f t="shared" si="265"/>
        <v/>
      </c>
      <c r="CK172" s="2" t="str">
        <f t="shared" si="266"/>
        <v/>
      </c>
      <c r="CL172" s="2" t="str">
        <f t="shared" si="267"/>
        <v/>
      </c>
      <c r="CO172" s="2">
        <f t="shared" si="268"/>
        <v>79.936579242577807</v>
      </c>
      <c r="CP172" s="2">
        <f t="shared" si="269"/>
        <v>81.763117986322783</v>
      </c>
      <c r="CQ172" s="2">
        <f t="shared" si="270"/>
        <v>86.58172577396148</v>
      </c>
      <c r="CR172" s="2">
        <f t="shared" si="271"/>
        <v>89.915298078862875</v>
      </c>
      <c r="CS172" s="2">
        <f t="shared" si="272"/>
        <v>92.945385430484038</v>
      </c>
      <c r="CT172" s="2">
        <f t="shared" si="273"/>
        <v>92.696127006075642</v>
      </c>
      <c r="CU172" s="2">
        <f t="shared" si="274"/>
        <v>93.216369553756536</v>
      </c>
      <c r="CV172" s="2">
        <f t="shared" si="275"/>
        <v>90.880954966186309</v>
      </c>
      <c r="CW172" s="2">
        <f t="shared" si="276"/>
        <v>88.320178032115805</v>
      </c>
      <c r="CX172" s="2">
        <f t="shared" si="277"/>
        <v>83.178736128259132</v>
      </c>
      <c r="CY172" s="2">
        <f t="shared" si="278"/>
        <v>77.77312692554014</v>
      </c>
      <c r="CZ172" s="2">
        <f t="shared" si="279"/>
        <v>69.619098920545625</v>
      </c>
      <c r="DA172" s="2">
        <f t="shared" si="280"/>
        <v>61.356982863340562</v>
      </c>
      <c r="DD172" s="2">
        <f t="shared" si="281"/>
        <v>77.083037062254789</v>
      </c>
      <c r="DE172" s="2">
        <f t="shared" si="282"/>
        <v>81.460292003800873</v>
      </c>
      <c r="DF172" s="2">
        <f t="shared" si="283"/>
        <v>83.937071256601143</v>
      </c>
      <c r="DG172" s="2">
        <f t="shared" si="284"/>
        <v>86.423768781005805</v>
      </c>
      <c r="DH172" s="2">
        <f t="shared" si="285"/>
        <v>88.628354385099485</v>
      </c>
      <c r="DI172" s="2">
        <f t="shared" si="286"/>
        <v>89.50581421107303</v>
      </c>
      <c r="DJ172" s="2">
        <f t="shared" si="287"/>
        <v>88.96307644628321</v>
      </c>
      <c r="DK172" s="2">
        <f t="shared" si="288"/>
        <v>87.10289970546259</v>
      </c>
      <c r="DL172" s="2">
        <f t="shared" si="289"/>
        <v>83.701434835407383</v>
      </c>
      <c r="DM172" s="2">
        <f t="shared" si="290"/>
        <v>79.853446103295582</v>
      </c>
      <c r="DN172" s="2">
        <f t="shared" si="291"/>
        <v>73.661272900258538</v>
      </c>
      <c r="DO172" s="2">
        <f t="shared" si="292"/>
        <v>66.304111223094921</v>
      </c>
      <c r="DP172" s="2">
        <f t="shared" si="293"/>
        <v>57.054166457177722</v>
      </c>
      <c r="DS172" s="2">
        <f t="shared" si="294"/>
        <v>0.997460079506306</v>
      </c>
      <c r="DT172" s="2">
        <f t="shared" si="295"/>
        <v>0.99774362513554715</v>
      </c>
      <c r="DU172" s="2">
        <f t="shared" si="296"/>
        <v>0.99719275415132513</v>
      </c>
      <c r="DV172" s="2">
        <f t="shared" si="297"/>
        <v>0.99790578166223931</v>
      </c>
      <c r="DW172" s="2">
        <f t="shared" si="298"/>
        <v>0.99777580324721993</v>
      </c>
      <c r="DX172" s="2">
        <f t="shared" si="299"/>
        <v>0.99795426079014982</v>
      </c>
      <c r="DY172" s="2">
        <f t="shared" si="300"/>
        <v>0.99820100722840432</v>
      </c>
      <c r="DZ172" s="2">
        <f t="shared" si="301"/>
        <v>0.99784942337694971</v>
      </c>
      <c r="EA172" s="2">
        <f t="shared" si="302"/>
        <v>0.99750226885759008</v>
      </c>
      <c r="EB172" s="2">
        <f t="shared" si="303"/>
        <v>0.99726696669286452</v>
      </c>
      <c r="EC172" s="2">
        <f t="shared" si="304"/>
        <v>0.99775747155737737</v>
      </c>
      <c r="ED172" s="2">
        <f t="shared" si="305"/>
        <v>0.99792176235430408</v>
      </c>
      <c r="EE172" s="2">
        <f t="shared" si="306"/>
        <v>0.99806296908070458</v>
      </c>
    </row>
    <row r="173" spans="2:135" x14ac:dyDescent="0.25">
      <c r="B173" s="2">
        <v>167</v>
      </c>
      <c r="C173">
        <v>76.643000000000001</v>
      </c>
      <c r="D173">
        <v>79.7</v>
      </c>
      <c r="E173">
        <v>84.213999999999999</v>
      </c>
      <c r="F173">
        <v>87.8</v>
      </c>
      <c r="G173">
        <v>88.643000000000001</v>
      </c>
      <c r="H173">
        <v>88.686000000000007</v>
      </c>
      <c r="I173">
        <v>88.213999999999999</v>
      </c>
      <c r="J173">
        <v>87.728999999999999</v>
      </c>
      <c r="K173">
        <v>84.1</v>
      </c>
      <c r="L173">
        <v>78.828999999999994</v>
      </c>
      <c r="M173">
        <v>73.570999999999998</v>
      </c>
      <c r="N173">
        <v>65.328599999999994</v>
      </c>
      <c r="O173">
        <v>58.185699999999997</v>
      </c>
      <c r="R173" s="5">
        <f t="shared" si="310"/>
        <v>77.033490015303656</v>
      </c>
      <c r="S173" s="5">
        <f t="shared" si="311"/>
        <v>81.433965700862487</v>
      </c>
      <c r="T173" s="5">
        <f t="shared" si="312"/>
        <v>83.926738290944456</v>
      </c>
      <c r="U173" s="5">
        <f t="shared" si="313"/>
        <v>86.403843828078152</v>
      </c>
      <c r="V173" s="5">
        <f t="shared" si="314"/>
        <v>88.611501746825269</v>
      </c>
      <c r="W173" s="5">
        <f t="shared" si="315"/>
        <v>89.493959104851882</v>
      </c>
      <c r="X173" s="5">
        <f t="shared" si="316"/>
        <v>88.919722623105685</v>
      </c>
      <c r="Y173" s="5">
        <f t="shared" si="317"/>
        <v>87.077635054446375</v>
      </c>
      <c r="Z173" s="5">
        <f t="shared" si="318"/>
        <v>83.694762643633652</v>
      </c>
      <c r="AA173" s="5">
        <f t="shared" si="319"/>
        <v>79.995447382567576</v>
      </c>
      <c r="AB173" s="5">
        <f t="shared" si="320"/>
        <v>73.732293889532315</v>
      </c>
      <c r="AC173" s="5">
        <f t="shared" si="321"/>
        <v>66.516484763018781</v>
      </c>
      <c r="AD173" s="5">
        <f t="shared" si="322"/>
        <v>57.26337906952056</v>
      </c>
      <c r="AE173" s="5"/>
      <c r="AG173" s="5">
        <f t="shared" si="309"/>
        <v>-0.39049001530365501</v>
      </c>
      <c r="AH173" s="5">
        <f t="shared" si="309"/>
        <v>-1.733965700862484</v>
      </c>
      <c r="AI173" s="5">
        <f t="shared" si="309"/>
        <v>0.28726170905554227</v>
      </c>
      <c r="AJ173" s="5">
        <f t="shared" si="309"/>
        <v>1.3961561719218452</v>
      </c>
      <c r="AK173" s="5">
        <f t="shared" si="308"/>
        <v>3.1498253174731872E-2</v>
      </c>
      <c r="AL173" s="5">
        <f t="shared" si="308"/>
        <v>-0.80795910485187505</v>
      </c>
      <c r="AM173" s="5">
        <f t="shared" si="308"/>
        <v>-0.7057226231056859</v>
      </c>
      <c r="AN173" s="5">
        <f t="shared" si="308"/>
        <v>0.6513649455536239</v>
      </c>
      <c r="AO173" s="5">
        <f t="shared" si="307"/>
        <v>0.40523735636634228</v>
      </c>
      <c r="AP173" s="5">
        <f t="shared" si="215"/>
        <v>-1.1664473825675827</v>
      </c>
      <c r="AQ173" s="5">
        <f t="shared" si="215"/>
        <v>-0.16129388953231683</v>
      </c>
      <c r="AR173" s="5">
        <f t="shared" si="215"/>
        <v>-1.1878847630187863</v>
      </c>
      <c r="AS173" s="5">
        <f t="shared" si="215"/>
        <v>0.92232093047943664</v>
      </c>
      <c r="AV173" s="2">
        <f t="shared" si="229"/>
        <v>77.033489697948099</v>
      </c>
      <c r="AW173" s="2">
        <f t="shared" si="230"/>
        <v>81.433965700862487</v>
      </c>
      <c r="AX173" s="2">
        <f t="shared" si="231"/>
        <v>83.905874930698019</v>
      </c>
      <c r="AY173" s="2">
        <f t="shared" si="232"/>
        <v>86.391163069661985</v>
      </c>
      <c r="AZ173" s="2">
        <f t="shared" si="233"/>
        <v>88.590127525471615</v>
      </c>
      <c r="BA173" s="2">
        <f t="shared" si="234"/>
        <v>89.466676529030423</v>
      </c>
      <c r="BB173" s="2">
        <f t="shared" si="235"/>
        <v>88.915897870498071</v>
      </c>
      <c r="BC173" s="2">
        <f t="shared" si="236"/>
        <v>87.05838336072415</v>
      </c>
      <c r="BD173" s="2">
        <f t="shared" si="237"/>
        <v>83.652098287819527</v>
      </c>
      <c r="BE173" s="2">
        <f t="shared" si="238"/>
        <v>79.818270258018586</v>
      </c>
      <c r="BF173" s="2">
        <f t="shared" si="239"/>
        <v>73.620718982348379</v>
      </c>
      <c r="BG173" s="2">
        <f t="shared" si="240"/>
        <v>66.274316039563274</v>
      </c>
      <c r="BH173" s="2">
        <f t="shared" si="241"/>
        <v>57.034642431111003</v>
      </c>
      <c r="BK173" s="2" t="str">
        <f t="shared" si="242"/>
        <v/>
      </c>
      <c r="BL173" s="2" t="str">
        <f t="shared" si="243"/>
        <v/>
      </c>
      <c r="BM173" s="2" t="str">
        <f t="shared" si="244"/>
        <v/>
      </c>
      <c r="BN173" s="2" t="str">
        <f t="shared" si="245"/>
        <v/>
      </c>
      <c r="BO173" s="2" t="str">
        <f t="shared" si="246"/>
        <v/>
      </c>
      <c r="BP173" s="2" t="str">
        <f t="shared" si="247"/>
        <v/>
      </c>
      <c r="BQ173" s="2" t="str">
        <f t="shared" si="248"/>
        <v/>
      </c>
      <c r="BR173" s="2" t="str">
        <f t="shared" si="249"/>
        <v/>
      </c>
      <c r="BS173" s="2" t="str">
        <f t="shared" si="250"/>
        <v/>
      </c>
      <c r="BT173" s="2" t="str">
        <f t="shared" si="251"/>
        <v/>
      </c>
      <c r="BU173" s="2" t="str">
        <f t="shared" si="252"/>
        <v/>
      </c>
      <c r="BV173" s="2" t="str">
        <f t="shared" si="253"/>
        <v/>
      </c>
      <c r="BW173" s="2" t="str">
        <f t="shared" si="254"/>
        <v/>
      </c>
      <c r="BZ173" s="2" t="str">
        <f t="shared" si="255"/>
        <v/>
      </c>
      <c r="CA173" s="2" t="str">
        <f t="shared" si="256"/>
        <v/>
      </c>
      <c r="CB173" s="2" t="str">
        <f t="shared" si="257"/>
        <v/>
      </c>
      <c r="CC173" s="2">
        <f t="shared" si="258"/>
        <v>87.8</v>
      </c>
      <c r="CD173" s="2">
        <f t="shared" si="259"/>
        <v>88.643000000000001</v>
      </c>
      <c r="CE173" s="2" t="str">
        <f t="shared" si="260"/>
        <v/>
      </c>
      <c r="CF173" s="2">
        <f t="shared" si="261"/>
        <v>88.213999999999999</v>
      </c>
      <c r="CG173" s="2">
        <f t="shared" si="262"/>
        <v>87.728999999999999</v>
      </c>
      <c r="CH173" s="2" t="str">
        <f t="shared" si="263"/>
        <v/>
      </c>
      <c r="CI173" s="2" t="str">
        <f t="shared" si="264"/>
        <v/>
      </c>
      <c r="CJ173" s="2" t="str">
        <f t="shared" si="265"/>
        <v/>
      </c>
      <c r="CK173" s="2" t="str">
        <f t="shared" si="266"/>
        <v/>
      </c>
      <c r="CL173" s="2" t="str">
        <f t="shared" si="267"/>
        <v/>
      </c>
      <c r="CO173" s="2">
        <f t="shared" si="268"/>
        <v>79.913849932221183</v>
      </c>
      <c r="CP173" s="2">
        <f t="shared" si="269"/>
        <v>81.728623383043555</v>
      </c>
      <c r="CQ173" s="2">
        <f t="shared" si="270"/>
        <v>86.570944797222069</v>
      </c>
      <c r="CR173" s="2">
        <f t="shared" si="271"/>
        <v>89.916921532875065</v>
      </c>
      <c r="CS173" s="2">
        <f t="shared" si="272"/>
        <v>92.9503033468268</v>
      </c>
      <c r="CT173" s="2">
        <f t="shared" si="273"/>
        <v>92.686944892168867</v>
      </c>
      <c r="CU173" s="2">
        <f t="shared" si="274"/>
        <v>93.207963544123629</v>
      </c>
      <c r="CV173" s="2">
        <f t="shared" si="275"/>
        <v>90.87386898489639</v>
      </c>
      <c r="CW173" s="2">
        <f t="shared" si="276"/>
        <v>88.314382730049928</v>
      </c>
      <c r="CX173" s="2">
        <f t="shared" si="277"/>
        <v>83.172355368760535</v>
      </c>
      <c r="CY173" s="2">
        <f t="shared" si="278"/>
        <v>77.772422013968139</v>
      </c>
      <c r="CZ173" s="2">
        <f t="shared" si="279"/>
        <v>69.622491138841795</v>
      </c>
      <c r="DA173" s="2">
        <f t="shared" si="280"/>
        <v>61.385933851874803</v>
      </c>
      <c r="DD173" s="2">
        <f t="shared" si="281"/>
        <v>77.026800540699739</v>
      </c>
      <c r="DE173" s="2">
        <f t="shared" si="282"/>
        <v>81.433357971723922</v>
      </c>
      <c r="DF173" s="2">
        <f t="shared" si="283"/>
        <v>83.899032507475994</v>
      </c>
      <c r="DG173" s="2">
        <f t="shared" si="284"/>
        <v>86.384414915798089</v>
      </c>
      <c r="DH173" s="2">
        <f t="shared" si="285"/>
        <v>88.581263229735043</v>
      </c>
      <c r="DI173" s="2">
        <f t="shared" si="286"/>
        <v>89.460656040992035</v>
      </c>
      <c r="DJ173" s="2">
        <f t="shared" si="287"/>
        <v>88.908843183120197</v>
      </c>
      <c r="DK173" s="2">
        <f t="shared" si="288"/>
        <v>87.050883732556557</v>
      </c>
      <c r="DL173" s="2">
        <f t="shared" si="289"/>
        <v>83.641451206709661</v>
      </c>
      <c r="DM173" s="2">
        <f t="shared" si="290"/>
        <v>79.809887101604161</v>
      </c>
      <c r="DN173" s="2">
        <f t="shared" si="291"/>
        <v>73.612208792421669</v>
      </c>
      <c r="DO173" s="2">
        <f t="shared" si="292"/>
        <v>66.267956775252699</v>
      </c>
      <c r="DP173" s="2">
        <f t="shared" si="293"/>
        <v>57.026940550518667</v>
      </c>
      <c r="DS173" s="2">
        <f t="shared" si="294"/>
        <v>0.99768304717335199</v>
      </c>
      <c r="DT173" s="2">
        <f t="shared" si="295"/>
        <v>0.99794175302875632</v>
      </c>
      <c r="DU173" s="2">
        <f t="shared" si="296"/>
        <v>0.99743912880363261</v>
      </c>
      <c r="DV173" s="2">
        <f t="shared" si="297"/>
        <v>0.99808969816750492</v>
      </c>
      <c r="DW173" s="2">
        <f t="shared" si="298"/>
        <v>0.997971111388542</v>
      </c>
      <c r="DX173" s="2">
        <f t="shared" si="299"/>
        <v>0.99813392776775267</v>
      </c>
      <c r="DY173" s="2">
        <f t="shared" si="300"/>
        <v>0.99835903934166048</v>
      </c>
      <c r="DZ173" s="2">
        <f t="shared" si="301"/>
        <v>0.99803827959759872</v>
      </c>
      <c r="EA173" s="2">
        <f t="shared" si="302"/>
        <v>0.99772154138003133</v>
      </c>
      <c r="EB173" s="2">
        <f t="shared" si="303"/>
        <v>0.99750684445224036</v>
      </c>
      <c r="EC173" s="2">
        <f t="shared" si="304"/>
        <v>0.99795438611592413</v>
      </c>
      <c r="ED173" s="2">
        <f t="shared" si="305"/>
        <v>0.99810427808413493</v>
      </c>
      <c r="EE173" s="2">
        <f t="shared" si="306"/>
        <v>0.99823310565998391</v>
      </c>
    </row>
    <row r="174" spans="2:135" x14ac:dyDescent="0.25">
      <c r="B174" s="2">
        <v>168</v>
      </c>
      <c r="C174">
        <v>76.771000000000001</v>
      </c>
      <c r="D174">
        <v>81.070999999999998</v>
      </c>
      <c r="E174">
        <v>83.442999999999998</v>
      </c>
      <c r="F174">
        <v>86.385999999999996</v>
      </c>
      <c r="G174">
        <v>88.471000000000004</v>
      </c>
      <c r="H174">
        <v>89.043000000000006</v>
      </c>
      <c r="I174">
        <v>88.757000000000005</v>
      </c>
      <c r="J174">
        <v>86.513999999999996</v>
      </c>
      <c r="K174">
        <v>82.228999999999999</v>
      </c>
      <c r="L174">
        <v>79.971000000000004</v>
      </c>
      <c r="M174">
        <v>72.271000000000001</v>
      </c>
      <c r="N174">
        <v>66.214299999999994</v>
      </c>
      <c r="O174">
        <v>56.214300000000001</v>
      </c>
      <c r="R174" s="5">
        <f t="shared" si="310"/>
        <v>76.976736893327484</v>
      </c>
      <c r="S174" s="5">
        <f t="shared" si="311"/>
        <v>81.406964100756312</v>
      </c>
      <c r="T174" s="5">
        <f t="shared" si="312"/>
        <v>83.879993904954986</v>
      </c>
      <c r="U174" s="5">
        <f t="shared" si="313"/>
        <v>86.357390232729401</v>
      </c>
      <c r="V174" s="5">
        <f t="shared" si="314"/>
        <v>88.55277258820233</v>
      </c>
      <c r="W174" s="5">
        <f t="shared" si="315"/>
        <v>89.434925416794698</v>
      </c>
      <c r="X174" s="5">
        <f t="shared" si="316"/>
        <v>88.862757658538101</v>
      </c>
      <c r="Y174" s="5">
        <f t="shared" si="317"/>
        <v>87.015291036311467</v>
      </c>
      <c r="Z174" s="5">
        <f t="shared" si="318"/>
        <v>83.61435802992041</v>
      </c>
      <c r="AA174" s="5">
        <f t="shared" si="319"/>
        <v>79.875079264793428</v>
      </c>
      <c r="AB174" s="5">
        <f t="shared" si="320"/>
        <v>73.630557527248129</v>
      </c>
      <c r="AC174" s="5">
        <f t="shared" si="321"/>
        <v>66.375873020689653</v>
      </c>
      <c r="AD174" s="5">
        <f t="shared" si="322"/>
        <v>57.137849197624504</v>
      </c>
      <c r="AE174" s="5"/>
      <c r="AG174" s="5">
        <f t="shared" si="309"/>
        <v>-0.20573689332748302</v>
      </c>
      <c r="AH174" s="5">
        <f t="shared" si="309"/>
        <v>-0.33596410075631411</v>
      </c>
      <c r="AI174" s="5">
        <f t="shared" si="309"/>
        <v>-0.43699390495498847</v>
      </c>
      <c r="AJ174" s="5">
        <f t="shared" si="309"/>
        <v>2.8609767270594944E-2</v>
      </c>
      <c r="AK174" s="5">
        <f t="shared" si="308"/>
        <v>-8.1772588202326801E-2</v>
      </c>
      <c r="AL174" s="5">
        <f t="shared" si="308"/>
        <v>-0.39192541679469173</v>
      </c>
      <c r="AM174" s="5">
        <f t="shared" si="308"/>
        <v>-0.10575765853809571</v>
      </c>
      <c r="AN174" s="5">
        <f t="shared" si="308"/>
        <v>-0.50129103631147132</v>
      </c>
      <c r="AO174" s="5">
        <f t="shared" si="307"/>
        <v>-1.3853580299204111</v>
      </c>
      <c r="AP174" s="5">
        <f t="shared" si="215"/>
        <v>9.5920735206576069E-2</v>
      </c>
      <c r="AQ174" s="5">
        <f t="shared" si="215"/>
        <v>-1.3595575272481284</v>
      </c>
      <c r="AR174" s="5">
        <f t="shared" si="215"/>
        <v>-0.16157302068965862</v>
      </c>
      <c r="AS174" s="5">
        <f t="shared" si="215"/>
        <v>-0.92354919762450294</v>
      </c>
      <c r="AV174" s="2">
        <f t="shared" si="229"/>
        <v>76.97673666508048</v>
      </c>
      <c r="AW174" s="2">
        <f t="shared" si="230"/>
        <v>81.406964100756312</v>
      </c>
      <c r="AX174" s="2">
        <f t="shared" si="231"/>
        <v>83.867299204976305</v>
      </c>
      <c r="AY174" s="2">
        <f t="shared" si="232"/>
        <v>86.351287878041774</v>
      </c>
      <c r="AZ174" s="2">
        <f t="shared" si="233"/>
        <v>88.542354104766446</v>
      </c>
      <c r="BA174" s="2">
        <f t="shared" si="234"/>
        <v>89.421050759874248</v>
      </c>
      <c r="BB174" s="2">
        <f t="shared" si="235"/>
        <v>88.861113394201453</v>
      </c>
      <c r="BC174" s="2">
        <f t="shared" si="236"/>
        <v>87.005789081230205</v>
      </c>
      <c r="BD174" s="2">
        <f t="shared" si="237"/>
        <v>83.591292403271808</v>
      </c>
      <c r="BE174" s="2">
        <f t="shared" si="238"/>
        <v>79.774059860877344</v>
      </c>
      <c r="BF174" s="2">
        <f t="shared" si="239"/>
        <v>73.570997703504517</v>
      </c>
      <c r="BG174" s="2">
        <f t="shared" si="240"/>
        <v>66.237671397350326</v>
      </c>
      <c r="BH174" s="2">
        <f t="shared" si="241"/>
        <v>57.006830473677773</v>
      </c>
      <c r="BK174" s="2" t="str">
        <f t="shared" si="242"/>
        <v/>
      </c>
      <c r="BL174" s="2" t="str">
        <f t="shared" si="243"/>
        <v/>
      </c>
      <c r="BM174" s="2" t="str">
        <f t="shared" si="244"/>
        <v/>
      </c>
      <c r="BN174" s="2" t="str">
        <f t="shared" si="245"/>
        <v/>
      </c>
      <c r="BO174" s="2" t="str">
        <f t="shared" si="246"/>
        <v/>
      </c>
      <c r="BP174" s="2" t="str">
        <f t="shared" si="247"/>
        <v/>
      </c>
      <c r="BQ174" s="2" t="str">
        <f t="shared" si="248"/>
        <v/>
      </c>
      <c r="BR174" s="2" t="str">
        <f t="shared" si="249"/>
        <v/>
      </c>
      <c r="BS174" s="2" t="str">
        <f t="shared" si="250"/>
        <v/>
      </c>
      <c r="BT174" s="2" t="str">
        <f t="shared" si="251"/>
        <v/>
      </c>
      <c r="BU174" s="2" t="str">
        <f t="shared" si="252"/>
        <v/>
      </c>
      <c r="BV174" s="2" t="str">
        <f t="shared" si="253"/>
        <v/>
      </c>
      <c r="BW174" s="2" t="str">
        <f t="shared" si="254"/>
        <v/>
      </c>
      <c r="BZ174" s="2" t="str">
        <f t="shared" si="255"/>
        <v/>
      </c>
      <c r="CA174" s="2" t="str">
        <f t="shared" si="256"/>
        <v/>
      </c>
      <c r="CB174" s="2" t="str">
        <f t="shared" si="257"/>
        <v/>
      </c>
      <c r="CC174" s="2">
        <f t="shared" si="258"/>
        <v>86.385999999999996</v>
      </c>
      <c r="CD174" s="2">
        <f t="shared" si="259"/>
        <v>88.471000000000004</v>
      </c>
      <c r="CE174" s="2">
        <f t="shared" si="260"/>
        <v>89.043000000000006</v>
      </c>
      <c r="CF174" s="2">
        <f t="shared" si="261"/>
        <v>88.757000000000005</v>
      </c>
      <c r="CG174" s="2">
        <f t="shared" si="262"/>
        <v>86.513999999999996</v>
      </c>
      <c r="CH174" s="2" t="str">
        <f t="shared" si="263"/>
        <v/>
      </c>
      <c r="CI174" s="2" t="str">
        <f t="shared" si="264"/>
        <v/>
      </c>
      <c r="CJ174" s="2" t="str">
        <f t="shared" si="265"/>
        <v/>
      </c>
      <c r="CK174" s="2" t="str">
        <f t="shared" si="266"/>
        <v/>
      </c>
      <c r="CL174" s="2" t="str">
        <f t="shared" si="267"/>
        <v/>
      </c>
      <c r="CO174" s="2">
        <f t="shared" si="268"/>
        <v>79.891120621864559</v>
      </c>
      <c r="CP174" s="2">
        <f t="shared" si="269"/>
        <v>81.694128779764327</v>
      </c>
      <c r="CQ174" s="2">
        <f t="shared" si="270"/>
        <v>86.560163820482671</v>
      </c>
      <c r="CR174" s="2">
        <f t="shared" si="271"/>
        <v>89.918544986887269</v>
      </c>
      <c r="CS174" s="2">
        <f t="shared" si="272"/>
        <v>92.955221263169577</v>
      </c>
      <c r="CT174" s="2">
        <f t="shared" si="273"/>
        <v>92.677762778262093</v>
      </c>
      <c r="CU174" s="2">
        <f t="shared" si="274"/>
        <v>93.199557534490722</v>
      </c>
      <c r="CV174" s="2">
        <f t="shared" si="275"/>
        <v>90.866783003606486</v>
      </c>
      <c r="CW174" s="2">
        <f t="shared" si="276"/>
        <v>88.308587427984051</v>
      </c>
      <c r="CX174" s="2">
        <f t="shared" si="277"/>
        <v>83.165974609261937</v>
      </c>
      <c r="CY174" s="2">
        <f t="shared" si="278"/>
        <v>77.771717102396138</v>
      </c>
      <c r="CZ174" s="2">
        <f t="shared" si="279"/>
        <v>69.625883357137951</v>
      </c>
      <c r="DA174" s="2">
        <f t="shared" si="280"/>
        <v>61.414884840409044</v>
      </c>
      <c r="DD174" s="2">
        <f t="shared" si="281"/>
        <v>76.970564019144689</v>
      </c>
      <c r="DE174" s="2">
        <f t="shared" si="282"/>
        <v>81.406423939646984</v>
      </c>
      <c r="DF174" s="2">
        <f t="shared" si="283"/>
        <v>83.860993758350844</v>
      </c>
      <c r="DG174" s="2">
        <f t="shared" si="284"/>
        <v>86.345061050590374</v>
      </c>
      <c r="DH174" s="2">
        <f t="shared" si="285"/>
        <v>88.534172074370602</v>
      </c>
      <c r="DI174" s="2">
        <f t="shared" si="286"/>
        <v>89.415497870911025</v>
      </c>
      <c r="DJ174" s="2">
        <f t="shared" si="287"/>
        <v>88.85460991995717</v>
      </c>
      <c r="DK174" s="2">
        <f t="shared" si="288"/>
        <v>86.998867759650523</v>
      </c>
      <c r="DL174" s="2">
        <f t="shared" si="289"/>
        <v>83.581467578011925</v>
      </c>
      <c r="DM174" s="2">
        <f t="shared" si="290"/>
        <v>79.766328099912727</v>
      </c>
      <c r="DN174" s="2">
        <f t="shared" si="291"/>
        <v>73.563144684584813</v>
      </c>
      <c r="DO174" s="2">
        <f t="shared" si="292"/>
        <v>66.231802327410463</v>
      </c>
      <c r="DP174" s="2">
        <f t="shared" si="293"/>
        <v>56.999714643859612</v>
      </c>
      <c r="DS174" s="2">
        <f t="shared" si="294"/>
        <v>0.99788648303201821</v>
      </c>
      <c r="DT174" s="2">
        <f t="shared" si="295"/>
        <v>0.99812251643345296</v>
      </c>
      <c r="DU174" s="2">
        <f t="shared" si="296"/>
        <v>0.99766393132691766</v>
      </c>
      <c r="DV174" s="2">
        <f t="shared" si="297"/>
        <v>0.9982574911312303</v>
      </c>
      <c r="DW174" s="2">
        <f t="shared" si="298"/>
        <v>0.99814930120737488</v>
      </c>
      <c r="DX174" s="2">
        <f t="shared" si="299"/>
        <v>0.99829784241288622</v>
      </c>
      <c r="DY174" s="2">
        <f t="shared" si="300"/>
        <v>0.99850320997598929</v>
      </c>
      <c r="DZ174" s="2">
        <f t="shared" si="301"/>
        <v>0.99821058085735059</v>
      </c>
      <c r="EA174" s="2">
        <f t="shared" si="302"/>
        <v>0.99792160436551136</v>
      </c>
      <c r="EB174" s="2">
        <f t="shared" si="303"/>
        <v>0.99772571620509676</v>
      </c>
      <c r="EC174" s="2">
        <f t="shared" si="304"/>
        <v>0.99813404210737522</v>
      </c>
      <c r="ED174" s="2">
        <f t="shared" si="305"/>
        <v>0.99827079262738339</v>
      </c>
      <c r="EE174" s="2">
        <f t="shared" si="306"/>
        <v>0.99838832264637933</v>
      </c>
    </row>
    <row r="175" spans="2:135" x14ac:dyDescent="0.25">
      <c r="B175" s="2">
        <v>169</v>
      </c>
      <c r="C175">
        <v>76.242999999999995</v>
      </c>
      <c r="D175">
        <v>80.5</v>
      </c>
      <c r="E175">
        <v>84.385999999999996</v>
      </c>
      <c r="F175">
        <v>86.242999999999995</v>
      </c>
      <c r="G175">
        <v>88.228999999999999</v>
      </c>
      <c r="H175">
        <v>89.356999999999999</v>
      </c>
      <c r="I175">
        <v>89.356999999999999</v>
      </c>
      <c r="J175">
        <v>86.6</v>
      </c>
      <c r="K175">
        <v>84.813999999999993</v>
      </c>
      <c r="L175">
        <v>80.057000000000002</v>
      </c>
      <c r="M175">
        <v>71.757000000000005</v>
      </c>
      <c r="N175">
        <v>65.985699999999994</v>
      </c>
      <c r="O175">
        <v>57.128599999999999</v>
      </c>
      <c r="R175" s="5">
        <f t="shared" si="310"/>
        <v>76.92002282048928</v>
      </c>
      <c r="S175" s="5">
        <f t="shared" si="311"/>
        <v>81.37996967375787</v>
      </c>
      <c r="T175" s="5">
        <f t="shared" si="312"/>
        <v>83.836125635208901</v>
      </c>
      <c r="U175" s="5">
        <f t="shared" si="313"/>
        <v>86.314247216705709</v>
      </c>
      <c r="V175" s="5">
        <f t="shared" si="314"/>
        <v>88.499464183398402</v>
      </c>
      <c r="W175" s="5">
        <f t="shared" si="315"/>
        <v>89.382183173417829</v>
      </c>
      <c r="X175" s="5">
        <f t="shared" si="316"/>
        <v>88.80704374632262</v>
      </c>
      <c r="Y175" s="5">
        <f t="shared" si="317"/>
        <v>86.957702952636126</v>
      </c>
      <c r="Z175" s="5">
        <f t="shared" si="318"/>
        <v>83.542421487202589</v>
      </c>
      <c r="AA175" s="5">
        <f t="shared" si="319"/>
        <v>79.784742463229207</v>
      </c>
      <c r="AB175" s="5">
        <f t="shared" si="320"/>
        <v>73.551617305307005</v>
      </c>
      <c r="AC175" s="5">
        <f t="shared" si="321"/>
        <v>66.276323293174514</v>
      </c>
      <c r="AD175" s="5">
        <f t="shared" si="322"/>
        <v>57.050714621110437</v>
      </c>
      <c r="AE175" s="5"/>
      <c r="AG175" s="5">
        <f t="shared" si="309"/>
        <v>-0.67702282048928453</v>
      </c>
      <c r="AH175" s="5">
        <f t="shared" si="309"/>
        <v>-0.87996967375786994</v>
      </c>
      <c r="AI175" s="5">
        <f t="shared" si="309"/>
        <v>0.54987436479109419</v>
      </c>
      <c r="AJ175" s="5">
        <f t="shared" si="309"/>
        <v>-7.1247216705714322E-2</v>
      </c>
      <c r="AK175" s="5">
        <f t="shared" si="308"/>
        <v>-0.27046418339840272</v>
      </c>
      <c r="AL175" s="5">
        <f t="shared" si="308"/>
        <v>-2.5183173417829607E-2</v>
      </c>
      <c r="AM175" s="5">
        <f t="shared" si="308"/>
        <v>0.54995625367737944</v>
      </c>
      <c r="AN175" s="5">
        <f t="shared" si="308"/>
        <v>-0.3577029526361315</v>
      </c>
      <c r="AO175" s="5">
        <f t="shared" si="307"/>
        <v>1.2715785127974044</v>
      </c>
      <c r="AP175" s="5">
        <f t="shared" si="215"/>
        <v>0.27225753677079467</v>
      </c>
      <c r="AQ175" s="5">
        <f t="shared" si="215"/>
        <v>-1.7946173053069998</v>
      </c>
      <c r="AR175" s="5">
        <f t="shared" si="215"/>
        <v>-0.2906232931745194</v>
      </c>
      <c r="AS175" s="5">
        <f t="shared" si="215"/>
        <v>7.7885378889561707E-2</v>
      </c>
      <c r="AV175" s="2">
        <f t="shared" si="229"/>
        <v>76.920022663538973</v>
      </c>
      <c r="AW175" s="2">
        <f t="shared" si="230"/>
        <v>81.37996967375787</v>
      </c>
      <c r="AX175" s="2">
        <f t="shared" si="231"/>
        <v>83.828764912341157</v>
      </c>
      <c r="AY175" s="2">
        <f t="shared" si="232"/>
        <v>86.311452120959572</v>
      </c>
      <c r="AZ175" s="2">
        <f t="shared" si="233"/>
        <v>88.49463203294377</v>
      </c>
      <c r="BA175" s="2">
        <f t="shared" si="234"/>
        <v>89.375460611452297</v>
      </c>
      <c r="BB175" s="2">
        <f t="shared" si="235"/>
        <v>88.80637124356042</v>
      </c>
      <c r="BC175" s="2">
        <f t="shared" si="236"/>
        <v>86.953238437005538</v>
      </c>
      <c r="BD175" s="2">
        <f t="shared" si="237"/>
        <v>83.530548669189841</v>
      </c>
      <c r="BE175" s="2">
        <f t="shared" si="238"/>
        <v>79.729899088876692</v>
      </c>
      <c r="BF175" s="2">
        <f t="shared" si="239"/>
        <v>73.521326101138399</v>
      </c>
      <c r="BG175" s="2">
        <f t="shared" si="240"/>
        <v>66.201063726301442</v>
      </c>
      <c r="BH175" s="2">
        <f t="shared" si="241"/>
        <v>56.979061955851314</v>
      </c>
      <c r="BK175" s="2" t="str">
        <f t="shared" si="242"/>
        <v/>
      </c>
      <c r="BL175" s="2" t="str">
        <f t="shared" si="243"/>
        <v/>
      </c>
      <c r="BM175" s="2" t="str">
        <f t="shared" si="244"/>
        <v/>
      </c>
      <c r="BN175" s="2" t="str">
        <f t="shared" si="245"/>
        <v/>
      </c>
      <c r="BO175" s="2" t="str">
        <f t="shared" si="246"/>
        <v/>
      </c>
      <c r="BP175" s="2" t="str">
        <f t="shared" si="247"/>
        <v/>
      </c>
      <c r="BQ175" s="2" t="str">
        <f t="shared" si="248"/>
        <v/>
      </c>
      <c r="BR175" s="2" t="str">
        <f t="shared" si="249"/>
        <v/>
      </c>
      <c r="BS175" s="2" t="str">
        <f t="shared" si="250"/>
        <v/>
      </c>
      <c r="BT175" s="2" t="str">
        <f t="shared" si="251"/>
        <v/>
      </c>
      <c r="BU175" s="2" t="str">
        <f t="shared" si="252"/>
        <v/>
      </c>
      <c r="BV175" s="2" t="str">
        <f t="shared" si="253"/>
        <v/>
      </c>
      <c r="BW175" s="2" t="str">
        <f t="shared" si="254"/>
        <v/>
      </c>
      <c r="BZ175" s="2" t="str">
        <f t="shared" si="255"/>
        <v/>
      </c>
      <c r="CA175" s="2" t="str">
        <f t="shared" si="256"/>
        <v/>
      </c>
      <c r="CB175" s="2" t="str">
        <f t="shared" si="257"/>
        <v/>
      </c>
      <c r="CC175" s="2">
        <f t="shared" si="258"/>
        <v>86.242999999999995</v>
      </c>
      <c r="CD175" s="2">
        <f t="shared" si="259"/>
        <v>88.228999999999999</v>
      </c>
      <c r="CE175" s="2">
        <f t="shared" si="260"/>
        <v>89.356999999999999</v>
      </c>
      <c r="CF175" s="2">
        <f t="shared" si="261"/>
        <v>89.356999999999999</v>
      </c>
      <c r="CG175" s="2">
        <f t="shared" si="262"/>
        <v>86.6</v>
      </c>
      <c r="CH175" s="2">
        <f t="shared" si="263"/>
        <v>84.813999999999993</v>
      </c>
      <c r="CI175" s="2" t="str">
        <f t="shared" si="264"/>
        <v/>
      </c>
      <c r="CJ175" s="2">
        <f t="shared" si="265"/>
        <v>71.757000000000005</v>
      </c>
      <c r="CK175" s="2" t="str">
        <f t="shared" si="266"/>
        <v/>
      </c>
      <c r="CL175" s="2" t="str">
        <f t="shared" si="267"/>
        <v/>
      </c>
      <c r="CO175" s="2">
        <f t="shared" si="268"/>
        <v>79.868391311507935</v>
      </c>
      <c r="CP175" s="2">
        <f t="shared" si="269"/>
        <v>81.659634176485099</v>
      </c>
      <c r="CQ175" s="2">
        <f t="shared" si="270"/>
        <v>86.54938284374326</v>
      </c>
      <c r="CR175" s="2">
        <f t="shared" si="271"/>
        <v>89.920168440899459</v>
      </c>
      <c r="CS175" s="2">
        <f t="shared" si="272"/>
        <v>92.960139179512353</v>
      </c>
      <c r="CT175" s="2">
        <f t="shared" si="273"/>
        <v>92.668580664355318</v>
      </c>
      <c r="CU175" s="2">
        <f t="shared" si="274"/>
        <v>93.191151524857801</v>
      </c>
      <c r="CV175" s="2">
        <f t="shared" si="275"/>
        <v>90.859697022316567</v>
      </c>
      <c r="CW175" s="2">
        <f t="shared" si="276"/>
        <v>88.302792125918174</v>
      </c>
      <c r="CX175" s="2">
        <f t="shared" si="277"/>
        <v>83.15959384976334</v>
      </c>
      <c r="CY175" s="2">
        <f t="shared" si="278"/>
        <v>77.771012190824138</v>
      </c>
      <c r="CZ175" s="2">
        <f t="shared" si="279"/>
        <v>69.629275575434121</v>
      </c>
      <c r="DA175" s="2">
        <f t="shared" si="280"/>
        <v>61.443835828943293</v>
      </c>
      <c r="DD175" s="2">
        <f t="shared" si="281"/>
        <v>76.914327497589653</v>
      </c>
      <c r="DE175" s="2">
        <f t="shared" si="282"/>
        <v>81.379489907570047</v>
      </c>
      <c r="DF175" s="2">
        <f t="shared" si="283"/>
        <v>83.822955009225694</v>
      </c>
      <c r="DG175" s="2">
        <f t="shared" si="284"/>
        <v>86.305707185382673</v>
      </c>
      <c r="DH175" s="2">
        <f t="shared" si="285"/>
        <v>88.487080919006161</v>
      </c>
      <c r="DI175" s="2">
        <f t="shared" si="286"/>
        <v>89.370339700830016</v>
      </c>
      <c r="DJ175" s="2">
        <f t="shared" si="287"/>
        <v>88.800376656794157</v>
      </c>
      <c r="DK175" s="2">
        <f t="shared" si="288"/>
        <v>86.946851786744503</v>
      </c>
      <c r="DL175" s="2">
        <f t="shared" si="289"/>
        <v>83.521483949314202</v>
      </c>
      <c r="DM175" s="2">
        <f t="shared" si="290"/>
        <v>79.722769098221306</v>
      </c>
      <c r="DN175" s="2">
        <f t="shared" si="291"/>
        <v>73.514080576747943</v>
      </c>
      <c r="DO175" s="2">
        <f t="shared" si="292"/>
        <v>66.195647879568241</v>
      </c>
      <c r="DP175" s="2">
        <f t="shared" si="293"/>
        <v>56.972488737200557</v>
      </c>
      <c r="DS175" s="2">
        <f t="shared" si="294"/>
        <v>0.99807209108940353</v>
      </c>
      <c r="DT175" s="2">
        <f t="shared" si="295"/>
        <v>0.99828743172339451</v>
      </c>
      <c r="DU175" s="2">
        <f t="shared" si="296"/>
        <v>0.99786904203298288</v>
      </c>
      <c r="DV175" s="2">
        <f t="shared" si="297"/>
        <v>0.99841056932948935</v>
      </c>
      <c r="DW175" s="2">
        <f t="shared" si="298"/>
        <v>0.99831186774286651</v>
      </c>
      <c r="DX175" s="2">
        <f t="shared" si="299"/>
        <v>0.99844738129235588</v>
      </c>
      <c r="DY175" s="2">
        <f t="shared" si="300"/>
        <v>0.99863473146622461</v>
      </c>
      <c r="DZ175" s="2">
        <f t="shared" si="301"/>
        <v>0.99836777335250226</v>
      </c>
      <c r="EA175" s="2">
        <f t="shared" si="302"/>
        <v>0.9981041339439306</v>
      </c>
      <c r="EB175" s="2">
        <f t="shared" si="303"/>
        <v>0.99792541337692997</v>
      </c>
      <c r="EC175" s="2">
        <f t="shared" si="304"/>
        <v>0.99829794672611272</v>
      </c>
      <c r="ED175" s="2">
        <f t="shared" si="305"/>
        <v>0.99842270414474077</v>
      </c>
      <c r="EE175" s="2">
        <f t="shared" si="306"/>
        <v>0.99852992431231791</v>
      </c>
    </row>
    <row r="176" spans="2:135" x14ac:dyDescent="0.25">
      <c r="B176" s="2">
        <v>170</v>
      </c>
      <c r="C176">
        <v>76.343000000000004</v>
      </c>
      <c r="D176">
        <v>82.385999999999996</v>
      </c>
      <c r="E176">
        <v>83.385999999999996</v>
      </c>
      <c r="F176">
        <v>86.9</v>
      </c>
      <c r="G176">
        <v>88.713999999999999</v>
      </c>
      <c r="H176">
        <v>89.971000000000004</v>
      </c>
      <c r="I176">
        <v>87.643000000000001</v>
      </c>
      <c r="J176">
        <v>86.843000000000004</v>
      </c>
      <c r="K176">
        <v>83.629000000000005</v>
      </c>
      <c r="L176">
        <v>79.528999999999996</v>
      </c>
      <c r="M176">
        <v>73.013999999999996</v>
      </c>
      <c r="N176">
        <v>65.457099999999997</v>
      </c>
      <c r="O176">
        <v>58.171399999999998</v>
      </c>
      <c r="R176" s="5">
        <f t="shared" si="310"/>
        <v>76.863344938388735</v>
      </c>
      <c r="S176" s="5">
        <f t="shared" si="311"/>
        <v>81.352981682909345</v>
      </c>
      <c r="T176" s="5">
        <f t="shared" si="312"/>
        <v>83.794335971617031</v>
      </c>
      <c r="U176" s="5">
        <f t="shared" si="313"/>
        <v>86.27287145355956</v>
      </c>
      <c r="V176" s="5">
        <f t="shared" si="314"/>
        <v>88.449090113920164</v>
      </c>
      <c r="W176" s="5">
        <f t="shared" si="315"/>
        <v>89.333006739042915</v>
      </c>
      <c r="X176" s="5">
        <f t="shared" si="316"/>
        <v>88.751929926841044</v>
      </c>
      <c r="Y176" s="5">
        <f t="shared" si="317"/>
        <v>86.902725122587526</v>
      </c>
      <c r="Z176" s="5">
        <f t="shared" si="318"/>
        <v>83.475681298143044</v>
      </c>
      <c r="AA176" s="5">
        <f t="shared" si="319"/>
        <v>79.714135096321172</v>
      </c>
      <c r="AB176" s="5">
        <f t="shared" si="320"/>
        <v>73.486378164315823</v>
      </c>
      <c r="AC176" s="5">
        <f t="shared" si="321"/>
        <v>66.203598158460053</v>
      </c>
      <c r="AD176" s="5">
        <f t="shared" si="322"/>
        <v>56.98874765488307</v>
      </c>
      <c r="AE176" s="5"/>
      <c r="AG176" s="5">
        <f t="shared" si="309"/>
        <v>-0.52034493838873175</v>
      </c>
      <c r="AH176" s="5">
        <f t="shared" si="309"/>
        <v>1.0330183170906508</v>
      </c>
      <c r="AI176" s="5">
        <f t="shared" si="309"/>
        <v>-0.40833597161703494</v>
      </c>
      <c r="AJ176" s="5">
        <f t="shared" si="309"/>
        <v>0.62712854644044569</v>
      </c>
      <c r="AK176" s="5">
        <f t="shared" si="308"/>
        <v>0.26490988607983468</v>
      </c>
      <c r="AL176" s="5">
        <f t="shared" si="308"/>
        <v>0.63799326095708864</v>
      </c>
      <c r="AM176" s="5">
        <f t="shared" si="308"/>
        <v>-1.1089299268410429</v>
      </c>
      <c r="AN176" s="5">
        <f t="shared" si="308"/>
        <v>-5.9725122587522605E-2</v>
      </c>
      <c r="AO176" s="5">
        <f t="shared" si="307"/>
        <v>0.15331870185696062</v>
      </c>
      <c r="AP176" s="5">
        <f t="shared" si="215"/>
        <v>-0.18513509632117575</v>
      </c>
      <c r="AQ176" s="5">
        <f t="shared" si="215"/>
        <v>-0.47237816431582758</v>
      </c>
      <c r="AR176" s="5">
        <f t="shared" si="215"/>
        <v>-0.74649815846005652</v>
      </c>
      <c r="AS176" s="5">
        <f t="shared" si="215"/>
        <v>1.182652345116928</v>
      </c>
      <c r="AV176" s="2">
        <f t="shared" si="229"/>
        <v>76.863344835203534</v>
      </c>
      <c r="AW176" s="2">
        <f t="shared" si="230"/>
        <v>81.352981682909345</v>
      </c>
      <c r="AX176" s="2">
        <f t="shared" si="231"/>
        <v>83.790268932652111</v>
      </c>
      <c r="AY176" s="2">
        <f t="shared" si="232"/>
        <v>86.271652904673971</v>
      </c>
      <c r="AZ176" s="2">
        <f t="shared" si="233"/>
        <v>88.446957569283754</v>
      </c>
      <c r="BA176" s="2">
        <f t="shared" si="234"/>
        <v>89.329903444100253</v>
      </c>
      <c r="BB176" s="2">
        <f t="shared" si="235"/>
        <v>88.751668246766343</v>
      </c>
      <c r="BC176" s="2">
        <f t="shared" si="236"/>
        <v>86.900728237525996</v>
      </c>
      <c r="BD176" s="2">
        <f t="shared" si="237"/>
        <v>83.469862532694179</v>
      </c>
      <c r="BE176" s="2">
        <f t="shared" si="238"/>
        <v>79.685784268274233</v>
      </c>
      <c r="BF176" s="2">
        <f t="shared" si="239"/>
        <v>73.471700534259398</v>
      </c>
      <c r="BG176" s="2">
        <f t="shared" si="240"/>
        <v>66.164490324455372</v>
      </c>
      <c r="BH176" s="2">
        <f t="shared" si="241"/>
        <v>56.951333780247865</v>
      </c>
      <c r="BK176" s="2" t="str">
        <f t="shared" si="242"/>
        <v/>
      </c>
      <c r="BL176" s="2" t="str">
        <f t="shared" si="243"/>
        <v/>
      </c>
      <c r="BM176" s="2" t="str">
        <f t="shared" si="244"/>
        <v/>
      </c>
      <c r="BN176" s="2" t="str">
        <f t="shared" si="245"/>
        <v/>
      </c>
      <c r="BO176" s="2" t="str">
        <f t="shared" si="246"/>
        <v/>
      </c>
      <c r="BP176" s="2" t="str">
        <f t="shared" si="247"/>
        <v/>
      </c>
      <c r="BQ176" s="2" t="str">
        <f t="shared" si="248"/>
        <v/>
      </c>
      <c r="BR176" s="2" t="str">
        <f t="shared" si="249"/>
        <v/>
      </c>
      <c r="BS176" s="2" t="str">
        <f t="shared" si="250"/>
        <v/>
      </c>
      <c r="BT176" s="2" t="str">
        <f t="shared" si="251"/>
        <v/>
      </c>
      <c r="BU176" s="2" t="str">
        <f t="shared" si="252"/>
        <v/>
      </c>
      <c r="BV176" s="2" t="str">
        <f t="shared" si="253"/>
        <v/>
      </c>
      <c r="BW176" s="2" t="str">
        <f t="shared" si="254"/>
        <v/>
      </c>
      <c r="BZ176" s="2" t="str">
        <f t="shared" si="255"/>
        <v/>
      </c>
      <c r="CA176" s="2">
        <f t="shared" si="256"/>
        <v>82.385999999999996</v>
      </c>
      <c r="CB176" s="2" t="str">
        <f t="shared" si="257"/>
        <v/>
      </c>
      <c r="CC176" s="2">
        <f t="shared" si="258"/>
        <v>86.9</v>
      </c>
      <c r="CD176" s="2">
        <f t="shared" si="259"/>
        <v>88.713999999999999</v>
      </c>
      <c r="CE176" s="2">
        <f t="shared" si="260"/>
        <v>89.971000000000004</v>
      </c>
      <c r="CF176" s="2">
        <f t="shared" si="261"/>
        <v>87.643000000000001</v>
      </c>
      <c r="CG176" s="2">
        <f t="shared" si="262"/>
        <v>86.843000000000004</v>
      </c>
      <c r="CH176" s="2">
        <f t="shared" si="263"/>
        <v>83.629000000000005</v>
      </c>
      <c r="CI176" s="2">
        <f t="shared" si="264"/>
        <v>79.528999999999996</v>
      </c>
      <c r="CJ176" s="2">
        <f t="shared" si="265"/>
        <v>73.013999999999996</v>
      </c>
      <c r="CK176" s="2">
        <f t="shared" si="266"/>
        <v>65.457099999999997</v>
      </c>
      <c r="CL176" s="2">
        <f t="shared" si="267"/>
        <v>58.171399999999998</v>
      </c>
      <c r="CO176" s="2">
        <f t="shared" si="268"/>
        <v>79.845662001151311</v>
      </c>
      <c r="CP176" s="2">
        <f t="shared" si="269"/>
        <v>81.625139573205857</v>
      </c>
      <c r="CQ176" s="2">
        <f t="shared" si="270"/>
        <v>86.538601867003848</v>
      </c>
      <c r="CR176" s="2">
        <f t="shared" si="271"/>
        <v>89.921791894911664</v>
      </c>
      <c r="CS176" s="2">
        <f t="shared" si="272"/>
        <v>92.965057095855116</v>
      </c>
      <c r="CT176" s="2">
        <f t="shared" si="273"/>
        <v>92.659398550448543</v>
      </c>
      <c r="CU176" s="2">
        <f t="shared" si="274"/>
        <v>93.182745515224894</v>
      </c>
      <c r="CV176" s="2">
        <f t="shared" si="275"/>
        <v>90.852611041026648</v>
      </c>
      <c r="CW176" s="2">
        <f t="shared" si="276"/>
        <v>88.296996823852282</v>
      </c>
      <c r="CX176" s="2">
        <f t="shared" si="277"/>
        <v>83.153213090264742</v>
      </c>
      <c r="CY176" s="2">
        <f t="shared" si="278"/>
        <v>77.770307279252137</v>
      </c>
      <c r="CZ176" s="2">
        <f t="shared" si="279"/>
        <v>69.632667793730278</v>
      </c>
      <c r="DA176" s="2">
        <f t="shared" si="280"/>
        <v>61.472786817477534</v>
      </c>
      <c r="DD176" s="2">
        <f t="shared" si="281"/>
        <v>76.858090976034603</v>
      </c>
      <c r="DE176" s="2">
        <f t="shared" si="282"/>
        <v>81.35255587549311</v>
      </c>
      <c r="DF176" s="2">
        <f t="shared" si="283"/>
        <v>83.784916260100545</v>
      </c>
      <c r="DG176" s="2">
        <f t="shared" si="284"/>
        <v>86.266353320174957</v>
      </c>
      <c r="DH176" s="2">
        <f t="shared" si="285"/>
        <v>88.439989763641705</v>
      </c>
      <c r="DI176" s="2">
        <f t="shared" si="286"/>
        <v>89.325181530749006</v>
      </c>
      <c r="DJ176" s="2">
        <f t="shared" si="287"/>
        <v>88.746143393631129</v>
      </c>
      <c r="DK176" s="2">
        <f t="shared" si="288"/>
        <v>86.894835813838469</v>
      </c>
      <c r="DL176" s="2">
        <f t="shared" si="289"/>
        <v>83.461500320616466</v>
      </c>
      <c r="DM176" s="2">
        <f t="shared" si="290"/>
        <v>79.679210096529872</v>
      </c>
      <c r="DN176" s="2">
        <f t="shared" si="291"/>
        <v>73.465016468911074</v>
      </c>
      <c r="DO176" s="2">
        <f t="shared" si="292"/>
        <v>66.159493431726005</v>
      </c>
      <c r="DP176" s="2">
        <f t="shared" si="293"/>
        <v>56.945262830541502</v>
      </c>
      <c r="DS176" s="2">
        <f t="shared" si="294"/>
        <v>0.99824142786070758</v>
      </c>
      <c r="DT176" s="2">
        <f t="shared" si="295"/>
        <v>0.99843788377729603</v>
      </c>
      <c r="DU176" s="2">
        <f t="shared" si="296"/>
        <v>0.99805617876704922</v>
      </c>
      <c r="DV176" s="2">
        <f t="shared" si="297"/>
        <v>0.99855021924437914</v>
      </c>
      <c r="DW176" s="2">
        <f t="shared" si="298"/>
        <v>0.99846017636192008</v>
      </c>
      <c r="DX176" s="2">
        <f t="shared" si="299"/>
        <v>0.99858380143723391</v>
      </c>
      <c r="DY176" s="2">
        <f t="shared" si="300"/>
        <v>0.99875471070341615</v>
      </c>
      <c r="DZ176" s="2">
        <f t="shared" si="301"/>
        <v>0.99851117778315113</v>
      </c>
      <c r="EA176" s="2">
        <f t="shared" si="302"/>
        <v>0.99827066112608709</v>
      </c>
      <c r="EB176" s="2">
        <f t="shared" si="303"/>
        <v>0.99810760907338858</v>
      </c>
      <c r="EC176" s="2">
        <f t="shared" si="304"/>
        <v>0.99844747645565157</v>
      </c>
      <c r="ED176" s="2">
        <f t="shared" si="305"/>
        <v>0.99856128941177213</v>
      </c>
      <c r="EE176" s="2">
        <f t="shared" si="306"/>
        <v>0.99865910159197802</v>
      </c>
    </row>
    <row r="177" spans="2:135" x14ac:dyDescent="0.25">
      <c r="B177" s="2">
        <v>171</v>
      </c>
      <c r="C177">
        <v>75.599999999999994</v>
      </c>
      <c r="D177">
        <v>79.870999999999995</v>
      </c>
      <c r="E177">
        <v>84.429000000000002</v>
      </c>
      <c r="F177">
        <v>87</v>
      </c>
      <c r="G177">
        <v>87.986000000000004</v>
      </c>
      <c r="H177">
        <v>90.057000000000002</v>
      </c>
      <c r="I177">
        <v>88.643000000000001</v>
      </c>
      <c r="J177">
        <v>86.885999999999996</v>
      </c>
      <c r="K177">
        <v>83.070999999999998</v>
      </c>
      <c r="L177">
        <v>79.114000000000004</v>
      </c>
      <c r="M177">
        <v>72.400000000000006</v>
      </c>
      <c r="N177">
        <v>64.8857</v>
      </c>
      <c r="O177">
        <v>57.628599999999999</v>
      </c>
      <c r="R177" s="5">
        <f t="shared" si="310"/>
        <v>76.806700585806794</v>
      </c>
      <c r="S177" s="5">
        <f t="shared" si="311"/>
        <v>81.325999465003349</v>
      </c>
      <c r="T177" s="5">
        <f t="shared" si="312"/>
        <v>83.753949763244862</v>
      </c>
      <c r="U177" s="5">
        <f t="shared" si="313"/>
        <v>86.232393171856941</v>
      </c>
      <c r="V177" s="5">
        <f t="shared" si="314"/>
        <v>88.400222756418032</v>
      </c>
      <c r="W177" s="5">
        <f t="shared" si="315"/>
        <v>89.285741662004256</v>
      </c>
      <c r="X177" s="5">
        <f t="shared" si="316"/>
        <v>88.697098333782378</v>
      </c>
      <c r="Y177" s="5">
        <f t="shared" si="317"/>
        <v>86.849105769092304</v>
      </c>
      <c r="Z177" s="5">
        <f t="shared" si="318"/>
        <v>83.411944924089795</v>
      </c>
      <c r="AA177" s="5">
        <f t="shared" si="319"/>
        <v>79.655666975544506</v>
      </c>
      <c r="AB177" s="5">
        <f t="shared" si="320"/>
        <v>73.4288935879745</v>
      </c>
      <c r="AC177" s="5">
        <f t="shared" si="321"/>
        <v>66.14734052981234</v>
      </c>
      <c r="AD177" s="5">
        <f t="shared" si="322"/>
        <v>56.942295442018576</v>
      </c>
      <c r="AE177" s="5"/>
      <c r="AG177" s="5">
        <f t="shared" si="309"/>
        <v>-1.2067005858068001</v>
      </c>
      <c r="AH177" s="5">
        <f t="shared" si="309"/>
        <v>-1.454999465003354</v>
      </c>
      <c r="AI177" s="5">
        <f t="shared" si="309"/>
        <v>0.67505023675514053</v>
      </c>
      <c r="AJ177" s="5">
        <f t="shared" si="309"/>
        <v>0.76760682814305881</v>
      </c>
      <c r="AK177" s="5">
        <f t="shared" si="308"/>
        <v>-0.41422275641802742</v>
      </c>
      <c r="AL177" s="5">
        <f t="shared" si="308"/>
        <v>0.7712583379957465</v>
      </c>
      <c r="AM177" s="5">
        <f t="shared" si="308"/>
        <v>-5.4098333782377495E-2</v>
      </c>
      <c r="AN177" s="5">
        <f t="shared" si="308"/>
        <v>3.6894230907691394E-2</v>
      </c>
      <c r="AO177" s="5">
        <f t="shared" si="307"/>
        <v>-0.34094492408979704</v>
      </c>
      <c r="AP177" s="5">
        <f t="shared" si="215"/>
        <v>-0.54166697554450138</v>
      </c>
      <c r="AQ177" s="5">
        <f t="shared" si="215"/>
        <v>-1.028893587974494</v>
      </c>
      <c r="AR177" s="5">
        <f t="shared" si="215"/>
        <v>-1.2616405298123397</v>
      </c>
      <c r="AS177" s="5">
        <f t="shared" si="215"/>
        <v>0.68630455798142265</v>
      </c>
      <c r="AV177" s="2">
        <f t="shared" si="229"/>
        <v>76.806700520947714</v>
      </c>
      <c r="AW177" s="2">
        <f t="shared" si="230"/>
        <v>81.325999465003349</v>
      </c>
      <c r="AX177" s="2">
        <f t="shared" si="231"/>
        <v>83.75180837191094</v>
      </c>
      <c r="AY177" s="2">
        <f t="shared" si="232"/>
        <v>86.231887537880112</v>
      </c>
      <c r="AZ177" s="2">
        <f t="shared" si="233"/>
        <v>88.399327231753162</v>
      </c>
      <c r="BA177" s="2">
        <f t="shared" si="234"/>
        <v>89.284376805568414</v>
      </c>
      <c r="BB177" s="2">
        <f t="shared" si="235"/>
        <v>88.697001461086685</v>
      </c>
      <c r="BC177" s="2">
        <f t="shared" si="236"/>
        <v>86.84825551421099</v>
      </c>
      <c r="BD177" s="2">
        <f t="shared" si="237"/>
        <v>83.409229758135794</v>
      </c>
      <c r="BE177" s="2">
        <f t="shared" si="238"/>
        <v>79.641711985150479</v>
      </c>
      <c r="BF177" s="2">
        <f t="shared" si="239"/>
        <v>73.422117615999994</v>
      </c>
      <c r="BG177" s="2">
        <f t="shared" si="240"/>
        <v>66.127948677719317</v>
      </c>
      <c r="BH177" s="2">
        <f t="shared" si="241"/>
        <v>56.923643056761769</v>
      </c>
      <c r="BK177" s="2" t="str">
        <f t="shared" si="242"/>
        <v/>
      </c>
      <c r="BL177" s="2" t="str">
        <f t="shared" si="243"/>
        <v/>
      </c>
      <c r="BM177" s="2" t="str">
        <f t="shared" si="244"/>
        <v/>
      </c>
      <c r="BN177" s="2" t="str">
        <f t="shared" si="245"/>
        <v/>
      </c>
      <c r="BO177" s="2" t="str">
        <f t="shared" si="246"/>
        <v/>
      </c>
      <c r="BP177" s="2" t="str">
        <f t="shared" si="247"/>
        <v/>
      </c>
      <c r="BQ177" s="2" t="str">
        <f t="shared" si="248"/>
        <v/>
      </c>
      <c r="BR177" s="2" t="str">
        <f t="shared" si="249"/>
        <v/>
      </c>
      <c r="BS177" s="2" t="str">
        <f t="shared" si="250"/>
        <v/>
      </c>
      <c r="BT177" s="2" t="str">
        <f t="shared" si="251"/>
        <v/>
      </c>
      <c r="BU177" s="2" t="str">
        <f t="shared" si="252"/>
        <v/>
      </c>
      <c r="BV177" s="2" t="str">
        <f t="shared" si="253"/>
        <v/>
      </c>
      <c r="BW177" s="2" t="str">
        <f t="shared" si="254"/>
        <v/>
      </c>
      <c r="BZ177" s="2" t="str">
        <f t="shared" si="255"/>
        <v/>
      </c>
      <c r="CA177" s="2">
        <f t="shared" si="256"/>
        <v>79.870999999999995</v>
      </c>
      <c r="CB177" s="2">
        <f t="shared" si="257"/>
        <v>84.429000000000002</v>
      </c>
      <c r="CC177" s="2">
        <f t="shared" si="258"/>
        <v>87</v>
      </c>
      <c r="CD177" s="2">
        <f t="shared" si="259"/>
        <v>87.986000000000004</v>
      </c>
      <c r="CE177" s="2">
        <f t="shared" si="260"/>
        <v>90.057000000000002</v>
      </c>
      <c r="CF177" s="2">
        <f t="shared" si="261"/>
        <v>88.643000000000001</v>
      </c>
      <c r="CG177" s="2">
        <f t="shared" si="262"/>
        <v>86.885999999999996</v>
      </c>
      <c r="CH177" s="2">
        <f t="shared" si="263"/>
        <v>83.070999999999998</v>
      </c>
      <c r="CI177" s="2">
        <f t="shared" si="264"/>
        <v>79.114000000000004</v>
      </c>
      <c r="CJ177" s="2">
        <f t="shared" si="265"/>
        <v>72.400000000000006</v>
      </c>
      <c r="CK177" s="2">
        <f t="shared" si="266"/>
        <v>64.8857</v>
      </c>
      <c r="CL177" s="2">
        <f t="shared" si="267"/>
        <v>57.628599999999999</v>
      </c>
      <c r="CO177" s="2">
        <f t="shared" si="268"/>
        <v>79.822932690794687</v>
      </c>
      <c r="CP177" s="2">
        <f t="shared" si="269"/>
        <v>81.590644969926629</v>
      </c>
      <c r="CQ177" s="2">
        <f t="shared" si="270"/>
        <v>86.527820890264451</v>
      </c>
      <c r="CR177" s="2">
        <f t="shared" si="271"/>
        <v>89.923415348923854</v>
      </c>
      <c r="CS177" s="2">
        <f t="shared" si="272"/>
        <v>92.969975012197892</v>
      </c>
      <c r="CT177" s="2">
        <f t="shared" si="273"/>
        <v>92.650216436541768</v>
      </c>
      <c r="CU177" s="2">
        <f t="shared" si="274"/>
        <v>93.174339505591988</v>
      </c>
      <c r="CV177" s="2">
        <f t="shared" si="275"/>
        <v>90.84552505973673</v>
      </c>
      <c r="CW177" s="2">
        <f t="shared" si="276"/>
        <v>88.291201521786405</v>
      </c>
      <c r="CX177" s="2">
        <f t="shared" si="277"/>
        <v>83.146832330766131</v>
      </c>
      <c r="CY177" s="2">
        <f t="shared" si="278"/>
        <v>77.769602367680136</v>
      </c>
      <c r="CZ177" s="2">
        <f t="shared" si="279"/>
        <v>69.636060012026448</v>
      </c>
      <c r="DA177" s="2">
        <f t="shared" si="280"/>
        <v>61.501737806011775</v>
      </c>
      <c r="DD177" s="2">
        <f t="shared" si="281"/>
        <v>76.801854454479553</v>
      </c>
      <c r="DE177" s="2">
        <f t="shared" si="282"/>
        <v>81.325621843416172</v>
      </c>
      <c r="DF177" s="2">
        <f t="shared" si="283"/>
        <v>83.746877510975395</v>
      </c>
      <c r="DG177" s="2">
        <f t="shared" si="284"/>
        <v>86.226999454967242</v>
      </c>
      <c r="DH177" s="2">
        <f t="shared" si="285"/>
        <v>88.392898608277264</v>
      </c>
      <c r="DI177" s="2">
        <f t="shared" si="286"/>
        <v>89.280023360668011</v>
      </c>
      <c r="DJ177" s="2">
        <f t="shared" si="287"/>
        <v>88.691910130468102</v>
      </c>
      <c r="DK177" s="2">
        <f t="shared" si="288"/>
        <v>86.842819840932435</v>
      </c>
      <c r="DL177" s="2">
        <f t="shared" si="289"/>
        <v>83.401516691918744</v>
      </c>
      <c r="DM177" s="2">
        <f t="shared" si="290"/>
        <v>79.635651094838451</v>
      </c>
      <c r="DN177" s="2">
        <f t="shared" si="291"/>
        <v>73.415952361074204</v>
      </c>
      <c r="DO177" s="2">
        <f t="shared" si="292"/>
        <v>66.123338983883784</v>
      </c>
      <c r="DP177" s="2">
        <f t="shared" si="293"/>
        <v>56.91803692388244</v>
      </c>
      <c r="DS177" s="2">
        <f t="shared" si="294"/>
        <v>0.99839591493861457</v>
      </c>
      <c r="DT177" s="2">
        <f t="shared" si="295"/>
        <v>0.99857513722617608</v>
      </c>
      <c r="DU177" s="2">
        <f t="shared" si="296"/>
        <v>0.99822691070509872</v>
      </c>
      <c r="DV177" s="2">
        <f t="shared" si="297"/>
        <v>0.99867761554622214</v>
      </c>
      <c r="DW177" s="2">
        <f t="shared" si="298"/>
        <v>0.99859547385523206</v>
      </c>
      <c r="DX177" s="2">
        <f t="shared" si="299"/>
        <v>0.99870825059502499</v>
      </c>
      <c r="DY177" s="2">
        <f t="shared" si="300"/>
        <v>0.99886415820697017</v>
      </c>
      <c r="DZ177" s="2">
        <f t="shared" si="301"/>
        <v>0.99864200010207826</v>
      </c>
      <c r="EA177" s="2">
        <f t="shared" si="302"/>
        <v>0.99842258417762819</v>
      </c>
      <c r="EB177" s="2">
        <f t="shared" si="303"/>
        <v>0.99827383153851224</v>
      </c>
      <c r="EC177" s="2">
        <f t="shared" si="304"/>
        <v>0.9985838882509086</v>
      </c>
      <c r="ED177" s="2">
        <f t="shared" si="305"/>
        <v>0.99868771422535418</v>
      </c>
      <c r="EE177" s="2">
        <f t="shared" si="306"/>
        <v>0.99877694181546939</v>
      </c>
    </row>
    <row r="178" spans="2:135" x14ac:dyDescent="0.25">
      <c r="B178" s="2">
        <v>172</v>
      </c>
      <c r="C178">
        <v>76.143000000000001</v>
      </c>
      <c r="D178">
        <v>82.643000000000001</v>
      </c>
      <c r="E178">
        <v>83.942999999999998</v>
      </c>
      <c r="F178">
        <v>86.7</v>
      </c>
      <c r="G178">
        <v>88.313999999999993</v>
      </c>
      <c r="H178">
        <v>92.129000000000005</v>
      </c>
      <c r="I178">
        <v>89.171000000000006</v>
      </c>
      <c r="J178">
        <v>88.370999999999995</v>
      </c>
      <c r="K178">
        <v>83.828999999999994</v>
      </c>
      <c r="L178">
        <v>80.028999999999996</v>
      </c>
      <c r="M178">
        <v>72.813999999999993</v>
      </c>
      <c r="N178">
        <v>66.214299999999994</v>
      </c>
      <c r="O178">
        <v>56.742899999999999</v>
      </c>
      <c r="R178" s="5">
        <f t="shared" si="310"/>
        <v>76.750087286997285</v>
      </c>
      <c r="S178" s="5">
        <f t="shared" si="311"/>
        <v>81.299022423382155</v>
      </c>
      <c r="T178" s="5">
        <f t="shared" si="312"/>
        <v>83.71445496573044</v>
      </c>
      <c r="U178" s="5">
        <f t="shared" si="313"/>
        <v>86.192353218026653</v>
      </c>
      <c r="V178" s="5">
        <f t="shared" si="314"/>
        <v>88.352095612371784</v>
      </c>
      <c r="W178" s="5">
        <f t="shared" si="315"/>
        <v>89.239450327203784</v>
      </c>
      <c r="X178" s="5">
        <f t="shared" si="316"/>
        <v>88.642402275536867</v>
      </c>
      <c r="Y178" s="5">
        <f t="shared" si="317"/>
        <v>86.796162143834792</v>
      </c>
      <c r="Z178" s="5">
        <f t="shared" si="318"/>
        <v>83.349852693241814</v>
      </c>
      <c r="AA178" s="5">
        <f t="shared" si="319"/>
        <v>79.604219637777163</v>
      </c>
      <c r="AB178" s="5">
        <f t="shared" si="320"/>
        <v>73.375554521729427</v>
      </c>
      <c r="AC178" s="5">
        <f t="shared" si="321"/>
        <v>66.100611917421801</v>
      </c>
      <c r="AD178" s="5">
        <f t="shared" si="322"/>
        <v>56.90486554575314</v>
      </c>
      <c r="AE178" s="5"/>
      <c r="AG178" s="5">
        <f t="shared" si="309"/>
        <v>-0.60708728699728454</v>
      </c>
      <c r="AH178" s="5">
        <f t="shared" si="309"/>
        <v>1.3439775766178457</v>
      </c>
      <c r="AI178" s="5">
        <f t="shared" si="309"/>
        <v>0.2285450342695583</v>
      </c>
      <c r="AJ178" s="5">
        <f t="shared" si="309"/>
        <v>0.50764678197334945</v>
      </c>
      <c r="AK178" s="5">
        <f t="shared" si="308"/>
        <v>-3.8095612371790821E-2</v>
      </c>
      <c r="AL178" s="5">
        <f t="shared" si="308"/>
        <v>2.8895496727962211</v>
      </c>
      <c r="AM178" s="5">
        <f t="shared" si="308"/>
        <v>0.52859772446313968</v>
      </c>
      <c r="AN178" s="5">
        <f t="shared" si="308"/>
        <v>1.5748378561652032</v>
      </c>
      <c r="AO178" s="5">
        <f t="shared" si="307"/>
        <v>0.47914730675817907</v>
      </c>
      <c r="AP178" s="5">
        <f t="shared" si="215"/>
        <v>0.42478036222283322</v>
      </c>
      <c r="AQ178" s="5">
        <f t="shared" si="215"/>
        <v>-0.56155452172943399</v>
      </c>
      <c r="AR178" s="5">
        <f t="shared" si="215"/>
        <v>0.11368808257819296</v>
      </c>
      <c r="AS178" s="5">
        <f t="shared" ref="AS178:AS206" si="323">O178-AD178</f>
        <v>-0.16196554575314082</v>
      </c>
      <c r="AV178" s="2">
        <f t="shared" si="229"/>
        <v>76.750087248019042</v>
      </c>
      <c r="AW178" s="2">
        <f t="shared" si="230"/>
        <v>81.299022423382155</v>
      </c>
      <c r="AX178" s="2">
        <f t="shared" si="231"/>
        <v>83.713380546954113</v>
      </c>
      <c r="AY178" s="2">
        <f t="shared" si="232"/>
        <v>86.192153518715543</v>
      </c>
      <c r="AZ178" s="2">
        <f t="shared" si="233"/>
        <v>88.351737780753027</v>
      </c>
      <c r="BA178" s="2">
        <f t="shared" si="234"/>
        <v>89.238878418680557</v>
      </c>
      <c r="BB178" s="2">
        <f t="shared" si="235"/>
        <v>88.642368157324938</v>
      </c>
      <c r="BC178" s="2">
        <f t="shared" si="236"/>
        <v>86.795817506323701</v>
      </c>
      <c r="BD178" s="2">
        <f t="shared" si="237"/>
        <v>83.348646406943928</v>
      </c>
      <c r="BE178" s="2">
        <f t="shared" si="238"/>
        <v>79.597679068505286</v>
      </c>
      <c r="BF178" s="2">
        <f t="shared" si="239"/>
        <v>73.372574197389838</v>
      </c>
      <c r="BG178" s="2">
        <f t="shared" si="240"/>
        <v>66.091436447936374</v>
      </c>
      <c r="BH178" s="2">
        <f t="shared" si="241"/>
        <v>56.895987090290163</v>
      </c>
      <c r="BK178" s="2" t="str">
        <f t="shared" si="242"/>
        <v/>
      </c>
      <c r="BL178" s="2" t="str">
        <f t="shared" si="243"/>
        <v/>
      </c>
      <c r="BM178" s="2" t="str">
        <f t="shared" si="244"/>
        <v/>
      </c>
      <c r="BN178" s="2" t="str">
        <f t="shared" si="245"/>
        <v/>
      </c>
      <c r="BO178" s="2" t="str">
        <f t="shared" si="246"/>
        <v/>
      </c>
      <c r="BP178" s="2" t="str">
        <f t="shared" si="247"/>
        <v/>
      </c>
      <c r="BQ178" s="2" t="str">
        <f t="shared" si="248"/>
        <v/>
      </c>
      <c r="BR178" s="2" t="str">
        <f t="shared" si="249"/>
        <v/>
      </c>
      <c r="BS178" s="2" t="str">
        <f t="shared" si="250"/>
        <v/>
      </c>
      <c r="BT178" s="2" t="str">
        <f t="shared" si="251"/>
        <v/>
      </c>
      <c r="BU178" s="2" t="str">
        <f t="shared" si="252"/>
        <v/>
      </c>
      <c r="BV178" s="2" t="str">
        <f t="shared" si="253"/>
        <v/>
      </c>
      <c r="BW178" s="2" t="str">
        <f t="shared" si="254"/>
        <v/>
      </c>
      <c r="BZ178" s="2" t="str">
        <f t="shared" si="255"/>
        <v/>
      </c>
      <c r="CA178" s="2">
        <f t="shared" si="256"/>
        <v>82.643000000000001</v>
      </c>
      <c r="CB178" s="2">
        <f t="shared" si="257"/>
        <v>83.942999999999998</v>
      </c>
      <c r="CC178" s="2">
        <f t="shared" si="258"/>
        <v>86.7</v>
      </c>
      <c r="CD178" s="2">
        <f t="shared" si="259"/>
        <v>88.313999999999993</v>
      </c>
      <c r="CE178" s="2">
        <f t="shared" si="260"/>
        <v>92.129000000000005</v>
      </c>
      <c r="CF178" s="2">
        <f t="shared" si="261"/>
        <v>89.171000000000006</v>
      </c>
      <c r="CG178" s="2">
        <f t="shared" si="262"/>
        <v>88.370999999999995</v>
      </c>
      <c r="CH178" s="2">
        <f t="shared" si="263"/>
        <v>83.828999999999994</v>
      </c>
      <c r="CI178" s="2">
        <f t="shared" si="264"/>
        <v>80.028999999999996</v>
      </c>
      <c r="CJ178" s="2">
        <f t="shared" si="265"/>
        <v>72.813999999999993</v>
      </c>
      <c r="CK178" s="2">
        <f t="shared" si="266"/>
        <v>66.214299999999994</v>
      </c>
      <c r="CL178" s="2">
        <f t="shared" si="267"/>
        <v>56.742899999999999</v>
      </c>
      <c r="CO178" s="2">
        <f t="shared" si="268"/>
        <v>79.800203380438063</v>
      </c>
      <c r="CP178" s="2">
        <f t="shared" si="269"/>
        <v>81.556150366647401</v>
      </c>
      <c r="CQ178" s="2">
        <f t="shared" si="270"/>
        <v>86.517039913525039</v>
      </c>
      <c r="CR178" s="2">
        <f t="shared" si="271"/>
        <v>89.925038802936058</v>
      </c>
      <c r="CS178" s="2">
        <f t="shared" si="272"/>
        <v>92.974892928540669</v>
      </c>
      <c r="CT178" s="2">
        <f t="shared" si="273"/>
        <v>92.641034322634994</v>
      </c>
      <c r="CU178" s="2">
        <f t="shared" si="274"/>
        <v>93.165933495959067</v>
      </c>
      <c r="CV178" s="2">
        <f t="shared" si="275"/>
        <v>90.838439078446811</v>
      </c>
      <c r="CW178" s="2">
        <f t="shared" si="276"/>
        <v>88.285406219720528</v>
      </c>
      <c r="CX178" s="2">
        <f t="shared" si="277"/>
        <v>83.140451571267533</v>
      </c>
      <c r="CY178" s="2">
        <f t="shared" si="278"/>
        <v>77.768897456108149</v>
      </c>
      <c r="CZ178" s="2">
        <f t="shared" si="279"/>
        <v>69.639452230322618</v>
      </c>
      <c r="DA178" s="2">
        <f t="shared" si="280"/>
        <v>61.530688794546016</v>
      </c>
      <c r="DD178" s="2">
        <f t="shared" si="281"/>
        <v>76.745617932924503</v>
      </c>
      <c r="DE178" s="2">
        <f t="shared" si="282"/>
        <v>81.298687811339235</v>
      </c>
      <c r="DF178" s="2">
        <f t="shared" si="283"/>
        <v>83.708838761850245</v>
      </c>
      <c r="DG178" s="2">
        <f t="shared" si="284"/>
        <v>86.187645589759526</v>
      </c>
      <c r="DH178" s="2">
        <f t="shared" si="285"/>
        <v>88.345807452912823</v>
      </c>
      <c r="DI178" s="2">
        <f t="shared" si="286"/>
        <v>89.234865190587001</v>
      </c>
      <c r="DJ178" s="2">
        <f t="shared" si="287"/>
        <v>88.637676867305089</v>
      </c>
      <c r="DK178" s="2">
        <f t="shared" si="288"/>
        <v>86.790803868026416</v>
      </c>
      <c r="DL178" s="2">
        <f t="shared" si="289"/>
        <v>83.341533063221007</v>
      </c>
      <c r="DM178" s="2">
        <f t="shared" si="290"/>
        <v>79.592092093147016</v>
      </c>
      <c r="DN178" s="2">
        <f t="shared" si="291"/>
        <v>73.366888253237335</v>
      </c>
      <c r="DO178" s="2">
        <f t="shared" si="292"/>
        <v>66.087184536041548</v>
      </c>
      <c r="DP178" s="2">
        <f t="shared" si="293"/>
        <v>56.890811017223385</v>
      </c>
      <c r="DS178" s="2">
        <f t="shared" si="294"/>
        <v>0.99853685052478069</v>
      </c>
      <c r="DT178" s="2">
        <f t="shared" si="295"/>
        <v>0.99870034676492936</v>
      </c>
      <c r="DU178" s="2">
        <f t="shared" si="296"/>
        <v>0.99838267102014222</v>
      </c>
      <c r="DV178" s="2">
        <f t="shared" si="297"/>
        <v>0.99879383069992911</v>
      </c>
      <c r="DW178" s="2">
        <f t="shared" si="298"/>
        <v>0.99871889860936158</v>
      </c>
      <c r="DX178" s="2">
        <f t="shared" si="299"/>
        <v>0.99882177662412608</v>
      </c>
      <c r="DY178" s="2">
        <f t="shared" si="300"/>
        <v>0.99896399643293732</v>
      </c>
      <c r="DZ178" s="2">
        <f t="shared" si="301"/>
        <v>0.99876134136683392</v>
      </c>
      <c r="EA178" s="2">
        <f t="shared" si="302"/>
        <v>0.99856117997008831</v>
      </c>
      <c r="EB178" s="2">
        <f t="shared" si="303"/>
        <v>0.99842547650746316</v>
      </c>
      <c r="EC178" s="2">
        <f t="shared" si="304"/>
        <v>0.99870832978977253</v>
      </c>
      <c r="ED178" s="2">
        <f t="shared" si="305"/>
        <v>0.9988030429402408</v>
      </c>
      <c r="EE178" s="2">
        <f t="shared" si="306"/>
        <v>0.9988844376263375</v>
      </c>
    </row>
    <row r="179" spans="2:135" x14ac:dyDescent="0.25">
      <c r="B179" s="2">
        <v>173</v>
      </c>
      <c r="C179">
        <v>76.099999999999994</v>
      </c>
      <c r="D179">
        <v>80.7</v>
      </c>
      <c r="E179">
        <v>82.8</v>
      </c>
      <c r="F179">
        <v>85.8</v>
      </c>
      <c r="G179">
        <v>88.271000000000001</v>
      </c>
      <c r="H179">
        <v>88.5</v>
      </c>
      <c r="I179">
        <v>88.956999999999994</v>
      </c>
      <c r="J179">
        <v>87.242999999999995</v>
      </c>
      <c r="K179">
        <v>82.471000000000004</v>
      </c>
      <c r="L179">
        <v>78.213999999999999</v>
      </c>
      <c r="M179">
        <v>73.057000000000002</v>
      </c>
      <c r="N179">
        <v>65.7714</v>
      </c>
      <c r="O179">
        <v>57</v>
      </c>
      <c r="R179" s="5">
        <f t="shared" si="310"/>
        <v>76.693502740455344</v>
      </c>
      <c r="S179" s="5">
        <f t="shared" si="311"/>
        <v>81.272050021420597</v>
      </c>
      <c r="T179" s="5">
        <f t="shared" si="312"/>
        <v>83.675496672709528</v>
      </c>
      <c r="U179" s="5">
        <f t="shared" si="313"/>
        <v>86.152523592018426</v>
      </c>
      <c r="V179" s="5">
        <f t="shared" si="314"/>
        <v>88.304322254638677</v>
      </c>
      <c r="W179" s="5">
        <f t="shared" si="315"/>
        <v>89.193634488573039</v>
      </c>
      <c r="X179" s="5">
        <f t="shared" si="316"/>
        <v>88.587777237290155</v>
      </c>
      <c r="Y179" s="5">
        <f t="shared" si="317"/>
        <v>86.743544629731517</v>
      </c>
      <c r="Z179" s="5">
        <f t="shared" si="318"/>
        <v>83.288619080114373</v>
      </c>
      <c r="AA179" s="5">
        <f t="shared" si="319"/>
        <v>79.556601504873925</v>
      </c>
      <c r="AB179" s="5">
        <f t="shared" si="320"/>
        <v>73.324316263639474</v>
      </c>
      <c r="AC179" s="5">
        <f t="shared" si="321"/>
        <v>66.059094231149444</v>
      </c>
      <c r="AD179" s="5">
        <f t="shared" si="322"/>
        <v>56.872398352981442</v>
      </c>
      <c r="AE179" s="5"/>
      <c r="AG179" s="5">
        <f t="shared" si="309"/>
        <v>-0.59350274045534945</v>
      </c>
      <c r="AH179" s="5">
        <f t="shared" si="309"/>
        <v>-0.57205002142059413</v>
      </c>
      <c r="AI179" s="5">
        <f t="shared" si="309"/>
        <v>-0.8754966727095308</v>
      </c>
      <c r="AJ179" s="5">
        <f t="shared" si="309"/>
        <v>-0.35252359201842864</v>
      </c>
      <c r="AK179" s="5">
        <f t="shared" si="308"/>
        <v>-3.3322254638676441E-2</v>
      </c>
      <c r="AL179" s="5">
        <f t="shared" si="308"/>
        <v>-0.69363448857303922</v>
      </c>
      <c r="AM179" s="5">
        <f t="shared" si="308"/>
        <v>0.369222762709839</v>
      </c>
      <c r="AN179" s="5">
        <f t="shared" si="308"/>
        <v>0.4994553702684783</v>
      </c>
      <c r="AO179" s="5">
        <f t="shared" si="307"/>
        <v>-0.81761908011436901</v>
      </c>
      <c r="AP179" s="5">
        <f t="shared" si="307"/>
        <v>-1.3426015048739259</v>
      </c>
      <c r="AQ179" s="5">
        <f t="shared" si="307"/>
        <v>-0.26731626363947214</v>
      </c>
      <c r="AR179" s="5">
        <f t="shared" si="307"/>
        <v>-0.28769423114944459</v>
      </c>
      <c r="AS179" s="5">
        <f t="shared" si="323"/>
        <v>0.12760164701855814</v>
      </c>
      <c r="AV179" s="2">
        <f t="shared" si="229"/>
        <v>76.693502718059264</v>
      </c>
      <c r="AW179" s="2">
        <f t="shared" si="230"/>
        <v>81.272050021420597</v>
      </c>
      <c r="AX179" s="2">
        <f t="shared" si="231"/>
        <v>83.674982971037821</v>
      </c>
      <c r="AY179" s="2">
        <f t="shared" si="232"/>
        <v>86.152448522451749</v>
      </c>
      <c r="AZ179" s="2">
        <f t="shared" si="233"/>
        <v>88.304186203677617</v>
      </c>
      <c r="BA179" s="2">
        <f t="shared" si="234"/>
        <v>89.193406169682945</v>
      </c>
      <c r="BB179" s="2">
        <f t="shared" si="235"/>
        <v>88.587765805209301</v>
      </c>
      <c r="BC179" s="2">
        <f t="shared" si="236"/>
        <v>86.743411647596233</v>
      </c>
      <c r="BD179" s="2">
        <f t="shared" si="237"/>
        <v>83.288108818501257</v>
      </c>
      <c r="BE179" s="2">
        <f t="shared" si="238"/>
        <v>79.553682574260918</v>
      </c>
      <c r="BF179" s="2">
        <f t="shared" si="239"/>
        <v>73.323067351972099</v>
      </c>
      <c r="BG179" s="2">
        <f t="shared" si="240"/>
        <v>66.054951461567612</v>
      </c>
      <c r="BH179" s="2">
        <f t="shared" si="241"/>
        <v>56.868363368980688</v>
      </c>
      <c r="BK179" s="2" t="str">
        <f t="shared" si="242"/>
        <v/>
      </c>
      <c r="BL179" s="2" t="str">
        <f t="shared" si="243"/>
        <v/>
      </c>
      <c r="BM179" s="2" t="str">
        <f t="shared" si="244"/>
        <v/>
      </c>
      <c r="BN179" s="2" t="str">
        <f t="shared" si="245"/>
        <v/>
      </c>
      <c r="BO179" s="2" t="str">
        <f t="shared" si="246"/>
        <v/>
      </c>
      <c r="BP179" s="2" t="str">
        <f t="shared" si="247"/>
        <v/>
      </c>
      <c r="BQ179" s="2" t="str">
        <f t="shared" si="248"/>
        <v/>
      </c>
      <c r="BR179" s="2" t="str">
        <f t="shared" si="249"/>
        <v/>
      </c>
      <c r="BS179" s="2" t="str">
        <f t="shared" si="250"/>
        <v/>
      </c>
      <c r="BT179" s="2" t="str">
        <f t="shared" si="251"/>
        <v/>
      </c>
      <c r="BU179" s="2" t="str">
        <f t="shared" si="252"/>
        <v/>
      </c>
      <c r="BV179" s="2" t="str">
        <f t="shared" si="253"/>
        <v/>
      </c>
      <c r="BW179" s="2" t="str">
        <f t="shared" si="254"/>
        <v/>
      </c>
      <c r="BZ179" s="2" t="str">
        <f t="shared" si="255"/>
        <v/>
      </c>
      <c r="CA179" s="2">
        <f t="shared" si="256"/>
        <v>80.7</v>
      </c>
      <c r="CB179" s="2">
        <f t="shared" si="257"/>
        <v>82.8</v>
      </c>
      <c r="CC179" s="2">
        <f t="shared" si="258"/>
        <v>85.8</v>
      </c>
      <c r="CD179" s="2">
        <f t="shared" si="259"/>
        <v>88.271000000000001</v>
      </c>
      <c r="CE179" s="2">
        <f t="shared" si="260"/>
        <v>88.5</v>
      </c>
      <c r="CF179" s="2">
        <f t="shared" si="261"/>
        <v>88.956999999999994</v>
      </c>
      <c r="CG179" s="2">
        <f t="shared" si="262"/>
        <v>87.242999999999995</v>
      </c>
      <c r="CH179" s="2">
        <f t="shared" si="263"/>
        <v>82.471000000000004</v>
      </c>
      <c r="CI179" s="2">
        <f t="shared" si="264"/>
        <v>78.213999999999999</v>
      </c>
      <c r="CJ179" s="2">
        <f t="shared" si="265"/>
        <v>73.057000000000002</v>
      </c>
      <c r="CK179" s="2">
        <f t="shared" si="266"/>
        <v>65.7714</v>
      </c>
      <c r="CL179" s="2">
        <f t="shared" si="267"/>
        <v>57</v>
      </c>
      <c r="CO179" s="2">
        <f t="shared" si="268"/>
        <v>79.777474070081439</v>
      </c>
      <c r="CP179" s="2">
        <f t="shared" si="269"/>
        <v>81.521655763368173</v>
      </c>
      <c r="CQ179" s="2">
        <f t="shared" si="270"/>
        <v>86.506258936785642</v>
      </c>
      <c r="CR179" s="2">
        <f t="shared" si="271"/>
        <v>89.926662256948248</v>
      </c>
      <c r="CS179" s="2">
        <f t="shared" si="272"/>
        <v>92.979810844883431</v>
      </c>
      <c r="CT179" s="2">
        <f t="shared" si="273"/>
        <v>92.631852208728219</v>
      </c>
      <c r="CU179" s="2">
        <f t="shared" si="274"/>
        <v>93.15752748632616</v>
      </c>
      <c r="CV179" s="2">
        <f t="shared" si="275"/>
        <v>90.831353097156892</v>
      </c>
      <c r="CW179" s="2">
        <f t="shared" si="276"/>
        <v>88.279610917654651</v>
      </c>
      <c r="CX179" s="2">
        <f t="shared" si="277"/>
        <v>83.134070811768936</v>
      </c>
      <c r="CY179" s="2">
        <f t="shared" si="278"/>
        <v>77.768192544536149</v>
      </c>
      <c r="CZ179" s="2">
        <f t="shared" si="279"/>
        <v>69.642844448618774</v>
      </c>
      <c r="DA179" s="2">
        <f t="shared" si="280"/>
        <v>61.559639783080257</v>
      </c>
      <c r="DD179" s="2">
        <f t="shared" si="281"/>
        <v>76.689381411369453</v>
      </c>
      <c r="DE179" s="2">
        <f t="shared" si="282"/>
        <v>81.271753779262298</v>
      </c>
      <c r="DF179" s="2">
        <f t="shared" si="283"/>
        <v>83.670800012725095</v>
      </c>
      <c r="DG179" s="2">
        <f t="shared" si="284"/>
        <v>86.148291724551825</v>
      </c>
      <c r="DH179" s="2">
        <f t="shared" si="285"/>
        <v>88.298716297548367</v>
      </c>
      <c r="DI179" s="2">
        <f t="shared" si="286"/>
        <v>89.189707020505992</v>
      </c>
      <c r="DJ179" s="2">
        <f t="shared" si="287"/>
        <v>88.583443604142062</v>
      </c>
      <c r="DK179" s="2">
        <f t="shared" si="288"/>
        <v>86.738787895120382</v>
      </c>
      <c r="DL179" s="2">
        <f t="shared" si="289"/>
        <v>83.281549434523285</v>
      </c>
      <c r="DM179" s="2">
        <f t="shared" si="290"/>
        <v>79.548533091455596</v>
      </c>
      <c r="DN179" s="2">
        <f t="shared" si="291"/>
        <v>73.317824145400465</v>
      </c>
      <c r="DO179" s="2">
        <f t="shared" si="292"/>
        <v>66.051030088199326</v>
      </c>
      <c r="DP179" s="2">
        <f t="shared" si="293"/>
        <v>56.86358511056433</v>
      </c>
      <c r="DS179" s="2">
        <f t="shared" si="294"/>
        <v>0.99866542000344616</v>
      </c>
      <c r="DT179" s="2">
        <f t="shared" si="295"/>
        <v>0.99881456660150436</v>
      </c>
      <c r="DU179" s="2">
        <f t="shared" si="296"/>
        <v>0.99852476850317784</v>
      </c>
      <c r="DV179" s="2">
        <f t="shared" si="297"/>
        <v>0.99889984376484908</v>
      </c>
      <c r="DW179" s="2">
        <f t="shared" si="298"/>
        <v>0.99883148992742088</v>
      </c>
      <c r="DX179" s="2">
        <f t="shared" si="299"/>
        <v>0.99892533609866174</v>
      </c>
      <c r="DY179" s="2">
        <f t="shared" si="300"/>
        <v>0.99905506737992489</v>
      </c>
      <c r="DZ179" s="2">
        <f t="shared" si="301"/>
        <v>0.99887020676578298</v>
      </c>
      <c r="EA179" s="2">
        <f t="shared" si="302"/>
        <v>0.99868761438807585</v>
      </c>
      <c r="EB179" s="2">
        <f t="shared" si="303"/>
        <v>0.99856381853796916</v>
      </c>
      <c r="EC179" s="2">
        <f t="shared" si="304"/>
        <v>0.99882184886701508</v>
      </c>
      <c r="ED179" s="2">
        <f t="shared" si="305"/>
        <v>0.99890824720467364</v>
      </c>
      <c r="EE179" s="2">
        <f t="shared" si="306"/>
        <v>0.9989824951476145</v>
      </c>
    </row>
    <row r="180" spans="2:135" x14ac:dyDescent="0.25">
      <c r="B180" s="2">
        <v>174</v>
      </c>
      <c r="C180">
        <v>76.242999999999995</v>
      </c>
      <c r="D180">
        <v>80.013999999999996</v>
      </c>
      <c r="E180">
        <v>83.813999999999993</v>
      </c>
      <c r="F180">
        <v>86.486000000000004</v>
      </c>
      <c r="G180">
        <v>89.6</v>
      </c>
      <c r="H180">
        <v>89.656999999999996</v>
      </c>
      <c r="I180">
        <v>88.343000000000004</v>
      </c>
      <c r="J180">
        <v>86.456999999999994</v>
      </c>
      <c r="K180">
        <v>83.171000000000006</v>
      </c>
      <c r="L180">
        <v>79.942999999999998</v>
      </c>
      <c r="M180">
        <v>72.228999999999999</v>
      </c>
      <c r="N180">
        <v>64.757099999999994</v>
      </c>
      <c r="O180">
        <v>57.2</v>
      </c>
      <c r="R180" s="5">
        <f t="shared" si="310"/>
        <v>76.636944808058388</v>
      </c>
      <c r="S180" s="5">
        <f t="shared" si="311"/>
        <v>81.245081776629817</v>
      </c>
      <c r="T180" s="5">
        <f t="shared" si="312"/>
        <v>83.636847390049411</v>
      </c>
      <c r="U180" s="5">
        <f t="shared" si="313"/>
        <v>86.112797249377607</v>
      </c>
      <c r="V180" s="5">
        <f t="shared" si="314"/>
        <v>88.256718920800878</v>
      </c>
      <c r="W180" s="5">
        <f t="shared" si="315"/>
        <v>89.148044939858352</v>
      </c>
      <c r="X180" s="5">
        <f t="shared" si="316"/>
        <v>88.533195704007426</v>
      </c>
      <c r="Y180" s="5">
        <f t="shared" si="317"/>
        <v>86.69108440096106</v>
      </c>
      <c r="Z180" s="5">
        <f t="shared" si="318"/>
        <v>83.227819097737694</v>
      </c>
      <c r="AA180" s="5">
        <f t="shared" si="319"/>
        <v>79.510960148585283</v>
      </c>
      <c r="AB180" s="5">
        <f t="shared" si="320"/>
        <v>73.274092988693539</v>
      </c>
      <c r="AC180" s="5">
        <f t="shared" si="321"/>
        <v>66.02027656959585</v>
      </c>
      <c r="AD180" s="5">
        <f t="shared" si="322"/>
        <v>56.842520397471411</v>
      </c>
      <c r="AE180" s="5"/>
      <c r="AG180" s="5">
        <f t="shared" si="309"/>
        <v>-0.39394480805839294</v>
      </c>
      <c r="AH180" s="5">
        <f t="shared" si="309"/>
        <v>-1.2310817766298214</v>
      </c>
      <c r="AI180" s="5">
        <f t="shared" si="309"/>
        <v>0.17715260995058202</v>
      </c>
      <c r="AJ180" s="5">
        <f t="shared" si="309"/>
        <v>0.37320275062239716</v>
      </c>
      <c r="AK180" s="5">
        <f t="shared" si="308"/>
        <v>1.3432810791991159</v>
      </c>
      <c r="AL180" s="5">
        <f t="shared" si="308"/>
        <v>0.50895506014164482</v>
      </c>
      <c r="AM180" s="5">
        <f t="shared" si="308"/>
        <v>-0.19019570400742225</v>
      </c>
      <c r="AN180" s="5">
        <f t="shared" si="308"/>
        <v>-0.23408440096106631</v>
      </c>
      <c r="AO180" s="5">
        <f t="shared" si="307"/>
        <v>-5.681909773768723E-2</v>
      </c>
      <c r="AP180" s="5">
        <f t="shared" si="307"/>
        <v>0.43203985141471435</v>
      </c>
      <c r="AQ180" s="5">
        <f t="shared" si="307"/>
        <v>-1.0450929886935398</v>
      </c>
      <c r="AR180" s="5">
        <f t="shared" si="307"/>
        <v>-1.2631765695958563</v>
      </c>
      <c r="AS180" s="5">
        <f t="shared" si="323"/>
        <v>0.35747960252859201</v>
      </c>
      <c r="AV180" s="2">
        <f t="shared" si="229"/>
        <v>76.636944795755142</v>
      </c>
      <c r="AW180" s="2">
        <f t="shared" si="230"/>
        <v>81.245081776629817</v>
      </c>
      <c r="AX180" s="2">
        <f t="shared" si="231"/>
        <v>83.636613340284228</v>
      </c>
      <c r="AY180" s="2">
        <f t="shared" si="232"/>
        <v>86.112770389855811</v>
      </c>
      <c r="AZ180" s="2">
        <f t="shared" si="233"/>
        <v>88.256669700274443</v>
      </c>
      <c r="BA180" s="2">
        <f t="shared" si="234"/>
        <v>89.147958097262048</v>
      </c>
      <c r="BB180" s="2">
        <f t="shared" si="235"/>
        <v>88.533192059671023</v>
      </c>
      <c r="BC180" s="2">
        <f t="shared" si="236"/>
        <v>86.691035553566451</v>
      </c>
      <c r="BD180" s="2">
        <f t="shared" si="237"/>
        <v>83.227613592030153</v>
      </c>
      <c r="BE180" s="2">
        <f t="shared" si="238"/>
        <v>79.509719770150937</v>
      </c>
      <c r="BF180" s="2">
        <f t="shared" si="239"/>
        <v>73.273594361246353</v>
      </c>
      <c r="BG180" s="2">
        <f t="shared" si="240"/>
        <v>66.018491698976604</v>
      </c>
      <c r="BH180" s="2">
        <f t="shared" si="241"/>
        <v>56.840769553009984</v>
      </c>
      <c r="BK180" s="2" t="str">
        <f t="shared" si="242"/>
        <v/>
      </c>
      <c r="BL180" s="2" t="str">
        <f t="shared" si="243"/>
        <v/>
      </c>
      <c r="BM180" s="2" t="str">
        <f t="shared" si="244"/>
        <v/>
      </c>
      <c r="BN180" s="2" t="str">
        <f t="shared" si="245"/>
        <v/>
      </c>
      <c r="BO180" s="2" t="str">
        <f t="shared" si="246"/>
        <v/>
      </c>
      <c r="BP180" s="2" t="str">
        <f t="shared" si="247"/>
        <v/>
      </c>
      <c r="BQ180" s="2" t="str">
        <f t="shared" si="248"/>
        <v/>
      </c>
      <c r="BR180" s="2" t="str">
        <f t="shared" si="249"/>
        <v/>
      </c>
      <c r="BS180" s="2" t="str">
        <f t="shared" si="250"/>
        <v/>
      </c>
      <c r="BT180" s="2" t="str">
        <f t="shared" si="251"/>
        <v/>
      </c>
      <c r="BU180" s="2" t="str">
        <f t="shared" si="252"/>
        <v/>
      </c>
      <c r="BV180" s="2" t="str">
        <f t="shared" si="253"/>
        <v/>
      </c>
      <c r="BW180" s="2" t="str">
        <f t="shared" si="254"/>
        <v/>
      </c>
      <c r="BZ180" s="2" t="str">
        <f t="shared" si="255"/>
        <v/>
      </c>
      <c r="CA180" s="2">
        <f t="shared" si="256"/>
        <v>80.013999999999996</v>
      </c>
      <c r="CB180" s="2">
        <f t="shared" si="257"/>
        <v>83.813999999999993</v>
      </c>
      <c r="CC180" s="2">
        <f t="shared" si="258"/>
        <v>86.486000000000004</v>
      </c>
      <c r="CD180" s="2">
        <f t="shared" si="259"/>
        <v>89.6</v>
      </c>
      <c r="CE180" s="2">
        <f t="shared" si="260"/>
        <v>89.656999999999996</v>
      </c>
      <c r="CF180" s="2">
        <f t="shared" si="261"/>
        <v>88.343000000000004</v>
      </c>
      <c r="CG180" s="2">
        <f t="shared" si="262"/>
        <v>86.456999999999994</v>
      </c>
      <c r="CH180" s="2">
        <f t="shared" si="263"/>
        <v>83.171000000000006</v>
      </c>
      <c r="CI180" s="2">
        <f t="shared" si="264"/>
        <v>79.942999999999998</v>
      </c>
      <c r="CJ180" s="2">
        <f t="shared" si="265"/>
        <v>72.228999999999999</v>
      </c>
      <c r="CK180" s="2">
        <f t="shared" si="266"/>
        <v>64.757099999999994</v>
      </c>
      <c r="CL180" s="2">
        <f t="shared" si="267"/>
        <v>57.2</v>
      </c>
      <c r="CO180" s="2">
        <f t="shared" si="268"/>
        <v>79.754744759724815</v>
      </c>
      <c r="CP180" s="2">
        <f t="shared" si="269"/>
        <v>81.487161160088945</v>
      </c>
      <c r="CQ180" s="2">
        <f t="shared" si="270"/>
        <v>86.49547796004623</v>
      </c>
      <c r="CR180" s="2">
        <f t="shared" si="271"/>
        <v>89.928285710960452</v>
      </c>
      <c r="CS180" s="2">
        <f t="shared" si="272"/>
        <v>92.984728761226208</v>
      </c>
      <c r="CT180" s="2">
        <f t="shared" si="273"/>
        <v>92.622670094821444</v>
      </c>
      <c r="CU180" s="2">
        <f t="shared" si="274"/>
        <v>93.149121476693253</v>
      </c>
      <c r="CV180" s="2">
        <f t="shared" si="275"/>
        <v>90.824267115866974</v>
      </c>
      <c r="CW180" s="2">
        <f t="shared" si="276"/>
        <v>88.273815615588759</v>
      </c>
      <c r="CX180" s="2">
        <f t="shared" si="277"/>
        <v>83.127690052270339</v>
      </c>
      <c r="CY180" s="2">
        <f t="shared" si="278"/>
        <v>77.767487632964148</v>
      </c>
      <c r="CZ180" s="2">
        <f t="shared" si="279"/>
        <v>69.646236666914945</v>
      </c>
      <c r="DA180" s="2">
        <f t="shared" si="280"/>
        <v>61.588590771614498</v>
      </c>
      <c r="DD180" s="2">
        <f t="shared" si="281"/>
        <v>76.633144889814403</v>
      </c>
      <c r="DE180" s="2">
        <f t="shared" si="282"/>
        <v>81.24481974718536</v>
      </c>
      <c r="DF180" s="2">
        <f t="shared" si="283"/>
        <v>83.632761263599946</v>
      </c>
      <c r="DG180" s="2">
        <f t="shared" si="284"/>
        <v>86.10893785934411</v>
      </c>
      <c r="DH180" s="2">
        <f t="shared" si="285"/>
        <v>88.251625142183926</v>
      </c>
      <c r="DI180" s="2">
        <f t="shared" si="286"/>
        <v>89.144548850424982</v>
      </c>
      <c r="DJ180" s="2">
        <f t="shared" si="287"/>
        <v>88.529210340979034</v>
      </c>
      <c r="DK180" s="2">
        <f t="shared" si="288"/>
        <v>86.686771922214348</v>
      </c>
      <c r="DL180" s="2">
        <f t="shared" si="289"/>
        <v>83.221565805825549</v>
      </c>
      <c r="DM180" s="2">
        <f t="shared" si="290"/>
        <v>79.504974089764175</v>
      </c>
      <c r="DN180" s="2">
        <f t="shared" si="291"/>
        <v>73.268760037563595</v>
      </c>
      <c r="DO180" s="2">
        <f t="shared" si="292"/>
        <v>66.01487564035709</v>
      </c>
      <c r="DP180" s="2">
        <f t="shared" si="293"/>
        <v>56.836359203905275</v>
      </c>
      <c r="DS180" s="2">
        <f t="shared" si="294"/>
        <v>0.99878270563201388</v>
      </c>
      <c r="DT180" s="2">
        <f t="shared" si="295"/>
        <v>0.99891875911209338</v>
      </c>
      <c r="DU180" s="2">
        <f t="shared" si="296"/>
        <v>0.99865439821933255</v>
      </c>
      <c r="DV180" s="2">
        <f t="shared" si="297"/>
        <v>0.99899654845261754</v>
      </c>
      <c r="DW180" s="2">
        <f t="shared" si="298"/>
        <v>0.99893419656603033</v>
      </c>
      <c r="DX180" s="2">
        <f t="shared" si="299"/>
        <v>0.99901980218701092</v>
      </c>
      <c r="DY180" s="2">
        <f t="shared" si="300"/>
        <v>0.99913813954965347</v>
      </c>
      <c r="DZ180" s="2">
        <f t="shared" si="301"/>
        <v>0.99896951388399347</v>
      </c>
      <c r="EA180" s="2">
        <f t="shared" si="302"/>
        <v>0.99880295186652923</v>
      </c>
      <c r="EB180" s="2">
        <f t="shared" si="303"/>
        <v>0.99869002139944429</v>
      </c>
      <c r="EC180" s="2">
        <f t="shared" si="304"/>
        <v>0.99892540199862223</v>
      </c>
      <c r="ED180" s="2">
        <f t="shared" si="305"/>
        <v>0.99900421395915628</v>
      </c>
      <c r="EE180" s="2">
        <f t="shared" si="306"/>
        <v>0.99907194145700462</v>
      </c>
    </row>
    <row r="181" spans="2:135" x14ac:dyDescent="0.25">
      <c r="B181" s="2">
        <v>175</v>
      </c>
      <c r="C181">
        <v>74.686000000000007</v>
      </c>
      <c r="D181">
        <v>80.742999999999995</v>
      </c>
      <c r="E181">
        <v>82.9</v>
      </c>
      <c r="F181">
        <v>86.129000000000005</v>
      </c>
      <c r="G181">
        <v>87.328999999999994</v>
      </c>
      <c r="H181">
        <v>88.570999999999998</v>
      </c>
      <c r="I181">
        <v>87.614000000000004</v>
      </c>
      <c r="J181">
        <v>87.028999999999996</v>
      </c>
      <c r="K181">
        <v>83</v>
      </c>
      <c r="L181">
        <v>80.257000000000005</v>
      </c>
      <c r="M181">
        <v>73.543000000000006</v>
      </c>
      <c r="N181">
        <v>65.585700000000003</v>
      </c>
      <c r="O181">
        <v>56.871400000000001</v>
      </c>
      <c r="R181" s="5">
        <f t="shared" si="310"/>
        <v>76.580411504568858</v>
      </c>
      <c r="S181" s="5">
        <f t="shared" si="311"/>
        <v>81.218117255325112</v>
      </c>
      <c r="T181" s="5">
        <f t="shared" si="312"/>
        <v>83.598371137701392</v>
      </c>
      <c r="U181" s="5">
        <f t="shared" si="313"/>
        <v>86.073126263225191</v>
      </c>
      <c r="V181" s="5">
        <f t="shared" si="314"/>
        <v>88.209202612660206</v>
      </c>
      <c r="W181" s="5">
        <f t="shared" si="315"/>
        <v>89.10256385240244</v>
      </c>
      <c r="X181" s="5">
        <f t="shared" si="316"/>
        <v>88.478645853237353</v>
      </c>
      <c r="Y181" s="5">
        <f t="shared" si="317"/>
        <v>86.638704090356669</v>
      </c>
      <c r="Z181" s="5">
        <f t="shared" si="318"/>
        <v>83.167236372580149</v>
      </c>
      <c r="AA181" s="5">
        <f t="shared" si="319"/>
        <v>79.466290009521515</v>
      </c>
      <c r="AB181" s="5">
        <f t="shared" si="320"/>
        <v>73.224342370156819</v>
      </c>
      <c r="AC181" s="5">
        <f t="shared" si="321"/>
        <v>65.982789081723439</v>
      </c>
      <c r="AD181" s="5">
        <f t="shared" si="322"/>
        <v>56.813928825676015</v>
      </c>
      <c r="AE181" s="5"/>
      <c r="AG181" s="5">
        <f t="shared" si="309"/>
        <v>-1.8944115045688505</v>
      </c>
      <c r="AH181" s="5">
        <f t="shared" si="309"/>
        <v>-0.47511725532511662</v>
      </c>
      <c r="AI181" s="5">
        <f t="shared" si="309"/>
        <v>-0.69837113770138615</v>
      </c>
      <c r="AJ181" s="5">
        <f t="shared" si="309"/>
        <v>5.5873736774813665E-2</v>
      </c>
      <c r="AK181" s="5">
        <f t="shared" si="308"/>
        <v>-0.88020261266021294</v>
      </c>
      <c r="AL181" s="5">
        <f t="shared" si="308"/>
        <v>-0.53156385240244219</v>
      </c>
      <c r="AM181" s="5">
        <f t="shared" si="308"/>
        <v>-0.86464585323734866</v>
      </c>
      <c r="AN181" s="5">
        <f t="shared" si="308"/>
        <v>0.39029590964332783</v>
      </c>
      <c r="AO181" s="5">
        <f t="shared" si="307"/>
        <v>-0.1672363725801489</v>
      </c>
      <c r="AP181" s="5">
        <f t="shared" si="307"/>
        <v>0.79070999047849</v>
      </c>
      <c r="AQ181" s="5">
        <f t="shared" si="307"/>
        <v>0.31865762984318735</v>
      </c>
      <c r="AR181" s="5">
        <f t="shared" si="307"/>
        <v>-0.39708908172343627</v>
      </c>
      <c r="AS181" s="5">
        <f t="shared" si="323"/>
        <v>5.7471174323985963E-2</v>
      </c>
      <c r="AV181" s="2">
        <f t="shared" si="229"/>
        <v>76.580411498106884</v>
      </c>
      <c r="AW181" s="2">
        <f t="shared" si="230"/>
        <v>81.218117255325112</v>
      </c>
      <c r="AX181" s="2">
        <f t="shared" si="231"/>
        <v>83.598269520955895</v>
      </c>
      <c r="AY181" s="2">
        <f t="shared" si="232"/>
        <v>86.073117116204358</v>
      </c>
      <c r="AZ181" s="2">
        <f t="shared" si="233"/>
        <v>88.209185668789274</v>
      </c>
      <c r="BA181" s="2">
        <f t="shared" si="234"/>
        <v>89.102532382207585</v>
      </c>
      <c r="BB181" s="2">
        <f t="shared" si="235"/>
        <v>88.478644747973973</v>
      </c>
      <c r="BC181" s="2">
        <f t="shared" si="236"/>
        <v>86.638687009609967</v>
      </c>
      <c r="BD181" s="2">
        <f t="shared" si="237"/>
        <v>83.167157569468586</v>
      </c>
      <c r="BE181" s="2">
        <f t="shared" si="238"/>
        <v>79.465788121470396</v>
      </c>
      <c r="BF181" s="2">
        <f t="shared" si="239"/>
        <v>73.22415270091706</v>
      </c>
      <c r="BG181" s="2">
        <f t="shared" si="240"/>
        <v>65.982055284302689</v>
      </c>
      <c r="BH181" s="2">
        <f t="shared" si="241"/>
        <v>56.813203463894403</v>
      </c>
      <c r="BK181" s="2" t="str">
        <f t="shared" si="242"/>
        <v/>
      </c>
      <c r="BL181" s="2" t="str">
        <f t="shared" si="243"/>
        <v/>
      </c>
      <c r="BM181" s="2" t="str">
        <f t="shared" si="244"/>
        <v/>
      </c>
      <c r="BN181" s="2" t="str">
        <f t="shared" si="245"/>
        <v/>
      </c>
      <c r="BO181" s="2" t="str">
        <f t="shared" si="246"/>
        <v/>
      </c>
      <c r="BP181" s="2" t="str">
        <f t="shared" si="247"/>
        <v/>
      </c>
      <c r="BQ181" s="2" t="str">
        <f t="shared" si="248"/>
        <v/>
      </c>
      <c r="BR181" s="2" t="str">
        <f t="shared" si="249"/>
        <v/>
      </c>
      <c r="BS181" s="2" t="str">
        <f t="shared" si="250"/>
        <v/>
      </c>
      <c r="BT181" s="2" t="str">
        <f t="shared" si="251"/>
        <v/>
      </c>
      <c r="BU181" s="2" t="str">
        <f t="shared" si="252"/>
        <v/>
      </c>
      <c r="BV181" s="2" t="str">
        <f t="shared" si="253"/>
        <v/>
      </c>
      <c r="BW181" s="2" t="str">
        <f t="shared" si="254"/>
        <v/>
      </c>
      <c r="BZ181" s="2">
        <f t="shared" si="255"/>
        <v>74.686000000000007</v>
      </c>
      <c r="CA181" s="2">
        <f t="shared" si="256"/>
        <v>80.742999999999995</v>
      </c>
      <c r="CB181" s="2">
        <f t="shared" si="257"/>
        <v>82.9</v>
      </c>
      <c r="CC181" s="2">
        <f t="shared" si="258"/>
        <v>86.129000000000005</v>
      </c>
      <c r="CD181" s="2">
        <f t="shared" si="259"/>
        <v>87.328999999999994</v>
      </c>
      <c r="CE181" s="2">
        <f t="shared" si="260"/>
        <v>88.570999999999998</v>
      </c>
      <c r="CF181" s="2">
        <f t="shared" si="261"/>
        <v>87.614000000000004</v>
      </c>
      <c r="CG181" s="2">
        <f t="shared" si="262"/>
        <v>87.028999999999996</v>
      </c>
      <c r="CH181" s="2">
        <f t="shared" si="263"/>
        <v>83</v>
      </c>
      <c r="CI181" s="2">
        <f t="shared" si="264"/>
        <v>80.257000000000005</v>
      </c>
      <c r="CJ181" s="2">
        <f t="shared" si="265"/>
        <v>73.543000000000006</v>
      </c>
      <c r="CK181" s="2">
        <f t="shared" si="266"/>
        <v>65.585700000000003</v>
      </c>
      <c r="CL181" s="2">
        <f t="shared" si="267"/>
        <v>56.871400000000001</v>
      </c>
      <c r="CO181" s="2">
        <f t="shared" si="268"/>
        <v>79.732015449368191</v>
      </c>
      <c r="CP181" s="2">
        <f t="shared" si="269"/>
        <v>81.452666556809717</v>
      </c>
      <c r="CQ181" s="2">
        <f t="shared" si="270"/>
        <v>86.484696983306819</v>
      </c>
      <c r="CR181" s="2">
        <f t="shared" si="271"/>
        <v>89.929909164972642</v>
      </c>
      <c r="CS181" s="2">
        <f t="shared" si="272"/>
        <v>92.989646677568985</v>
      </c>
      <c r="CT181" s="2">
        <f t="shared" si="273"/>
        <v>92.61348798091467</v>
      </c>
      <c r="CU181" s="2">
        <f t="shared" si="274"/>
        <v>93.140715467060332</v>
      </c>
      <c r="CV181" s="2">
        <f t="shared" si="275"/>
        <v>90.817181134577055</v>
      </c>
      <c r="CW181" s="2">
        <f t="shared" si="276"/>
        <v>88.268020313522882</v>
      </c>
      <c r="CX181" s="2">
        <f t="shared" si="277"/>
        <v>83.121309292771727</v>
      </c>
      <c r="CY181" s="2">
        <f t="shared" si="278"/>
        <v>77.766782721392147</v>
      </c>
      <c r="CZ181" s="2">
        <f t="shared" si="279"/>
        <v>69.649628885211101</v>
      </c>
      <c r="DA181" s="2">
        <f t="shared" si="280"/>
        <v>61.61754176014874</v>
      </c>
      <c r="DD181" s="2">
        <f t="shared" si="281"/>
        <v>76.576908368259353</v>
      </c>
      <c r="DE181" s="2">
        <f t="shared" si="282"/>
        <v>81.217885715108423</v>
      </c>
      <c r="DF181" s="2">
        <f t="shared" si="283"/>
        <v>83.594722514474796</v>
      </c>
      <c r="DG181" s="2">
        <f t="shared" si="284"/>
        <v>86.069583994136394</v>
      </c>
      <c r="DH181" s="2">
        <f t="shared" si="285"/>
        <v>88.204533986819484</v>
      </c>
      <c r="DI181" s="2">
        <f t="shared" si="286"/>
        <v>89.099390680343987</v>
      </c>
      <c r="DJ181" s="2">
        <f t="shared" si="287"/>
        <v>88.474977077816021</v>
      </c>
      <c r="DK181" s="2">
        <f t="shared" si="288"/>
        <v>86.634755949308328</v>
      </c>
      <c r="DL181" s="2">
        <f t="shared" si="289"/>
        <v>83.161582177127826</v>
      </c>
      <c r="DM181" s="2">
        <f t="shared" si="290"/>
        <v>79.461415088072741</v>
      </c>
      <c r="DN181" s="2">
        <f t="shared" si="291"/>
        <v>73.219695929726726</v>
      </c>
      <c r="DO181" s="2">
        <f t="shared" si="292"/>
        <v>65.978721192514868</v>
      </c>
      <c r="DP181" s="2">
        <f t="shared" si="293"/>
        <v>56.80913329724622</v>
      </c>
      <c r="DS181" s="2">
        <f t="shared" si="294"/>
        <v>0.99888969541841865</v>
      </c>
      <c r="DT181" s="2">
        <f t="shared" si="295"/>
        <v>0.99901380276595653</v>
      </c>
      <c r="DU181" s="2">
        <f t="shared" si="296"/>
        <v>0.99877265127448467</v>
      </c>
      <c r="DV181" s="2">
        <f t="shared" si="297"/>
        <v>0.99908476050290651</v>
      </c>
      <c r="DW181" s="2">
        <f t="shared" si="298"/>
        <v>0.99902788455143687</v>
      </c>
      <c r="DX181" s="2">
        <f t="shared" si="299"/>
        <v>0.99910597186279038</v>
      </c>
      <c r="DY181" s="2">
        <f t="shared" si="300"/>
        <v>0.9992139143149531</v>
      </c>
      <c r="DZ181" s="2">
        <f t="shared" si="301"/>
        <v>0.999060100270176</v>
      </c>
      <c r="EA181" s="2">
        <f t="shared" si="302"/>
        <v>0.99890816412696248</v>
      </c>
      <c r="EB181" s="2">
        <f t="shared" si="303"/>
        <v>0.99880514759359962</v>
      </c>
      <c r="EC181" s="2">
        <f t="shared" si="304"/>
        <v>0.99901986229985673</v>
      </c>
      <c r="ED181" s="2">
        <f t="shared" si="305"/>
        <v>0.99909175275792106</v>
      </c>
      <c r="EE181" s="2">
        <f t="shared" si="306"/>
        <v>0.99915353142737617</v>
      </c>
    </row>
    <row r="182" spans="2:135" x14ac:dyDescent="0.25">
      <c r="B182" s="2">
        <v>176</v>
      </c>
      <c r="C182">
        <v>77.429000000000002</v>
      </c>
      <c r="D182">
        <v>81.070999999999998</v>
      </c>
      <c r="E182">
        <v>82.885999999999996</v>
      </c>
      <c r="F182">
        <v>85.728999999999999</v>
      </c>
      <c r="G182">
        <v>87.343000000000004</v>
      </c>
      <c r="H182">
        <v>88.513999999999996</v>
      </c>
      <c r="I182">
        <v>89.442999999999998</v>
      </c>
      <c r="J182">
        <v>86.929000000000002</v>
      </c>
      <c r="K182">
        <v>82.643000000000001</v>
      </c>
      <c r="L182">
        <v>80.471000000000004</v>
      </c>
      <c r="M182">
        <v>73.057000000000002</v>
      </c>
      <c r="N182">
        <v>65.514300000000006</v>
      </c>
      <c r="O182">
        <v>56.142899999999997</v>
      </c>
      <c r="R182" s="5">
        <f t="shared" si="310"/>
        <v>76.523900987542618</v>
      </c>
      <c r="S182" s="5">
        <f t="shared" si="311"/>
        <v>81.19115606780592</v>
      </c>
      <c r="T182" s="5">
        <f t="shared" si="312"/>
        <v>83.559991579408958</v>
      </c>
      <c r="U182" s="5">
        <f t="shared" si="313"/>
        <v>86.033489805814995</v>
      </c>
      <c r="V182" s="5">
        <f t="shared" si="314"/>
        <v>88.161737242976216</v>
      </c>
      <c r="W182" s="5">
        <f t="shared" si="315"/>
        <v>89.057138202995873</v>
      </c>
      <c r="X182" s="5">
        <f t="shared" si="316"/>
        <v>88.424122176564182</v>
      </c>
      <c r="Y182" s="5">
        <f t="shared" si="317"/>
        <v>86.586369645421513</v>
      </c>
      <c r="Z182" s="5">
        <f t="shared" si="318"/>
        <v>83.106766590068105</v>
      </c>
      <c r="AA182" s="5">
        <f t="shared" si="319"/>
        <v>79.422078644373713</v>
      </c>
      <c r="AB182" s="5">
        <f t="shared" si="320"/>
        <v>73.174808765448915</v>
      </c>
      <c r="AC182" s="5">
        <f t="shared" si="321"/>
        <v>65.945928347689275</v>
      </c>
      <c r="AD182" s="5">
        <f t="shared" si="322"/>
        <v>56.785949995851219</v>
      </c>
      <c r="AE182" s="5"/>
      <c r="AG182" s="5">
        <f t="shared" si="309"/>
        <v>0.90509901245738433</v>
      </c>
      <c r="AH182" s="5">
        <f t="shared" si="309"/>
        <v>-0.12015606780592236</v>
      </c>
      <c r="AI182" s="5">
        <f t="shared" si="309"/>
        <v>-0.67399157940896259</v>
      </c>
      <c r="AJ182" s="5">
        <f t="shared" si="309"/>
        <v>-0.30448980581499541</v>
      </c>
      <c r="AK182" s="5">
        <f t="shared" si="308"/>
        <v>-0.81873724297621209</v>
      </c>
      <c r="AL182" s="5">
        <f t="shared" si="308"/>
        <v>-0.5431382029958769</v>
      </c>
      <c r="AM182" s="5">
        <f t="shared" si="308"/>
        <v>1.0188778234358153</v>
      </c>
      <c r="AN182" s="5">
        <f t="shared" si="308"/>
        <v>0.342630354578489</v>
      </c>
      <c r="AO182" s="5">
        <f t="shared" si="307"/>
        <v>-0.46376659006810428</v>
      </c>
      <c r="AP182" s="5">
        <f t="shared" si="307"/>
        <v>1.0489213556262911</v>
      </c>
      <c r="AQ182" s="5">
        <f t="shared" si="307"/>
        <v>-0.11780876544891328</v>
      </c>
      <c r="AR182" s="5">
        <f t="shared" si="307"/>
        <v>-0.43162834768926928</v>
      </c>
      <c r="AS182" s="5">
        <f t="shared" si="323"/>
        <v>-0.64304999585122147</v>
      </c>
      <c r="AV182" s="2">
        <f t="shared" si="229"/>
        <v>76.523900984297654</v>
      </c>
      <c r="AW182" s="2">
        <f t="shared" si="230"/>
        <v>81.19115606780592</v>
      </c>
      <c r="AX182" s="2">
        <f t="shared" si="231"/>
        <v>83.559949537522556</v>
      </c>
      <c r="AY182" s="2">
        <f t="shared" si="232"/>
        <v>86.033486840928404</v>
      </c>
      <c r="AZ182" s="2">
        <f t="shared" si="233"/>
        <v>88.161731692876913</v>
      </c>
      <c r="BA182" s="2">
        <f t="shared" si="234"/>
        <v>89.057127337695334</v>
      </c>
      <c r="BB182" s="2">
        <f t="shared" si="235"/>
        <v>88.424121857654839</v>
      </c>
      <c r="BC182" s="2">
        <f t="shared" si="236"/>
        <v>86.586363959646818</v>
      </c>
      <c r="BD182" s="2">
        <f t="shared" si="237"/>
        <v>83.106737819308293</v>
      </c>
      <c r="BE182" s="2">
        <f t="shared" si="238"/>
        <v>79.421885277658674</v>
      </c>
      <c r="BF182" s="2">
        <f t="shared" si="239"/>
        <v>73.174740027923889</v>
      </c>
      <c r="BG182" s="2">
        <f t="shared" si="240"/>
        <v>65.945640475905108</v>
      </c>
      <c r="BH182" s="2">
        <f t="shared" si="241"/>
        <v>56.785663074329648</v>
      </c>
      <c r="BK182" s="2" t="str">
        <f t="shared" si="242"/>
        <v/>
      </c>
      <c r="BL182" s="2" t="str">
        <f t="shared" si="243"/>
        <v/>
      </c>
      <c r="BM182" s="2" t="str">
        <f t="shared" si="244"/>
        <v/>
      </c>
      <c r="BN182" s="2" t="str">
        <f t="shared" si="245"/>
        <v/>
      </c>
      <c r="BO182" s="2" t="str">
        <f t="shared" si="246"/>
        <v/>
      </c>
      <c r="BP182" s="2" t="str">
        <f t="shared" si="247"/>
        <v/>
      </c>
      <c r="BQ182" s="2" t="str">
        <f t="shared" si="248"/>
        <v/>
      </c>
      <c r="BR182" s="2" t="str">
        <f t="shared" si="249"/>
        <v/>
      </c>
      <c r="BS182" s="2" t="str">
        <f t="shared" si="250"/>
        <v/>
      </c>
      <c r="BT182" s="2" t="str">
        <f t="shared" si="251"/>
        <v/>
      </c>
      <c r="BU182" s="2" t="str">
        <f t="shared" si="252"/>
        <v/>
      </c>
      <c r="BV182" s="2" t="str">
        <f t="shared" si="253"/>
        <v/>
      </c>
      <c r="BW182" s="2" t="str">
        <f t="shared" si="254"/>
        <v/>
      </c>
      <c r="BZ182" s="2">
        <f t="shared" si="255"/>
        <v>77.429000000000002</v>
      </c>
      <c r="CA182" s="2">
        <f t="shared" si="256"/>
        <v>81.070999999999998</v>
      </c>
      <c r="CB182" s="2">
        <f t="shared" si="257"/>
        <v>82.885999999999996</v>
      </c>
      <c r="CC182" s="2">
        <f t="shared" si="258"/>
        <v>85.728999999999999</v>
      </c>
      <c r="CD182" s="2">
        <f t="shared" si="259"/>
        <v>87.343000000000004</v>
      </c>
      <c r="CE182" s="2">
        <f t="shared" si="260"/>
        <v>88.513999999999996</v>
      </c>
      <c r="CF182" s="2">
        <f t="shared" si="261"/>
        <v>89.442999999999998</v>
      </c>
      <c r="CG182" s="2">
        <f t="shared" si="262"/>
        <v>86.929000000000002</v>
      </c>
      <c r="CH182" s="2">
        <f t="shared" si="263"/>
        <v>82.643000000000001</v>
      </c>
      <c r="CI182" s="2">
        <f t="shared" si="264"/>
        <v>80.471000000000004</v>
      </c>
      <c r="CJ182" s="2">
        <f t="shared" si="265"/>
        <v>73.057000000000002</v>
      </c>
      <c r="CK182" s="2">
        <f t="shared" si="266"/>
        <v>65.514300000000006</v>
      </c>
      <c r="CL182" s="2">
        <f t="shared" si="267"/>
        <v>56.142899999999997</v>
      </c>
      <c r="CO182" s="2">
        <f t="shared" si="268"/>
        <v>79.709286139011567</v>
      </c>
      <c r="CP182" s="2">
        <f t="shared" si="269"/>
        <v>81.418171953530489</v>
      </c>
      <c r="CQ182" s="2">
        <f t="shared" si="270"/>
        <v>86.473916006567421</v>
      </c>
      <c r="CR182" s="2">
        <f t="shared" si="271"/>
        <v>89.931532618984846</v>
      </c>
      <c r="CS182" s="2">
        <f t="shared" si="272"/>
        <v>92.994564593911747</v>
      </c>
      <c r="CT182" s="2">
        <f t="shared" si="273"/>
        <v>92.604305867007895</v>
      </c>
      <c r="CU182" s="2">
        <f t="shared" si="274"/>
        <v>93.132309457427425</v>
      </c>
      <c r="CV182" s="2">
        <f t="shared" si="275"/>
        <v>90.810095153287136</v>
      </c>
      <c r="CW182" s="2">
        <f t="shared" si="276"/>
        <v>88.262225011457005</v>
      </c>
      <c r="CX182" s="2">
        <f t="shared" si="277"/>
        <v>83.11492853327313</v>
      </c>
      <c r="CY182" s="2">
        <f t="shared" si="278"/>
        <v>77.766077809820146</v>
      </c>
      <c r="CZ182" s="2">
        <f t="shared" si="279"/>
        <v>69.653021103507271</v>
      </c>
      <c r="DA182" s="2">
        <f t="shared" si="280"/>
        <v>61.646492748682988</v>
      </c>
      <c r="DD182" s="2">
        <f t="shared" si="281"/>
        <v>76.520671846704303</v>
      </c>
      <c r="DE182" s="2">
        <f t="shared" si="282"/>
        <v>81.190951683031486</v>
      </c>
      <c r="DF182" s="2">
        <f t="shared" si="283"/>
        <v>83.556683765349632</v>
      </c>
      <c r="DG182" s="2">
        <f t="shared" si="284"/>
        <v>86.030230128928679</v>
      </c>
      <c r="DH182" s="2">
        <f t="shared" si="285"/>
        <v>88.157442831455043</v>
      </c>
      <c r="DI182" s="2">
        <f t="shared" si="286"/>
        <v>89.054232510262977</v>
      </c>
      <c r="DJ182" s="2">
        <f t="shared" si="287"/>
        <v>88.420743814652994</v>
      </c>
      <c r="DK182" s="2">
        <f t="shared" si="288"/>
        <v>86.582739976402294</v>
      </c>
      <c r="DL182" s="2">
        <f t="shared" si="289"/>
        <v>83.10159854843009</v>
      </c>
      <c r="DM182" s="2">
        <f t="shared" si="290"/>
        <v>79.417856086381306</v>
      </c>
      <c r="DN182" s="2">
        <f t="shared" si="291"/>
        <v>73.170631821889856</v>
      </c>
      <c r="DO182" s="2">
        <f t="shared" si="292"/>
        <v>65.942566744672632</v>
      </c>
      <c r="DP182" s="2">
        <f t="shared" si="293"/>
        <v>56.781907390587165</v>
      </c>
      <c r="DS182" s="2">
        <f t="shared" si="294"/>
        <v>0.99898729125026475</v>
      </c>
      <c r="DT182" s="2">
        <f t="shared" si="295"/>
        <v>0.99910049937894274</v>
      </c>
      <c r="DU182" s="2">
        <f t="shared" si="296"/>
        <v>0.99888052376263292</v>
      </c>
      <c r="DV182" s="2">
        <f t="shared" si="297"/>
        <v>0.99916522443260336</v>
      </c>
      <c r="DW182" s="2">
        <f t="shared" si="298"/>
        <v>0.99911334433316079</v>
      </c>
      <c r="DX182" s="2">
        <f t="shared" si="299"/>
        <v>0.99918457250274662</v>
      </c>
      <c r="DY182" s="2">
        <f t="shared" si="300"/>
        <v>0.99928303174401722</v>
      </c>
      <c r="DZ182" s="2">
        <f t="shared" si="301"/>
        <v>0.99914273036144652</v>
      </c>
      <c r="EA182" s="2">
        <f t="shared" si="302"/>
        <v>0.99900413817682365</v>
      </c>
      <c r="EB182" s="2">
        <f t="shared" si="303"/>
        <v>0.99891016707537195</v>
      </c>
      <c r="EC182" s="2">
        <f t="shared" si="304"/>
        <v>0.99910602669581494</v>
      </c>
      <c r="ED182" s="2">
        <f t="shared" si="305"/>
        <v>0.99917160246826431</v>
      </c>
      <c r="EE182" s="2">
        <f t="shared" si="306"/>
        <v>0.99922795398455999</v>
      </c>
    </row>
    <row r="183" spans="2:135" x14ac:dyDescent="0.25">
      <c r="B183" s="2">
        <v>177</v>
      </c>
      <c r="C183">
        <v>75.728999999999999</v>
      </c>
      <c r="D183">
        <v>80.271000000000001</v>
      </c>
      <c r="E183">
        <v>82.643000000000001</v>
      </c>
      <c r="F183">
        <v>86.1</v>
      </c>
      <c r="G183">
        <v>87.757000000000005</v>
      </c>
      <c r="H183">
        <v>88.114000000000004</v>
      </c>
      <c r="I183">
        <v>88.370999999999995</v>
      </c>
      <c r="J183">
        <v>85.786000000000001</v>
      </c>
      <c r="K183">
        <v>83.456999999999994</v>
      </c>
      <c r="L183">
        <v>79.242999999999995</v>
      </c>
      <c r="M183">
        <v>72.513999999999996</v>
      </c>
      <c r="N183">
        <v>66.914299999999997</v>
      </c>
      <c r="O183">
        <v>56.285699999999999</v>
      </c>
      <c r="R183" s="5">
        <f t="shared" si="310"/>
        <v>76.467411547703136</v>
      </c>
      <c r="S183" s="5">
        <f t="shared" si="311"/>
        <v>81.164197864000201</v>
      </c>
      <c r="T183" s="5">
        <f t="shared" si="312"/>
        <v>83.521668136691133</v>
      </c>
      <c r="U183" s="5">
        <f t="shared" si="313"/>
        <v>85.993878752576393</v>
      </c>
      <c r="V183" s="5">
        <f t="shared" si="314"/>
        <v>88.114307259112493</v>
      </c>
      <c r="W183" s="5">
        <f t="shared" si="315"/>
        <v>89.011744974206593</v>
      </c>
      <c r="X183" s="5">
        <f t="shared" si="316"/>
        <v>88.369621612777692</v>
      </c>
      <c r="Y183" s="5">
        <f t="shared" si="317"/>
        <v>86.534066297230794</v>
      </c>
      <c r="Z183" s="5">
        <f t="shared" si="318"/>
        <v>83.046361622464843</v>
      </c>
      <c r="AA183" s="5">
        <f t="shared" si="319"/>
        <v>79.378079997660691</v>
      </c>
      <c r="AB183" s="5">
        <f t="shared" si="320"/>
        <v>73.125377902019267</v>
      </c>
      <c r="AC183" s="5">
        <f t="shared" si="321"/>
        <v>65.909353421804283</v>
      </c>
      <c r="AD183" s="5">
        <f t="shared" si="322"/>
        <v>56.758254859534432</v>
      </c>
      <c r="AE183" s="5"/>
      <c r="AG183" s="5">
        <f t="shared" si="309"/>
        <v>-0.73841154770313722</v>
      </c>
      <c r="AH183" s="5">
        <f t="shared" si="309"/>
        <v>-0.89319786400020007</v>
      </c>
      <c r="AI183" s="5">
        <f t="shared" si="309"/>
        <v>-0.87866813669113242</v>
      </c>
      <c r="AJ183" s="5">
        <f t="shared" si="309"/>
        <v>0.10612124742360152</v>
      </c>
      <c r="AK183" s="5">
        <f t="shared" si="308"/>
        <v>-0.3573072591124884</v>
      </c>
      <c r="AL183" s="5">
        <f t="shared" si="308"/>
        <v>-0.89774497420658861</v>
      </c>
      <c r="AM183" s="5">
        <f t="shared" si="308"/>
        <v>1.3783872223029903E-3</v>
      </c>
      <c r="AN183" s="5">
        <f t="shared" si="308"/>
        <v>-0.74806629723079254</v>
      </c>
      <c r="AO183" s="5">
        <f t="shared" si="307"/>
        <v>0.41063837753515031</v>
      </c>
      <c r="AP183" s="5">
        <f t="shared" si="307"/>
        <v>-0.13507999766069645</v>
      </c>
      <c r="AQ183" s="5">
        <f t="shared" si="307"/>
        <v>-0.61137790201927089</v>
      </c>
      <c r="AR183" s="5">
        <f t="shared" si="307"/>
        <v>1.0049465781957139</v>
      </c>
      <c r="AS183" s="5">
        <f t="shared" si="323"/>
        <v>-0.47255485953443355</v>
      </c>
      <c r="AV183" s="2">
        <f t="shared" si="229"/>
        <v>76.467411546145186</v>
      </c>
      <c r="AW183" s="2">
        <f t="shared" si="230"/>
        <v>81.164197864000201</v>
      </c>
      <c r="AX183" s="2">
        <f t="shared" si="231"/>
        <v>83.521651561484617</v>
      </c>
      <c r="AY183" s="2">
        <f t="shared" si="232"/>
        <v>85.993877837866179</v>
      </c>
      <c r="AZ183" s="2">
        <f t="shared" si="233"/>
        <v>88.114305529253855</v>
      </c>
      <c r="BA183" s="2">
        <f t="shared" si="234"/>
        <v>89.011741400163913</v>
      </c>
      <c r="BB183" s="2">
        <f t="shared" si="235"/>
        <v>88.369621525234407</v>
      </c>
      <c r="BC183" s="2">
        <f t="shared" si="236"/>
        <v>86.534064495500488</v>
      </c>
      <c r="BD183" s="2">
        <f t="shared" si="237"/>
        <v>83.046351621364508</v>
      </c>
      <c r="BE183" s="2">
        <f t="shared" si="238"/>
        <v>79.378009059684132</v>
      </c>
      <c r="BF183" s="2">
        <f t="shared" si="239"/>
        <v>73.125354168226664</v>
      </c>
      <c r="BG183" s="2">
        <f t="shared" si="240"/>
        <v>65.909245657359335</v>
      </c>
      <c r="BH183" s="2">
        <f t="shared" si="241"/>
        <v>56.758146498551895</v>
      </c>
      <c r="BK183" s="2" t="str">
        <f t="shared" si="242"/>
        <v/>
      </c>
      <c r="BL183" s="2" t="str">
        <f t="shared" si="243"/>
        <v/>
      </c>
      <c r="BM183" s="2" t="str">
        <f t="shared" si="244"/>
        <v/>
      </c>
      <c r="BN183" s="2" t="str">
        <f t="shared" si="245"/>
        <v/>
      </c>
      <c r="BO183" s="2" t="str">
        <f t="shared" si="246"/>
        <v/>
      </c>
      <c r="BP183" s="2" t="str">
        <f t="shared" si="247"/>
        <v/>
      </c>
      <c r="BQ183" s="2" t="str">
        <f t="shared" si="248"/>
        <v/>
      </c>
      <c r="BR183" s="2" t="str">
        <f t="shared" si="249"/>
        <v/>
      </c>
      <c r="BS183" s="2" t="str">
        <f t="shared" si="250"/>
        <v/>
      </c>
      <c r="BT183" s="2" t="str">
        <f t="shared" si="251"/>
        <v/>
      </c>
      <c r="BU183" s="2" t="str">
        <f t="shared" si="252"/>
        <v/>
      </c>
      <c r="BV183" s="2" t="str">
        <f t="shared" si="253"/>
        <v/>
      </c>
      <c r="BW183" s="2" t="str">
        <f t="shared" si="254"/>
        <v/>
      </c>
      <c r="BZ183" s="2">
        <f t="shared" si="255"/>
        <v>75.728999999999999</v>
      </c>
      <c r="CA183" s="2">
        <f t="shared" si="256"/>
        <v>80.271000000000001</v>
      </c>
      <c r="CB183" s="2">
        <f t="shared" si="257"/>
        <v>82.643000000000001</v>
      </c>
      <c r="CC183" s="2">
        <f t="shared" si="258"/>
        <v>86.1</v>
      </c>
      <c r="CD183" s="2">
        <f t="shared" si="259"/>
        <v>87.757000000000005</v>
      </c>
      <c r="CE183" s="2">
        <f t="shared" si="260"/>
        <v>88.114000000000004</v>
      </c>
      <c r="CF183" s="2">
        <f t="shared" si="261"/>
        <v>88.370999999999995</v>
      </c>
      <c r="CG183" s="2">
        <f t="shared" si="262"/>
        <v>85.786000000000001</v>
      </c>
      <c r="CH183" s="2">
        <f t="shared" si="263"/>
        <v>83.456999999999994</v>
      </c>
      <c r="CI183" s="2">
        <f t="shared" si="264"/>
        <v>79.242999999999995</v>
      </c>
      <c r="CJ183" s="2">
        <f t="shared" si="265"/>
        <v>72.513999999999996</v>
      </c>
      <c r="CK183" s="2">
        <f t="shared" si="266"/>
        <v>66.914299999999997</v>
      </c>
      <c r="CL183" s="2">
        <f t="shared" si="267"/>
        <v>56.285699999999999</v>
      </c>
      <c r="CO183" s="2">
        <f t="shared" si="268"/>
        <v>79.686556828654943</v>
      </c>
      <c r="CP183" s="2">
        <f t="shared" si="269"/>
        <v>81.383677350251261</v>
      </c>
      <c r="CQ183" s="2">
        <f t="shared" si="270"/>
        <v>86.46313502982801</v>
      </c>
      <c r="CR183" s="2">
        <f t="shared" si="271"/>
        <v>89.933156072997036</v>
      </c>
      <c r="CS183" s="2">
        <f t="shared" si="272"/>
        <v>92.999482510254524</v>
      </c>
      <c r="CT183" s="2">
        <f t="shared" si="273"/>
        <v>92.59512375310112</v>
      </c>
      <c r="CU183" s="2">
        <f t="shared" si="274"/>
        <v>93.123903447794518</v>
      </c>
      <c r="CV183" s="2">
        <f t="shared" si="275"/>
        <v>90.803009171997218</v>
      </c>
      <c r="CW183" s="2">
        <f t="shared" si="276"/>
        <v>88.256429709391114</v>
      </c>
      <c r="CX183" s="2">
        <f t="shared" si="277"/>
        <v>83.108547773774532</v>
      </c>
      <c r="CY183" s="2">
        <f t="shared" si="278"/>
        <v>77.765372898248145</v>
      </c>
      <c r="CZ183" s="2">
        <f t="shared" si="279"/>
        <v>69.656413321803441</v>
      </c>
      <c r="DA183" s="2">
        <f t="shared" si="280"/>
        <v>61.675443737217229</v>
      </c>
      <c r="DD183" s="2">
        <f t="shared" si="281"/>
        <v>76.464435325149253</v>
      </c>
      <c r="DE183" s="2">
        <f t="shared" si="282"/>
        <v>81.164017650954548</v>
      </c>
      <c r="DF183" s="2">
        <f t="shared" si="283"/>
        <v>83.518645016224482</v>
      </c>
      <c r="DG183" s="2">
        <f t="shared" si="284"/>
        <v>85.990876263720978</v>
      </c>
      <c r="DH183" s="2">
        <f t="shared" si="285"/>
        <v>88.110351676090602</v>
      </c>
      <c r="DI183" s="2">
        <f t="shared" si="286"/>
        <v>89.009074340181968</v>
      </c>
      <c r="DJ183" s="2">
        <f t="shared" si="287"/>
        <v>88.366510551489966</v>
      </c>
      <c r="DK183" s="2">
        <f t="shared" si="288"/>
        <v>86.53072400349626</v>
      </c>
      <c r="DL183" s="2">
        <f t="shared" si="289"/>
        <v>83.041614919732353</v>
      </c>
      <c r="DM183" s="2">
        <f t="shared" si="290"/>
        <v>79.374297084689886</v>
      </c>
      <c r="DN183" s="2">
        <f t="shared" si="291"/>
        <v>73.121567714052986</v>
      </c>
      <c r="DO183" s="2">
        <f t="shared" si="292"/>
        <v>65.90641229683041</v>
      </c>
      <c r="DP183" s="2">
        <f t="shared" si="293"/>
        <v>56.75468148392811</v>
      </c>
      <c r="DS183" s="2">
        <f t="shared" si="294"/>
        <v>0.99907631633608773</v>
      </c>
      <c r="DT183" s="2">
        <f t="shared" si="295"/>
        <v>0.99917958075043656</v>
      </c>
      <c r="DU183" s="2">
        <f t="shared" si="296"/>
        <v>0.99897892495941654</v>
      </c>
      <c r="DV183" s="2">
        <f t="shared" si="297"/>
        <v>0.99923861970980765</v>
      </c>
      <c r="DW183" s="2">
        <f t="shared" si="298"/>
        <v>0.99919129732924772</v>
      </c>
      <c r="DX183" s="2">
        <f t="shared" si="299"/>
        <v>0.99925626792192601</v>
      </c>
      <c r="DY183" s="2">
        <f t="shared" si="300"/>
        <v>0.9993460759259849</v>
      </c>
      <c r="DZ183" s="2">
        <f t="shared" si="301"/>
        <v>0.99921810181846771</v>
      </c>
      <c r="EA183" s="2">
        <f t="shared" si="302"/>
        <v>0.99909168363149892</v>
      </c>
      <c r="EB183" s="2">
        <f t="shared" si="303"/>
        <v>0.99900596523819551</v>
      </c>
      <c r="EC183" s="2">
        <f t="shared" si="304"/>
        <v>0.99918462251892781</v>
      </c>
      <c r="ED183" s="2">
        <f t="shared" si="305"/>
        <v>0.99924443739880064</v>
      </c>
      <c r="EE183" s="2">
        <f t="shared" si="306"/>
        <v>0.99929583783051734</v>
      </c>
    </row>
    <row r="184" spans="2:135" x14ac:dyDescent="0.25">
      <c r="B184" s="2">
        <v>178</v>
      </c>
      <c r="C184">
        <v>75.528999999999996</v>
      </c>
      <c r="D184">
        <v>81.614000000000004</v>
      </c>
      <c r="E184">
        <v>83.343000000000004</v>
      </c>
      <c r="F184">
        <v>85.442999999999998</v>
      </c>
      <c r="G184">
        <v>88.257000000000005</v>
      </c>
      <c r="H184">
        <v>89</v>
      </c>
      <c r="I184">
        <v>87.843000000000004</v>
      </c>
      <c r="J184">
        <v>85.7</v>
      </c>
      <c r="K184">
        <v>82.986000000000004</v>
      </c>
      <c r="L184">
        <v>79.313999999999993</v>
      </c>
      <c r="M184">
        <v>73.456999999999994</v>
      </c>
      <c r="N184">
        <v>64.3</v>
      </c>
      <c r="O184">
        <v>56.971400000000003</v>
      </c>
      <c r="R184" s="5">
        <f t="shared" si="310"/>
        <v>76.41094159982984</v>
      </c>
      <c r="S184" s="5">
        <f t="shared" si="311"/>
        <v>81.137242329530011</v>
      </c>
      <c r="T184" s="5">
        <f t="shared" si="312"/>
        <v>83.483380128155119</v>
      </c>
      <c r="U184" s="5">
        <f t="shared" si="313"/>
        <v>85.954288774700174</v>
      </c>
      <c r="V184" s="5">
        <f t="shared" si="314"/>
        <v>88.066905609096963</v>
      </c>
      <c r="W184" s="5">
        <f t="shared" si="315"/>
        <v>88.966374240849589</v>
      </c>
      <c r="X184" s="5">
        <f t="shared" si="316"/>
        <v>88.315142048522986</v>
      </c>
      <c r="Y184" s="5">
        <f t="shared" si="317"/>
        <v>86.481787390394473</v>
      </c>
      <c r="Z184" s="5">
        <f t="shared" si="318"/>
        <v>82.98599976247931</v>
      </c>
      <c r="AA184" s="5">
        <f t="shared" si="319"/>
        <v>79.334182228014313</v>
      </c>
      <c r="AB184" s="5">
        <f t="shared" si="320"/>
        <v>73.076000912900156</v>
      </c>
      <c r="AC184" s="5">
        <f t="shared" si="321"/>
        <v>65.872907824077288</v>
      </c>
      <c r="AD184" s="5">
        <f t="shared" si="322"/>
        <v>56.730691056870178</v>
      </c>
      <c r="AE184" s="5"/>
      <c r="AG184" s="5">
        <f t="shared" si="309"/>
        <v>-0.88194159982984388</v>
      </c>
      <c r="AH184" s="5">
        <f t="shared" si="309"/>
        <v>0.4767576704699934</v>
      </c>
      <c r="AI184" s="5">
        <f t="shared" si="309"/>
        <v>-0.14038012815511536</v>
      </c>
      <c r="AJ184" s="5">
        <f t="shared" si="309"/>
        <v>-0.51128877470017642</v>
      </c>
      <c r="AK184" s="5">
        <f t="shared" si="308"/>
        <v>0.1900943909030417</v>
      </c>
      <c r="AL184" s="5">
        <f t="shared" si="308"/>
        <v>3.3625759150410772E-2</v>
      </c>
      <c r="AM184" s="5">
        <f t="shared" si="308"/>
        <v>-0.4721420485229828</v>
      </c>
      <c r="AN184" s="5">
        <f t="shared" si="308"/>
        <v>-0.78178739039447009</v>
      </c>
      <c r="AO184" s="5">
        <f t="shared" si="307"/>
        <v>2.3752069466809189E-7</v>
      </c>
      <c r="AP184" s="5">
        <f t="shared" si="307"/>
        <v>-2.0182228014320458E-2</v>
      </c>
      <c r="AQ184" s="5">
        <f t="shared" si="307"/>
        <v>0.38099908709983765</v>
      </c>
      <c r="AR184" s="5">
        <f t="shared" si="307"/>
        <v>-1.5729078240772907</v>
      </c>
      <c r="AS184" s="5">
        <f t="shared" si="323"/>
        <v>0.2407089431298246</v>
      </c>
      <c r="AV184" s="2">
        <f t="shared" si="229"/>
        <v>76.410941599114693</v>
      </c>
      <c r="AW184" s="2">
        <f t="shared" si="230"/>
        <v>81.137242329530011</v>
      </c>
      <c r="AX184" s="2">
        <f t="shared" si="231"/>
        <v>83.483373900915993</v>
      </c>
      <c r="AY184" s="2">
        <f t="shared" si="232"/>
        <v>85.954288506100184</v>
      </c>
      <c r="AZ184" s="2">
        <f t="shared" si="233"/>
        <v>88.066905096067615</v>
      </c>
      <c r="BA184" s="2">
        <f t="shared" si="234"/>
        <v>88.966373120758348</v>
      </c>
      <c r="BB184" s="2">
        <f t="shared" si="235"/>
        <v>88.315142025660023</v>
      </c>
      <c r="BC184" s="2">
        <f t="shared" si="236"/>
        <v>86.481786846884816</v>
      </c>
      <c r="BD184" s="2">
        <f t="shared" si="237"/>
        <v>82.985996452443246</v>
      </c>
      <c r="BE184" s="2">
        <f t="shared" si="238"/>
        <v>79.334157448197743</v>
      </c>
      <c r="BF184" s="2">
        <f t="shared" si="239"/>
        <v>73.075993105316257</v>
      </c>
      <c r="BG184" s="2">
        <f t="shared" si="240"/>
        <v>65.872869328984422</v>
      </c>
      <c r="BH184" s="2">
        <f t="shared" si="241"/>
        <v>56.730651983209896</v>
      </c>
      <c r="BK184" s="2" t="str">
        <f t="shared" si="242"/>
        <v/>
      </c>
      <c r="BL184" s="2" t="str">
        <f t="shared" si="243"/>
        <v/>
      </c>
      <c r="BM184" s="2" t="str">
        <f t="shared" si="244"/>
        <v/>
      </c>
      <c r="BN184" s="2" t="str">
        <f t="shared" si="245"/>
        <v/>
      </c>
      <c r="BO184" s="2" t="str">
        <f t="shared" si="246"/>
        <v/>
      </c>
      <c r="BP184" s="2" t="str">
        <f t="shared" si="247"/>
        <v/>
      </c>
      <c r="BQ184" s="2" t="str">
        <f t="shared" si="248"/>
        <v/>
      </c>
      <c r="BR184" s="2" t="str">
        <f t="shared" si="249"/>
        <v/>
      </c>
      <c r="BS184" s="2" t="str">
        <f t="shared" si="250"/>
        <v/>
      </c>
      <c r="BT184" s="2" t="str">
        <f t="shared" si="251"/>
        <v/>
      </c>
      <c r="BU184" s="2" t="str">
        <f t="shared" si="252"/>
        <v/>
      </c>
      <c r="BV184" s="2" t="str">
        <f t="shared" si="253"/>
        <v/>
      </c>
      <c r="BW184" s="2" t="str">
        <f t="shared" si="254"/>
        <v/>
      </c>
      <c r="BZ184" s="2">
        <f t="shared" si="255"/>
        <v>75.528999999999996</v>
      </c>
      <c r="CA184" s="2">
        <f t="shared" si="256"/>
        <v>81.614000000000004</v>
      </c>
      <c r="CB184" s="2">
        <f t="shared" si="257"/>
        <v>83.343000000000004</v>
      </c>
      <c r="CC184" s="2">
        <f t="shared" si="258"/>
        <v>85.442999999999998</v>
      </c>
      <c r="CD184" s="2">
        <f t="shared" si="259"/>
        <v>88.257000000000005</v>
      </c>
      <c r="CE184" s="2">
        <f t="shared" si="260"/>
        <v>89</v>
      </c>
      <c r="CF184" s="2">
        <f t="shared" si="261"/>
        <v>87.843000000000004</v>
      </c>
      <c r="CG184" s="2">
        <f t="shared" si="262"/>
        <v>85.7</v>
      </c>
      <c r="CH184" s="2">
        <f t="shared" si="263"/>
        <v>82.986000000000004</v>
      </c>
      <c r="CI184" s="2">
        <f t="shared" si="264"/>
        <v>79.313999999999993</v>
      </c>
      <c r="CJ184" s="2">
        <f t="shared" si="265"/>
        <v>73.456999999999994</v>
      </c>
      <c r="CK184" s="2">
        <f t="shared" si="266"/>
        <v>64.3</v>
      </c>
      <c r="CL184" s="2">
        <f t="shared" si="267"/>
        <v>56.971400000000003</v>
      </c>
      <c r="CO184" s="2">
        <f t="shared" si="268"/>
        <v>79.663827518298319</v>
      </c>
      <c r="CP184" s="2">
        <f t="shared" si="269"/>
        <v>81.349182746972033</v>
      </c>
      <c r="CQ184" s="2">
        <f t="shared" si="270"/>
        <v>86.452354053088598</v>
      </c>
      <c r="CR184" s="2">
        <f t="shared" si="271"/>
        <v>89.93477952700924</v>
      </c>
      <c r="CS184" s="2">
        <f t="shared" si="272"/>
        <v>93.0044004265973</v>
      </c>
      <c r="CT184" s="2">
        <f t="shared" si="273"/>
        <v>92.585941639194345</v>
      </c>
      <c r="CU184" s="2">
        <f t="shared" si="274"/>
        <v>93.115497438161611</v>
      </c>
      <c r="CV184" s="2">
        <f t="shared" si="275"/>
        <v>90.795923190707313</v>
      </c>
      <c r="CW184" s="2">
        <f t="shared" si="276"/>
        <v>88.250634407325236</v>
      </c>
      <c r="CX184" s="2">
        <f t="shared" si="277"/>
        <v>83.102167014275935</v>
      </c>
      <c r="CY184" s="2">
        <f t="shared" si="278"/>
        <v>77.764667986676145</v>
      </c>
      <c r="CZ184" s="2">
        <f t="shared" si="279"/>
        <v>69.659805540099597</v>
      </c>
      <c r="DA184" s="2">
        <f t="shared" si="280"/>
        <v>61.70439472575147</v>
      </c>
      <c r="DD184" s="2">
        <f t="shared" si="281"/>
        <v>76.408198803594217</v>
      </c>
      <c r="DE184" s="2">
        <f t="shared" si="282"/>
        <v>81.137083618877597</v>
      </c>
      <c r="DF184" s="2">
        <f t="shared" si="283"/>
        <v>83.480606267099333</v>
      </c>
      <c r="DG184" s="2">
        <f t="shared" si="284"/>
        <v>85.951522398513262</v>
      </c>
      <c r="DH184" s="2">
        <f t="shared" si="285"/>
        <v>88.063260520726146</v>
      </c>
      <c r="DI184" s="2">
        <f t="shared" si="286"/>
        <v>88.963916170100958</v>
      </c>
      <c r="DJ184" s="2">
        <f t="shared" si="287"/>
        <v>88.312277288326953</v>
      </c>
      <c r="DK184" s="2">
        <f t="shared" si="288"/>
        <v>86.478708030590226</v>
      </c>
      <c r="DL184" s="2">
        <f t="shared" si="289"/>
        <v>82.981631291034631</v>
      </c>
      <c r="DM184" s="2">
        <f t="shared" si="290"/>
        <v>79.330738082998465</v>
      </c>
      <c r="DN184" s="2">
        <f t="shared" si="291"/>
        <v>73.072503606216117</v>
      </c>
      <c r="DO184" s="2">
        <f t="shared" si="292"/>
        <v>65.870257848988189</v>
      </c>
      <c r="DP184" s="2">
        <f t="shared" si="293"/>
        <v>56.727455577269055</v>
      </c>
      <c r="DS184" s="2">
        <f t="shared" si="294"/>
        <v>0.99915752201469366</v>
      </c>
      <c r="DT184" s="2">
        <f t="shared" si="295"/>
        <v>0.99925171473436436</v>
      </c>
      <c r="DU184" s="2">
        <f t="shared" si="296"/>
        <v>0.99906868482254363</v>
      </c>
      <c r="DV184" s="2">
        <f t="shared" si="297"/>
        <v>0.99930556640013479</v>
      </c>
      <c r="DW184" s="2">
        <f t="shared" si="298"/>
        <v>0.99926240191313964</v>
      </c>
      <c r="DX184" s="2">
        <f t="shared" si="299"/>
        <v>0.99932166389265986</v>
      </c>
      <c r="DY184" s="2">
        <f t="shared" si="300"/>
        <v>0.99940357983942185</v>
      </c>
      <c r="DZ184" s="2">
        <f t="shared" si="301"/>
        <v>0.9992868513195643</v>
      </c>
      <c r="EA184" s="2">
        <f t="shared" si="302"/>
        <v>0.99917153941413994</v>
      </c>
      <c r="EB184" s="2">
        <f t="shared" si="303"/>
        <v>0.99909335022306378</v>
      </c>
      <c r="EC184" s="2">
        <f t="shared" si="304"/>
        <v>0.99925631354377165</v>
      </c>
      <c r="ED184" s="2">
        <f t="shared" si="305"/>
        <v>0.99931087290381593</v>
      </c>
      <c r="EE184" s="2">
        <f t="shared" si="306"/>
        <v>0.99935775667624571</v>
      </c>
    </row>
    <row r="185" spans="2:135" x14ac:dyDescent="0.25">
      <c r="B185" s="2">
        <v>179</v>
      </c>
      <c r="C185">
        <v>74.929000000000002</v>
      </c>
      <c r="D185">
        <v>81.070999999999998</v>
      </c>
      <c r="E185">
        <v>82.328999999999994</v>
      </c>
      <c r="F185">
        <v>86.6</v>
      </c>
      <c r="G185">
        <v>88.070999999999998</v>
      </c>
      <c r="H185">
        <v>87.885999999999996</v>
      </c>
      <c r="I185">
        <v>87.786000000000001</v>
      </c>
      <c r="J185">
        <v>85.6</v>
      </c>
      <c r="K185">
        <v>83.771000000000001</v>
      </c>
      <c r="L185">
        <v>80.013999999999996</v>
      </c>
      <c r="M185">
        <v>73.156999999999996</v>
      </c>
      <c r="N185">
        <v>64.2</v>
      </c>
      <c r="O185">
        <v>55.814300000000003</v>
      </c>
      <c r="R185" s="5">
        <f t="shared" si="310"/>
        <v>76.354489674184734</v>
      </c>
      <c r="S185" s="5">
        <f t="shared" si="311"/>
        <v>81.110289182158553</v>
      </c>
      <c r="T185" s="5">
        <f t="shared" si="312"/>
        <v>83.445117220110575</v>
      </c>
      <c r="U185" s="5">
        <f t="shared" si="313"/>
        <v>85.914717436424652</v>
      </c>
      <c r="V185" s="5">
        <f t="shared" si="314"/>
        <v>88.019528606731086</v>
      </c>
      <c r="W185" s="5">
        <f t="shared" si="315"/>
        <v>88.921021491757003</v>
      </c>
      <c r="X185" s="5">
        <f t="shared" si="316"/>
        <v>88.260681768120705</v>
      </c>
      <c r="Y185" s="5">
        <f t="shared" si="317"/>
        <v>86.429529528071328</v>
      </c>
      <c r="Z185" s="5">
        <f t="shared" si="318"/>
        <v>82.925671015922987</v>
      </c>
      <c r="AA185" s="5">
        <f t="shared" si="319"/>
        <v>79.290336814554365</v>
      </c>
      <c r="AB185" s="5">
        <f t="shared" si="320"/>
        <v>73.02665741646905</v>
      </c>
      <c r="AC185" s="5">
        <f t="shared" si="321"/>
        <v>65.836523221538329</v>
      </c>
      <c r="AD185" s="5">
        <f t="shared" si="322"/>
        <v>56.703191351037034</v>
      </c>
      <c r="AE185" s="5"/>
      <c r="AG185" s="5">
        <f t="shared" si="309"/>
        <v>-1.4254896741847318</v>
      </c>
      <c r="AH185" s="5">
        <f t="shared" si="309"/>
        <v>-3.9289182158555036E-2</v>
      </c>
      <c r="AI185" s="5">
        <f t="shared" si="309"/>
        <v>-1.1161172201105813</v>
      </c>
      <c r="AJ185" s="5">
        <f t="shared" si="309"/>
        <v>0.6852825635753419</v>
      </c>
      <c r="AK185" s="5">
        <f t="shared" si="308"/>
        <v>5.1471393268911925E-2</v>
      </c>
      <c r="AL185" s="5">
        <f t="shared" si="308"/>
        <v>-1.0350214917570071</v>
      </c>
      <c r="AM185" s="5">
        <f t="shared" si="308"/>
        <v>-0.4746817681207034</v>
      </c>
      <c r="AN185" s="5">
        <f t="shared" si="308"/>
        <v>-0.82952952807133329</v>
      </c>
      <c r="AO185" s="5">
        <f t="shared" si="307"/>
        <v>0.84532898407701396</v>
      </c>
      <c r="AP185" s="5">
        <f t="shared" si="307"/>
        <v>0.72366318544563057</v>
      </c>
      <c r="AQ185" s="5">
        <f t="shared" si="307"/>
        <v>0.13034258353094685</v>
      </c>
      <c r="AR185" s="5">
        <f t="shared" si="307"/>
        <v>-1.6365232215383259</v>
      </c>
      <c r="AS185" s="5">
        <f t="shared" si="323"/>
        <v>-0.88889135103703154</v>
      </c>
      <c r="AV185" s="2">
        <f t="shared" si="229"/>
        <v>76.354489673870873</v>
      </c>
      <c r="AW185" s="2">
        <f t="shared" si="230"/>
        <v>81.110289182158553</v>
      </c>
      <c r="AX185" s="2">
        <f t="shared" si="231"/>
        <v>83.445114990690129</v>
      </c>
      <c r="AY185" s="2">
        <f t="shared" si="232"/>
        <v>85.914717361353084</v>
      </c>
      <c r="AZ185" s="2">
        <f t="shared" si="233"/>
        <v>88.019528461955431</v>
      </c>
      <c r="BA185" s="2">
        <f t="shared" si="234"/>
        <v>88.921021157313504</v>
      </c>
      <c r="BB185" s="2">
        <f t="shared" si="235"/>
        <v>88.260681762440072</v>
      </c>
      <c r="BC185" s="2">
        <f t="shared" si="236"/>
        <v>86.429529371993183</v>
      </c>
      <c r="BD185" s="2">
        <f t="shared" si="237"/>
        <v>82.925669972870523</v>
      </c>
      <c r="BE185" s="2">
        <f t="shared" si="238"/>
        <v>79.290328572421856</v>
      </c>
      <c r="BF185" s="2">
        <f t="shared" si="239"/>
        <v>73.026654969421315</v>
      </c>
      <c r="BG185" s="2">
        <f t="shared" si="240"/>
        <v>65.836510099880002</v>
      </c>
      <c r="BH185" s="2">
        <f t="shared" si="241"/>
        <v>56.703177898734943</v>
      </c>
      <c r="BK185" s="2" t="str">
        <f t="shared" si="242"/>
        <v/>
      </c>
      <c r="BL185" s="2" t="str">
        <f t="shared" si="243"/>
        <v/>
      </c>
      <c r="BM185" s="2" t="str">
        <f t="shared" si="244"/>
        <v/>
      </c>
      <c r="BN185" s="2" t="str">
        <f t="shared" si="245"/>
        <v/>
      </c>
      <c r="BO185" s="2" t="str">
        <f t="shared" si="246"/>
        <v/>
      </c>
      <c r="BP185" s="2" t="str">
        <f t="shared" si="247"/>
        <v/>
      </c>
      <c r="BQ185" s="2" t="str">
        <f t="shared" si="248"/>
        <v/>
      </c>
      <c r="BR185" s="2" t="str">
        <f t="shared" si="249"/>
        <v/>
      </c>
      <c r="BS185" s="2" t="str">
        <f t="shared" si="250"/>
        <v/>
      </c>
      <c r="BT185" s="2" t="str">
        <f t="shared" si="251"/>
        <v/>
      </c>
      <c r="BU185" s="2" t="str">
        <f t="shared" si="252"/>
        <v/>
      </c>
      <c r="BV185" s="2" t="str">
        <f t="shared" si="253"/>
        <v/>
      </c>
      <c r="BW185" s="2" t="str">
        <f t="shared" si="254"/>
        <v/>
      </c>
      <c r="BZ185" s="2">
        <f t="shared" si="255"/>
        <v>74.929000000000002</v>
      </c>
      <c r="CA185" s="2">
        <f t="shared" si="256"/>
        <v>81.070999999999998</v>
      </c>
      <c r="CB185" s="2">
        <f t="shared" si="257"/>
        <v>82.328999999999994</v>
      </c>
      <c r="CC185" s="2">
        <f t="shared" si="258"/>
        <v>86.6</v>
      </c>
      <c r="CD185" s="2">
        <f t="shared" si="259"/>
        <v>88.070999999999998</v>
      </c>
      <c r="CE185" s="2">
        <f t="shared" si="260"/>
        <v>87.885999999999996</v>
      </c>
      <c r="CF185" s="2">
        <f t="shared" si="261"/>
        <v>87.786000000000001</v>
      </c>
      <c r="CG185" s="2">
        <f t="shared" si="262"/>
        <v>85.6</v>
      </c>
      <c r="CH185" s="2">
        <f t="shared" si="263"/>
        <v>83.771000000000001</v>
      </c>
      <c r="CI185" s="2">
        <f t="shared" si="264"/>
        <v>80.013999999999996</v>
      </c>
      <c r="CJ185" s="2">
        <f t="shared" si="265"/>
        <v>73.156999999999996</v>
      </c>
      <c r="CK185" s="2">
        <f t="shared" si="266"/>
        <v>64.2</v>
      </c>
      <c r="CL185" s="2">
        <f t="shared" si="267"/>
        <v>55.814300000000003</v>
      </c>
      <c r="CO185" s="2">
        <f t="shared" si="268"/>
        <v>79.641098207941695</v>
      </c>
      <c r="CP185" s="2">
        <f t="shared" si="269"/>
        <v>81.314688143692806</v>
      </c>
      <c r="CQ185" s="2">
        <f t="shared" si="270"/>
        <v>86.441573076349201</v>
      </c>
      <c r="CR185" s="2">
        <f t="shared" si="271"/>
        <v>89.93640298102143</v>
      </c>
      <c r="CS185" s="2">
        <f t="shared" si="272"/>
        <v>93.009318342940063</v>
      </c>
      <c r="CT185" s="2">
        <f t="shared" si="273"/>
        <v>92.576759525287571</v>
      </c>
      <c r="CU185" s="2">
        <f t="shared" si="274"/>
        <v>93.10709142852869</v>
      </c>
      <c r="CV185" s="2">
        <f t="shared" si="275"/>
        <v>90.788837209417395</v>
      </c>
      <c r="CW185" s="2">
        <f t="shared" si="276"/>
        <v>88.244839105259359</v>
      </c>
      <c r="CX185" s="2">
        <f t="shared" si="277"/>
        <v>83.095786254777323</v>
      </c>
      <c r="CY185" s="2">
        <f t="shared" si="278"/>
        <v>77.763963075104158</v>
      </c>
      <c r="CZ185" s="2">
        <f t="shared" si="279"/>
        <v>69.663197758395768</v>
      </c>
      <c r="DA185" s="2">
        <f t="shared" si="280"/>
        <v>61.733345714285711</v>
      </c>
      <c r="DD185" s="2">
        <f t="shared" si="281"/>
        <v>76.351962282039167</v>
      </c>
      <c r="DE185" s="2">
        <f t="shared" si="282"/>
        <v>81.110149586800659</v>
      </c>
      <c r="DF185" s="2">
        <f t="shared" si="283"/>
        <v>83.442567517974183</v>
      </c>
      <c r="DG185" s="2">
        <f t="shared" si="284"/>
        <v>85.912168533305547</v>
      </c>
      <c r="DH185" s="2">
        <f t="shared" si="285"/>
        <v>88.016169365361705</v>
      </c>
      <c r="DI185" s="2">
        <f t="shared" si="286"/>
        <v>88.918758000019949</v>
      </c>
      <c r="DJ185" s="2">
        <f t="shared" si="287"/>
        <v>88.258044025163926</v>
      </c>
      <c r="DK185" s="2">
        <f t="shared" si="288"/>
        <v>86.426692057684193</v>
      </c>
      <c r="DL185" s="2">
        <f t="shared" si="289"/>
        <v>82.921647662336909</v>
      </c>
      <c r="DM185" s="2">
        <f t="shared" si="290"/>
        <v>79.287179081307031</v>
      </c>
      <c r="DN185" s="2">
        <f t="shared" si="291"/>
        <v>73.023439498379247</v>
      </c>
      <c r="DO185" s="2">
        <f t="shared" si="292"/>
        <v>65.834103401145953</v>
      </c>
      <c r="DP185" s="2">
        <f t="shared" si="293"/>
        <v>56.70022967061</v>
      </c>
      <c r="DS185" s="2">
        <f t="shared" si="294"/>
        <v>0.99923159398436556</v>
      </c>
      <c r="DT185" s="2">
        <f t="shared" si="295"/>
        <v>0.99931751079104303</v>
      </c>
      <c r="DU185" s="2">
        <f t="shared" si="296"/>
        <v>0.99915056085546816</v>
      </c>
      <c r="DV185" s="2">
        <f t="shared" si="297"/>
        <v>0.99936663032915762</v>
      </c>
      <c r="DW185" s="2">
        <f t="shared" si="298"/>
        <v>0.99932725888836882</v>
      </c>
      <c r="DX185" s="2">
        <f t="shared" si="299"/>
        <v>0.99938131319029933</v>
      </c>
      <c r="DY185" s="2">
        <f t="shared" si="300"/>
        <v>0.99945602980199721</v>
      </c>
      <c r="DZ185" s="2">
        <f t="shared" si="301"/>
        <v>0.99934955985867169</v>
      </c>
      <c r="EA185" s="2">
        <f t="shared" si="302"/>
        <v>0.99924437988437131</v>
      </c>
      <c r="EB185" s="2">
        <f t="shared" si="303"/>
        <v>0.99917305960647285</v>
      </c>
      <c r="EC185" s="2">
        <f t="shared" si="304"/>
        <v>0.99932170550572363</v>
      </c>
      <c r="ED185" s="2">
        <f t="shared" si="305"/>
        <v>0.99937147050725117</v>
      </c>
      <c r="EE185" s="2">
        <f t="shared" si="306"/>
        <v>0.99941423402533269</v>
      </c>
    </row>
    <row r="186" spans="2:135" x14ac:dyDescent="0.25">
      <c r="B186" s="2">
        <v>180</v>
      </c>
      <c r="C186">
        <v>75.971000000000004</v>
      </c>
      <c r="D186">
        <v>79.8</v>
      </c>
      <c r="E186">
        <v>82.228999999999999</v>
      </c>
      <c r="F186">
        <v>85.370999999999995</v>
      </c>
      <c r="G186">
        <v>87.643000000000001</v>
      </c>
      <c r="H186">
        <v>88.786000000000001</v>
      </c>
      <c r="I186">
        <v>89.156999999999996</v>
      </c>
      <c r="J186">
        <v>86.828999999999994</v>
      </c>
      <c r="K186">
        <v>83.143000000000001</v>
      </c>
      <c r="L186">
        <v>78.771000000000001</v>
      </c>
      <c r="M186">
        <v>72.656999999999996</v>
      </c>
      <c r="N186">
        <v>65.857100000000003</v>
      </c>
      <c r="O186">
        <v>55.514299999999999</v>
      </c>
      <c r="R186" s="5">
        <f t="shared" si="310"/>
        <v>76.298054408477952</v>
      </c>
      <c r="S186" s="5">
        <f t="shared" si="311"/>
        <v>81.083338168582955</v>
      </c>
      <c r="T186" s="5">
        <f t="shared" si="312"/>
        <v>83.406874143938452</v>
      </c>
      <c r="U186" s="5">
        <f t="shared" si="313"/>
        <v>85.875163047887682</v>
      </c>
      <c r="V186" s="5">
        <f t="shared" si="314"/>
        <v>87.972173874638017</v>
      </c>
      <c r="W186" s="5">
        <f t="shared" si="315"/>
        <v>88.875684361991361</v>
      </c>
      <c r="X186" s="5">
        <f t="shared" si="316"/>
        <v>88.206239259775501</v>
      </c>
      <c r="Y186" s="5">
        <f t="shared" si="317"/>
        <v>86.377290591331104</v>
      </c>
      <c r="Z186" s="5">
        <f t="shared" si="318"/>
        <v>82.865370326791293</v>
      </c>
      <c r="AA186" s="5">
        <f t="shared" si="319"/>
        <v>79.246523310117297</v>
      </c>
      <c r="AB186" s="5">
        <f t="shared" si="320"/>
        <v>72.977338758088976</v>
      </c>
      <c r="AC186" s="5">
        <f t="shared" si="321"/>
        <v>65.800170948461997</v>
      </c>
      <c r="AD186" s="5">
        <f t="shared" si="322"/>
        <v>56.675727153109378</v>
      </c>
      <c r="AE186" s="5"/>
      <c r="AG186" s="5">
        <f t="shared" si="309"/>
        <v>-0.32705440847794875</v>
      </c>
      <c r="AH186" s="5">
        <f t="shared" si="309"/>
        <v>-1.2833381685829579</v>
      </c>
      <c r="AI186" s="5">
        <f t="shared" si="309"/>
        <v>-1.1778741439384532</v>
      </c>
      <c r="AJ186" s="5">
        <f t="shared" si="309"/>
        <v>-0.50416304788768684</v>
      </c>
      <c r="AK186" s="5">
        <f t="shared" si="308"/>
        <v>-0.32917387463801617</v>
      </c>
      <c r="AL186" s="5">
        <f t="shared" si="308"/>
        <v>-8.9684361991359651E-2</v>
      </c>
      <c r="AM186" s="5">
        <f t="shared" si="308"/>
        <v>0.95076074022449575</v>
      </c>
      <c r="AN186" s="5">
        <f t="shared" si="308"/>
        <v>0.45170940866888998</v>
      </c>
      <c r="AO186" s="5">
        <f t="shared" si="307"/>
        <v>0.27762967320870757</v>
      </c>
      <c r="AP186" s="5">
        <f t="shared" si="307"/>
        <v>-0.47552331011729621</v>
      </c>
      <c r="AQ186" s="5">
        <f t="shared" si="307"/>
        <v>-0.3203387580889796</v>
      </c>
      <c r="AR186" s="5">
        <f t="shared" si="307"/>
        <v>5.6929051538006092E-2</v>
      </c>
      <c r="AS186" s="5">
        <f t="shared" si="323"/>
        <v>-1.1614271531093792</v>
      </c>
      <c r="AV186" s="2">
        <f t="shared" si="229"/>
        <v>76.29805440834626</v>
      </c>
      <c r="AW186" s="2">
        <f t="shared" si="230"/>
        <v>81.083338168582955</v>
      </c>
      <c r="AX186" s="2">
        <f t="shared" si="231"/>
        <v>83.406873383352576</v>
      </c>
      <c r="AY186" s="2">
        <f t="shared" si="232"/>
        <v>85.87516302791704</v>
      </c>
      <c r="AZ186" s="2">
        <f t="shared" si="233"/>
        <v>87.972173835763002</v>
      </c>
      <c r="BA186" s="2">
        <f t="shared" si="234"/>
        <v>88.875684266850342</v>
      </c>
      <c r="BB186" s="2">
        <f t="shared" si="235"/>
        <v>88.206239258432689</v>
      </c>
      <c r="BC186" s="2">
        <f t="shared" si="236"/>
        <v>86.377290548663893</v>
      </c>
      <c r="BD186" s="2">
        <f t="shared" si="237"/>
        <v>82.86537001384626</v>
      </c>
      <c r="BE186" s="2">
        <f t="shared" si="238"/>
        <v>79.246520699739833</v>
      </c>
      <c r="BF186" s="2">
        <f t="shared" si="239"/>
        <v>72.977338027379929</v>
      </c>
      <c r="BG186" s="2">
        <f t="shared" si="240"/>
        <v>65.800166680450729</v>
      </c>
      <c r="BH186" s="2">
        <f t="shared" si="241"/>
        <v>56.675722731193467</v>
      </c>
      <c r="BK186" s="2" t="str">
        <f t="shared" si="242"/>
        <v/>
      </c>
      <c r="BL186" s="2" t="str">
        <f t="shared" si="243"/>
        <v/>
      </c>
      <c r="BM186" s="2" t="str">
        <f t="shared" si="244"/>
        <v/>
      </c>
      <c r="BN186" s="2" t="str">
        <f t="shared" si="245"/>
        <v/>
      </c>
      <c r="BO186" s="2" t="str">
        <f t="shared" si="246"/>
        <v/>
      </c>
      <c r="BP186" s="2" t="str">
        <f t="shared" si="247"/>
        <v/>
      </c>
      <c r="BQ186" s="2" t="str">
        <f t="shared" si="248"/>
        <v/>
      </c>
      <c r="BR186" s="2" t="str">
        <f t="shared" si="249"/>
        <v/>
      </c>
      <c r="BS186" s="2" t="str">
        <f t="shared" si="250"/>
        <v/>
      </c>
      <c r="BT186" s="2" t="str">
        <f t="shared" si="251"/>
        <v/>
      </c>
      <c r="BU186" s="2" t="str">
        <f t="shared" si="252"/>
        <v/>
      </c>
      <c r="BV186" s="2" t="str">
        <f t="shared" si="253"/>
        <v/>
      </c>
      <c r="BW186" s="2" t="str">
        <f t="shared" si="254"/>
        <v/>
      </c>
      <c r="BZ186" s="2">
        <f t="shared" si="255"/>
        <v>75.971000000000004</v>
      </c>
      <c r="CA186" s="2">
        <f t="shared" si="256"/>
        <v>79.8</v>
      </c>
      <c r="CB186" s="2">
        <f t="shared" si="257"/>
        <v>82.228999999999999</v>
      </c>
      <c r="CC186" s="2">
        <f t="shared" si="258"/>
        <v>85.370999999999995</v>
      </c>
      <c r="CD186" s="2">
        <f t="shared" si="259"/>
        <v>87.643000000000001</v>
      </c>
      <c r="CE186" s="2">
        <f t="shared" si="260"/>
        <v>88.786000000000001</v>
      </c>
      <c r="CF186" s="2">
        <f t="shared" si="261"/>
        <v>89.156999999999996</v>
      </c>
      <c r="CG186" s="2">
        <f t="shared" si="262"/>
        <v>86.828999999999994</v>
      </c>
      <c r="CH186" s="2">
        <f t="shared" si="263"/>
        <v>83.143000000000001</v>
      </c>
      <c r="CI186" s="2">
        <f t="shared" si="264"/>
        <v>78.771000000000001</v>
      </c>
      <c r="CJ186" s="2">
        <f t="shared" si="265"/>
        <v>72.656999999999996</v>
      </c>
      <c r="CK186" s="2">
        <f t="shared" si="266"/>
        <v>65.857100000000003</v>
      </c>
      <c r="CL186" s="2">
        <f t="shared" si="267"/>
        <v>55.514299999999999</v>
      </c>
      <c r="CO186" s="2">
        <f t="shared" si="268"/>
        <v>79.618368897585071</v>
      </c>
      <c r="CP186" s="2">
        <f t="shared" si="269"/>
        <v>81.280193540413578</v>
      </c>
      <c r="CQ186" s="2">
        <f t="shared" si="270"/>
        <v>86.430792099609789</v>
      </c>
      <c r="CR186" s="2">
        <f t="shared" si="271"/>
        <v>89.938026435033635</v>
      </c>
      <c r="CS186" s="2">
        <f t="shared" si="272"/>
        <v>93.014236259282839</v>
      </c>
      <c r="CT186" s="2">
        <f t="shared" si="273"/>
        <v>92.567577411380796</v>
      </c>
      <c r="CU186" s="2">
        <f t="shared" si="274"/>
        <v>93.098685418895784</v>
      </c>
      <c r="CV186" s="2">
        <f t="shared" si="275"/>
        <v>90.781751228127476</v>
      </c>
      <c r="CW186" s="2">
        <f t="shared" si="276"/>
        <v>88.239043803193482</v>
      </c>
      <c r="CX186" s="2">
        <f t="shared" si="277"/>
        <v>83.089405495278726</v>
      </c>
      <c r="CY186" s="2">
        <f t="shared" si="278"/>
        <v>77.763258163532157</v>
      </c>
      <c r="CZ186" s="2">
        <f t="shared" si="279"/>
        <v>69.666589976691924</v>
      </c>
      <c r="DA186" s="2">
        <f t="shared" si="280"/>
        <v>61.762296702819953</v>
      </c>
      <c r="DD186" s="2">
        <f t="shared" si="281"/>
        <v>76.295725760484117</v>
      </c>
      <c r="DE186" s="2">
        <f t="shared" si="282"/>
        <v>81.083215554723722</v>
      </c>
      <c r="DF186" s="2">
        <f t="shared" si="283"/>
        <v>83.404528768849033</v>
      </c>
      <c r="DG186" s="2">
        <f t="shared" si="284"/>
        <v>85.872814668097831</v>
      </c>
      <c r="DH186" s="2">
        <f t="shared" si="285"/>
        <v>87.969078209997264</v>
      </c>
      <c r="DI186" s="2">
        <f t="shared" si="286"/>
        <v>88.873599829938954</v>
      </c>
      <c r="DJ186" s="2">
        <f t="shared" si="287"/>
        <v>88.203810762000899</v>
      </c>
      <c r="DK186" s="2">
        <f t="shared" si="288"/>
        <v>86.374676084778173</v>
      </c>
      <c r="DL186" s="2">
        <f t="shared" si="289"/>
        <v>82.861664033639173</v>
      </c>
      <c r="DM186" s="2">
        <f t="shared" si="290"/>
        <v>79.24362007961561</v>
      </c>
      <c r="DN186" s="2">
        <f t="shared" si="291"/>
        <v>72.974375390542377</v>
      </c>
      <c r="DO186" s="2">
        <f t="shared" si="292"/>
        <v>65.797948953303731</v>
      </c>
      <c r="DP186" s="2">
        <f t="shared" si="293"/>
        <v>56.673003763950945</v>
      </c>
      <c r="DS186" s="2">
        <f t="shared" si="294"/>
        <v>0.99929915799980595</v>
      </c>
      <c r="DT186" s="2">
        <f t="shared" si="295"/>
        <v>0.99937752506303912</v>
      </c>
      <c r="DU186" s="2">
        <f t="shared" si="296"/>
        <v>0.99922524438646554</v>
      </c>
      <c r="DV186" s="2">
        <f t="shared" si="297"/>
        <v>0.99942232780139395</v>
      </c>
      <c r="DW186" s="2">
        <f t="shared" si="298"/>
        <v>0.99938641649369553</v>
      </c>
      <c r="DX186" s="2">
        <f t="shared" si="299"/>
        <v>0.9994357202052736</v>
      </c>
      <c r="DY186" s="2">
        <f t="shared" si="300"/>
        <v>0.99950386953660386</v>
      </c>
      <c r="DZ186" s="2">
        <f t="shared" si="301"/>
        <v>0.99940675758849529</v>
      </c>
      <c r="EA186" s="2">
        <f t="shared" si="302"/>
        <v>0.99931082044305752</v>
      </c>
      <c r="EB186" s="2">
        <f t="shared" si="303"/>
        <v>0.99924576651822294</v>
      </c>
      <c r="EC186" s="2">
        <f t="shared" si="304"/>
        <v>0.99938135114639515</v>
      </c>
      <c r="ED186" s="2">
        <f t="shared" si="305"/>
        <v>0.99942674258645492</v>
      </c>
      <c r="EE186" s="2">
        <f t="shared" si="306"/>
        <v>0.99946574754584161</v>
      </c>
    </row>
    <row r="187" spans="2:135" x14ac:dyDescent="0.25">
      <c r="B187" s="2">
        <v>181</v>
      </c>
      <c r="C187">
        <v>75.286000000000001</v>
      </c>
      <c r="D187">
        <v>80.013999999999996</v>
      </c>
      <c r="E187">
        <v>83.686000000000007</v>
      </c>
      <c r="F187">
        <v>86.370999999999995</v>
      </c>
      <c r="G187">
        <v>88.385999999999996</v>
      </c>
      <c r="H187">
        <v>88.585999999999999</v>
      </c>
      <c r="I187">
        <v>86.156999999999996</v>
      </c>
      <c r="J187">
        <v>84.771000000000001</v>
      </c>
      <c r="K187">
        <v>82.870999999999995</v>
      </c>
      <c r="L187">
        <v>80.013999999999996</v>
      </c>
      <c r="M187">
        <v>72.213999999999999</v>
      </c>
      <c r="N187">
        <v>65.542900000000003</v>
      </c>
      <c r="O187">
        <v>56.1571</v>
      </c>
      <c r="R187" s="5">
        <f t="shared" si="310"/>
        <v>76.241634540354951</v>
      </c>
      <c r="S187" s="5">
        <f t="shared" si="311"/>
        <v>81.05638906153979</v>
      </c>
      <c r="T187" s="5">
        <f t="shared" si="312"/>
        <v>83.36864798787046</v>
      </c>
      <c r="U187" s="5">
        <f t="shared" si="313"/>
        <v>85.835624236147538</v>
      </c>
      <c r="V187" s="5">
        <f t="shared" si="314"/>
        <v>87.924839566827885</v>
      </c>
      <c r="W187" s="5">
        <f t="shared" si="315"/>
        <v>88.830361324344594</v>
      </c>
      <c r="X187" s="5">
        <f t="shared" si="316"/>
        <v>88.151813147553113</v>
      </c>
      <c r="Y187" s="5">
        <f t="shared" si="317"/>
        <v>86.325068977198512</v>
      </c>
      <c r="Z187" s="5">
        <f t="shared" si="318"/>
        <v>82.805094654981545</v>
      </c>
      <c r="AA187" s="5">
        <f t="shared" si="319"/>
        <v>79.202733013159317</v>
      </c>
      <c r="AB187" s="5">
        <f t="shared" si="320"/>
        <v>72.928040881029801</v>
      </c>
      <c r="AC187" s="5">
        <f t="shared" si="321"/>
        <v>65.763839200090032</v>
      </c>
      <c r="AD187" s="5">
        <f t="shared" si="322"/>
        <v>56.648286462402247</v>
      </c>
      <c r="AE187" s="5"/>
      <c r="AG187" s="5">
        <f t="shared" si="309"/>
        <v>-0.95563454035494999</v>
      </c>
      <c r="AH187" s="5">
        <f t="shared" si="309"/>
        <v>-1.0423890615397937</v>
      </c>
      <c r="AI187" s="5">
        <f t="shared" si="309"/>
        <v>0.31735201212954678</v>
      </c>
      <c r="AJ187" s="5">
        <f t="shared" si="309"/>
        <v>0.535375763852457</v>
      </c>
      <c r="AK187" s="5">
        <f t="shared" si="308"/>
        <v>0.46116043317211108</v>
      </c>
      <c r="AL187" s="5">
        <f t="shared" si="308"/>
        <v>-0.24436132434459523</v>
      </c>
      <c r="AM187" s="5">
        <f t="shared" si="308"/>
        <v>-1.994813147553117</v>
      </c>
      <c r="AN187" s="5">
        <f t="shared" si="308"/>
        <v>-1.5540689771985114</v>
      </c>
      <c r="AO187" s="5">
        <f t="shared" si="307"/>
        <v>6.5905345018450134E-2</v>
      </c>
      <c r="AP187" s="5">
        <f t="shared" si="307"/>
        <v>0.81126698684067833</v>
      </c>
      <c r="AQ187" s="5">
        <f t="shared" si="307"/>
        <v>-0.71404088102980268</v>
      </c>
      <c r="AR187" s="5">
        <f t="shared" si="307"/>
        <v>-0.22093920009002943</v>
      </c>
      <c r="AS187" s="5">
        <f t="shared" si="323"/>
        <v>-0.49118646240224706</v>
      </c>
      <c r="AV187" s="2">
        <f t="shared" si="229"/>
        <v>76.241634540302115</v>
      </c>
      <c r="AW187" s="2">
        <f t="shared" si="230"/>
        <v>81.05638906153979</v>
      </c>
      <c r="AX187" s="2">
        <f t="shared" si="231"/>
        <v>83.368647740604473</v>
      </c>
      <c r="AY187" s="2">
        <f t="shared" si="232"/>
        <v>85.835624231090975</v>
      </c>
      <c r="AZ187" s="2">
        <f t="shared" si="233"/>
        <v>87.924839556895179</v>
      </c>
      <c r="BA187" s="2">
        <f t="shared" si="234"/>
        <v>88.83036129855833</v>
      </c>
      <c r="BB187" s="2">
        <f t="shared" si="235"/>
        <v>88.151813147251133</v>
      </c>
      <c r="BC187" s="2">
        <f t="shared" si="236"/>
        <v>86.325068966094918</v>
      </c>
      <c r="BD187" s="2">
        <f t="shared" si="237"/>
        <v>82.805094565585463</v>
      </c>
      <c r="BE187" s="2">
        <f t="shared" si="238"/>
        <v>79.202732225951777</v>
      </c>
      <c r="BF187" s="2">
        <f t="shared" si="239"/>
        <v>72.928040673144977</v>
      </c>
      <c r="BG187" s="2">
        <f t="shared" si="240"/>
        <v>65.763837875395126</v>
      </c>
      <c r="BH187" s="2">
        <f t="shared" si="241"/>
        <v>56.648285074606022</v>
      </c>
      <c r="BK187" s="2" t="str">
        <f t="shared" si="242"/>
        <v/>
      </c>
      <c r="BL187" s="2" t="str">
        <f t="shared" si="243"/>
        <v/>
      </c>
      <c r="BM187" s="2" t="str">
        <f t="shared" si="244"/>
        <v/>
      </c>
      <c r="BN187" s="2" t="str">
        <f t="shared" si="245"/>
        <v/>
      </c>
      <c r="BO187" s="2" t="str">
        <f t="shared" si="246"/>
        <v/>
      </c>
      <c r="BP187" s="2" t="str">
        <f t="shared" si="247"/>
        <v/>
      </c>
      <c r="BQ187" s="2" t="str">
        <f t="shared" si="248"/>
        <v/>
      </c>
      <c r="BR187" s="2" t="str">
        <f t="shared" si="249"/>
        <v/>
      </c>
      <c r="BS187" s="2" t="str">
        <f t="shared" si="250"/>
        <v/>
      </c>
      <c r="BT187" s="2" t="str">
        <f t="shared" si="251"/>
        <v/>
      </c>
      <c r="BU187" s="2" t="str">
        <f t="shared" si="252"/>
        <v/>
      </c>
      <c r="BV187" s="2" t="str">
        <f t="shared" si="253"/>
        <v/>
      </c>
      <c r="BW187" s="2" t="str">
        <f t="shared" si="254"/>
        <v/>
      </c>
      <c r="BZ187" s="2">
        <f t="shared" si="255"/>
        <v>75.286000000000001</v>
      </c>
      <c r="CA187" s="2">
        <f t="shared" si="256"/>
        <v>80.013999999999996</v>
      </c>
      <c r="CB187" s="2">
        <f t="shared" si="257"/>
        <v>83.686000000000007</v>
      </c>
      <c r="CC187" s="2">
        <f t="shared" si="258"/>
        <v>86.370999999999995</v>
      </c>
      <c r="CD187" s="2">
        <f t="shared" si="259"/>
        <v>88.385999999999996</v>
      </c>
      <c r="CE187" s="2">
        <f t="shared" si="260"/>
        <v>88.585999999999999</v>
      </c>
      <c r="CF187" s="2">
        <f t="shared" si="261"/>
        <v>86.156999999999996</v>
      </c>
      <c r="CG187" s="2">
        <f t="shared" si="262"/>
        <v>84.771000000000001</v>
      </c>
      <c r="CH187" s="2">
        <f t="shared" si="263"/>
        <v>82.870999999999995</v>
      </c>
      <c r="CI187" s="2">
        <f t="shared" si="264"/>
        <v>80.013999999999996</v>
      </c>
      <c r="CJ187" s="2">
        <f t="shared" si="265"/>
        <v>72.213999999999999</v>
      </c>
      <c r="CK187" s="2">
        <f t="shared" si="266"/>
        <v>65.542900000000003</v>
      </c>
      <c r="CL187" s="2">
        <f t="shared" si="267"/>
        <v>56.1571</v>
      </c>
      <c r="CO187" s="2">
        <f t="shared" si="268"/>
        <v>79.595639587228447</v>
      </c>
      <c r="CP187" s="2">
        <f t="shared" si="269"/>
        <v>81.24569893713435</v>
      </c>
      <c r="CQ187" s="2">
        <f t="shared" si="270"/>
        <v>86.420011122870392</v>
      </c>
      <c r="CR187" s="2">
        <f t="shared" si="271"/>
        <v>89.939649889045825</v>
      </c>
      <c r="CS187" s="2">
        <f t="shared" si="272"/>
        <v>93.019154175625616</v>
      </c>
      <c r="CT187" s="2">
        <f t="shared" si="273"/>
        <v>92.558395297474021</v>
      </c>
      <c r="CU187" s="2">
        <f t="shared" si="274"/>
        <v>93.090279409262877</v>
      </c>
      <c r="CV187" s="2">
        <f t="shared" si="275"/>
        <v>90.774665246837557</v>
      </c>
      <c r="CW187" s="2">
        <f t="shared" si="276"/>
        <v>88.233248501127591</v>
      </c>
      <c r="CX187" s="2">
        <f t="shared" si="277"/>
        <v>83.083024735780128</v>
      </c>
      <c r="CY187" s="2">
        <f t="shared" si="278"/>
        <v>77.762553251960156</v>
      </c>
      <c r="CZ187" s="2">
        <f t="shared" si="279"/>
        <v>69.669982194988094</v>
      </c>
      <c r="DA187" s="2">
        <f t="shared" si="280"/>
        <v>61.791247691354194</v>
      </c>
      <c r="DD187" s="2">
        <f t="shared" si="281"/>
        <v>76.239489238929067</v>
      </c>
      <c r="DE187" s="2">
        <f t="shared" si="282"/>
        <v>81.056281522646785</v>
      </c>
      <c r="DF187" s="2">
        <f t="shared" si="283"/>
        <v>83.366490019723884</v>
      </c>
      <c r="DG187" s="2">
        <f t="shared" si="284"/>
        <v>85.83346080289013</v>
      </c>
      <c r="DH187" s="2">
        <f t="shared" si="285"/>
        <v>87.921987054632822</v>
      </c>
      <c r="DI187" s="2">
        <f t="shared" si="286"/>
        <v>88.828441659857944</v>
      </c>
      <c r="DJ187" s="2">
        <f t="shared" si="287"/>
        <v>88.149577498837886</v>
      </c>
      <c r="DK187" s="2">
        <f t="shared" si="288"/>
        <v>86.322660111872139</v>
      </c>
      <c r="DL187" s="2">
        <f t="shared" si="289"/>
        <v>82.801680404941436</v>
      </c>
      <c r="DM187" s="2">
        <f t="shared" si="290"/>
        <v>79.200061077924175</v>
      </c>
      <c r="DN187" s="2">
        <f t="shared" si="291"/>
        <v>72.925311282705522</v>
      </c>
      <c r="DO187" s="2">
        <f t="shared" si="292"/>
        <v>65.761794505461495</v>
      </c>
      <c r="DP187" s="2">
        <f t="shared" si="293"/>
        <v>56.64577785729189</v>
      </c>
      <c r="DS187" s="2">
        <f t="shared" si="294"/>
        <v>0.99936078508100079</v>
      </c>
      <c r="DT187" s="2">
        <f t="shared" si="295"/>
        <v>0.99943226501482463</v>
      </c>
      <c r="DU187" s="2">
        <f t="shared" si="296"/>
        <v>0.99929336631131827</v>
      </c>
      <c r="DV187" s="2">
        <f t="shared" si="297"/>
        <v>0.99947312991305404</v>
      </c>
      <c r="DW187" s="2">
        <f t="shared" si="298"/>
        <v>0.99944037497797422</v>
      </c>
      <c r="DX187" s="2">
        <f t="shared" si="299"/>
        <v>0.99948534515790699</v>
      </c>
      <c r="DY187" s="2">
        <f t="shared" si="300"/>
        <v>0.99954750388633606</v>
      </c>
      <c r="DZ187" s="2">
        <f t="shared" si="301"/>
        <v>0.99945892824699079</v>
      </c>
      <c r="EA187" s="2">
        <f t="shared" si="302"/>
        <v>0.99937142265666801</v>
      </c>
      <c r="EB187" s="2">
        <f t="shared" si="303"/>
        <v>0.99931208523618364</v>
      </c>
      <c r="EC187" s="2">
        <f t="shared" si="304"/>
        <v>0.99943575482541347</v>
      </c>
      <c r="ED187" s="2">
        <f t="shared" si="305"/>
        <v>0.99947715665265791</v>
      </c>
      <c r="EE187" s="2">
        <f t="shared" si="306"/>
        <v>0.99951273306520394</v>
      </c>
    </row>
    <row r="188" spans="2:135" x14ac:dyDescent="0.25">
      <c r="B188" s="2">
        <v>182</v>
      </c>
      <c r="C188">
        <v>74.313999999999993</v>
      </c>
      <c r="D188">
        <v>79.442999999999998</v>
      </c>
      <c r="E188">
        <v>82.528999999999996</v>
      </c>
      <c r="F188">
        <v>84.9</v>
      </c>
      <c r="G188">
        <v>86.828999999999994</v>
      </c>
      <c r="H188">
        <v>89.242999999999995</v>
      </c>
      <c r="I188">
        <v>87.614000000000004</v>
      </c>
      <c r="J188">
        <v>85.7</v>
      </c>
      <c r="K188">
        <v>82.671000000000006</v>
      </c>
      <c r="L188">
        <v>79.2</v>
      </c>
      <c r="M188">
        <v>72.456999999999994</v>
      </c>
      <c r="N188">
        <v>65.6571</v>
      </c>
      <c r="O188">
        <v>55.8429</v>
      </c>
      <c r="R188" s="5">
        <f t="shared" si="310"/>
        <v>76.185228900378817</v>
      </c>
      <c r="S188" s="5">
        <f t="shared" si="311"/>
        <v>81.029441657193928</v>
      </c>
      <c r="T188" s="5">
        <f t="shared" si="312"/>
        <v>83.330436901964362</v>
      </c>
      <c r="U188" s="5">
        <f t="shared" si="313"/>
        <v>85.796099791318795</v>
      </c>
      <c r="V188" s="5">
        <f t="shared" si="314"/>
        <v>87.877524088682662</v>
      </c>
      <c r="W188" s="5">
        <f t="shared" si="315"/>
        <v>88.785051193896521</v>
      </c>
      <c r="X188" s="5">
        <f t="shared" si="316"/>
        <v>88.097402165314634</v>
      </c>
      <c r="Y188" s="5">
        <f t="shared" si="317"/>
        <v>86.272863319832183</v>
      </c>
      <c r="Z188" s="5">
        <f t="shared" si="318"/>
        <v>82.744841790522315</v>
      </c>
      <c r="AA188" s="5">
        <f t="shared" si="319"/>
        <v>79.158961892208666</v>
      </c>
      <c r="AB188" s="5">
        <f t="shared" si="320"/>
        <v>72.87876147523987</v>
      </c>
      <c r="AC188" s="5">
        <f t="shared" si="321"/>
        <v>65.727522969474194</v>
      </c>
      <c r="AD188" s="5">
        <f t="shared" si="322"/>
        <v>56.62086403957003</v>
      </c>
      <c r="AE188" s="5"/>
      <c r="AG188" s="5">
        <f t="shared" si="309"/>
        <v>-1.8712289003788243</v>
      </c>
      <c r="AH188" s="5">
        <f t="shared" si="309"/>
        <v>-1.5864416571939302</v>
      </c>
      <c r="AI188" s="5">
        <f t="shared" si="309"/>
        <v>-0.80143690196436523</v>
      </c>
      <c r="AJ188" s="5">
        <f t="shared" si="309"/>
        <v>-0.89609979131878958</v>
      </c>
      <c r="AK188" s="5">
        <f t="shared" si="308"/>
        <v>-1.0485240886826688</v>
      </c>
      <c r="AL188" s="5">
        <f t="shared" si="308"/>
        <v>0.45794880610347377</v>
      </c>
      <c r="AM188" s="5">
        <f t="shared" si="308"/>
        <v>-0.48340216531462943</v>
      </c>
      <c r="AN188" s="5">
        <f t="shared" si="308"/>
        <v>-0.5728633198321802</v>
      </c>
      <c r="AO188" s="5">
        <f t="shared" si="307"/>
        <v>-7.384179052230877E-2</v>
      </c>
      <c r="AP188" s="5">
        <f t="shared" si="307"/>
        <v>4.1038107791337097E-2</v>
      </c>
      <c r="AQ188" s="5">
        <f t="shared" si="307"/>
        <v>-0.42176147523987595</v>
      </c>
      <c r="AR188" s="5">
        <f t="shared" si="307"/>
        <v>-7.0422969474194019E-2</v>
      </c>
      <c r="AS188" s="5">
        <f t="shared" si="323"/>
        <v>-0.7779640395700298</v>
      </c>
      <c r="AV188" s="2">
        <f t="shared" si="229"/>
        <v>76.185228900358553</v>
      </c>
      <c r="AW188" s="2">
        <f t="shared" si="230"/>
        <v>81.029441657193928</v>
      </c>
      <c r="AX188" s="2">
        <f t="shared" si="231"/>
        <v>83.330436825362327</v>
      </c>
      <c r="AY188" s="2">
        <f t="shared" si="232"/>
        <v>85.796099790100186</v>
      </c>
      <c r="AZ188" s="2">
        <f t="shared" si="233"/>
        <v>87.87752408626784</v>
      </c>
      <c r="BA188" s="2">
        <f t="shared" si="234"/>
        <v>88.785051187237897</v>
      </c>
      <c r="BB188" s="2">
        <f t="shared" si="235"/>
        <v>88.097402165250017</v>
      </c>
      <c r="BC188" s="2">
        <f t="shared" si="236"/>
        <v>86.272863317081431</v>
      </c>
      <c r="BD188" s="2">
        <f t="shared" si="237"/>
        <v>82.744841766208268</v>
      </c>
      <c r="BE188" s="2">
        <f t="shared" si="238"/>
        <v>79.158961666162369</v>
      </c>
      <c r="BF188" s="2">
        <f t="shared" si="239"/>
        <v>72.878761418892012</v>
      </c>
      <c r="BG188" s="2">
        <f t="shared" si="240"/>
        <v>65.727522577136838</v>
      </c>
      <c r="BH188" s="2">
        <f t="shared" si="241"/>
        <v>56.620863623714698</v>
      </c>
      <c r="BK188" s="2" t="str">
        <f t="shared" si="242"/>
        <v/>
      </c>
      <c r="BL188" s="2" t="str">
        <f t="shared" si="243"/>
        <v/>
      </c>
      <c r="BM188" s="2" t="str">
        <f t="shared" si="244"/>
        <v/>
      </c>
      <c r="BN188" s="2" t="str">
        <f t="shared" si="245"/>
        <v/>
      </c>
      <c r="BO188" s="2" t="str">
        <f t="shared" si="246"/>
        <v/>
      </c>
      <c r="BP188" s="2" t="str">
        <f t="shared" si="247"/>
        <v/>
      </c>
      <c r="BQ188" s="2" t="str">
        <f t="shared" si="248"/>
        <v/>
      </c>
      <c r="BR188" s="2" t="str">
        <f t="shared" si="249"/>
        <v/>
      </c>
      <c r="BS188" s="2" t="str">
        <f t="shared" si="250"/>
        <v/>
      </c>
      <c r="BT188" s="2" t="str">
        <f t="shared" si="251"/>
        <v/>
      </c>
      <c r="BU188" s="2" t="str">
        <f t="shared" si="252"/>
        <v/>
      </c>
      <c r="BV188" s="2" t="str">
        <f t="shared" si="253"/>
        <v/>
      </c>
      <c r="BW188" s="2" t="str">
        <f t="shared" si="254"/>
        <v/>
      </c>
      <c r="BZ188" s="2">
        <f t="shared" si="255"/>
        <v>74.313999999999993</v>
      </c>
      <c r="CA188" s="2">
        <f t="shared" si="256"/>
        <v>79.442999999999998</v>
      </c>
      <c r="CB188" s="2">
        <f t="shared" si="257"/>
        <v>82.528999999999996</v>
      </c>
      <c r="CC188" s="2">
        <f t="shared" si="258"/>
        <v>84.9</v>
      </c>
      <c r="CD188" s="2">
        <f t="shared" si="259"/>
        <v>86.828999999999994</v>
      </c>
      <c r="CE188" s="2">
        <f t="shared" si="260"/>
        <v>89.242999999999995</v>
      </c>
      <c r="CF188" s="2">
        <f t="shared" si="261"/>
        <v>87.614000000000004</v>
      </c>
      <c r="CG188" s="2">
        <f t="shared" si="262"/>
        <v>85.7</v>
      </c>
      <c r="CH188" s="2">
        <f t="shared" si="263"/>
        <v>82.671000000000006</v>
      </c>
      <c r="CI188" s="2">
        <f t="shared" si="264"/>
        <v>79.2</v>
      </c>
      <c r="CJ188" s="2">
        <f t="shared" si="265"/>
        <v>72.456999999999994</v>
      </c>
      <c r="CK188" s="2">
        <f t="shared" si="266"/>
        <v>65.6571</v>
      </c>
      <c r="CL188" s="2">
        <f t="shared" si="267"/>
        <v>55.8429</v>
      </c>
      <c r="CO188" s="2">
        <f t="shared" si="268"/>
        <v>79.572910276871823</v>
      </c>
      <c r="CP188" s="2">
        <f t="shared" si="269"/>
        <v>81.211204333855122</v>
      </c>
      <c r="CQ188" s="2">
        <f t="shared" si="270"/>
        <v>86.40923014613098</v>
      </c>
      <c r="CR188" s="2">
        <f t="shared" si="271"/>
        <v>89.941273343058029</v>
      </c>
      <c r="CS188" s="2">
        <f t="shared" si="272"/>
        <v>93.024072091968378</v>
      </c>
      <c r="CT188" s="2">
        <f t="shared" si="273"/>
        <v>92.549213183567247</v>
      </c>
      <c r="CU188" s="2">
        <f t="shared" si="274"/>
        <v>93.081873399629956</v>
      </c>
      <c r="CV188" s="2">
        <f t="shared" si="275"/>
        <v>90.767579265547639</v>
      </c>
      <c r="CW188" s="2">
        <f t="shared" si="276"/>
        <v>88.227453199061713</v>
      </c>
      <c r="CX188" s="2">
        <f t="shared" si="277"/>
        <v>83.076643976281531</v>
      </c>
      <c r="CY188" s="2">
        <f t="shared" si="278"/>
        <v>77.761848340388156</v>
      </c>
      <c r="CZ188" s="2">
        <f t="shared" si="279"/>
        <v>69.673374413284265</v>
      </c>
      <c r="DA188" s="2">
        <f t="shared" si="280"/>
        <v>61.820198679888442</v>
      </c>
      <c r="DD188" s="2">
        <f t="shared" si="281"/>
        <v>76.183252717374017</v>
      </c>
      <c r="DE188" s="2">
        <f t="shared" si="282"/>
        <v>81.029347490569847</v>
      </c>
      <c r="DF188" s="2">
        <f t="shared" si="283"/>
        <v>83.328451270598734</v>
      </c>
      <c r="DG188" s="2">
        <f t="shared" si="284"/>
        <v>85.794106937682415</v>
      </c>
      <c r="DH188" s="2">
        <f t="shared" si="285"/>
        <v>87.874895899268367</v>
      </c>
      <c r="DI188" s="2">
        <f t="shared" si="286"/>
        <v>88.783283489776935</v>
      </c>
      <c r="DJ188" s="2">
        <f t="shared" si="287"/>
        <v>88.095344235674858</v>
      </c>
      <c r="DK188" s="2">
        <f t="shared" si="288"/>
        <v>86.270644138966105</v>
      </c>
      <c r="DL188" s="2">
        <f t="shared" si="289"/>
        <v>82.741696776243714</v>
      </c>
      <c r="DM188" s="2">
        <f t="shared" si="290"/>
        <v>79.156502076232755</v>
      </c>
      <c r="DN188" s="2">
        <f t="shared" si="291"/>
        <v>72.876247174868652</v>
      </c>
      <c r="DO188" s="2">
        <f t="shared" si="292"/>
        <v>65.725640057619273</v>
      </c>
      <c r="DP188" s="2">
        <f t="shared" si="293"/>
        <v>56.618551950632835</v>
      </c>
      <c r="DS188" s="2">
        <f t="shared" si="294"/>
        <v>0.99941699627474245</v>
      </c>
      <c r="DT188" s="2">
        <f t="shared" si="295"/>
        <v>0.9994821936728695</v>
      </c>
      <c r="DU188" s="2">
        <f t="shared" si="296"/>
        <v>0.99935550234411419</v>
      </c>
      <c r="DV188" s="2">
        <f t="shared" si="297"/>
        <v>0.99951946649278889</v>
      </c>
      <c r="DW188" s="2">
        <f t="shared" si="298"/>
        <v>0.99948959078090993</v>
      </c>
      <c r="DX188" s="2">
        <f t="shared" si="299"/>
        <v>0.99953060794951221</v>
      </c>
      <c r="DY188" s="2">
        <f t="shared" si="300"/>
        <v>0.99958730220811132</v>
      </c>
      <c r="DZ188" s="2">
        <f t="shared" si="301"/>
        <v>0.99950651320224504</v>
      </c>
      <c r="EA188" s="2">
        <f t="shared" si="302"/>
        <v>0.99942669894137681</v>
      </c>
      <c r="EB188" s="2">
        <f t="shared" si="303"/>
        <v>0.99937257630149068</v>
      </c>
      <c r="EC188" s="2">
        <f t="shared" si="304"/>
        <v>0.99948537673498528</v>
      </c>
      <c r="ED188" s="2">
        <f t="shared" si="305"/>
        <v>0.99952313926217662</v>
      </c>
      <c r="EE188" s="2">
        <f t="shared" si="306"/>
        <v>0.9995555882200029</v>
      </c>
    </row>
    <row r="189" spans="2:135" x14ac:dyDescent="0.25">
      <c r="B189" s="2">
        <v>183</v>
      </c>
      <c r="C189">
        <v>75.585999999999999</v>
      </c>
      <c r="D189">
        <v>79.828999999999994</v>
      </c>
      <c r="E189">
        <v>83.813999999999993</v>
      </c>
      <c r="F189">
        <v>84.057000000000002</v>
      </c>
      <c r="G189">
        <v>86.7</v>
      </c>
      <c r="H189">
        <v>88.385999999999996</v>
      </c>
      <c r="I189">
        <v>88.228999999999999</v>
      </c>
      <c r="J189">
        <v>84.843000000000004</v>
      </c>
      <c r="K189">
        <v>81.442999999999998</v>
      </c>
      <c r="L189">
        <v>80.343000000000004</v>
      </c>
      <c r="M189">
        <v>71.3</v>
      </c>
      <c r="N189">
        <v>65.685699999999997</v>
      </c>
      <c r="O189">
        <v>56.042900000000003</v>
      </c>
      <c r="R189" s="5">
        <f t="shared" si="310"/>
        <v>76.128836405477728</v>
      </c>
      <c r="S189" s="5">
        <f t="shared" si="311"/>
        <v>81.00249577278332</v>
      </c>
      <c r="T189" s="5">
        <f t="shared" si="312"/>
        <v>83.292239516974135</v>
      </c>
      <c r="U189" s="5">
        <f t="shared" si="313"/>
        <v>85.756588611752804</v>
      </c>
      <c r="V189" s="5">
        <f t="shared" si="314"/>
        <v>87.830225998390958</v>
      </c>
      <c r="W189" s="5">
        <f t="shared" si="315"/>
        <v>88.739752948815337</v>
      </c>
      <c r="X189" s="5">
        <f t="shared" si="316"/>
        <v>88.043005144071458</v>
      </c>
      <c r="Y189" s="5">
        <f t="shared" si="317"/>
        <v>86.220672391398267</v>
      </c>
      <c r="Z189" s="5">
        <f t="shared" si="318"/>
        <v>82.684609897637728</v>
      </c>
      <c r="AA189" s="5">
        <f t="shared" si="319"/>
        <v>79.115207708072305</v>
      </c>
      <c r="AB189" s="5">
        <f t="shared" si="320"/>
        <v>72.829498901250332</v>
      </c>
      <c r="AC189" s="5">
        <f t="shared" si="321"/>
        <v>65.691219870556367</v>
      </c>
      <c r="AD189" s="5">
        <f t="shared" si="322"/>
        <v>56.593457286157218</v>
      </c>
      <c r="AE189" s="5"/>
      <c r="AG189" s="5">
        <f t="shared" si="309"/>
        <v>-0.54283640547772904</v>
      </c>
      <c r="AH189" s="5">
        <f t="shared" si="309"/>
        <v>-1.1734957727833262</v>
      </c>
      <c r="AI189" s="5">
        <f t="shared" si="309"/>
        <v>0.52176048302585798</v>
      </c>
      <c r="AJ189" s="5">
        <f t="shared" si="309"/>
        <v>-1.6995886117528016</v>
      </c>
      <c r="AK189" s="5">
        <f t="shared" si="308"/>
        <v>-1.1302259983909551</v>
      </c>
      <c r="AL189" s="5">
        <f t="shared" si="308"/>
        <v>-0.35375294881534103</v>
      </c>
      <c r="AM189" s="5">
        <f t="shared" si="308"/>
        <v>0.18599485592854137</v>
      </c>
      <c r="AN189" s="5">
        <f t="shared" si="308"/>
        <v>-1.3776723913982636</v>
      </c>
      <c r="AO189" s="5">
        <f t="shared" si="307"/>
        <v>-1.2416098976377299</v>
      </c>
      <c r="AP189" s="5">
        <f t="shared" si="307"/>
        <v>1.2277922919276989</v>
      </c>
      <c r="AQ189" s="5">
        <f t="shared" si="307"/>
        <v>-1.5294989012503351</v>
      </c>
      <c r="AR189" s="5">
        <f t="shared" si="307"/>
        <v>-5.5198705563697104E-3</v>
      </c>
      <c r="AS189" s="5">
        <f t="shared" si="323"/>
        <v>-0.55055728615721478</v>
      </c>
      <c r="AV189" s="2">
        <f t="shared" si="229"/>
        <v>76.128836405470295</v>
      </c>
      <c r="AW189" s="2">
        <f t="shared" si="230"/>
        <v>81.00249577278332</v>
      </c>
      <c r="AX189" s="2">
        <f t="shared" si="231"/>
        <v>83.292239494360203</v>
      </c>
      <c r="AY189" s="2">
        <f t="shared" si="232"/>
        <v>85.756588611473276</v>
      </c>
      <c r="AZ189" s="2">
        <f t="shared" si="233"/>
        <v>87.830225997832329</v>
      </c>
      <c r="BA189" s="2">
        <f t="shared" si="234"/>
        <v>88.73975294717718</v>
      </c>
      <c r="BB189" s="2">
        <f t="shared" si="235"/>
        <v>88.043005144058313</v>
      </c>
      <c r="BC189" s="2">
        <f t="shared" si="236"/>
        <v>86.220672390749556</v>
      </c>
      <c r="BD189" s="2">
        <f t="shared" si="237"/>
        <v>82.684609891341438</v>
      </c>
      <c r="BE189" s="2">
        <f t="shared" si="238"/>
        <v>79.115207646266711</v>
      </c>
      <c r="BF189" s="2">
        <f t="shared" si="239"/>
        <v>72.829498886698815</v>
      </c>
      <c r="BG189" s="2">
        <f t="shared" si="240"/>
        <v>65.69121975967542</v>
      </c>
      <c r="BH189" s="2">
        <f t="shared" si="241"/>
        <v>56.593457167180986</v>
      </c>
      <c r="BK189" s="2" t="str">
        <f t="shared" si="242"/>
        <v/>
      </c>
      <c r="BL189" s="2" t="str">
        <f t="shared" si="243"/>
        <v/>
      </c>
      <c r="BM189" s="2" t="str">
        <f t="shared" si="244"/>
        <v/>
      </c>
      <c r="BN189" s="2" t="str">
        <f t="shared" si="245"/>
        <v/>
      </c>
      <c r="BO189" s="2" t="str">
        <f t="shared" si="246"/>
        <v/>
      </c>
      <c r="BP189" s="2" t="str">
        <f t="shared" si="247"/>
        <v/>
      </c>
      <c r="BQ189" s="2" t="str">
        <f t="shared" si="248"/>
        <v/>
      </c>
      <c r="BR189" s="2" t="str">
        <f t="shared" si="249"/>
        <v/>
      </c>
      <c r="BS189" s="2" t="str">
        <f t="shared" si="250"/>
        <v/>
      </c>
      <c r="BT189" s="2" t="str">
        <f t="shared" si="251"/>
        <v/>
      </c>
      <c r="BU189" s="2" t="str">
        <f t="shared" si="252"/>
        <v/>
      </c>
      <c r="BV189" s="2" t="str">
        <f t="shared" si="253"/>
        <v/>
      </c>
      <c r="BW189" s="2" t="str">
        <f t="shared" si="254"/>
        <v/>
      </c>
      <c r="BZ189" s="2">
        <f t="shared" si="255"/>
        <v>75.585999999999999</v>
      </c>
      <c r="CA189" s="2">
        <f t="shared" si="256"/>
        <v>79.828999999999994</v>
      </c>
      <c r="CB189" s="2">
        <f t="shared" si="257"/>
        <v>83.813999999999993</v>
      </c>
      <c r="CC189" s="2">
        <f t="shared" si="258"/>
        <v>84.057000000000002</v>
      </c>
      <c r="CD189" s="2">
        <f t="shared" si="259"/>
        <v>86.7</v>
      </c>
      <c r="CE189" s="2">
        <f t="shared" si="260"/>
        <v>88.385999999999996</v>
      </c>
      <c r="CF189" s="2">
        <f t="shared" si="261"/>
        <v>88.228999999999999</v>
      </c>
      <c r="CG189" s="2">
        <f t="shared" si="262"/>
        <v>84.843000000000004</v>
      </c>
      <c r="CH189" s="2">
        <f t="shared" si="263"/>
        <v>81.442999999999998</v>
      </c>
      <c r="CI189" s="2">
        <f t="shared" si="264"/>
        <v>80.343000000000004</v>
      </c>
      <c r="CJ189" s="2">
        <f t="shared" si="265"/>
        <v>71.3</v>
      </c>
      <c r="CK189" s="2">
        <f t="shared" si="266"/>
        <v>65.685699999999997</v>
      </c>
      <c r="CL189" s="2">
        <f t="shared" si="267"/>
        <v>56.042900000000003</v>
      </c>
      <c r="CO189" s="2">
        <f t="shared" si="268"/>
        <v>79.550180966515214</v>
      </c>
      <c r="CP189" s="2">
        <f t="shared" si="269"/>
        <v>81.176709730575894</v>
      </c>
      <c r="CQ189" s="2">
        <f t="shared" si="270"/>
        <v>86.398449169391569</v>
      </c>
      <c r="CR189" s="2">
        <f t="shared" si="271"/>
        <v>89.942896797070219</v>
      </c>
      <c r="CS189" s="2">
        <f t="shared" si="272"/>
        <v>93.028990008311155</v>
      </c>
      <c r="CT189" s="2">
        <f t="shared" si="273"/>
        <v>92.540031069660472</v>
      </c>
      <c r="CU189" s="2">
        <f t="shared" si="274"/>
        <v>93.073467389997049</v>
      </c>
      <c r="CV189" s="2">
        <f t="shared" si="275"/>
        <v>90.76049328425772</v>
      </c>
      <c r="CW189" s="2">
        <f t="shared" si="276"/>
        <v>88.221657896995836</v>
      </c>
      <c r="CX189" s="2">
        <f t="shared" si="277"/>
        <v>83.070263216782934</v>
      </c>
      <c r="CY189" s="2">
        <f t="shared" si="278"/>
        <v>77.761143428816155</v>
      </c>
      <c r="CZ189" s="2">
        <f t="shared" si="279"/>
        <v>69.676766631580421</v>
      </c>
      <c r="DA189" s="2">
        <f t="shared" si="280"/>
        <v>61.849149668422683</v>
      </c>
      <c r="DD189" s="2">
        <f t="shared" si="281"/>
        <v>76.127016195818968</v>
      </c>
      <c r="DE189" s="2">
        <f t="shared" si="282"/>
        <v>81.00241345849291</v>
      </c>
      <c r="DF189" s="2">
        <f t="shared" si="283"/>
        <v>83.290412521473584</v>
      </c>
      <c r="DG189" s="2">
        <f t="shared" si="284"/>
        <v>85.754753072474699</v>
      </c>
      <c r="DH189" s="2">
        <f t="shared" si="285"/>
        <v>87.827804743903926</v>
      </c>
      <c r="DI189" s="2">
        <f t="shared" si="286"/>
        <v>88.738125319695925</v>
      </c>
      <c r="DJ189" s="2">
        <f t="shared" si="287"/>
        <v>88.041110972511845</v>
      </c>
      <c r="DK189" s="2">
        <f t="shared" si="288"/>
        <v>86.218628166060086</v>
      </c>
      <c r="DL189" s="2">
        <f t="shared" si="289"/>
        <v>82.681713147545992</v>
      </c>
      <c r="DM189" s="2">
        <f t="shared" si="290"/>
        <v>79.11294307454132</v>
      </c>
      <c r="DN189" s="2">
        <f t="shared" si="291"/>
        <v>72.827183067031783</v>
      </c>
      <c r="DO189" s="2">
        <f t="shared" si="292"/>
        <v>65.689485609777037</v>
      </c>
      <c r="DP189" s="2">
        <f t="shared" si="293"/>
        <v>56.59132604397378</v>
      </c>
      <c r="DS189" s="2">
        <f t="shared" si="294"/>
        <v>0.99946826700633662</v>
      </c>
      <c r="DT189" s="2">
        <f t="shared" si="295"/>
        <v>0.99952773349987334</v>
      </c>
      <c r="DU189" s="2">
        <f t="shared" si="296"/>
        <v>0.99941217781719749</v>
      </c>
      <c r="DV189" s="2">
        <f t="shared" si="297"/>
        <v>0.99956172970191892</v>
      </c>
      <c r="DW189" s="2">
        <f t="shared" si="298"/>
        <v>0.99953448035297254</v>
      </c>
      <c r="DX189" s="2">
        <f t="shared" si="299"/>
        <v>0.99957189168056937</v>
      </c>
      <c r="DY189" s="2">
        <f t="shared" si="300"/>
        <v>0.99962360147228502</v>
      </c>
      <c r="DZ189" s="2">
        <f t="shared" si="301"/>
        <v>0.99954991514801395</v>
      </c>
      <c r="EA189" s="2">
        <f t="shared" si="302"/>
        <v>0.99947711684385765</v>
      </c>
      <c r="EB189" s="2">
        <f t="shared" si="303"/>
        <v>0.99942775119424587</v>
      </c>
      <c r="EC189" s="2">
        <f t="shared" si="304"/>
        <v>0.99953063675075826</v>
      </c>
      <c r="ED189" s="2">
        <f t="shared" si="305"/>
        <v>0.99956507958960061</v>
      </c>
      <c r="EE189" s="2">
        <f t="shared" si="306"/>
        <v>0.99959467578994254</v>
      </c>
    </row>
    <row r="190" spans="2:135" x14ac:dyDescent="0.25">
      <c r="B190" s="2">
        <v>184</v>
      </c>
      <c r="C190">
        <v>76.213999999999999</v>
      </c>
      <c r="D190">
        <v>80.513999999999996</v>
      </c>
      <c r="E190">
        <v>82.370999999999995</v>
      </c>
      <c r="F190">
        <v>86.456999999999994</v>
      </c>
      <c r="G190">
        <v>88.2</v>
      </c>
      <c r="H190">
        <v>89.3</v>
      </c>
      <c r="I190">
        <v>88.786000000000001</v>
      </c>
      <c r="J190">
        <v>85.870999999999995</v>
      </c>
      <c r="K190">
        <v>83.486000000000004</v>
      </c>
      <c r="L190">
        <v>78.7</v>
      </c>
      <c r="M190">
        <v>72.186000000000007</v>
      </c>
      <c r="N190">
        <v>65.357100000000003</v>
      </c>
      <c r="O190">
        <v>57.1571</v>
      </c>
      <c r="R190" s="5">
        <f t="shared" si="310"/>
        <v>76.072456052827263</v>
      </c>
      <c r="S190" s="5">
        <f t="shared" si="311"/>
        <v>80.975551244495392</v>
      </c>
      <c r="T190" s="5">
        <f t="shared" si="312"/>
        <v>83.254054697623658</v>
      </c>
      <c r="U190" s="5">
        <f t="shared" si="313"/>
        <v>85.717089682912729</v>
      </c>
      <c r="V190" s="5">
        <f t="shared" si="314"/>
        <v>87.782943970765572</v>
      </c>
      <c r="W190" s="5">
        <f t="shared" si="315"/>
        <v>88.694465666822495</v>
      </c>
      <c r="X190" s="5">
        <f t="shared" si="316"/>
        <v>87.98862100362787</v>
      </c>
      <c r="Y190" s="5">
        <f t="shared" si="317"/>
        <v>86.168495065905844</v>
      </c>
      <c r="Z190" s="5">
        <f t="shared" si="318"/>
        <v>82.624397345946392</v>
      </c>
      <c r="AA190" s="5">
        <f t="shared" si="319"/>
        <v>79.071468911092452</v>
      </c>
      <c r="AB190" s="5">
        <f t="shared" si="320"/>
        <v>72.780251804346406</v>
      </c>
      <c r="AC190" s="5">
        <f t="shared" si="321"/>
        <v>65.654928502737363</v>
      </c>
      <c r="AD190" s="5">
        <f t="shared" si="322"/>
        <v>56.566064613694785</v>
      </c>
      <c r="AE190" s="5"/>
      <c r="AG190" s="5">
        <f t="shared" si="309"/>
        <v>0.14154394717273533</v>
      </c>
      <c r="AH190" s="5">
        <f t="shared" si="309"/>
        <v>-0.46155124449539642</v>
      </c>
      <c r="AI190" s="5">
        <f t="shared" si="309"/>
        <v>-0.88305469762366329</v>
      </c>
      <c r="AJ190" s="5">
        <f t="shared" si="309"/>
        <v>0.73991031708726496</v>
      </c>
      <c r="AK190" s="5">
        <f t="shared" si="308"/>
        <v>0.41705602923443053</v>
      </c>
      <c r="AL190" s="5">
        <f t="shared" si="308"/>
        <v>0.60553433317750205</v>
      </c>
      <c r="AM190" s="5">
        <f t="shared" si="308"/>
        <v>0.79737899637213161</v>
      </c>
      <c r="AN190" s="5">
        <f t="shared" si="308"/>
        <v>-0.29749506590584929</v>
      </c>
      <c r="AO190" s="5">
        <f t="shared" si="307"/>
        <v>0.86160265405361258</v>
      </c>
      <c r="AP190" s="5">
        <f t="shared" si="307"/>
        <v>-0.37146891109244962</v>
      </c>
      <c r="AQ190" s="5">
        <f t="shared" si="307"/>
        <v>-0.59425180434639913</v>
      </c>
      <c r="AR190" s="5">
        <f t="shared" si="307"/>
        <v>-0.29782850273736017</v>
      </c>
      <c r="AS190" s="5">
        <f t="shared" si="323"/>
        <v>0.59103538630521513</v>
      </c>
      <c r="AV190" s="2">
        <f t="shared" si="229"/>
        <v>76.072456052824663</v>
      </c>
      <c r="AW190" s="2">
        <f t="shared" si="230"/>
        <v>80.975551244495392</v>
      </c>
      <c r="AX190" s="2">
        <f t="shared" si="231"/>
        <v>83.254054691261985</v>
      </c>
      <c r="AY190" s="2">
        <f t="shared" si="232"/>
        <v>85.717089682851707</v>
      </c>
      <c r="AZ190" s="2">
        <f t="shared" si="233"/>
        <v>87.782943970642606</v>
      </c>
      <c r="BA190" s="2">
        <f t="shared" si="234"/>
        <v>88.694465666438518</v>
      </c>
      <c r="BB190" s="2">
        <f t="shared" si="235"/>
        <v>87.988621003625326</v>
      </c>
      <c r="BC190" s="2">
        <f t="shared" si="236"/>
        <v>86.168495065760212</v>
      </c>
      <c r="BD190" s="2">
        <f t="shared" si="237"/>
        <v>82.624397344393998</v>
      </c>
      <c r="BE190" s="2">
        <f t="shared" si="238"/>
        <v>79.071468895001559</v>
      </c>
      <c r="BF190" s="2">
        <f t="shared" si="239"/>
        <v>72.780251800766138</v>
      </c>
      <c r="BG190" s="2">
        <f t="shared" si="240"/>
        <v>65.654928472834854</v>
      </c>
      <c r="BH190" s="2">
        <f t="shared" si="241"/>
        <v>56.566064581195072</v>
      </c>
      <c r="BK190" s="2" t="str">
        <f t="shared" si="242"/>
        <v/>
      </c>
      <c r="BL190" s="2" t="str">
        <f t="shared" si="243"/>
        <v/>
      </c>
      <c r="BM190" s="2" t="str">
        <f t="shared" si="244"/>
        <v/>
      </c>
      <c r="BN190" s="2" t="str">
        <f t="shared" si="245"/>
        <v/>
      </c>
      <c r="BO190" s="2" t="str">
        <f t="shared" si="246"/>
        <v/>
      </c>
      <c r="BP190" s="2" t="str">
        <f t="shared" si="247"/>
        <v/>
      </c>
      <c r="BQ190" s="2" t="str">
        <f t="shared" si="248"/>
        <v/>
      </c>
      <c r="BR190" s="2" t="str">
        <f t="shared" si="249"/>
        <v/>
      </c>
      <c r="BS190" s="2" t="str">
        <f t="shared" si="250"/>
        <v/>
      </c>
      <c r="BT190" s="2" t="str">
        <f t="shared" si="251"/>
        <v/>
      </c>
      <c r="BU190" s="2" t="str">
        <f t="shared" si="252"/>
        <v/>
      </c>
      <c r="BV190" s="2" t="str">
        <f t="shared" si="253"/>
        <v/>
      </c>
      <c r="BW190" s="2" t="str">
        <f t="shared" si="254"/>
        <v/>
      </c>
      <c r="BZ190" s="2">
        <f t="shared" si="255"/>
        <v>76.213999999999999</v>
      </c>
      <c r="CA190" s="2">
        <f t="shared" si="256"/>
        <v>80.513999999999996</v>
      </c>
      <c r="CB190" s="2">
        <f t="shared" si="257"/>
        <v>82.370999999999995</v>
      </c>
      <c r="CC190" s="2">
        <f t="shared" si="258"/>
        <v>86.456999999999994</v>
      </c>
      <c r="CD190" s="2">
        <f t="shared" si="259"/>
        <v>88.2</v>
      </c>
      <c r="CE190" s="2">
        <f t="shared" si="260"/>
        <v>89.3</v>
      </c>
      <c r="CF190" s="2">
        <f t="shared" si="261"/>
        <v>88.786000000000001</v>
      </c>
      <c r="CG190" s="2">
        <f t="shared" si="262"/>
        <v>85.870999999999995</v>
      </c>
      <c r="CH190" s="2">
        <f t="shared" si="263"/>
        <v>83.486000000000004</v>
      </c>
      <c r="CI190" s="2">
        <f t="shared" si="264"/>
        <v>78.7</v>
      </c>
      <c r="CJ190" s="2">
        <f t="shared" si="265"/>
        <v>72.186000000000007</v>
      </c>
      <c r="CK190" s="2">
        <f t="shared" si="266"/>
        <v>65.357100000000003</v>
      </c>
      <c r="CL190" s="2">
        <f t="shared" si="267"/>
        <v>57.1571</v>
      </c>
      <c r="CO190" s="2">
        <f t="shared" si="268"/>
        <v>79.52745165615859</v>
      </c>
      <c r="CP190" s="2">
        <f t="shared" si="269"/>
        <v>81.142215127296666</v>
      </c>
      <c r="CQ190" s="2">
        <f t="shared" si="270"/>
        <v>86.387668192652171</v>
      </c>
      <c r="CR190" s="2">
        <f t="shared" si="271"/>
        <v>89.944520251082423</v>
      </c>
      <c r="CS190" s="2">
        <f t="shared" si="272"/>
        <v>93.033907924653931</v>
      </c>
      <c r="CT190" s="2">
        <f t="shared" si="273"/>
        <v>92.530848955753697</v>
      </c>
      <c r="CU190" s="2">
        <f t="shared" si="274"/>
        <v>93.065061380364142</v>
      </c>
      <c r="CV190" s="2">
        <f t="shared" si="275"/>
        <v>90.753407302967801</v>
      </c>
      <c r="CW190" s="2">
        <f t="shared" si="276"/>
        <v>88.215862594929959</v>
      </c>
      <c r="CX190" s="2">
        <f t="shared" si="277"/>
        <v>83.063882457284322</v>
      </c>
      <c r="CY190" s="2">
        <f t="shared" si="278"/>
        <v>77.760438517244154</v>
      </c>
      <c r="CZ190" s="2">
        <f t="shared" si="279"/>
        <v>69.680158849876591</v>
      </c>
      <c r="DA190" s="2">
        <f t="shared" si="280"/>
        <v>61.878100656956924</v>
      </c>
      <c r="DD190" s="2">
        <f t="shared" si="281"/>
        <v>76.070779674263918</v>
      </c>
      <c r="DE190" s="2">
        <f t="shared" si="282"/>
        <v>80.975479426415973</v>
      </c>
      <c r="DF190" s="2">
        <f t="shared" si="283"/>
        <v>83.252373772348434</v>
      </c>
      <c r="DG190" s="2">
        <f t="shared" si="284"/>
        <v>85.715399207266984</v>
      </c>
      <c r="DH190" s="2">
        <f t="shared" si="285"/>
        <v>87.780713588539484</v>
      </c>
      <c r="DI190" s="2">
        <f t="shared" si="286"/>
        <v>88.69296714961493</v>
      </c>
      <c r="DJ190" s="2">
        <f t="shared" si="287"/>
        <v>87.986877709348818</v>
      </c>
      <c r="DK190" s="2">
        <f t="shared" si="288"/>
        <v>86.166612193154052</v>
      </c>
      <c r="DL190" s="2">
        <f t="shared" si="289"/>
        <v>82.621729518848255</v>
      </c>
      <c r="DM190" s="2">
        <f t="shared" si="290"/>
        <v>79.0693840728499</v>
      </c>
      <c r="DN190" s="2">
        <f t="shared" si="291"/>
        <v>72.778118959194913</v>
      </c>
      <c r="DO190" s="2">
        <f t="shared" si="292"/>
        <v>65.653331161934815</v>
      </c>
      <c r="DP190" s="2">
        <f t="shared" si="293"/>
        <v>56.564100137314725</v>
      </c>
      <c r="DS190" s="2">
        <f t="shared" si="294"/>
        <v>0.99951503105602002</v>
      </c>
      <c r="DT190" s="2">
        <f t="shared" si="295"/>
        <v>0.99956926993411932</v>
      </c>
      <c r="DU190" s="2">
        <f t="shared" si="296"/>
        <v>0.99946387206807186</v>
      </c>
      <c r="DV190" s="2">
        <f t="shared" si="297"/>
        <v>0.99960027732306256</v>
      </c>
      <c r="DW190" s="2">
        <f t="shared" si="298"/>
        <v>0.99957542364504026</v>
      </c>
      <c r="DX190" s="2">
        <f t="shared" si="299"/>
        <v>0.99960954586428619</v>
      </c>
      <c r="DY190" s="2">
        <f t="shared" si="300"/>
        <v>0.99965670909335802</v>
      </c>
      <c r="DZ190" s="2">
        <f t="shared" si="301"/>
        <v>0.99958950147955483</v>
      </c>
      <c r="EA190" s="2">
        <f t="shared" si="302"/>
        <v>0.99952310295277835</v>
      </c>
      <c r="EB190" s="2">
        <f t="shared" si="303"/>
        <v>0.99947807660661769</v>
      </c>
      <c r="EC190" s="2">
        <f t="shared" si="304"/>
        <v>0.99957191794978761</v>
      </c>
      <c r="ED190" s="2">
        <f t="shared" si="305"/>
        <v>0.99960333269168233</v>
      </c>
      <c r="EE190" s="2">
        <f t="shared" si="306"/>
        <v>0.99963032674289654</v>
      </c>
    </row>
    <row r="191" spans="2:135" x14ac:dyDescent="0.25">
      <c r="B191" s="2">
        <v>185</v>
      </c>
      <c r="C191">
        <v>75.013999999999996</v>
      </c>
      <c r="D191">
        <v>80.171000000000006</v>
      </c>
      <c r="E191">
        <v>83.629000000000005</v>
      </c>
      <c r="F191">
        <v>84.513999999999996</v>
      </c>
      <c r="G191">
        <v>87.471000000000004</v>
      </c>
      <c r="H191">
        <v>88.257000000000005</v>
      </c>
      <c r="I191">
        <v>87.942999999999998</v>
      </c>
      <c r="J191">
        <v>86.343000000000004</v>
      </c>
      <c r="K191">
        <v>83.129000000000005</v>
      </c>
      <c r="L191">
        <v>79.656999999999996</v>
      </c>
      <c r="M191">
        <v>72.385999999999996</v>
      </c>
      <c r="N191">
        <v>66.371399999999994</v>
      </c>
      <c r="O191">
        <v>56.314300000000003</v>
      </c>
      <c r="R191" s="5">
        <f t="shared" si="310"/>
        <v>76.016086914140161</v>
      </c>
      <c r="S191" s="5">
        <f t="shared" si="311"/>
        <v>80.948607925552949</v>
      </c>
      <c r="T191" s="5">
        <f t="shared" si="312"/>
        <v>83.215881441957791</v>
      </c>
      <c r="U191" s="5">
        <f t="shared" si="313"/>
        <v>85.677602067220548</v>
      </c>
      <c r="V191" s="5">
        <f t="shared" si="314"/>
        <v>87.735676781462431</v>
      </c>
      <c r="W191" s="5">
        <f t="shared" si="315"/>
        <v>88.649188501616408</v>
      </c>
      <c r="X191" s="5">
        <f t="shared" si="316"/>
        <v>87.93424874574886</v>
      </c>
      <c r="Y191" s="5">
        <f t="shared" si="317"/>
        <v>86.116330303989017</v>
      </c>
      <c r="Z191" s="5">
        <f t="shared" si="318"/>
        <v>82.564202647834875</v>
      </c>
      <c r="AA191" s="5">
        <f t="shared" si="319"/>
        <v>79.027744240518373</v>
      </c>
      <c r="AB191" s="5">
        <f t="shared" si="320"/>
        <v>72.731018980989248</v>
      </c>
      <c r="AC191" s="5">
        <f t="shared" si="321"/>
        <v>65.61864784458318</v>
      </c>
      <c r="AD191" s="5">
        <f t="shared" si="322"/>
        <v>56.538684831954107</v>
      </c>
      <c r="AE191" s="5"/>
      <c r="AG191" s="5">
        <f t="shared" si="309"/>
        <v>-1.0020869141401647</v>
      </c>
      <c r="AH191" s="5">
        <f t="shared" si="309"/>
        <v>-0.77760792555294245</v>
      </c>
      <c r="AI191" s="5">
        <f t="shared" si="309"/>
        <v>0.41311855804221409</v>
      </c>
      <c r="AJ191" s="5">
        <f t="shared" si="309"/>
        <v>-1.1636020672205518</v>
      </c>
      <c r="AK191" s="5">
        <f t="shared" si="308"/>
        <v>-0.2646767814624269</v>
      </c>
      <c r="AL191" s="5">
        <f t="shared" si="308"/>
        <v>-0.39218850161640262</v>
      </c>
      <c r="AM191" s="5">
        <f t="shared" si="308"/>
        <v>8.7512542511376523E-3</v>
      </c>
      <c r="AN191" s="5">
        <f t="shared" si="308"/>
        <v>0.22666969601098685</v>
      </c>
      <c r="AO191" s="5">
        <f t="shared" si="307"/>
        <v>0.5647973521651295</v>
      </c>
      <c r="AP191" s="5">
        <f t="shared" si="307"/>
        <v>0.62925575948162304</v>
      </c>
      <c r="AQ191" s="5">
        <f t="shared" si="307"/>
        <v>-0.3450189809892521</v>
      </c>
      <c r="AR191" s="5">
        <f t="shared" si="307"/>
        <v>0.75275215541681462</v>
      </c>
      <c r="AS191" s="5">
        <f t="shared" si="323"/>
        <v>-0.22438483195410441</v>
      </c>
      <c r="AV191" s="2">
        <f t="shared" si="229"/>
        <v>76.016086914139294</v>
      </c>
      <c r="AW191" s="2">
        <f t="shared" si="230"/>
        <v>80.948607925552949</v>
      </c>
      <c r="AX191" s="2">
        <f t="shared" si="231"/>
        <v>83.215881440252389</v>
      </c>
      <c r="AY191" s="2">
        <f t="shared" si="232"/>
        <v>85.677602067207872</v>
      </c>
      <c r="AZ191" s="2">
        <f t="shared" si="233"/>
        <v>87.73567678143668</v>
      </c>
      <c r="BA191" s="2">
        <f t="shared" si="234"/>
        <v>88.649188501530659</v>
      </c>
      <c r="BB191" s="2">
        <f t="shared" si="235"/>
        <v>87.934248745748391</v>
      </c>
      <c r="BC191" s="2">
        <f t="shared" si="236"/>
        <v>86.116330303957895</v>
      </c>
      <c r="BD191" s="2">
        <f t="shared" si="237"/>
        <v>82.564202647470452</v>
      </c>
      <c r="BE191" s="2">
        <f t="shared" si="238"/>
        <v>79.027744236529458</v>
      </c>
      <c r="BF191" s="2">
        <f t="shared" si="239"/>
        <v>72.731018980149983</v>
      </c>
      <c r="BG191" s="2">
        <f t="shared" si="240"/>
        <v>65.618647836888115</v>
      </c>
      <c r="BH191" s="2">
        <f t="shared" si="241"/>
        <v>56.538684823477929</v>
      </c>
      <c r="BK191" s="2" t="str">
        <f t="shared" si="242"/>
        <v/>
      </c>
      <c r="BL191" s="2" t="str">
        <f t="shared" si="243"/>
        <v/>
      </c>
      <c r="BM191" s="2" t="str">
        <f t="shared" si="244"/>
        <v/>
      </c>
      <c r="BN191" s="2" t="str">
        <f t="shared" si="245"/>
        <v/>
      </c>
      <c r="BO191" s="2" t="str">
        <f t="shared" si="246"/>
        <v/>
      </c>
      <c r="BP191" s="2" t="str">
        <f t="shared" si="247"/>
        <v/>
      </c>
      <c r="BQ191" s="2" t="str">
        <f t="shared" si="248"/>
        <v/>
      </c>
      <c r="BR191" s="2" t="str">
        <f t="shared" si="249"/>
        <v/>
      </c>
      <c r="BS191" s="2" t="str">
        <f t="shared" si="250"/>
        <v/>
      </c>
      <c r="BT191" s="2" t="str">
        <f t="shared" si="251"/>
        <v/>
      </c>
      <c r="BU191" s="2" t="str">
        <f t="shared" si="252"/>
        <v/>
      </c>
      <c r="BV191" s="2" t="str">
        <f t="shared" si="253"/>
        <v/>
      </c>
      <c r="BW191" s="2" t="str">
        <f t="shared" si="254"/>
        <v/>
      </c>
      <c r="BZ191" s="2">
        <f t="shared" si="255"/>
        <v>75.013999999999996</v>
      </c>
      <c r="CA191" s="2">
        <f t="shared" si="256"/>
        <v>80.171000000000006</v>
      </c>
      <c r="CB191" s="2">
        <f t="shared" si="257"/>
        <v>83.629000000000005</v>
      </c>
      <c r="CC191" s="2">
        <f t="shared" si="258"/>
        <v>84.513999999999996</v>
      </c>
      <c r="CD191" s="2">
        <f t="shared" si="259"/>
        <v>87.471000000000004</v>
      </c>
      <c r="CE191" s="2">
        <f t="shared" si="260"/>
        <v>88.257000000000005</v>
      </c>
      <c r="CF191" s="2">
        <f t="shared" si="261"/>
        <v>87.942999999999998</v>
      </c>
      <c r="CG191" s="2">
        <f t="shared" si="262"/>
        <v>86.343000000000004</v>
      </c>
      <c r="CH191" s="2">
        <f t="shared" si="263"/>
        <v>83.129000000000005</v>
      </c>
      <c r="CI191" s="2">
        <f t="shared" si="264"/>
        <v>79.656999999999996</v>
      </c>
      <c r="CJ191" s="2">
        <f t="shared" si="265"/>
        <v>72.385999999999996</v>
      </c>
      <c r="CK191" s="2">
        <f t="shared" si="266"/>
        <v>66.371399999999994</v>
      </c>
      <c r="CL191" s="2">
        <f t="shared" si="267"/>
        <v>56.314300000000003</v>
      </c>
      <c r="CO191" s="2">
        <f t="shared" si="268"/>
        <v>79.504722345801966</v>
      </c>
      <c r="CP191" s="2">
        <f t="shared" si="269"/>
        <v>81.107720524017424</v>
      </c>
      <c r="CQ191" s="2">
        <f t="shared" si="270"/>
        <v>86.37688721591276</v>
      </c>
      <c r="CR191" s="2">
        <f t="shared" si="271"/>
        <v>89.946143705094613</v>
      </c>
      <c r="CS191" s="2">
        <f t="shared" si="272"/>
        <v>93.038825840996694</v>
      </c>
      <c r="CT191" s="2">
        <f t="shared" si="273"/>
        <v>92.521666841846923</v>
      </c>
      <c r="CU191" s="2">
        <f t="shared" si="274"/>
        <v>93.056655370731221</v>
      </c>
      <c r="CV191" s="2">
        <f t="shared" si="275"/>
        <v>90.746321321677883</v>
      </c>
      <c r="CW191" s="2">
        <f t="shared" si="276"/>
        <v>88.210067292864068</v>
      </c>
      <c r="CX191" s="2">
        <f t="shared" si="277"/>
        <v>83.057501697785725</v>
      </c>
      <c r="CY191" s="2">
        <f t="shared" si="278"/>
        <v>77.759733605672167</v>
      </c>
      <c r="CZ191" s="2">
        <f t="shared" si="279"/>
        <v>69.683551068172747</v>
      </c>
      <c r="DA191" s="2">
        <f t="shared" si="280"/>
        <v>61.907051645491165</v>
      </c>
      <c r="DD191" s="2">
        <f t="shared" si="281"/>
        <v>76.014543152708868</v>
      </c>
      <c r="DE191" s="2">
        <f t="shared" si="282"/>
        <v>80.948545394339035</v>
      </c>
      <c r="DF191" s="2">
        <f t="shared" si="283"/>
        <v>83.214335023223271</v>
      </c>
      <c r="DG191" s="2">
        <f t="shared" si="284"/>
        <v>85.676045342059268</v>
      </c>
      <c r="DH191" s="2">
        <f t="shared" si="285"/>
        <v>87.733622433175043</v>
      </c>
      <c r="DI191" s="2">
        <f t="shared" si="286"/>
        <v>88.64780897953392</v>
      </c>
      <c r="DJ191" s="2">
        <f t="shared" si="287"/>
        <v>87.93264444618579</v>
      </c>
      <c r="DK191" s="2">
        <f t="shared" si="288"/>
        <v>86.114596220248018</v>
      </c>
      <c r="DL191" s="2">
        <f t="shared" si="289"/>
        <v>82.561745890150519</v>
      </c>
      <c r="DM191" s="2">
        <f t="shared" si="290"/>
        <v>79.025825071158465</v>
      </c>
      <c r="DN191" s="2">
        <f t="shared" si="291"/>
        <v>72.729054851358043</v>
      </c>
      <c r="DO191" s="2">
        <f t="shared" si="292"/>
        <v>65.617176714092579</v>
      </c>
      <c r="DP191" s="2">
        <f t="shared" si="293"/>
        <v>56.53687423065567</v>
      </c>
      <c r="DS191" s="2">
        <f t="shared" si="294"/>
        <v>0.99955768419183455</v>
      </c>
      <c r="DT191" s="2">
        <f t="shared" si="295"/>
        <v>0.99960715462240668</v>
      </c>
      <c r="DU191" s="2">
        <f t="shared" si="296"/>
        <v>0.99951102244804357</v>
      </c>
      <c r="DV191" s="2">
        <f t="shared" si="297"/>
        <v>0.99963543576371205</v>
      </c>
      <c r="DW191" s="2">
        <f t="shared" si="298"/>
        <v>0.9996127672958578</v>
      </c>
      <c r="DX191" s="2">
        <f t="shared" si="299"/>
        <v>0.99964388936151616</v>
      </c>
      <c r="DY191" s="2">
        <f t="shared" si="300"/>
        <v>0.99968690551479611</v>
      </c>
      <c r="DZ191" s="2">
        <f t="shared" si="301"/>
        <v>0.99962560737697004</v>
      </c>
      <c r="EA191" s="2">
        <f t="shared" si="302"/>
        <v>0.99956504647225675</v>
      </c>
      <c r="EB191" s="2">
        <f t="shared" si="303"/>
        <v>0.99952397834729334</v>
      </c>
      <c r="EC191" s="2">
        <f t="shared" si="304"/>
        <v>0.99960956982390303</v>
      </c>
      <c r="ED191" s="2">
        <f t="shared" si="305"/>
        <v>0.99963822248828416</v>
      </c>
      <c r="EE191" s="2">
        <f t="shared" si="306"/>
        <v>0.99966284301571562</v>
      </c>
    </row>
    <row r="192" spans="2:135" x14ac:dyDescent="0.25">
      <c r="B192" s="2">
        <v>186</v>
      </c>
      <c r="C192">
        <v>76.257000000000005</v>
      </c>
      <c r="D192">
        <v>80.043000000000006</v>
      </c>
      <c r="E192">
        <v>82.956999999999994</v>
      </c>
      <c r="F192">
        <v>86.257000000000005</v>
      </c>
      <c r="G192">
        <v>86.713999999999999</v>
      </c>
      <c r="H192">
        <v>88.771000000000001</v>
      </c>
      <c r="I192">
        <v>87.557000000000002</v>
      </c>
      <c r="J192">
        <v>87.228999999999999</v>
      </c>
      <c r="K192">
        <v>83.1</v>
      </c>
      <c r="L192">
        <v>78.414000000000001</v>
      </c>
      <c r="M192">
        <v>73.286000000000001</v>
      </c>
      <c r="N192">
        <v>65.128600000000006</v>
      </c>
      <c r="O192">
        <v>55.714300000000001</v>
      </c>
      <c r="R192" s="5">
        <f t="shared" si="310"/>
        <v>75.959728130337524</v>
      </c>
      <c r="S192" s="5">
        <f t="shared" si="311"/>
        <v>80.921665684488985</v>
      </c>
      <c r="T192" s="5">
        <f t="shared" si="312"/>
        <v>83.177718840512668</v>
      </c>
      <c r="U192" s="5">
        <f t="shared" si="313"/>
        <v>85.63812489745122</v>
      </c>
      <c r="V192" s="5">
        <f t="shared" si="314"/>
        <v>87.688423297709363</v>
      </c>
      <c r="W192" s="5">
        <f t="shared" si="315"/>
        <v>88.603920672462095</v>
      </c>
      <c r="X192" s="5">
        <f t="shared" si="316"/>
        <v>87.879887448052003</v>
      </c>
      <c r="Y192" s="5">
        <f t="shared" si="317"/>
        <v>86.064177144445367</v>
      </c>
      <c r="Z192" s="5">
        <f t="shared" si="318"/>
        <v>82.504024432967483</v>
      </c>
      <c r="AA192" s="5">
        <f t="shared" si="319"/>
        <v>78.984032584466533</v>
      </c>
      <c r="AB192" s="5">
        <f t="shared" si="320"/>
        <v>72.681799332164218</v>
      </c>
      <c r="AC192" s="5">
        <f t="shared" si="321"/>
        <v>65.58237703942649</v>
      </c>
      <c r="AD192" s="5">
        <f t="shared" si="322"/>
        <v>56.511316929767716</v>
      </c>
      <c r="AE192" s="5"/>
      <c r="AG192" s="5">
        <f t="shared" si="309"/>
        <v>0.29727186966248098</v>
      </c>
      <c r="AH192" s="5">
        <f t="shared" si="309"/>
        <v>-0.87866568448897908</v>
      </c>
      <c r="AI192" s="5">
        <f t="shared" si="309"/>
        <v>-0.22071884051267432</v>
      </c>
      <c r="AJ192" s="5">
        <f t="shared" si="309"/>
        <v>0.61887510254878464</v>
      </c>
      <c r="AK192" s="5">
        <f t="shared" si="308"/>
        <v>-0.97442329770936453</v>
      </c>
      <c r="AL192" s="5">
        <f t="shared" si="308"/>
        <v>0.16707932753790544</v>
      </c>
      <c r="AM192" s="5">
        <f t="shared" si="308"/>
        <v>-0.32288744805200054</v>
      </c>
      <c r="AN192" s="5">
        <f t="shared" si="308"/>
        <v>1.1648228555546325</v>
      </c>
      <c r="AO192" s="5">
        <f t="shared" si="307"/>
        <v>0.59597556703251087</v>
      </c>
      <c r="AP192" s="5">
        <f t="shared" si="307"/>
        <v>-0.57003258446653149</v>
      </c>
      <c r="AQ192" s="5">
        <f t="shared" si="307"/>
        <v>0.60420066783578363</v>
      </c>
      <c r="AR192" s="5">
        <f t="shared" si="307"/>
        <v>-0.45377703942648395</v>
      </c>
      <c r="AS192" s="5">
        <f t="shared" si="323"/>
        <v>-0.79701692976771454</v>
      </c>
      <c r="AV192" s="2">
        <f t="shared" si="229"/>
        <v>75.95972813033724</v>
      </c>
      <c r="AW192" s="2">
        <f t="shared" si="230"/>
        <v>80.921665684488985</v>
      </c>
      <c r="AX192" s="2">
        <f t="shared" si="231"/>
        <v>83.17771884007702</v>
      </c>
      <c r="AY192" s="2">
        <f t="shared" si="232"/>
        <v>85.638124897448705</v>
      </c>
      <c r="AZ192" s="2">
        <f t="shared" si="233"/>
        <v>87.688423297704233</v>
      </c>
      <c r="BA192" s="2">
        <f t="shared" si="234"/>
        <v>88.603920672443849</v>
      </c>
      <c r="BB192" s="2">
        <f t="shared" si="235"/>
        <v>87.879887448051917</v>
      </c>
      <c r="BC192" s="2">
        <f t="shared" si="236"/>
        <v>86.064177144439029</v>
      </c>
      <c r="BD192" s="2">
        <f t="shared" si="237"/>
        <v>82.504024432886027</v>
      </c>
      <c r="BE192" s="2">
        <f t="shared" si="238"/>
        <v>78.984032583524964</v>
      </c>
      <c r="BF192" s="2">
        <f t="shared" si="239"/>
        <v>72.681799331976777</v>
      </c>
      <c r="BG192" s="2">
        <f t="shared" si="240"/>
        <v>65.582377037536887</v>
      </c>
      <c r="BH192" s="2">
        <f t="shared" si="241"/>
        <v>56.511316927657035</v>
      </c>
      <c r="BK192" s="2" t="str">
        <f t="shared" si="242"/>
        <v/>
      </c>
      <c r="BL192" s="2" t="str">
        <f t="shared" si="243"/>
        <v/>
      </c>
      <c r="BM192" s="2" t="str">
        <f t="shared" si="244"/>
        <v/>
      </c>
      <c r="BN192" s="2" t="str">
        <f t="shared" si="245"/>
        <v/>
      </c>
      <c r="BO192" s="2" t="str">
        <f t="shared" si="246"/>
        <v/>
      </c>
      <c r="BP192" s="2" t="str">
        <f t="shared" si="247"/>
        <v/>
      </c>
      <c r="BQ192" s="2" t="str">
        <f t="shared" si="248"/>
        <v/>
      </c>
      <c r="BR192" s="2" t="str">
        <f t="shared" si="249"/>
        <v/>
      </c>
      <c r="BS192" s="2" t="str">
        <f t="shared" si="250"/>
        <v/>
      </c>
      <c r="BT192" s="2" t="str">
        <f t="shared" si="251"/>
        <v/>
      </c>
      <c r="BU192" s="2" t="str">
        <f t="shared" si="252"/>
        <v/>
      </c>
      <c r="BV192" s="2" t="str">
        <f t="shared" si="253"/>
        <v/>
      </c>
      <c r="BW192" s="2" t="str">
        <f t="shared" si="254"/>
        <v/>
      </c>
      <c r="BZ192" s="2">
        <f t="shared" si="255"/>
        <v>76.257000000000005</v>
      </c>
      <c r="CA192" s="2">
        <f t="shared" si="256"/>
        <v>80.043000000000006</v>
      </c>
      <c r="CB192" s="2">
        <f t="shared" si="257"/>
        <v>82.956999999999994</v>
      </c>
      <c r="CC192" s="2">
        <f t="shared" si="258"/>
        <v>86.257000000000005</v>
      </c>
      <c r="CD192" s="2">
        <f t="shared" si="259"/>
        <v>86.713999999999999</v>
      </c>
      <c r="CE192" s="2">
        <f t="shared" si="260"/>
        <v>88.771000000000001</v>
      </c>
      <c r="CF192" s="2">
        <f t="shared" si="261"/>
        <v>87.557000000000002</v>
      </c>
      <c r="CG192" s="2">
        <f t="shared" si="262"/>
        <v>87.228999999999999</v>
      </c>
      <c r="CH192" s="2">
        <f t="shared" si="263"/>
        <v>83.1</v>
      </c>
      <c r="CI192" s="2">
        <f t="shared" si="264"/>
        <v>78.414000000000001</v>
      </c>
      <c r="CJ192" s="2">
        <f t="shared" si="265"/>
        <v>73.286000000000001</v>
      </c>
      <c r="CK192" s="2">
        <f t="shared" si="266"/>
        <v>65.128600000000006</v>
      </c>
      <c r="CL192" s="2">
        <f t="shared" si="267"/>
        <v>55.714300000000001</v>
      </c>
      <c r="CO192" s="2">
        <f t="shared" si="268"/>
        <v>79.481993035445342</v>
      </c>
      <c r="CP192" s="2">
        <f t="shared" si="269"/>
        <v>81.073225920738196</v>
      </c>
      <c r="CQ192" s="2">
        <f t="shared" si="270"/>
        <v>86.366106239173362</v>
      </c>
      <c r="CR192" s="2">
        <f t="shared" si="271"/>
        <v>89.947767159106817</v>
      </c>
      <c r="CS192" s="2">
        <f t="shared" si="272"/>
        <v>93.04374375733947</v>
      </c>
      <c r="CT192" s="2">
        <f t="shared" si="273"/>
        <v>92.512484727940162</v>
      </c>
      <c r="CU192" s="2">
        <f t="shared" si="274"/>
        <v>93.048249361098314</v>
      </c>
      <c r="CV192" s="2">
        <f t="shared" si="275"/>
        <v>90.739235340387964</v>
      </c>
      <c r="CW192" s="2">
        <f t="shared" si="276"/>
        <v>88.20427199079819</v>
      </c>
      <c r="CX192" s="2">
        <f t="shared" si="277"/>
        <v>83.051120938287127</v>
      </c>
      <c r="CY192" s="2">
        <f t="shared" si="278"/>
        <v>77.759028694100166</v>
      </c>
      <c r="CZ192" s="2">
        <f t="shared" si="279"/>
        <v>69.686943286468917</v>
      </c>
      <c r="DA192" s="2">
        <f t="shared" si="280"/>
        <v>61.936002634025407</v>
      </c>
      <c r="DD192" s="2">
        <f t="shared" si="281"/>
        <v>75.958306631153818</v>
      </c>
      <c r="DE192" s="2">
        <f t="shared" si="282"/>
        <v>80.921611362262098</v>
      </c>
      <c r="DF192" s="2">
        <f t="shared" si="283"/>
        <v>83.176296274098121</v>
      </c>
      <c r="DG192" s="2">
        <f t="shared" si="284"/>
        <v>85.636691476851567</v>
      </c>
      <c r="DH192" s="2">
        <f t="shared" si="285"/>
        <v>87.686531277810587</v>
      </c>
      <c r="DI192" s="2">
        <f t="shared" si="286"/>
        <v>88.602650809452911</v>
      </c>
      <c r="DJ192" s="2">
        <f t="shared" si="287"/>
        <v>87.878411183022777</v>
      </c>
      <c r="DK192" s="2">
        <f t="shared" si="288"/>
        <v>86.062580247341998</v>
      </c>
      <c r="DL192" s="2">
        <f t="shared" si="289"/>
        <v>82.501762261452797</v>
      </c>
      <c r="DM192" s="2">
        <f t="shared" si="290"/>
        <v>78.982266069467045</v>
      </c>
      <c r="DN192" s="2">
        <f t="shared" si="291"/>
        <v>72.679990743521174</v>
      </c>
      <c r="DO192" s="2">
        <f t="shared" si="292"/>
        <v>65.581022266250358</v>
      </c>
      <c r="DP192" s="2">
        <f t="shared" si="293"/>
        <v>56.509648323996608</v>
      </c>
      <c r="DS192" s="2">
        <f t="shared" si="294"/>
        <v>0.99959658748812441</v>
      </c>
      <c r="DT192" s="2">
        <f t="shared" si="295"/>
        <v>0.99964170837268729</v>
      </c>
      <c r="DU192" s="2">
        <f t="shared" si="296"/>
        <v>0.99955402798459092</v>
      </c>
      <c r="DV192" s="2">
        <f t="shared" si="297"/>
        <v>0.99966750279911809</v>
      </c>
      <c r="DW192" s="2">
        <f t="shared" si="298"/>
        <v>0.99964682754307821</v>
      </c>
      <c r="DX192" s="2">
        <f t="shared" si="299"/>
        <v>0.99967521306085905</v>
      </c>
      <c r="DY192" s="2">
        <f t="shared" si="300"/>
        <v>0.99971444656906261</v>
      </c>
      <c r="DZ192" s="2">
        <f t="shared" si="301"/>
        <v>0.99965853862103282</v>
      </c>
      <c r="EA192" s="2">
        <f t="shared" si="302"/>
        <v>0.99960330248599383</v>
      </c>
      <c r="EB192" s="2">
        <f t="shared" si="303"/>
        <v>0.99956584490848788</v>
      </c>
      <c r="EC192" s="2">
        <f t="shared" si="304"/>
        <v>0.99964391121444796</v>
      </c>
      <c r="ED192" s="2">
        <f t="shared" si="305"/>
        <v>0.9996700444845712</v>
      </c>
      <c r="EE192" s="2">
        <f t="shared" si="306"/>
        <v>0.99969250005342547</v>
      </c>
    </row>
    <row r="193" spans="2:137" x14ac:dyDescent="0.25">
      <c r="B193" s="2">
        <v>187</v>
      </c>
      <c r="C193">
        <v>75.614000000000004</v>
      </c>
      <c r="D193">
        <v>81.057000000000002</v>
      </c>
      <c r="E193">
        <v>82.956999999999994</v>
      </c>
      <c r="F193">
        <v>86.286000000000001</v>
      </c>
      <c r="G193">
        <v>86.870999999999995</v>
      </c>
      <c r="H193">
        <v>89.4</v>
      </c>
      <c r="I193">
        <v>88</v>
      </c>
      <c r="J193">
        <v>87.286000000000001</v>
      </c>
      <c r="K193">
        <v>82.843000000000004</v>
      </c>
      <c r="L193">
        <v>78.656999999999996</v>
      </c>
      <c r="M193">
        <v>72.156999999999996</v>
      </c>
      <c r="N193">
        <v>65.285700000000006</v>
      </c>
      <c r="O193">
        <v>55.585700000000003</v>
      </c>
      <c r="R193" s="5">
        <f t="shared" si="310"/>
        <v>75.903378906577913</v>
      </c>
      <c r="S193" s="5">
        <f t="shared" si="311"/>
        <v>80.894724403592463</v>
      </c>
      <c r="T193" s="5">
        <f t="shared" si="312"/>
        <v>83.139566058608793</v>
      </c>
      <c r="U193" s="5">
        <f t="shared" si="313"/>
        <v>85.598657371382714</v>
      </c>
      <c r="V193" s="5">
        <f t="shared" si="314"/>
        <v>87.641182471214123</v>
      </c>
      <c r="W193" s="5">
        <f t="shared" si="315"/>
        <v>88.558661458029164</v>
      </c>
      <c r="X193" s="5">
        <f t="shared" si="316"/>
        <v>87.825536258389121</v>
      </c>
      <c r="Y193" s="5">
        <f t="shared" si="317"/>
        <v>86.01203469801753</v>
      </c>
      <c r="Z193" s="5">
        <f t="shared" si="318"/>
        <v>82.443861435266896</v>
      </c>
      <c r="AA193" s="5">
        <f t="shared" si="319"/>
        <v>78.940332930944692</v>
      </c>
      <c r="AB193" s="5">
        <f t="shared" si="320"/>
        <v>72.632591845153271</v>
      </c>
      <c r="AC193" s="5">
        <f t="shared" si="321"/>
        <v>65.546115321668879</v>
      </c>
      <c r="AD193" s="5">
        <f t="shared" si="322"/>
        <v>56.48395999849906</v>
      </c>
      <c r="AE193" s="5"/>
      <c r="AG193" s="5">
        <f t="shared" si="309"/>
        <v>-0.28937890657790888</v>
      </c>
      <c r="AH193" s="5">
        <f t="shared" si="309"/>
        <v>0.16227559640753952</v>
      </c>
      <c r="AI193" s="5">
        <f t="shared" si="309"/>
        <v>-0.18256605860879915</v>
      </c>
      <c r="AJ193" s="5">
        <f t="shared" si="309"/>
        <v>0.68734262861728723</v>
      </c>
      <c r="AK193" s="5">
        <f t="shared" si="308"/>
        <v>-0.77018247121412742</v>
      </c>
      <c r="AL193" s="5">
        <f t="shared" si="308"/>
        <v>0.8413385419708419</v>
      </c>
      <c r="AM193" s="5">
        <f t="shared" si="308"/>
        <v>0.17446374161087874</v>
      </c>
      <c r="AN193" s="5">
        <f t="shared" si="308"/>
        <v>1.2739653019824715</v>
      </c>
      <c r="AO193" s="5">
        <f t="shared" si="307"/>
        <v>0.39913856473310716</v>
      </c>
      <c r="AP193" s="5">
        <f t="shared" si="307"/>
        <v>-0.28333293094469525</v>
      </c>
      <c r="AQ193" s="5">
        <f t="shared" si="307"/>
        <v>-0.47559184515327502</v>
      </c>
      <c r="AR193" s="5">
        <f t="shared" si="307"/>
        <v>-0.26041532166887293</v>
      </c>
      <c r="AS193" s="5">
        <f t="shared" si="323"/>
        <v>-0.89825999849905713</v>
      </c>
      <c r="AV193" s="2">
        <f t="shared" si="229"/>
        <v>75.903378906577828</v>
      </c>
      <c r="AW193" s="2">
        <f t="shared" si="230"/>
        <v>80.894724403592463</v>
      </c>
      <c r="AX193" s="2">
        <f t="shared" si="231"/>
        <v>83.139566058502737</v>
      </c>
      <c r="AY193" s="2">
        <f t="shared" si="232"/>
        <v>85.598657371382245</v>
      </c>
      <c r="AZ193" s="2">
        <f t="shared" si="233"/>
        <v>87.641182471213156</v>
      </c>
      <c r="BA193" s="2">
        <f t="shared" si="234"/>
        <v>88.558661458025469</v>
      </c>
      <c r="BB193" s="2">
        <f t="shared" si="235"/>
        <v>87.825536258389107</v>
      </c>
      <c r="BC193" s="2">
        <f t="shared" si="236"/>
        <v>86.012034698016308</v>
      </c>
      <c r="BD193" s="2">
        <f t="shared" si="237"/>
        <v>82.443861435249559</v>
      </c>
      <c r="BE193" s="2">
        <f t="shared" si="238"/>
        <v>78.940332930733064</v>
      </c>
      <c r="BF193" s="2">
        <f t="shared" si="239"/>
        <v>72.632591845113382</v>
      </c>
      <c r="BG193" s="2">
        <f t="shared" si="240"/>
        <v>65.546115321226111</v>
      </c>
      <c r="BH193" s="2">
        <f t="shared" si="241"/>
        <v>56.483959997997246</v>
      </c>
      <c r="BK193" s="2" t="str">
        <f t="shared" si="242"/>
        <v/>
      </c>
      <c r="BL193" s="2" t="str">
        <f t="shared" si="243"/>
        <v/>
      </c>
      <c r="BM193" s="2" t="str">
        <f t="shared" si="244"/>
        <v/>
      </c>
      <c r="BN193" s="2" t="str">
        <f t="shared" si="245"/>
        <v/>
      </c>
      <c r="BO193" s="2" t="str">
        <f t="shared" si="246"/>
        <v/>
      </c>
      <c r="BP193" s="2" t="str">
        <f t="shared" si="247"/>
        <v/>
      </c>
      <c r="BQ193" s="2" t="str">
        <f t="shared" si="248"/>
        <v/>
      </c>
      <c r="BR193" s="2" t="str">
        <f t="shared" si="249"/>
        <v/>
      </c>
      <c r="BS193" s="2" t="str">
        <f t="shared" si="250"/>
        <v/>
      </c>
      <c r="BT193" s="2" t="str">
        <f t="shared" si="251"/>
        <v/>
      </c>
      <c r="BU193" s="2" t="str">
        <f t="shared" si="252"/>
        <v/>
      </c>
      <c r="BV193" s="2" t="str">
        <f t="shared" si="253"/>
        <v/>
      </c>
      <c r="BW193" s="2" t="str">
        <f t="shared" si="254"/>
        <v/>
      </c>
      <c r="BZ193" s="2">
        <f t="shared" si="255"/>
        <v>75.614000000000004</v>
      </c>
      <c r="CA193" s="2">
        <f t="shared" si="256"/>
        <v>81.057000000000002</v>
      </c>
      <c r="CB193" s="2">
        <f t="shared" si="257"/>
        <v>82.956999999999994</v>
      </c>
      <c r="CC193" s="2">
        <f t="shared" si="258"/>
        <v>86.286000000000001</v>
      </c>
      <c r="CD193" s="2">
        <f t="shared" si="259"/>
        <v>86.870999999999995</v>
      </c>
      <c r="CE193" s="2">
        <f t="shared" si="260"/>
        <v>89.4</v>
      </c>
      <c r="CF193" s="2">
        <f t="shared" si="261"/>
        <v>88</v>
      </c>
      <c r="CG193" s="2">
        <f t="shared" si="262"/>
        <v>87.286000000000001</v>
      </c>
      <c r="CH193" s="2">
        <f t="shared" si="263"/>
        <v>82.843000000000004</v>
      </c>
      <c r="CI193" s="2">
        <f t="shared" si="264"/>
        <v>78.656999999999996</v>
      </c>
      <c r="CJ193" s="2">
        <f t="shared" si="265"/>
        <v>72.156999999999996</v>
      </c>
      <c r="CK193" s="2">
        <f t="shared" si="266"/>
        <v>65.285700000000006</v>
      </c>
      <c r="CL193" s="2">
        <f t="shared" si="267"/>
        <v>55.585700000000003</v>
      </c>
      <c r="CO193" s="2">
        <f t="shared" si="268"/>
        <v>79.459263725088718</v>
      </c>
      <c r="CP193" s="2">
        <f t="shared" si="269"/>
        <v>81.038731317458968</v>
      </c>
      <c r="CQ193" s="2">
        <f t="shared" si="270"/>
        <v>86.355325262433951</v>
      </c>
      <c r="CR193" s="2">
        <f t="shared" si="271"/>
        <v>89.949390613119007</v>
      </c>
      <c r="CS193" s="2">
        <f t="shared" si="272"/>
        <v>93.048661673682247</v>
      </c>
      <c r="CT193" s="2">
        <f t="shared" si="273"/>
        <v>92.503302614033387</v>
      </c>
      <c r="CU193" s="2">
        <f t="shared" si="274"/>
        <v>93.039843351465407</v>
      </c>
      <c r="CV193" s="2">
        <f t="shared" si="275"/>
        <v>90.732149359098045</v>
      </c>
      <c r="CW193" s="2">
        <f t="shared" si="276"/>
        <v>88.198476688732313</v>
      </c>
      <c r="CX193" s="2">
        <f t="shared" si="277"/>
        <v>83.04474017878853</v>
      </c>
      <c r="CY193" s="2">
        <f t="shared" si="278"/>
        <v>77.758323782528166</v>
      </c>
      <c r="CZ193" s="2">
        <f t="shared" si="279"/>
        <v>69.690335504765088</v>
      </c>
      <c r="DA193" s="2">
        <f t="shared" si="280"/>
        <v>61.964953622559648</v>
      </c>
      <c r="DD193" s="2">
        <f t="shared" si="281"/>
        <v>75.902070109598782</v>
      </c>
      <c r="DE193" s="2">
        <f t="shared" si="282"/>
        <v>80.894677330185161</v>
      </c>
      <c r="DF193" s="2">
        <f t="shared" si="283"/>
        <v>83.138257524972971</v>
      </c>
      <c r="DG193" s="2">
        <f t="shared" si="284"/>
        <v>85.597337611643852</v>
      </c>
      <c r="DH193" s="2">
        <f t="shared" si="285"/>
        <v>87.639440122446146</v>
      </c>
      <c r="DI193" s="2">
        <f t="shared" si="286"/>
        <v>88.557492639371901</v>
      </c>
      <c r="DJ193" s="2">
        <f t="shared" si="287"/>
        <v>87.82417791985975</v>
      </c>
      <c r="DK193" s="2">
        <f t="shared" si="288"/>
        <v>86.010564274435964</v>
      </c>
      <c r="DL193" s="2">
        <f t="shared" si="289"/>
        <v>82.44177863275506</v>
      </c>
      <c r="DM193" s="2">
        <f t="shared" si="290"/>
        <v>78.93870706777561</v>
      </c>
      <c r="DN193" s="2">
        <f t="shared" si="291"/>
        <v>72.630926635684304</v>
      </c>
      <c r="DO193" s="2">
        <f t="shared" si="292"/>
        <v>65.544867818408122</v>
      </c>
      <c r="DP193" s="2">
        <f t="shared" si="293"/>
        <v>56.482422417337553</v>
      </c>
      <c r="DS193" s="2">
        <f t="shared" si="294"/>
        <v>0.99963207035643342</v>
      </c>
      <c r="DT193" s="2">
        <f t="shared" si="295"/>
        <v>0.9996732238503675</v>
      </c>
      <c r="DU193" s="2">
        <f t="shared" si="296"/>
        <v>0.99959325272684851</v>
      </c>
      <c r="DV193" s="2">
        <f t="shared" si="297"/>
        <v>0.99969675007681502</v>
      </c>
      <c r="DW193" s="2">
        <f t="shared" si="298"/>
        <v>0.99967789288153452</v>
      </c>
      <c r="DX193" s="2">
        <f t="shared" si="299"/>
        <v>0.99970378232579349</v>
      </c>
      <c r="DY193" s="2">
        <f t="shared" si="300"/>
        <v>0.99973956563219835</v>
      </c>
      <c r="DZ193" s="2">
        <f t="shared" si="301"/>
        <v>0.99968857416440238</v>
      </c>
      <c r="EA193" s="2">
        <f t="shared" si="302"/>
        <v>0.99963819493844575</v>
      </c>
      <c r="EB193" s="2">
        <f t="shared" si="303"/>
        <v>0.99960403072417991</v>
      </c>
      <c r="EC193" s="2">
        <f t="shared" si="304"/>
        <v>0.99967523299221872</v>
      </c>
      <c r="ED193" s="2">
        <f t="shared" si="305"/>
        <v>0.99969906825662014</v>
      </c>
      <c r="EE193" s="2">
        <f t="shared" si="306"/>
        <v>0.99971954912755812</v>
      </c>
    </row>
    <row r="194" spans="2:137" x14ac:dyDescent="0.25">
      <c r="B194" s="2">
        <v>188</v>
      </c>
      <c r="C194">
        <v>75.129000000000005</v>
      </c>
      <c r="D194">
        <v>80.870999999999995</v>
      </c>
      <c r="E194">
        <v>82.028999999999996</v>
      </c>
      <c r="F194">
        <v>84.942999999999998</v>
      </c>
      <c r="G194">
        <v>88.057000000000002</v>
      </c>
      <c r="H194">
        <v>88.6</v>
      </c>
      <c r="I194">
        <v>87.9</v>
      </c>
      <c r="J194">
        <v>86.543000000000006</v>
      </c>
      <c r="K194">
        <v>82.043000000000006</v>
      </c>
      <c r="L194">
        <v>79.713999999999999</v>
      </c>
      <c r="M194">
        <v>72.414000000000001</v>
      </c>
      <c r="N194">
        <v>65.599999999999994</v>
      </c>
      <c r="O194">
        <v>56.971400000000003</v>
      </c>
      <c r="R194" s="5">
        <f t="shared" si="310"/>
        <v>75.847038507622827</v>
      </c>
      <c r="S194" s="5">
        <f t="shared" si="311"/>
        <v>80.867783977508495</v>
      </c>
      <c r="T194" s="5">
        <f t="shared" si="312"/>
        <v>83.101422327196147</v>
      </c>
      <c r="U194" s="5">
        <f t="shared" si="313"/>
        <v>85.559198747025619</v>
      </c>
      <c r="V194" s="5">
        <f t="shared" si="314"/>
        <v>87.593953331968621</v>
      </c>
      <c r="W194" s="5">
        <f t="shared" si="315"/>
        <v>88.513410191676215</v>
      </c>
      <c r="X194" s="5">
        <f t="shared" si="316"/>
        <v>87.771194389639035</v>
      </c>
      <c r="Y194" s="5">
        <f t="shared" si="317"/>
        <v>85.959902142056094</v>
      </c>
      <c r="Z194" s="5">
        <f t="shared" si="318"/>
        <v>82.383712484084498</v>
      </c>
      <c r="AA194" s="5">
        <f t="shared" si="319"/>
        <v>78.896644349016327</v>
      </c>
      <c r="AB194" s="5">
        <f t="shared" si="320"/>
        <v>72.583395584273447</v>
      </c>
      <c r="AC194" s="5">
        <f t="shared" si="321"/>
        <v>65.509861990872665</v>
      </c>
      <c r="AD194" s="5">
        <f t="shared" si="322"/>
        <v>56.456613204582105</v>
      </c>
      <c r="AE194" s="5"/>
      <c r="AG194" s="5">
        <f t="shared" si="309"/>
        <v>-0.71803850762282195</v>
      </c>
      <c r="AH194" s="5">
        <f t="shared" si="309"/>
        <v>3.2160224915003255E-3</v>
      </c>
      <c r="AI194" s="5">
        <f t="shared" si="309"/>
        <v>-1.0724223271961506</v>
      </c>
      <c r="AJ194" s="5">
        <f t="shared" si="309"/>
        <v>-0.61619874702562072</v>
      </c>
      <c r="AK194" s="5">
        <f t="shared" si="308"/>
        <v>0.46304666803138161</v>
      </c>
      <c r="AL194" s="5">
        <f t="shared" si="308"/>
        <v>8.6589808323779494E-2</v>
      </c>
      <c r="AM194" s="5">
        <f t="shared" si="308"/>
        <v>0.12880561036097049</v>
      </c>
      <c r="AN194" s="5">
        <f t="shared" si="308"/>
        <v>0.58309785794391189</v>
      </c>
      <c r="AO194" s="5">
        <f t="shared" si="307"/>
        <v>-0.34071248408449151</v>
      </c>
      <c r="AP194" s="5">
        <f t="shared" si="307"/>
        <v>0.81735565098367147</v>
      </c>
      <c r="AQ194" s="5">
        <f t="shared" si="307"/>
        <v>-0.16939558427344537</v>
      </c>
      <c r="AR194" s="5">
        <f t="shared" si="307"/>
        <v>9.013800912732961E-2</v>
      </c>
      <c r="AS194" s="5">
        <f t="shared" si="323"/>
        <v>0.51478679541789774</v>
      </c>
      <c r="AV194" s="2">
        <f t="shared" si="229"/>
        <v>75.847038507622798</v>
      </c>
      <c r="AW194" s="2">
        <f t="shared" si="230"/>
        <v>80.867783977508495</v>
      </c>
      <c r="AX194" s="2">
        <f t="shared" si="231"/>
        <v>83.101422327171548</v>
      </c>
      <c r="AY194" s="2">
        <f t="shared" si="232"/>
        <v>85.559198747025533</v>
      </c>
      <c r="AZ194" s="2">
        <f t="shared" si="233"/>
        <v>87.59395333196845</v>
      </c>
      <c r="BA194" s="2">
        <f t="shared" si="234"/>
        <v>88.513410191675504</v>
      </c>
      <c r="BB194" s="2">
        <f t="shared" si="235"/>
        <v>87.771194389639035</v>
      </c>
      <c r="BC194" s="2">
        <f t="shared" si="236"/>
        <v>85.959902142055867</v>
      </c>
      <c r="BD194" s="2">
        <f t="shared" si="237"/>
        <v>82.383712484080988</v>
      </c>
      <c r="BE194" s="2">
        <f t="shared" si="238"/>
        <v>78.896644348971037</v>
      </c>
      <c r="BF194" s="2">
        <f t="shared" si="239"/>
        <v>72.583395584265361</v>
      </c>
      <c r="BG194" s="2">
        <f t="shared" si="240"/>
        <v>65.509861990773658</v>
      </c>
      <c r="BH194" s="2">
        <f t="shared" si="241"/>
        <v>56.456613204468191</v>
      </c>
      <c r="BK194" s="2" t="str">
        <f t="shared" si="242"/>
        <v/>
      </c>
      <c r="BL194" s="2" t="str">
        <f t="shared" si="243"/>
        <v/>
      </c>
      <c r="BM194" s="2" t="str">
        <f t="shared" si="244"/>
        <v/>
      </c>
      <c r="BN194" s="2" t="str">
        <f t="shared" si="245"/>
        <v/>
      </c>
      <c r="BO194" s="2" t="str">
        <f t="shared" si="246"/>
        <v/>
      </c>
      <c r="BP194" s="2" t="str">
        <f t="shared" si="247"/>
        <v/>
      </c>
      <c r="BQ194" s="2" t="str">
        <f t="shared" si="248"/>
        <v/>
      </c>
      <c r="BR194" s="2" t="str">
        <f t="shared" si="249"/>
        <v/>
      </c>
      <c r="BS194" s="2" t="str">
        <f t="shared" si="250"/>
        <v/>
      </c>
      <c r="BT194" s="2" t="str">
        <f t="shared" si="251"/>
        <v/>
      </c>
      <c r="BU194" s="2" t="str">
        <f t="shared" si="252"/>
        <v/>
      </c>
      <c r="BV194" s="2" t="str">
        <f t="shared" si="253"/>
        <v/>
      </c>
      <c r="BW194" s="2" t="str">
        <f t="shared" si="254"/>
        <v/>
      </c>
      <c r="BZ194" s="2">
        <f t="shared" si="255"/>
        <v>75.129000000000005</v>
      </c>
      <c r="CA194" s="2">
        <f t="shared" si="256"/>
        <v>80.870999999999995</v>
      </c>
      <c r="CB194" s="2">
        <f t="shared" si="257"/>
        <v>82.028999999999996</v>
      </c>
      <c r="CC194" s="2">
        <f t="shared" si="258"/>
        <v>84.942999999999998</v>
      </c>
      <c r="CD194" s="2">
        <f t="shared" si="259"/>
        <v>88.057000000000002</v>
      </c>
      <c r="CE194" s="2">
        <f t="shared" si="260"/>
        <v>88.6</v>
      </c>
      <c r="CF194" s="2">
        <f t="shared" si="261"/>
        <v>87.9</v>
      </c>
      <c r="CG194" s="2">
        <f t="shared" si="262"/>
        <v>86.543000000000006</v>
      </c>
      <c r="CH194" s="2">
        <f t="shared" si="263"/>
        <v>82.043000000000006</v>
      </c>
      <c r="CI194" s="2">
        <f t="shared" si="264"/>
        <v>79.713999999999999</v>
      </c>
      <c r="CJ194" s="2">
        <f t="shared" si="265"/>
        <v>72.414000000000001</v>
      </c>
      <c r="CK194" s="2">
        <f t="shared" si="266"/>
        <v>65.599999999999994</v>
      </c>
      <c r="CL194" s="2">
        <f t="shared" si="267"/>
        <v>56.971400000000003</v>
      </c>
      <c r="CO194" s="2">
        <f t="shared" si="268"/>
        <v>79.436534414732094</v>
      </c>
      <c r="CP194" s="2">
        <f t="shared" si="269"/>
        <v>81.00423671417974</v>
      </c>
      <c r="CQ194" s="2">
        <f t="shared" si="270"/>
        <v>86.344544285694539</v>
      </c>
      <c r="CR194" s="2">
        <f t="shared" si="271"/>
        <v>89.951014067131212</v>
      </c>
      <c r="CS194" s="2">
        <f t="shared" si="272"/>
        <v>93.053579590025009</v>
      </c>
      <c r="CT194" s="2">
        <f t="shared" si="273"/>
        <v>92.494120500126613</v>
      </c>
      <c r="CU194" s="2">
        <f t="shared" si="274"/>
        <v>93.031437341832486</v>
      </c>
      <c r="CV194" s="2">
        <f t="shared" si="275"/>
        <v>90.725063377808141</v>
      </c>
      <c r="CW194" s="2">
        <f t="shared" si="276"/>
        <v>88.192681386666422</v>
      </c>
      <c r="CX194" s="2">
        <f t="shared" si="277"/>
        <v>83.038359419289918</v>
      </c>
      <c r="CY194" s="2">
        <f t="shared" si="278"/>
        <v>77.757618870956165</v>
      </c>
      <c r="CZ194" s="2">
        <f t="shared" si="279"/>
        <v>69.693727723061244</v>
      </c>
      <c r="DA194" s="2">
        <f t="shared" si="280"/>
        <v>61.993904611093896</v>
      </c>
      <c r="DD194" s="2">
        <f t="shared" si="281"/>
        <v>75.845833588043718</v>
      </c>
      <c r="DE194" s="2">
        <f t="shared" si="282"/>
        <v>80.867743298108223</v>
      </c>
      <c r="DF194" s="2">
        <f t="shared" si="283"/>
        <v>83.100218775847821</v>
      </c>
      <c r="DG194" s="2">
        <f t="shared" si="284"/>
        <v>85.557983746436136</v>
      </c>
      <c r="DH194" s="2">
        <f t="shared" si="285"/>
        <v>87.592348967081705</v>
      </c>
      <c r="DI194" s="2">
        <f t="shared" si="286"/>
        <v>88.512334469290892</v>
      </c>
      <c r="DJ194" s="2">
        <f t="shared" si="287"/>
        <v>87.769944656696737</v>
      </c>
      <c r="DK194" s="2">
        <f t="shared" si="288"/>
        <v>85.95854830152993</v>
      </c>
      <c r="DL194" s="2">
        <f t="shared" si="289"/>
        <v>82.381795004057338</v>
      </c>
      <c r="DM194" s="2">
        <f t="shared" si="290"/>
        <v>78.89514806608419</v>
      </c>
      <c r="DN194" s="2">
        <f t="shared" si="291"/>
        <v>72.581862527847434</v>
      </c>
      <c r="DO194" s="2">
        <f t="shared" si="292"/>
        <v>65.5087133705659</v>
      </c>
      <c r="DP194" s="2">
        <f t="shared" si="293"/>
        <v>56.455196510678498</v>
      </c>
      <c r="DS194" s="2">
        <f t="shared" si="294"/>
        <v>0.99966443331337129</v>
      </c>
      <c r="DT194" s="2">
        <f t="shared" si="295"/>
        <v>0.99970196804025102</v>
      </c>
      <c r="DU194" s="2">
        <f t="shared" si="296"/>
        <v>0.99962902880118887</v>
      </c>
      <c r="DV194" s="2">
        <f t="shared" si="297"/>
        <v>0.99972342540326276</v>
      </c>
      <c r="DW194" s="2">
        <f t="shared" si="298"/>
        <v>0.99970622649041607</v>
      </c>
      <c r="DX194" s="2">
        <f t="shared" si="299"/>
        <v>0.9997298392288595</v>
      </c>
      <c r="DY194" s="2">
        <f t="shared" si="300"/>
        <v>0.9997624755906569</v>
      </c>
      <c r="DZ194" s="2">
        <f t="shared" si="301"/>
        <v>0.99971596847921995</v>
      </c>
      <c r="EA194" s="2">
        <f t="shared" si="302"/>
        <v>0.99967001935722011</v>
      </c>
      <c r="EB194" s="2">
        <f t="shared" si="303"/>
        <v>0.99963885914589024</v>
      </c>
      <c r="EC194" s="2">
        <f t="shared" si="304"/>
        <v>0.9997038005044484</v>
      </c>
      <c r="ED194" s="2">
        <f t="shared" si="305"/>
        <v>0.99972553972077127</v>
      </c>
      <c r="EE194" s="2">
        <f t="shared" si="306"/>
        <v>0.99974421945262248</v>
      </c>
    </row>
    <row r="195" spans="2:137" x14ac:dyDescent="0.25">
      <c r="B195" s="2">
        <v>189</v>
      </c>
      <c r="C195">
        <v>75.513999999999996</v>
      </c>
      <c r="D195">
        <v>81.543000000000006</v>
      </c>
      <c r="E195">
        <v>83.513999999999996</v>
      </c>
      <c r="F195">
        <v>86.5</v>
      </c>
      <c r="G195">
        <v>88.929000000000002</v>
      </c>
      <c r="H195">
        <v>87.885999999999996</v>
      </c>
      <c r="I195">
        <v>87.442999999999998</v>
      </c>
      <c r="J195">
        <v>85.885999999999996</v>
      </c>
      <c r="K195">
        <v>81.313999999999993</v>
      </c>
      <c r="L195">
        <v>79.114000000000004</v>
      </c>
      <c r="M195">
        <v>72.543000000000006</v>
      </c>
      <c r="N195">
        <v>65.914299999999997</v>
      </c>
      <c r="O195">
        <v>55.9</v>
      </c>
      <c r="R195" s="5">
        <f t="shared" si="310"/>
        <v>75.790706253517641</v>
      </c>
      <c r="S195" s="5">
        <f t="shared" si="311"/>
        <v>80.840844311977705</v>
      </c>
      <c r="T195" s="5">
        <f t="shared" si="312"/>
        <v>83.063286936827652</v>
      </c>
      <c r="U195" s="5">
        <f t="shared" si="313"/>
        <v>85.519748338233342</v>
      </c>
      <c r="V195" s="5">
        <f t="shared" si="314"/>
        <v>87.546734982578542</v>
      </c>
      <c r="W195" s="5">
        <f t="shared" si="315"/>
        <v>88.468166257341778</v>
      </c>
      <c r="X195" s="5">
        <f t="shared" si="316"/>
        <v>87.716861114873353</v>
      </c>
      <c r="Y195" s="5">
        <f t="shared" si="317"/>
        <v>85.907778715664875</v>
      </c>
      <c r="Z195" s="5">
        <f t="shared" si="318"/>
        <v>82.323576496931878</v>
      </c>
      <c r="AA195" s="5">
        <f t="shared" si="319"/>
        <v>78.852965979555492</v>
      </c>
      <c r="AB195" s="5">
        <f t="shared" si="320"/>
        <v>72.534209684478967</v>
      </c>
      <c r="AC195" s="5">
        <f t="shared" si="321"/>
        <v>65.473616401317827</v>
      </c>
      <c r="AD195" s="5">
        <f t="shared" si="322"/>
        <v>56.429275778155052</v>
      </c>
      <c r="AE195" s="5"/>
      <c r="AG195" s="5">
        <f t="shared" si="309"/>
        <v>-0.276706253517645</v>
      </c>
      <c r="AH195" s="5">
        <f t="shared" si="309"/>
        <v>0.70215568802230166</v>
      </c>
      <c r="AI195" s="5">
        <f t="shared" si="309"/>
        <v>0.45071306317234416</v>
      </c>
      <c r="AJ195" s="5">
        <f t="shared" si="309"/>
        <v>0.98025166176665834</v>
      </c>
      <c r="AK195" s="5">
        <f t="shared" si="308"/>
        <v>1.3822650174214601</v>
      </c>
      <c r="AL195" s="5">
        <f t="shared" si="308"/>
        <v>-0.58216625734178251</v>
      </c>
      <c r="AM195" s="5">
        <f t="shared" si="308"/>
        <v>-0.2738611148733554</v>
      </c>
      <c r="AN195" s="5">
        <f t="shared" si="308"/>
        <v>-2.1778715664879655E-2</v>
      </c>
      <c r="AO195" s="5">
        <f t="shared" si="307"/>
        <v>-1.009576496931885</v>
      </c>
      <c r="AP195" s="5">
        <f t="shared" si="307"/>
        <v>0.26103402044451229</v>
      </c>
      <c r="AQ195" s="5">
        <f t="shared" si="307"/>
        <v>8.7903155210398154E-3</v>
      </c>
      <c r="AR195" s="5">
        <f t="shared" si="307"/>
        <v>0.44068359868217044</v>
      </c>
      <c r="AS195" s="5">
        <f t="shared" si="323"/>
        <v>-0.52927577815505344</v>
      </c>
      <c r="AV195" s="2">
        <f t="shared" si="229"/>
        <v>75.790706253517641</v>
      </c>
      <c r="AW195" s="2">
        <f t="shared" si="230"/>
        <v>80.840844311977705</v>
      </c>
      <c r="AX195" s="2">
        <f t="shared" si="231"/>
        <v>83.063286936822209</v>
      </c>
      <c r="AY195" s="2">
        <f t="shared" si="232"/>
        <v>85.519748338233327</v>
      </c>
      <c r="AZ195" s="2">
        <f t="shared" si="233"/>
        <v>87.546734982578513</v>
      </c>
      <c r="BA195" s="2">
        <f t="shared" si="234"/>
        <v>88.46816625734165</v>
      </c>
      <c r="BB195" s="2">
        <f t="shared" si="235"/>
        <v>87.716861114873353</v>
      </c>
      <c r="BC195" s="2">
        <f t="shared" si="236"/>
        <v>85.907778715664833</v>
      </c>
      <c r="BD195" s="2">
        <f t="shared" si="237"/>
        <v>82.323576496931196</v>
      </c>
      <c r="BE195" s="2">
        <f t="shared" si="238"/>
        <v>78.852965979546269</v>
      </c>
      <c r="BF195" s="2">
        <f t="shared" si="239"/>
        <v>72.534209684477403</v>
      </c>
      <c r="BG195" s="2">
        <f t="shared" si="240"/>
        <v>65.473616401296709</v>
      </c>
      <c r="BH195" s="2">
        <f t="shared" si="241"/>
        <v>56.429275778130361</v>
      </c>
      <c r="BK195" s="2" t="str">
        <f t="shared" si="242"/>
        <v/>
      </c>
      <c r="BL195" s="2" t="str">
        <f t="shared" si="243"/>
        <v/>
      </c>
      <c r="BM195" s="2" t="str">
        <f t="shared" si="244"/>
        <v/>
      </c>
      <c r="BN195" s="2" t="str">
        <f t="shared" si="245"/>
        <v/>
      </c>
      <c r="BO195" s="2" t="str">
        <f t="shared" si="246"/>
        <v/>
      </c>
      <c r="BP195" s="2" t="str">
        <f t="shared" si="247"/>
        <v/>
      </c>
      <c r="BQ195" s="2" t="str">
        <f t="shared" si="248"/>
        <v/>
      </c>
      <c r="BR195" s="2" t="str">
        <f t="shared" si="249"/>
        <v/>
      </c>
      <c r="BS195" s="2" t="str">
        <f t="shared" si="250"/>
        <v/>
      </c>
      <c r="BT195" s="2" t="str">
        <f t="shared" si="251"/>
        <v/>
      </c>
      <c r="BU195" s="2" t="str">
        <f t="shared" si="252"/>
        <v/>
      </c>
      <c r="BV195" s="2" t="str">
        <f t="shared" si="253"/>
        <v/>
      </c>
      <c r="BW195" s="2" t="str">
        <f t="shared" si="254"/>
        <v/>
      </c>
      <c r="BZ195" s="2">
        <f t="shared" si="255"/>
        <v>75.513999999999996</v>
      </c>
      <c r="CA195" s="2">
        <f t="shared" si="256"/>
        <v>81.543000000000006</v>
      </c>
      <c r="CB195" s="2">
        <f t="shared" si="257"/>
        <v>83.513999999999996</v>
      </c>
      <c r="CC195" s="2">
        <f t="shared" si="258"/>
        <v>86.5</v>
      </c>
      <c r="CD195" s="2">
        <f t="shared" si="259"/>
        <v>88.929000000000002</v>
      </c>
      <c r="CE195" s="2">
        <f t="shared" si="260"/>
        <v>87.885999999999996</v>
      </c>
      <c r="CF195" s="2">
        <f t="shared" si="261"/>
        <v>87.442999999999998</v>
      </c>
      <c r="CG195" s="2">
        <f t="shared" si="262"/>
        <v>85.885999999999996</v>
      </c>
      <c r="CH195" s="2">
        <f t="shared" si="263"/>
        <v>81.313999999999993</v>
      </c>
      <c r="CI195" s="2">
        <f t="shared" si="264"/>
        <v>79.114000000000004</v>
      </c>
      <c r="CJ195" s="2">
        <f t="shared" si="265"/>
        <v>72.543000000000006</v>
      </c>
      <c r="CK195" s="2">
        <f t="shared" si="266"/>
        <v>65.914299999999997</v>
      </c>
      <c r="CL195" s="2">
        <f t="shared" si="267"/>
        <v>55.9</v>
      </c>
      <c r="CO195" s="2">
        <f t="shared" si="268"/>
        <v>79.41380510437547</v>
      </c>
      <c r="CP195" s="2">
        <f t="shared" si="269"/>
        <v>80.969742110900512</v>
      </c>
      <c r="CQ195" s="2">
        <f t="shared" si="270"/>
        <v>86.333763308955142</v>
      </c>
      <c r="CR195" s="2">
        <f t="shared" si="271"/>
        <v>89.952637521143402</v>
      </c>
      <c r="CS195" s="2">
        <f t="shared" si="272"/>
        <v>93.058497506367786</v>
      </c>
      <c r="CT195" s="2">
        <f t="shared" si="273"/>
        <v>92.484938386219838</v>
      </c>
      <c r="CU195" s="2">
        <f t="shared" si="274"/>
        <v>93.023031332199579</v>
      </c>
      <c r="CV195" s="2">
        <f t="shared" si="275"/>
        <v>90.717977396518222</v>
      </c>
      <c r="CW195" s="2">
        <f t="shared" si="276"/>
        <v>88.186886084600545</v>
      </c>
      <c r="CX195" s="2">
        <f t="shared" si="277"/>
        <v>83.031978659791321</v>
      </c>
      <c r="CY195" s="2">
        <f t="shared" si="278"/>
        <v>77.756913959384164</v>
      </c>
      <c r="CZ195" s="2">
        <f t="shared" si="279"/>
        <v>69.697119941357414</v>
      </c>
      <c r="DA195" s="2">
        <f t="shared" si="280"/>
        <v>62.022855599628137</v>
      </c>
      <c r="DD195" s="2">
        <f t="shared" si="281"/>
        <v>75.789597066488682</v>
      </c>
      <c r="DE195" s="2">
        <f t="shared" si="282"/>
        <v>80.840809266031272</v>
      </c>
      <c r="DF195" s="2">
        <f t="shared" si="283"/>
        <v>83.062180026722672</v>
      </c>
      <c r="DG195" s="2">
        <f t="shared" si="284"/>
        <v>85.518629881228435</v>
      </c>
      <c r="DH195" s="2">
        <f t="shared" si="285"/>
        <v>87.545257811717264</v>
      </c>
      <c r="DI195" s="2">
        <f t="shared" si="286"/>
        <v>88.467176299209896</v>
      </c>
      <c r="DJ195" s="2">
        <f t="shared" si="287"/>
        <v>87.715711393533709</v>
      </c>
      <c r="DK195" s="2">
        <f t="shared" si="288"/>
        <v>85.906532328623896</v>
      </c>
      <c r="DL195" s="2">
        <f t="shared" si="289"/>
        <v>82.321811375359601</v>
      </c>
      <c r="DM195" s="2">
        <f t="shared" si="290"/>
        <v>78.851589064392755</v>
      </c>
      <c r="DN195" s="2">
        <f t="shared" si="291"/>
        <v>72.532798420010565</v>
      </c>
      <c r="DO195" s="2">
        <f t="shared" si="292"/>
        <v>65.472558922723664</v>
      </c>
      <c r="DP195" s="2">
        <f t="shared" si="293"/>
        <v>56.427970604019443</v>
      </c>
      <c r="DS195" s="2">
        <f t="shared" si="294"/>
        <v>0.99969395050797982</v>
      </c>
      <c r="DT195" s="2">
        <f t="shared" si="295"/>
        <v>0.99972818449425815</v>
      </c>
      <c r="DU195" s="2">
        <f t="shared" si="296"/>
        <v>0.99966165920166306</v>
      </c>
      <c r="DV195" s="2">
        <f t="shared" si="297"/>
        <v>0.99974775483135603</v>
      </c>
      <c r="DW195" s="2">
        <f t="shared" si="298"/>
        <v>0.99973206844921214</v>
      </c>
      <c r="DX195" s="2">
        <f t="shared" si="299"/>
        <v>0.99975360459123175</v>
      </c>
      <c r="DY195" s="2">
        <f t="shared" si="300"/>
        <v>0.99978337063660616</v>
      </c>
      <c r="DZ195" s="2">
        <f t="shared" si="301"/>
        <v>0.99974095370032368</v>
      </c>
      <c r="EA195" s="2">
        <f t="shared" si="302"/>
        <v>0.99969904533887288</v>
      </c>
      <c r="EB195" s="2">
        <f t="shared" si="303"/>
        <v>0.99967062516014438</v>
      </c>
      <c r="EC195" s="2">
        <f t="shared" si="304"/>
        <v>0.9997298558088541</v>
      </c>
      <c r="ED195" s="2">
        <f t="shared" si="305"/>
        <v>0.99974968320533786</v>
      </c>
      <c r="EE195" s="2">
        <f t="shared" si="306"/>
        <v>0.99976672011811796</v>
      </c>
    </row>
    <row r="196" spans="2:137" x14ac:dyDescent="0.25">
      <c r="B196" s="2">
        <v>190</v>
      </c>
      <c r="C196">
        <v>75.543000000000006</v>
      </c>
      <c r="D196">
        <v>80.528999999999996</v>
      </c>
      <c r="E196">
        <v>82.8</v>
      </c>
      <c r="F196">
        <v>85.813999999999993</v>
      </c>
      <c r="G196">
        <v>87.3</v>
      </c>
      <c r="H196">
        <v>87.686000000000007</v>
      </c>
      <c r="I196">
        <v>87.629000000000005</v>
      </c>
      <c r="J196">
        <v>86.043000000000006</v>
      </c>
      <c r="K196">
        <v>82.213999999999999</v>
      </c>
      <c r="L196">
        <v>78.900000000000006</v>
      </c>
      <c r="M196">
        <v>71.986000000000004</v>
      </c>
      <c r="N196">
        <v>64.7714</v>
      </c>
      <c r="O196">
        <v>56.328600000000002</v>
      </c>
      <c r="R196" s="5">
        <f t="shared" si="310"/>
        <v>75.7343815155687</v>
      </c>
      <c r="S196" s="5">
        <f t="shared" si="311"/>
        <v>80.813905322701302</v>
      </c>
      <c r="T196" s="5">
        <f t="shared" si="312"/>
        <v>83.025159232856296</v>
      </c>
      <c r="U196" s="5">
        <f t="shared" si="313"/>
        <v>85.480305510627744</v>
      </c>
      <c r="V196" s="5">
        <f t="shared" si="314"/>
        <v>87.499526593004092</v>
      </c>
      <c r="W196" s="5">
        <f t="shared" si="315"/>
        <v>88.422929085794905</v>
      </c>
      <c r="X196" s="5">
        <f t="shared" si="316"/>
        <v>87.662535762868075</v>
      </c>
      <c r="Y196" s="5">
        <f t="shared" si="317"/>
        <v>85.855663715208109</v>
      </c>
      <c r="Z196" s="5">
        <f t="shared" si="318"/>
        <v>82.263452472974109</v>
      </c>
      <c r="AA196" s="5">
        <f t="shared" si="319"/>
        <v>78.809297029065959</v>
      </c>
      <c r="AB196" s="5">
        <f t="shared" si="320"/>
        <v>72.485033346012088</v>
      </c>
      <c r="AC196" s="5">
        <f t="shared" si="321"/>
        <v>65.437377956420718</v>
      </c>
      <c r="AD196" s="5">
        <f t="shared" si="322"/>
        <v>56.401947006827477</v>
      </c>
      <c r="AE196" s="5"/>
      <c r="AG196" s="5">
        <f t="shared" si="309"/>
        <v>-0.19138151556869332</v>
      </c>
      <c r="AH196" s="5">
        <f t="shared" si="309"/>
        <v>-0.28490532270130586</v>
      </c>
      <c r="AI196" s="5">
        <f t="shared" si="309"/>
        <v>-0.22515923285629924</v>
      </c>
      <c r="AJ196" s="5">
        <f t="shared" si="309"/>
        <v>0.33369448937224888</v>
      </c>
      <c r="AK196" s="5">
        <f t="shared" si="308"/>
        <v>-0.19952659300409437</v>
      </c>
      <c r="AL196" s="5">
        <f t="shared" si="308"/>
        <v>-0.73692908579489824</v>
      </c>
      <c r="AM196" s="5">
        <f t="shared" si="308"/>
        <v>-3.3535762868069696E-2</v>
      </c>
      <c r="AN196" s="5">
        <f t="shared" si="308"/>
        <v>0.1873362847918969</v>
      </c>
      <c r="AO196" s="5">
        <f t="shared" si="307"/>
        <v>-4.9452472974110151E-2</v>
      </c>
      <c r="AP196" s="5">
        <f t="shared" si="307"/>
        <v>9.0702970934046334E-2</v>
      </c>
      <c r="AQ196" s="5">
        <f t="shared" si="307"/>
        <v>-0.49903334601208371</v>
      </c>
      <c r="AR196" s="5">
        <f t="shared" si="307"/>
        <v>-0.66597795642071844</v>
      </c>
      <c r="AS196" s="5">
        <f t="shared" si="323"/>
        <v>-7.3347006827475525E-2</v>
      </c>
      <c r="AV196" s="2">
        <f t="shared" si="229"/>
        <v>75.7343815155687</v>
      </c>
      <c r="AW196" s="2">
        <f t="shared" si="230"/>
        <v>80.813905322701302</v>
      </c>
      <c r="AX196" s="2">
        <f t="shared" si="231"/>
        <v>83.025159232855145</v>
      </c>
      <c r="AY196" s="2">
        <f t="shared" si="232"/>
        <v>85.480305510627744</v>
      </c>
      <c r="AZ196" s="2">
        <f t="shared" si="233"/>
        <v>87.499526593004092</v>
      </c>
      <c r="BA196" s="2">
        <f t="shared" si="234"/>
        <v>88.422929085794877</v>
      </c>
      <c r="BB196" s="2">
        <f t="shared" si="235"/>
        <v>87.662535762868075</v>
      </c>
      <c r="BC196" s="2">
        <f t="shared" si="236"/>
        <v>85.855663715208109</v>
      </c>
      <c r="BD196" s="2">
        <f t="shared" si="237"/>
        <v>82.263452472973981</v>
      </c>
      <c r="BE196" s="2">
        <f t="shared" si="238"/>
        <v>78.809297029064169</v>
      </c>
      <c r="BF196" s="2">
        <f t="shared" si="239"/>
        <v>72.485033346011804</v>
      </c>
      <c r="BG196" s="2">
        <f t="shared" si="240"/>
        <v>65.437377956416412</v>
      </c>
      <c r="BH196" s="2">
        <f t="shared" si="241"/>
        <v>56.401947006822368</v>
      </c>
      <c r="BK196" s="2" t="str">
        <f t="shared" si="242"/>
        <v/>
      </c>
      <c r="BL196" s="2" t="str">
        <f t="shared" si="243"/>
        <v/>
      </c>
      <c r="BM196" s="2" t="str">
        <f t="shared" si="244"/>
        <v/>
      </c>
      <c r="BN196" s="2" t="str">
        <f t="shared" si="245"/>
        <v/>
      </c>
      <c r="BO196" s="2" t="str">
        <f t="shared" si="246"/>
        <v/>
      </c>
      <c r="BP196" s="2" t="str">
        <f t="shared" si="247"/>
        <v/>
      </c>
      <c r="BQ196" s="2" t="str">
        <f t="shared" si="248"/>
        <v/>
      </c>
      <c r="BR196" s="2" t="str">
        <f t="shared" si="249"/>
        <v/>
      </c>
      <c r="BS196" s="2" t="str">
        <f t="shared" si="250"/>
        <v/>
      </c>
      <c r="BT196" s="2" t="str">
        <f t="shared" si="251"/>
        <v/>
      </c>
      <c r="BU196" s="2" t="str">
        <f t="shared" si="252"/>
        <v/>
      </c>
      <c r="BV196" s="2" t="str">
        <f t="shared" si="253"/>
        <v/>
      </c>
      <c r="BW196" s="2" t="str">
        <f t="shared" si="254"/>
        <v/>
      </c>
      <c r="BZ196" s="2">
        <f t="shared" si="255"/>
        <v>75.543000000000006</v>
      </c>
      <c r="CA196" s="2">
        <f t="shared" si="256"/>
        <v>80.528999999999996</v>
      </c>
      <c r="CB196" s="2">
        <f t="shared" si="257"/>
        <v>82.8</v>
      </c>
      <c r="CC196" s="2">
        <f t="shared" si="258"/>
        <v>85.813999999999993</v>
      </c>
      <c r="CD196" s="2">
        <f t="shared" si="259"/>
        <v>87.3</v>
      </c>
      <c r="CE196" s="2">
        <f t="shared" si="260"/>
        <v>87.686000000000007</v>
      </c>
      <c r="CF196" s="2">
        <f t="shared" si="261"/>
        <v>87.629000000000005</v>
      </c>
      <c r="CG196" s="2">
        <f t="shared" si="262"/>
        <v>86.043000000000006</v>
      </c>
      <c r="CH196" s="2">
        <f t="shared" si="263"/>
        <v>82.213999999999999</v>
      </c>
      <c r="CI196" s="2">
        <f t="shared" si="264"/>
        <v>78.900000000000006</v>
      </c>
      <c r="CJ196" s="2">
        <f t="shared" si="265"/>
        <v>71.986000000000004</v>
      </c>
      <c r="CK196" s="2">
        <f t="shared" si="266"/>
        <v>64.7714</v>
      </c>
      <c r="CL196" s="2">
        <f t="shared" si="267"/>
        <v>56.328600000000002</v>
      </c>
      <c r="CO196" s="2">
        <f t="shared" si="268"/>
        <v>79.391075794018846</v>
      </c>
      <c r="CP196" s="2">
        <f t="shared" si="269"/>
        <v>80.935247507621284</v>
      </c>
      <c r="CQ196" s="2">
        <f t="shared" si="270"/>
        <v>86.32298233221573</v>
      </c>
      <c r="CR196" s="2">
        <f t="shared" si="271"/>
        <v>89.954260975155606</v>
      </c>
      <c r="CS196" s="2">
        <f t="shared" si="272"/>
        <v>93.063415422710563</v>
      </c>
      <c r="CT196" s="2">
        <f t="shared" si="273"/>
        <v>92.475756272313063</v>
      </c>
      <c r="CU196" s="2">
        <f t="shared" si="274"/>
        <v>93.014625322566673</v>
      </c>
      <c r="CV196" s="2">
        <f t="shared" si="275"/>
        <v>90.710891415228303</v>
      </c>
      <c r="CW196" s="2">
        <f t="shared" si="276"/>
        <v>88.181090782534667</v>
      </c>
      <c r="CX196" s="2">
        <f t="shared" si="277"/>
        <v>83.025597900292723</v>
      </c>
      <c r="CY196" s="2">
        <f t="shared" si="278"/>
        <v>77.756209047812163</v>
      </c>
      <c r="CZ196" s="2">
        <f t="shared" si="279"/>
        <v>69.70051215965357</v>
      </c>
      <c r="DA196" s="2">
        <f t="shared" si="280"/>
        <v>62.051806588162378</v>
      </c>
      <c r="DD196" s="2">
        <f t="shared" si="281"/>
        <v>75.733360544933632</v>
      </c>
      <c r="DE196" s="2">
        <f t="shared" si="282"/>
        <v>80.813875233954334</v>
      </c>
      <c r="DF196" s="2">
        <f t="shared" si="283"/>
        <v>83.024141277597522</v>
      </c>
      <c r="DG196" s="2">
        <f t="shared" si="284"/>
        <v>85.479276016020719</v>
      </c>
      <c r="DH196" s="2">
        <f t="shared" si="285"/>
        <v>87.498166656352822</v>
      </c>
      <c r="DI196" s="2">
        <f t="shared" si="286"/>
        <v>88.422018129128887</v>
      </c>
      <c r="DJ196" s="2">
        <f t="shared" si="287"/>
        <v>87.661478130370682</v>
      </c>
      <c r="DK196" s="2">
        <f t="shared" si="288"/>
        <v>85.854516355717877</v>
      </c>
      <c r="DL196" s="2">
        <f t="shared" si="289"/>
        <v>82.261827746661879</v>
      </c>
      <c r="DM196" s="2">
        <f t="shared" si="290"/>
        <v>78.808030062701334</v>
      </c>
      <c r="DN196" s="2">
        <f t="shared" si="291"/>
        <v>72.483734312173695</v>
      </c>
      <c r="DO196" s="2">
        <f t="shared" si="292"/>
        <v>65.436404474881442</v>
      </c>
      <c r="DP196" s="2">
        <f t="shared" si="293"/>
        <v>56.400744697360388</v>
      </c>
      <c r="DS196" s="2">
        <f t="shared" si="294"/>
        <v>0.99972087202925053</v>
      </c>
      <c r="DT196" s="2">
        <f t="shared" si="295"/>
        <v>0.99975209538336884</v>
      </c>
      <c r="DU196" s="2">
        <f t="shared" si="296"/>
        <v>0.99969142033800418</v>
      </c>
      <c r="DV196" s="2">
        <f t="shared" si="297"/>
        <v>0.9997699445659779</v>
      </c>
      <c r="DW196" s="2">
        <f t="shared" si="298"/>
        <v>0.9997556377606186</v>
      </c>
      <c r="DX196" s="2">
        <f t="shared" si="299"/>
        <v>0.99977527984447467</v>
      </c>
      <c r="DY196" s="2">
        <f t="shared" si="300"/>
        <v>0.99980242790653329</v>
      </c>
      <c r="DZ196" s="2">
        <f t="shared" si="301"/>
        <v>0.99976374158169912</v>
      </c>
      <c r="EA196" s="2">
        <f t="shared" si="302"/>
        <v>0.9997255188184303</v>
      </c>
      <c r="EB196" s="2">
        <f t="shared" si="303"/>
        <v>0.99969959786976159</v>
      </c>
      <c r="EC196" s="2">
        <f t="shared" si="304"/>
        <v>0.99975361971308552</v>
      </c>
      <c r="ED196" s="2">
        <f t="shared" si="305"/>
        <v>0.99977170334172383</v>
      </c>
      <c r="EE196" s="2">
        <f t="shared" si="306"/>
        <v>0.99978724185202472</v>
      </c>
    </row>
    <row r="197" spans="2:137" x14ac:dyDescent="0.25">
      <c r="B197" s="2">
        <v>191</v>
      </c>
      <c r="C197">
        <v>75.442999999999998</v>
      </c>
      <c r="D197">
        <v>80.813999999999993</v>
      </c>
      <c r="E197">
        <v>82.929000000000002</v>
      </c>
      <c r="F197">
        <v>85.4</v>
      </c>
      <c r="G197">
        <v>87.129000000000005</v>
      </c>
      <c r="H197">
        <v>88.070999999999998</v>
      </c>
      <c r="I197">
        <v>87.414000000000001</v>
      </c>
      <c r="J197">
        <v>84.971000000000004</v>
      </c>
      <c r="K197">
        <v>81.629000000000005</v>
      </c>
      <c r="L197">
        <v>78</v>
      </c>
      <c r="M197">
        <v>72.885999999999996</v>
      </c>
      <c r="N197">
        <v>66.1571</v>
      </c>
      <c r="O197">
        <v>56.542900000000003</v>
      </c>
      <c r="R197" s="5">
        <f t="shared" si="310"/>
        <v>75.678063712598259</v>
      </c>
      <c r="S197" s="5">
        <f t="shared" si="311"/>
        <v>80.786966934319693</v>
      </c>
      <c r="T197" s="5">
        <f t="shared" si="312"/>
        <v>82.987038611218011</v>
      </c>
      <c r="U197" s="5">
        <f t="shared" si="313"/>
        <v>85.44086967781017</v>
      </c>
      <c r="V197" s="5">
        <f t="shared" si="314"/>
        <v>87.452327395666728</v>
      </c>
      <c r="W197" s="5">
        <f t="shared" si="315"/>
        <v>88.377698151167579</v>
      </c>
      <c r="X197" s="5">
        <f t="shared" si="316"/>
        <v>87.608217713937663</v>
      </c>
      <c r="Y197" s="5">
        <f t="shared" si="317"/>
        <v>85.803556490134127</v>
      </c>
      <c r="Z197" s="5">
        <f t="shared" si="318"/>
        <v>82.203339487040665</v>
      </c>
      <c r="AA197" s="5">
        <f t="shared" si="319"/>
        <v>78.76563676460124</v>
      </c>
      <c r="AB197" s="5">
        <f t="shared" si="320"/>
        <v>72.435865829581232</v>
      </c>
      <c r="AC197" s="5">
        <f t="shared" si="321"/>
        <v>65.401146104724802</v>
      </c>
      <c r="AD197" s="5">
        <f t="shared" si="322"/>
        <v>56.374626231133291</v>
      </c>
      <c r="AE197" s="5"/>
      <c r="AG197" s="5">
        <f t="shared" si="309"/>
        <v>-0.23506371259826153</v>
      </c>
      <c r="AH197" s="5">
        <f t="shared" si="309"/>
        <v>2.7033065680299728E-2</v>
      </c>
      <c r="AI197" s="5">
        <f t="shared" si="309"/>
        <v>-5.8038611218009351E-2</v>
      </c>
      <c r="AJ197" s="5">
        <f t="shared" si="309"/>
        <v>-4.0869677810164262E-2</v>
      </c>
      <c r="AK197" s="5">
        <f t="shared" si="308"/>
        <v>-0.32332739566672331</v>
      </c>
      <c r="AL197" s="5">
        <f t="shared" si="308"/>
        <v>-0.30669815116758059</v>
      </c>
      <c r="AM197" s="5">
        <f t="shared" si="308"/>
        <v>-0.19421771393766107</v>
      </c>
      <c r="AN197" s="5">
        <f t="shared" si="308"/>
        <v>-0.83255649013412381</v>
      </c>
      <c r="AO197" s="5">
        <f t="shared" si="307"/>
        <v>-0.5743394870406604</v>
      </c>
      <c r="AP197" s="5">
        <f t="shared" si="307"/>
        <v>-0.76563676460123986</v>
      </c>
      <c r="AQ197" s="5">
        <f t="shared" si="307"/>
        <v>0.4501341704187638</v>
      </c>
      <c r="AR197" s="5">
        <f t="shared" si="307"/>
        <v>0.75595389527519785</v>
      </c>
      <c r="AS197" s="5">
        <f t="shared" si="323"/>
        <v>0.16827376886671175</v>
      </c>
      <c r="AV197" s="2">
        <f t="shared" si="229"/>
        <v>75.678063712598259</v>
      </c>
      <c r="AW197" s="2">
        <f t="shared" si="230"/>
        <v>80.786966934319693</v>
      </c>
      <c r="AX197" s="2">
        <f t="shared" si="231"/>
        <v>82.987038611217784</v>
      </c>
      <c r="AY197" s="2">
        <f t="shared" si="232"/>
        <v>85.44086967781017</v>
      </c>
      <c r="AZ197" s="2">
        <f t="shared" si="233"/>
        <v>87.452327395666728</v>
      </c>
      <c r="BA197" s="2">
        <f t="shared" si="234"/>
        <v>88.377698151167579</v>
      </c>
      <c r="BB197" s="2">
        <f t="shared" si="235"/>
        <v>87.608217713937663</v>
      </c>
      <c r="BC197" s="2">
        <f t="shared" si="236"/>
        <v>85.803556490134127</v>
      </c>
      <c r="BD197" s="2">
        <f t="shared" si="237"/>
        <v>82.203339487040637</v>
      </c>
      <c r="BE197" s="2">
        <f t="shared" si="238"/>
        <v>78.765636764600913</v>
      </c>
      <c r="BF197" s="2">
        <f t="shared" si="239"/>
        <v>72.435865829581175</v>
      </c>
      <c r="BG197" s="2">
        <f t="shared" si="240"/>
        <v>65.401146104723964</v>
      </c>
      <c r="BH197" s="2">
        <f t="shared" si="241"/>
        <v>56.374626231132282</v>
      </c>
      <c r="BK197" s="2" t="str">
        <f t="shared" si="242"/>
        <v/>
      </c>
      <c r="BL197" s="2" t="str">
        <f t="shared" si="243"/>
        <v/>
      </c>
      <c r="BM197" s="2" t="str">
        <f t="shared" si="244"/>
        <v/>
      </c>
      <c r="BN197" s="2" t="str">
        <f t="shared" si="245"/>
        <v/>
      </c>
      <c r="BO197" s="2" t="str">
        <f t="shared" si="246"/>
        <v/>
      </c>
      <c r="BP197" s="2" t="str">
        <f t="shared" si="247"/>
        <v/>
      </c>
      <c r="BQ197" s="2" t="str">
        <f t="shared" si="248"/>
        <v/>
      </c>
      <c r="BR197" s="2" t="str">
        <f t="shared" si="249"/>
        <v/>
      </c>
      <c r="BS197" s="2" t="str">
        <f t="shared" si="250"/>
        <v/>
      </c>
      <c r="BT197" s="2" t="str">
        <f t="shared" si="251"/>
        <v/>
      </c>
      <c r="BU197" s="2" t="str">
        <f t="shared" si="252"/>
        <v/>
      </c>
      <c r="BV197" s="2" t="str">
        <f t="shared" si="253"/>
        <v/>
      </c>
      <c r="BW197" s="2" t="str">
        <f t="shared" si="254"/>
        <v/>
      </c>
      <c r="BZ197" s="2">
        <f t="shared" si="255"/>
        <v>75.442999999999998</v>
      </c>
      <c r="CA197" s="2">
        <f t="shared" si="256"/>
        <v>80.813999999999993</v>
      </c>
      <c r="CB197" s="2">
        <f t="shared" si="257"/>
        <v>82.929000000000002</v>
      </c>
      <c r="CC197" s="2">
        <f t="shared" si="258"/>
        <v>85.4</v>
      </c>
      <c r="CD197" s="2">
        <f t="shared" si="259"/>
        <v>87.129000000000005</v>
      </c>
      <c r="CE197" s="2">
        <f t="shared" si="260"/>
        <v>88.070999999999998</v>
      </c>
      <c r="CF197" s="2">
        <f t="shared" si="261"/>
        <v>87.414000000000001</v>
      </c>
      <c r="CG197" s="2">
        <f t="shared" si="262"/>
        <v>84.971000000000004</v>
      </c>
      <c r="CH197" s="2">
        <f t="shared" si="263"/>
        <v>81.629000000000005</v>
      </c>
      <c r="CI197" s="2">
        <f t="shared" si="264"/>
        <v>78</v>
      </c>
      <c r="CJ197" s="2">
        <f t="shared" si="265"/>
        <v>72.885999999999996</v>
      </c>
      <c r="CK197" s="2">
        <f t="shared" si="266"/>
        <v>66.1571</v>
      </c>
      <c r="CL197" s="2">
        <f t="shared" si="267"/>
        <v>56.542900000000003</v>
      </c>
      <c r="CO197" s="2">
        <f t="shared" si="268"/>
        <v>79.368346483662222</v>
      </c>
      <c r="CP197" s="2">
        <f t="shared" si="269"/>
        <v>80.900752904342056</v>
      </c>
      <c r="CQ197" s="2">
        <f t="shared" si="270"/>
        <v>86.312201355476333</v>
      </c>
      <c r="CR197" s="2">
        <f t="shared" si="271"/>
        <v>89.955884429167796</v>
      </c>
      <c r="CS197" s="2">
        <f t="shared" si="272"/>
        <v>93.068333339053325</v>
      </c>
      <c r="CT197" s="2">
        <f t="shared" si="273"/>
        <v>92.466574158406289</v>
      </c>
      <c r="CU197" s="2">
        <f t="shared" si="274"/>
        <v>93.006219312933766</v>
      </c>
      <c r="CV197" s="2">
        <f t="shared" si="275"/>
        <v>90.703805433938385</v>
      </c>
      <c r="CW197" s="2">
        <f t="shared" si="276"/>
        <v>88.17529548046879</v>
      </c>
      <c r="CX197" s="2">
        <f t="shared" si="277"/>
        <v>83.019217140794126</v>
      </c>
      <c r="CY197" s="2">
        <f t="shared" si="278"/>
        <v>77.755504136240162</v>
      </c>
      <c r="CZ197" s="2">
        <f t="shared" si="279"/>
        <v>69.70390437794974</v>
      </c>
      <c r="DA197" s="2">
        <f t="shared" si="280"/>
        <v>62.08075757669662</v>
      </c>
      <c r="DD197" s="2">
        <f t="shared" si="281"/>
        <v>75.677124023378582</v>
      </c>
      <c r="DE197" s="2">
        <f t="shared" si="282"/>
        <v>80.786941201877397</v>
      </c>
      <c r="DF197" s="2">
        <f t="shared" si="283"/>
        <v>82.986102528472372</v>
      </c>
      <c r="DG197" s="2">
        <f t="shared" si="284"/>
        <v>85.439922150813004</v>
      </c>
      <c r="DH197" s="2">
        <f t="shared" si="285"/>
        <v>87.451075500988367</v>
      </c>
      <c r="DI197" s="2">
        <f t="shared" si="286"/>
        <v>88.376859959047877</v>
      </c>
      <c r="DJ197" s="2">
        <f t="shared" si="287"/>
        <v>87.607244867207669</v>
      </c>
      <c r="DK197" s="2">
        <f t="shared" si="288"/>
        <v>85.802500382811843</v>
      </c>
      <c r="DL197" s="2">
        <f t="shared" si="289"/>
        <v>82.201844117964143</v>
      </c>
      <c r="DM197" s="2">
        <f t="shared" si="290"/>
        <v>78.7644710610099</v>
      </c>
      <c r="DN197" s="2">
        <f t="shared" si="291"/>
        <v>72.43467020433684</v>
      </c>
      <c r="DO197" s="2">
        <f t="shared" si="292"/>
        <v>65.40025002703922</v>
      </c>
      <c r="DP197" s="2">
        <f t="shared" si="293"/>
        <v>56.373518790701333</v>
      </c>
      <c r="DS197" s="2">
        <f t="shared" si="294"/>
        <v>0.99974542601271188</v>
      </c>
      <c r="DT197" s="2">
        <f t="shared" si="295"/>
        <v>0.99977390337067851</v>
      </c>
      <c r="DU197" s="2">
        <f t="shared" si="296"/>
        <v>0.99971856436200879</v>
      </c>
      <c r="DV197" s="2">
        <f t="shared" si="297"/>
        <v>0.99979018270331665</v>
      </c>
      <c r="DW197" s="2">
        <f t="shared" si="298"/>
        <v>0.99977713419706637</v>
      </c>
      <c r="DX197" s="2">
        <f t="shared" si="299"/>
        <v>0.99979504872985048</v>
      </c>
      <c r="DY197" s="2">
        <f t="shared" si="300"/>
        <v>0.99981980897672695</v>
      </c>
      <c r="DZ197" s="2">
        <f t="shared" si="301"/>
        <v>0.99978452528229333</v>
      </c>
      <c r="EA197" s="2">
        <f t="shared" si="302"/>
        <v>0.99974966414125566</v>
      </c>
      <c r="EB197" s="2">
        <f t="shared" si="303"/>
        <v>0.99972602275925448</v>
      </c>
      <c r="EC197" s="2">
        <f t="shared" si="304"/>
        <v>0.99977529363636719</v>
      </c>
      <c r="ED197" s="2">
        <f t="shared" si="305"/>
        <v>0.99979178679055325</v>
      </c>
      <c r="EE197" s="2">
        <f t="shared" si="306"/>
        <v>0.99980595863035104</v>
      </c>
    </row>
    <row r="198" spans="2:137" x14ac:dyDescent="0.25">
      <c r="B198" s="2">
        <v>192</v>
      </c>
      <c r="C198">
        <v>76.786000000000001</v>
      </c>
      <c r="D198">
        <v>80.629000000000005</v>
      </c>
      <c r="E198">
        <v>82.143000000000001</v>
      </c>
      <c r="F198">
        <v>84.8</v>
      </c>
      <c r="G198">
        <v>88.085999999999999</v>
      </c>
      <c r="H198">
        <v>88.242999999999995</v>
      </c>
      <c r="I198">
        <v>86.856999999999999</v>
      </c>
      <c r="J198">
        <v>85.085999999999999</v>
      </c>
      <c r="K198">
        <v>82.1</v>
      </c>
      <c r="L198">
        <v>76.328999999999994</v>
      </c>
      <c r="M198">
        <v>74.114000000000004</v>
      </c>
      <c r="N198">
        <v>64.914299999999997</v>
      </c>
      <c r="O198">
        <v>56.1571</v>
      </c>
      <c r="R198" s="5">
        <f t="shared" ref="R198:R205" si="324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75.621752307460099</v>
      </c>
      <c r="S198" s="5">
        <f t="shared" ref="S198:S205" si="325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80.760029079493364</v>
      </c>
      <c r="T198" s="5">
        <f t="shared" ref="T198:T205" si="326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82.948924514588796</v>
      </c>
      <c r="U198" s="5">
        <f t="shared" ref="U198:U205" si="327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85.401440297837567</v>
      </c>
      <c r="V198" s="5">
        <f t="shared" ref="V198:V205" si="328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87.405136680894699</v>
      </c>
      <c r="W198" s="5">
        <f t="shared" ref="W198:W205" si="329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88.332472967737104</v>
      </c>
      <c r="X198" s="5">
        <f t="shared" ref="X198:X205" si="330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87.553906396069408</v>
      </c>
      <c r="Y198" s="5">
        <f t="shared" ref="Y198:Y205" si="331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85.751456439090177</v>
      </c>
      <c r="Z198" s="5">
        <f t="shared" ref="Z198:Z205" si="332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82.143236684069819</v>
      </c>
      <c r="AA198" s="5">
        <f t="shared" ref="AA198:AA205" si="333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78.721984509217904</v>
      </c>
      <c r="AB198" s="5">
        <f t="shared" ref="AB198:AB205" si="334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72.386706451913</v>
      </c>
      <c r="AC198" s="5">
        <f t="shared" ref="AC198:AC205" si="335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65.364920336491878</v>
      </c>
      <c r="AD198" s="5">
        <f t="shared" ref="AD198:AD205" si="336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56.347312840637073</v>
      </c>
      <c r="AE198" s="5"/>
      <c r="AG198" s="5">
        <f t="shared" si="309"/>
        <v>1.1642476925399023</v>
      </c>
      <c r="AH198" s="5">
        <f t="shared" si="309"/>
        <v>-0.13102907949335929</v>
      </c>
      <c r="AI198" s="5">
        <f t="shared" si="309"/>
        <v>-0.80592451458879566</v>
      </c>
      <c r="AJ198" s="5">
        <f t="shared" si="309"/>
        <v>-0.60144029783756991</v>
      </c>
      <c r="AK198" s="5">
        <f t="shared" si="308"/>
        <v>0.68086331910529907</v>
      </c>
      <c r="AL198" s="5">
        <f t="shared" si="308"/>
        <v>-8.9472967737108888E-2</v>
      </c>
      <c r="AM198" s="5">
        <f t="shared" si="308"/>
        <v>-0.69690639606940863</v>
      </c>
      <c r="AN198" s="5">
        <f t="shared" si="308"/>
        <v>-0.66545643909017826</v>
      </c>
      <c r="AO198" s="5">
        <f t="shared" si="307"/>
        <v>-4.323668406982506E-2</v>
      </c>
      <c r="AP198" s="5">
        <f t="shared" si="307"/>
        <v>-2.3929845092179107</v>
      </c>
      <c r="AQ198" s="5">
        <f t="shared" si="307"/>
        <v>1.7272935480870046</v>
      </c>
      <c r="AR198" s="5">
        <f t="shared" si="307"/>
        <v>-0.45062033649188038</v>
      </c>
      <c r="AS198" s="5">
        <f t="shared" si="323"/>
        <v>-0.19021284063707355</v>
      </c>
      <c r="AV198" s="2">
        <f t="shared" ref="AV198:AV206" si="337">((1-DS198)*CO198) + (DS198*DD198)</f>
        <v>75.621752307460099</v>
      </c>
      <c r="AW198" s="2">
        <f t="shared" ref="AW198:AW206" si="338">((1-DT198)*CP198) + (DT198*DE198)</f>
        <v>80.760029079493364</v>
      </c>
      <c r="AX198" s="2">
        <f t="shared" ref="AX198:AX206" si="339">((1-DU198)*CQ198) + (DU198*DF198)</f>
        <v>82.948924514588754</v>
      </c>
      <c r="AY198" s="2">
        <f t="shared" ref="AY198:AY206" si="340">((1-DV198)*CR198) + (DV198*DG198)</f>
        <v>85.401440297837567</v>
      </c>
      <c r="AZ198" s="2">
        <f t="shared" ref="AZ198:AZ206" si="341">((1-DW198)*CS198) + (DW198*DH198)</f>
        <v>87.405136680894699</v>
      </c>
      <c r="BA198" s="2">
        <f t="shared" ref="BA198:BA206" si="342">((1-DX198)*CT198) + (DX198*DI198)</f>
        <v>88.332472967737104</v>
      </c>
      <c r="BB198" s="2">
        <f t="shared" ref="BB198:BB206" si="343">((1-DY198)*CU198) + (DY198*DJ198)</f>
        <v>87.553906396069408</v>
      </c>
      <c r="BC198" s="2">
        <f t="shared" ref="BC198:BC206" si="344">((1-DZ198)*CV198) + (DZ198*DK198)</f>
        <v>85.751456439090177</v>
      </c>
      <c r="BD198" s="2">
        <f t="shared" ref="BD198:BD206" si="345">((1-EA198)*CW198) + (EA198*DL198)</f>
        <v>82.143236684069819</v>
      </c>
      <c r="BE198" s="2">
        <f t="shared" ref="BE198:BE206" si="346">((1-EB198)*CX198) + (EB198*DM198)</f>
        <v>78.721984509217847</v>
      </c>
      <c r="BF198" s="2">
        <f t="shared" ref="BF198:BF206" si="347">((1-EC198)*CY198) + (EC198*DN198)</f>
        <v>72.386706451912985</v>
      </c>
      <c r="BG198" s="2">
        <f t="shared" ref="BG198:BG206" si="348">((1-ED198)*CZ198) + (ED198*DO198)</f>
        <v>65.364920336491721</v>
      </c>
      <c r="BH198" s="2">
        <f t="shared" ref="BH198:BH206" si="349">((1-EE198)*DA198) + (EE198*DP198)</f>
        <v>56.347312840636882</v>
      </c>
      <c r="BK198" s="2" t="str">
        <f t="shared" ref="BK198:BK206" si="350">IF(OR($B198&lt;C$229, AND($B198&gt;C$230, $B198&lt;C$231)), C198, "")</f>
        <v/>
      </c>
      <c r="BL198" s="2" t="str">
        <f t="shared" ref="BL198:BL206" si="351">IF(OR($B198&lt;D$229, AND($B198&gt;D$230, $B198&lt;D$231)), D198, "")</f>
        <v/>
      </c>
      <c r="BM198" s="2" t="str">
        <f t="shared" ref="BM198:BM206" si="352">IF(OR($B198&lt;E$229, AND($B198&gt;E$230, $B198&lt;E$231)), E198, "")</f>
        <v/>
      </c>
      <c r="BN198" s="2" t="str">
        <f t="shared" ref="BN198:BN206" si="353">IF(OR($B198&lt;F$229, AND($B198&gt;F$230, $B198&lt;F$231)), F198, "")</f>
        <v/>
      </c>
      <c r="BO198" s="2" t="str">
        <f t="shared" ref="BO198:BO206" si="354">IF(OR($B198&lt;G$229, AND($B198&gt;G$230, $B198&lt;G$231)), G198, "")</f>
        <v/>
      </c>
      <c r="BP198" s="2" t="str">
        <f t="shared" ref="BP198:BP206" si="355">IF(OR($B198&lt;H$229, AND($B198&gt;H$230, $B198&lt;H$231)), H198, "")</f>
        <v/>
      </c>
      <c r="BQ198" s="2" t="str">
        <f t="shared" ref="BQ198:BQ206" si="356">IF(OR($B198&lt;I$229, AND($B198&gt;I$230, $B198&lt;I$231)), I198, "")</f>
        <v/>
      </c>
      <c r="BR198" s="2" t="str">
        <f t="shared" ref="BR198:BR206" si="357">IF(OR($B198&lt;J$229, AND($B198&gt;J$230, $B198&lt;J$231)), J198, "")</f>
        <v/>
      </c>
      <c r="BS198" s="2" t="str">
        <f t="shared" ref="BS198:BS206" si="358">IF(OR($B198&lt;K$229, AND($B198&gt;K$230, $B198&lt;K$231)), K198, "")</f>
        <v/>
      </c>
      <c r="BT198" s="2" t="str">
        <f t="shared" ref="BT198:BT206" si="359">IF(OR($B198&lt;L$229, AND($B198&gt;L$230, $B198&lt;L$231)), L198, "")</f>
        <v/>
      </c>
      <c r="BU198" s="2" t="str">
        <f t="shared" ref="BU198:BU206" si="360">IF(OR($B198&lt;M$229, AND($B198&gt;M$230, $B198&lt;M$231)), M198, "")</f>
        <v/>
      </c>
      <c r="BV198" s="2" t="str">
        <f t="shared" ref="BV198:BV206" si="361">IF(OR($B198&lt;N$229, AND($B198&gt;N$230, $B198&lt;N$231)), N198, "")</f>
        <v/>
      </c>
      <c r="BW198" s="2" t="str">
        <f t="shared" ref="BW198:BW206" si="362">IF(OR($B198&lt;O$229, AND($B198&gt;O$230, $B198&lt;O$231)), O198, "")</f>
        <v/>
      </c>
      <c r="BZ198" s="2">
        <f t="shared" ref="BZ198:BZ206" si="363">IF(OR(AND($B198&gt;C$230, $B198&lt;C$231), $B198&gt;C$232), C198, "")</f>
        <v>76.786000000000001</v>
      </c>
      <c r="CA198" s="2">
        <f t="shared" ref="CA198:CA206" si="364">IF(OR(AND($B198&gt;D$230, $B198&lt;D$231), $B198&gt;D$232), D198, "")</f>
        <v>80.629000000000005</v>
      </c>
      <c r="CB198" s="2">
        <f t="shared" ref="CB198:CB206" si="365">IF(OR(AND($B198&gt;E$230, $B198&lt;E$231), $B198&gt;E$232), E198, "")</f>
        <v>82.143000000000001</v>
      </c>
      <c r="CC198" s="2">
        <f t="shared" ref="CC198:CC206" si="366">IF(OR(AND($B198&gt;F$230, $B198&lt;F$231), $B198&gt;F$232), F198, "")</f>
        <v>84.8</v>
      </c>
      <c r="CD198" s="2">
        <f t="shared" ref="CD198:CD206" si="367">IF(OR(AND($B198&gt;G$230, $B198&lt;G$231), $B198&gt;G$232), G198, "")</f>
        <v>88.085999999999999</v>
      </c>
      <c r="CE198" s="2">
        <f t="shared" ref="CE198:CE206" si="368">IF(OR(AND($B198&gt;H$230, $B198&lt;H$231), $B198&gt;H$232), H198, "")</f>
        <v>88.242999999999995</v>
      </c>
      <c r="CF198" s="2">
        <f t="shared" ref="CF198:CF206" si="369">IF(OR(AND($B198&gt;I$230, $B198&lt;I$231), $B198&gt;I$232), I198, "")</f>
        <v>86.856999999999999</v>
      </c>
      <c r="CG198" s="2">
        <f t="shared" ref="CG198:CG206" si="370">IF(OR(AND($B198&gt;J$230, $B198&lt;J$231), $B198&gt;J$232), J198, "")</f>
        <v>85.085999999999999</v>
      </c>
      <c r="CH198" s="2">
        <f t="shared" ref="CH198:CH206" si="371">IF(OR(AND($B198&gt;K$230, $B198&lt;K$231), $B198&gt;K$232), K198, "")</f>
        <v>82.1</v>
      </c>
      <c r="CI198" s="2">
        <f t="shared" ref="CI198:CI206" si="372">IF(OR(AND($B198&gt;L$230, $B198&lt;L$231), $B198&gt;L$232), L198, "")</f>
        <v>76.328999999999994</v>
      </c>
      <c r="CJ198" s="2">
        <f t="shared" ref="CJ198:CJ206" si="373">IF(OR(AND($B198&gt;M$230, $B198&lt;M$231), $B198&gt;M$232), M198, "")</f>
        <v>74.114000000000004</v>
      </c>
      <c r="CK198" s="2">
        <f t="shared" ref="CK198:CK206" si="374">IF(OR(AND($B198&gt;N$230, $B198&lt;N$231), $B198&gt;N$232), N198, "")</f>
        <v>64.914299999999997</v>
      </c>
      <c r="CL198" s="2">
        <f t="shared" ref="CL198:CL206" si="375">IF(OR(AND($B198&gt;O$230, $B198&lt;O$231), $B198&gt;O$232), O198, "")</f>
        <v>56.1571</v>
      </c>
      <c r="CO198" s="2">
        <f t="shared" ref="CO198:CO206" si="376">BK$207*$B198+BK$209</f>
        <v>79.345617173305598</v>
      </c>
      <c r="CP198" s="2">
        <f t="shared" ref="CP198:CP206" si="377">BL$207*$B198+BL$209</f>
        <v>80.866258301062828</v>
      </c>
      <c r="CQ198" s="2">
        <f t="shared" ref="CQ198:CQ206" si="378">BM$207*$B198+BM$209</f>
        <v>86.301420378736921</v>
      </c>
      <c r="CR198" s="2">
        <f t="shared" ref="CR198:CR206" si="379">BN$207*$B198+BN$209</f>
        <v>89.95750788318</v>
      </c>
      <c r="CS198" s="2">
        <f t="shared" ref="CS198:CS206" si="380">BO$207*$B198+BO$209</f>
        <v>93.073251255396102</v>
      </c>
      <c r="CT198" s="2">
        <f t="shared" ref="CT198:CT206" si="381">BP$207*$B198+BP$209</f>
        <v>92.457392044499514</v>
      </c>
      <c r="CU198" s="2">
        <f t="shared" ref="CU198:CU206" si="382">BQ$207*$B198+BQ$209</f>
        <v>92.997813303300845</v>
      </c>
      <c r="CV198" s="2">
        <f t="shared" ref="CV198:CV206" si="383">BR$207*$B198+BR$209</f>
        <v>90.696719452648466</v>
      </c>
      <c r="CW198" s="2">
        <f t="shared" ref="CW198:CW206" si="384">BS$207*$B198+BS$209</f>
        <v>88.169500178402899</v>
      </c>
      <c r="CX198" s="2">
        <f t="shared" ref="CX198:CX206" si="385">BT$207*$B198+BT$209</f>
        <v>83.012836381295529</v>
      </c>
      <c r="CY198" s="2">
        <f t="shared" ref="CY198:CY206" si="386">BU$207*$B198+BU$209</f>
        <v>77.754799224668176</v>
      </c>
      <c r="CZ198" s="2">
        <f t="shared" ref="CZ198:CZ206" si="387">BV$207*$B198+BV$209</f>
        <v>69.707296596245897</v>
      </c>
      <c r="DA198" s="2">
        <f t="shared" ref="DA198:DA206" si="388">BW$207*$B198+BW$209</f>
        <v>62.109708565230861</v>
      </c>
      <c r="DD198" s="2">
        <f t="shared" ref="DD198:DD206" si="389">BZ$207*$B198+BZ$209</f>
        <v>75.620887501823532</v>
      </c>
      <c r="DE198" s="2">
        <f t="shared" ref="DE198:DE206" si="390">CA$207*$B198+CA$209</f>
        <v>80.76000716980046</v>
      </c>
      <c r="DF198" s="2">
        <f t="shared" ref="DF198:DF206" si="391">CB$207*$B198+CB$209</f>
        <v>82.948063779347223</v>
      </c>
      <c r="DG198" s="2">
        <f t="shared" ref="DG198:DG206" si="392">CC$207*$B198+CC$209</f>
        <v>85.400568285605289</v>
      </c>
      <c r="DH198" s="2">
        <f t="shared" ref="DH198:DH206" si="393">CD$207*$B198+CD$209</f>
        <v>87.403984345623925</v>
      </c>
      <c r="DI198" s="2">
        <f t="shared" ref="DI198:DI206" si="394">CE$207*$B198+CE$209</f>
        <v>88.331701788966882</v>
      </c>
      <c r="DJ198" s="2">
        <f t="shared" ref="DJ198:DJ206" si="395">CF$207*$B198+CF$209</f>
        <v>87.553011604044642</v>
      </c>
      <c r="DK198" s="2">
        <f t="shared" ref="DK198:DK206" si="396">CG$207*$B198+CG$209</f>
        <v>85.750484409905809</v>
      </c>
      <c r="DL198" s="2">
        <f t="shared" ref="DL198:DL206" si="397">CH$207*$B198+CH$209</f>
        <v>82.141860489266421</v>
      </c>
      <c r="DM198" s="2">
        <f t="shared" ref="DM198:DM206" si="398">CI$207*$B198+CI$209</f>
        <v>78.720912059318479</v>
      </c>
      <c r="DN198" s="2">
        <f t="shared" ref="DN198:DN206" si="399">CJ$207*$B198+CJ$209</f>
        <v>72.38560609649997</v>
      </c>
      <c r="DO198" s="2">
        <f t="shared" ref="DO198:DO206" si="400">CK$207*$B198+CK$209</f>
        <v>65.364095579196984</v>
      </c>
      <c r="DP198" s="2">
        <f t="shared" ref="DP198:DP206" si="401">CL$207*$B198+CL$209</f>
        <v>56.346292884042278</v>
      </c>
      <c r="DS198" s="2">
        <f t="shared" ref="DS198:DS206" si="402">POWER(10,($B198-C$227)/C$228)/(1+POWER(10,($B198-C$227)/C$228))</f>
        <v>0.99976782056341351</v>
      </c>
      <c r="DT198" s="2">
        <f t="shared" ref="DT198:DT206" si="403">POWER(10,($B198-D$227)/D$228)/(1+POWER(10,($B198-D$227)/D$228))</f>
        <v>0.99979379332103047</v>
      </c>
      <c r="DU198" s="2">
        <f t="shared" ref="DU198:DU206" si="404">POWER(10,($B198-E$227)/E$228)/(1+POWER(10,($B198-E$227)/E$228))</f>
        <v>0.99974332129136279</v>
      </c>
      <c r="DV198" s="2">
        <f t="shared" ref="DV198:DV206" si="405">POWER(10,($B198-F$227)/F$228)/(1+POWER(10,($B198-F$227)/F$228))</f>
        <v>0.99980864081833465</v>
      </c>
      <c r="DW198" s="2">
        <f t="shared" ref="DW198:DW206" si="406">POWER(10,($B198-G$227)/G$228)/(1+POWER(10,($B198-G$227)/G$228))</f>
        <v>0.99979673998611962</v>
      </c>
      <c r="DX198" s="2">
        <f t="shared" ref="DX198:DX206" si="407">POWER(10,($B198-H$227)/H$228)/(1+POWER(10,($B198-H$227)/H$228))</f>
        <v>0.99981307884924309</v>
      </c>
      <c r="DY198" s="2">
        <f t="shared" ref="DY198:DY206" si="408">POWER(10,($B198-I$227)/I$228)/(1+POWER(10,($B198-I$227)/I$228))</f>
        <v>0.99983566122805256</v>
      </c>
      <c r="DZ198" s="2">
        <f t="shared" ref="DZ198:DZ206" si="409">POWER(10,($B198-J$227)/J$228)/(1+POWER(10,($B198-J$227)/J$228))</f>
        <v>0.99980348099595417</v>
      </c>
      <c r="EA198" s="2">
        <f t="shared" ref="EA198:EA206" si="410">POWER(10,($B198-K$227)/K$228)/(1+POWER(10,($B198-K$227)/K$228))</f>
        <v>0.99977168595430821</v>
      </c>
      <c r="EB198" s="2">
        <f t="shared" ref="EB198:EB206" si="411">POWER(10,($B198-L$227)/L$228)/(1+POWER(10,($B198-L$227)/L$228))</f>
        <v>0.99975012376293004</v>
      </c>
      <c r="EC198" s="2">
        <f t="shared" ref="EC198:EC206" si="412">POWER(10,($B198-M$227)/M$228)/(1+POWER(10,($B198-M$227)/M$228))</f>
        <v>0.99979506130870333</v>
      </c>
      <c r="ED198" s="2">
        <f t="shared" ref="ED198:ED206" si="413">POWER(10,($B198-N$227)/N$228)/(1+POWER(10,($B198-N$227)/N$228))</f>
        <v>0.99981010381709334</v>
      </c>
      <c r="EE198" s="2">
        <f t="shared" ref="EE198:EE206" si="414">POWER(10,($B198-O$227)/O$228)/(1+POWER(10,($B198-O$227)/O$228))</f>
        <v>0.99982302914607823</v>
      </c>
    </row>
    <row r="199" spans="2:137" x14ac:dyDescent="0.25">
      <c r="B199" s="2">
        <v>193</v>
      </c>
      <c r="C199">
        <v>76.856999999999999</v>
      </c>
      <c r="D199">
        <v>81.971000000000004</v>
      </c>
      <c r="E199">
        <v>83.486000000000004</v>
      </c>
      <c r="F199">
        <v>85.686000000000007</v>
      </c>
      <c r="G199">
        <v>87.971000000000004</v>
      </c>
      <c r="H199">
        <v>88.1</v>
      </c>
      <c r="I199">
        <v>88.328999999999994</v>
      </c>
      <c r="J199">
        <v>84.385999999999996</v>
      </c>
      <c r="K199">
        <v>81.343000000000004</v>
      </c>
      <c r="L199">
        <v>77.557000000000002</v>
      </c>
      <c r="M199">
        <v>72.757000000000005</v>
      </c>
      <c r="N199">
        <v>66.414299999999997</v>
      </c>
      <c r="O199">
        <v>56.4</v>
      </c>
      <c r="R199" s="5">
        <f t="shared" si="324"/>
        <v>75.56544680379848</v>
      </c>
      <c r="S199" s="5">
        <f t="shared" si="325"/>
        <v>80.733091698076066</v>
      </c>
      <c r="T199" s="5">
        <f t="shared" si="326"/>
        <v>82.91081642884042</v>
      </c>
      <c r="U199" s="5">
        <f t="shared" si="327"/>
        <v>85.362016869946018</v>
      </c>
      <c r="V199" s="5">
        <f t="shared" si="328"/>
        <v>87.357953792684668</v>
      </c>
      <c r="W199" s="5">
        <f t="shared" si="329"/>
        <v>88.287253086938406</v>
      </c>
      <c r="X199" s="5">
        <f t="shared" si="330"/>
        <v>87.499601281337988</v>
      </c>
      <c r="Y199" s="5">
        <f t="shared" si="331"/>
        <v>85.699363006308943</v>
      </c>
      <c r="Z199" s="5">
        <f t="shared" si="332"/>
        <v>82.083143273945694</v>
      </c>
      <c r="AA199" s="5">
        <f t="shared" si="333"/>
        <v>78.678339637794835</v>
      </c>
      <c r="AB199" s="5">
        <f t="shared" si="334"/>
        <v>72.337554581625184</v>
      </c>
      <c r="AC199" s="5">
        <f t="shared" si="335"/>
        <v>65.328700180613623</v>
      </c>
      <c r="AD199" s="5">
        <f t="shared" si="336"/>
        <v>56.320006270393073</v>
      </c>
      <c r="AE199" s="5"/>
      <c r="AG199" s="5">
        <f t="shared" si="309"/>
        <v>1.2915531962015194</v>
      </c>
      <c r="AH199" s="5">
        <f t="shared" si="309"/>
        <v>1.2379083019239374</v>
      </c>
      <c r="AI199" s="5">
        <f t="shared" si="309"/>
        <v>0.57518357115958452</v>
      </c>
      <c r="AJ199" s="5">
        <f t="shared" si="309"/>
        <v>0.32398313005398904</v>
      </c>
      <c r="AK199" s="5">
        <f t="shared" si="308"/>
        <v>0.61304620731533532</v>
      </c>
      <c r="AL199" s="5">
        <f t="shared" si="308"/>
        <v>-0.18725308693841214</v>
      </c>
      <c r="AM199" s="5">
        <f t="shared" si="308"/>
        <v>0.82939871866200576</v>
      </c>
      <c r="AN199" s="5">
        <f t="shared" si="308"/>
        <v>-1.313363006308947</v>
      </c>
      <c r="AO199" s="5">
        <f t="shared" si="307"/>
        <v>-0.74014327394569079</v>
      </c>
      <c r="AP199" s="5">
        <f t="shared" si="307"/>
        <v>-1.1213396377948328</v>
      </c>
      <c r="AQ199" s="5">
        <f t="shared" si="307"/>
        <v>0.41944541837482063</v>
      </c>
      <c r="AR199" s="5">
        <f t="shared" si="307"/>
        <v>1.0855998193863741</v>
      </c>
      <c r="AS199" s="5">
        <f t="shared" si="323"/>
        <v>7.9993729606925967E-2</v>
      </c>
      <c r="AV199" s="2">
        <f t="shared" si="337"/>
        <v>75.56544680379848</v>
      </c>
      <c r="AW199" s="2">
        <f t="shared" si="338"/>
        <v>80.733091698076066</v>
      </c>
      <c r="AX199" s="2">
        <f t="shared" si="339"/>
        <v>82.910816428840405</v>
      </c>
      <c r="AY199" s="2">
        <f t="shared" si="340"/>
        <v>85.362016869946018</v>
      </c>
      <c r="AZ199" s="2">
        <f t="shared" si="341"/>
        <v>87.357953792684668</v>
      </c>
      <c r="BA199" s="2">
        <f t="shared" si="342"/>
        <v>88.287253086938406</v>
      </c>
      <c r="BB199" s="2">
        <f t="shared" si="343"/>
        <v>87.499601281337988</v>
      </c>
      <c r="BC199" s="2">
        <f t="shared" si="344"/>
        <v>85.699363006308943</v>
      </c>
      <c r="BD199" s="2">
        <f t="shared" si="345"/>
        <v>82.083143273945694</v>
      </c>
      <c r="BE199" s="2">
        <f t="shared" si="346"/>
        <v>78.678339637794821</v>
      </c>
      <c r="BF199" s="2">
        <f t="shared" si="347"/>
        <v>72.337554581625184</v>
      </c>
      <c r="BG199" s="2">
        <f t="shared" si="348"/>
        <v>65.328700180613595</v>
      </c>
      <c r="BH199" s="2">
        <f t="shared" si="349"/>
        <v>56.320006270393037</v>
      </c>
      <c r="BK199" s="2" t="str">
        <f t="shared" si="350"/>
        <v/>
      </c>
      <c r="BL199" s="2" t="str">
        <f t="shared" si="351"/>
        <v/>
      </c>
      <c r="BM199" s="2" t="str">
        <f t="shared" si="352"/>
        <v/>
      </c>
      <c r="BN199" s="2" t="str">
        <f t="shared" si="353"/>
        <v/>
      </c>
      <c r="BO199" s="2" t="str">
        <f t="shared" si="354"/>
        <v/>
      </c>
      <c r="BP199" s="2" t="str">
        <f t="shared" si="355"/>
        <v/>
      </c>
      <c r="BQ199" s="2" t="str">
        <f t="shared" si="356"/>
        <v/>
      </c>
      <c r="BR199" s="2" t="str">
        <f t="shared" si="357"/>
        <v/>
      </c>
      <c r="BS199" s="2" t="str">
        <f t="shared" si="358"/>
        <v/>
      </c>
      <c r="BT199" s="2" t="str">
        <f t="shared" si="359"/>
        <v/>
      </c>
      <c r="BU199" s="2" t="str">
        <f t="shared" si="360"/>
        <v/>
      </c>
      <c r="BV199" s="2" t="str">
        <f t="shared" si="361"/>
        <v/>
      </c>
      <c r="BW199" s="2" t="str">
        <f t="shared" si="362"/>
        <v/>
      </c>
      <c r="BZ199" s="2">
        <f t="shared" si="363"/>
        <v>76.856999999999999</v>
      </c>
      <c r="CA199" s="2">
        <f t="shared" si="364"/>
        <v>81.971000000000004</v>
      </c>
      <c r="CB199" s="2">
        <f t="shared" si="365"/>
        <v>83.486000000000004</v>
      </c>
      <c r="CC199" s="2">
        <f t="shared" si="366"/>
        <v>85.686000000000007</v>
      </c>
      <c r="CD199" s="2">
        <f t="shared" si="367"/>
        <v>87.971000000000004</v>
      </c>
      <c r="CE199" s="2">
        <f t="shared" si="368"/>
        <v>88.1</v>
      </c>
      <c r="CF199" s="2">
        <f t="shared" si="369"/>
        <v>88.328999999999994</v>
      </c>
      <c r="CG199" s="2">
        <f t="shared" si="370"/>
        <v>84.385999999999996</v>
      </c>
      <c r="CH199" s="2">
        <f t="shared" si="371"/>
        <v>81.343000000000004</v>
      </c>
      <c r="CI199" s="2">
        <f t="shared" si="372"/>
        <v>77.557000000000002</v>
      </c>
      <c r="CJ199" s="2">
        <f t="shared" si="373"/>
        <v>72.757000000000005</v>
      </c>
      <c r="CK199" s="2">
        <f t="shared" si="374"/>
        <v>66.414299999999997</v>
      </c>
      <c r="CL199" s="2">
        <f t="shared" si="375"/>
        <v>56.4</v>
      </c>
      <c r="CO199" s="2">
        <f t="shared" si="376"/>
        <v>79.322887862948974</v>
      </c>
      <c r="CP199" s="2">
        <f t="shared" si="377"/>
        <v>80.8317636977836</v>
      </c>
      <c r="CQ199" s="2">
        <f t="shared" si="378"/>
        <v>86.29063940199751</v>
      </c>
      <c r="CR199" s="2">
        <f t="shared" si="379"/>
        <v>89.95913133719219</v>
      </c>
      <c r="CS199" s="2">
        <f t="shared" si="380"/>
        <v>93.078169171738878</v>
      </c>
      <c r="CT199" s="2">
        <f t="shared" si="381"/>
        <v>92.448209930592739</v>
      </c>
      <c r="CU199" s="2">
        <f t="shared" si="382"/>
        <v>92.989407293667938</v>
      </c>
      <c r="CV199" s="2">
        <f t="shared" si="383"/>
        <v>90.689633471358547</v>
      </c>
      <c r="CW199" s="2">
        <f t="shared" si="384"/>
        <v>88.163704876337022</v>
      </c>
      <c r="CX199" s="2">
        <f t="shared" si="385"/>
        <v>83.006455621796917</v>
      </c>
      <c r="CY199" s="2">
        <f t="shared" si="386"/>
        <v>77.754094313096175</v>
      </c>
      <c r="CZ199" s="2">
        <f t="shared" si="387"/>
        <v>69.710688814542067</v>
      </c>
      <c r="DA199" s="2">
        <f t="shared" si="388"/>
        <v>62.138659553765102</v>
      </c>
      <c r="DD199" s="2">
        <f t="shared" si="389"/>
        <v>75.564650980268482</v>
      </c>
      <c r="DE199" s="2">
        <f t="shared" si="390"/>
        <v>80.733073137723522</v>
      </c>
      <c r="DF199" s="2">
        <f t="shared" si="391"/>
        <v>82.910025030222073</v>
      </c>
      <c r="DG199" s="2">
        <f t="shared" si="392"/>
        <v>85.361214420397573</v>
      </c>
      <c r="DH199" s="2">
        <f t="shared" si="393"/>
        <v>87.356893190259484</v>
      </c>
      <c r="DI199" s="2">
        <f t="shared" si="394"/>
        <v>88.286543618885872</v>
      </c>
      <c r="DJ199" s="2">
        <f t="shared" si="395"/>
        <v>87.498778340881614</v>
      </c>
      <c r="DK199" s="2">
        <f t="shared" si="396"/>
        <v>85.698468436999775</v>
      </c>
      <c r="DL199" s="2">
        <f t="shared" si="397"/>
        <v>82.081876860568684</v>
      </c>
      <c r="DM199" s="2">
        <f t="shared" si="398"/>
        <v>78.677353057627045</v>
      </c>
      <c r="DN199" s="2">
        <f t="shared" si="399"/>
        <v>72.3365419886631</v>
      </c>
      <c r="DO199" s="2">
        <f t="shared" si="400"/>
        <v>65.327941131354763</v>
      </c>
      <c r="DP199" s="2">
        <f t="shared" si="401"/>
        <v>56.319066977383223</v>
      </c>
      <c r="DS199" s="2">
        <f t="shared" si="402"/>
        <v>0.99978824551116718</v>
      </c>
      <c r="DT199" s="2">
        <f t="shared" si="403"/>
        <v>0.99981193386136902</v>
      </c>
      <c r="DU199" s="2">
        <f t="shared" si="404"/>
        <v>0.99976590094837692</v>
      </c>
      <c r="DV199" s="2">
        <f t="shared" si="405"/>
        <v>0.99982547541354727</v>
      </c>
      <c r="DW199" s="2">
        <f t="shared" si="406"/>
        <v>0.99981462134869592</v>
      </c>
      <c r="DX199" s="2">
        <f t="shared" si="407"/>
        <v>0.99982952308056494</v>
      </c>
      <c r="DY199" s="2">
        <f t="shared" si="408"/>
        <v>0.999850119091375</v>
      </c>
      <c r="DZ199" s="2">
        <f t="shared" si="409"/>
        <v>0.99982076943899789</v>
      </c>
      <c r="EA199" s="2">
        <f t="shared" si="410"/>
        <v>0.99979177093240457</v>
      </c>
      <c r="EB199" s="2">
        <f t="shared" si="411"/>
        <v>0.99977210515270731</v>
      </c>
      <c r="EC199" s="2">
        <f t="shared" si="412"/>
        <v>0.99981309032170707</v>
      </c>
      <c r="ED199" s="2">
        <f t="shared" si="413"/>
        <v>0.99982680972903426</v>
      </c>
      <c r="EE199" s="2">
        <f t="shared" si="414"/>
        <v>0.99983859814970166</v>
      </c>
    </row>
    <row r="200" spans="2:137" x14ac:dyDescent="0.25">
      <c r="B200" s="2">
        <v>194</v>
      </c>
      <c r="C200">
        <v>75.643000000000001</v>
      </c>
      <c r="D200">
        <v>81.3</v>
      </c>
      <c r="E200">
        <v>82.313999999999993</v>
      </c>
      <c r="F200">
        <v>84.414000000000001</v>
      </c>
      <c r="G200">
        <v>87.313999999999993</v>
      </c>
      <c r="H200">
        <v>88.828999999999994</v>
      </c>
      <c r="I200">
        <v>87.286000000000001</v>
      </c>
      <c r="J200">
        <v>86.914000000000001</v>
      </c>
      <c r="K200">
        <v>81.728999999999999</v>
      </c>
      <c r="L200">
        <v>78.757000000000005</v>
      </c>
      <c r="M200">
        <v>73.070999999999998</v>
      </c>
      <c r="N200">
        <v>65.900000000000006</v>
      </c>
      <c r="O200">
        <v>56.128599999999999</v>
      </c>
      <c r="R200" s="5">
        <f t="shared" si="324"/>
        <v>75.509146743035686</v>
      </c>
      <c r="S200" s="5">
        <f t="shared" si="325"/>
        <v>80.706154736371204</v>
      </c>
      <c r="T200" s="5">
        <f t="shared" si="326"/>
        <v>82.872713879760497</v>
      </c>
      <c r="U200" s="5">
        <f t="shared" si="327"/>
        <v>85.322598931505638</v>
      </c>
      <c r="V200" s="5">
        <f t="shared" si="328"/>
        <v>87.310778124759736</v>
      </c>
      <c r="W200" s="5">
        <f t="shared" si="329"/>
        <v>88.242038094590754</v>
      </c>
      <c r="X200" s="5">
        <f t="shared" si="330"/>
        <v>87.445301882580992</v>
      </c>
      <c r="Y200" s="5">
        <f t="shared" si="331"/>
        <v>85.647275678248704</v>
      </c>
      <c r="Z200" s="5">
        <f t="shared" si="332"/>
        <v>82.023058526699884</v>
      </c>
      <c r="AA200" s="5">
        <f t="shared" si="333"/>
        <v>78.634701573161763</v>
      </c>
      <c r="AB200" s="5">
        <f t="shared" si="334"/>
        <v>72.288409635392398</v>
      </c>
      <c r="AC200" s="5">
        <f t="shared" si="335"/>
        <v>65.292485201760272</v>
      </c>
      <c r="AD200" s="5">
        <f t="shared" si="336"/>
        <v>56.292705997666097</v>
      </c>
      <c r="AE200" s="5"/>
      <c r="AG200" s="5">
        <f t="shared" si="309"/>
        <v>0.13385325696431494</v>
      </c>
      <c r="AH200" s="5">
        <f t="shared" si="309"/>
        <v>0.59384526362879342</v>
      </c>
      <c r="AI200" s="5">
        <f t="shared" si="309"/>
        <v>-0.55871387976050357</v>
      </c>
      <c r="AJ200" s="5">
        <f t="shared" si="309"/>
        <v>-0.90859893150563664</v>
      </c>
      <c r="AK200" s="5">
        <f t="shared" si="308"/>
        <v>3.2218752402570772E-3</v>
      </c>
      <c r="AL200" s="5">
        <f t="shared" si="308"/>
        <v>0.58696190540923965</v>
      </c>
      <c r="AM200" s="5">
        <f t="shared" si="308"/>
        <v>-0.15930188258099065</v>
      </c>
      <c r="AN200" s="5">
        <f t="shared" si="308"/>
        <v>1.2667243217512976</v>
      </c>
      <c r="AO200" s="5">
        <f t="shared" si="307"/>
        <v>-0.29405852669988519</v>
      </c>
      <c r="AP200" s="5">
        <f t="shared" si="307"/>
        <v>0.12229842683824188</v>
      </c>
      <c r="AQ200" s="5">
        <f t="shared" si="307"/>
        <v>0.78259036460760001</v>
      </c>
      <c r="AR200" s="5">
        <f t="shared" si="307"/>
        <v>0.60751479823973398</v>
      </c>
      <c r="AS200" s="5">
        <f t="shared" si="323"/>
        <v>-0.16410599766609835</v>
      </c>
      <c r="AV200" s="2">
        <f t="shared" si="337"/>
        <v>75.509146743035686</v>
      </c>
      <c r="AW200" s="2">
        <f t="shared" si="338"/>
        <v>80.706154736371204</v>
      </c>
      <c r="AX200" s="2">
        <f t="shared" si="339"/>
        <v>82.872713879760497</v>
      </c>
      <c r="AY200" s="2">
        <f t="shared" si="340"/>
        <v>85.322598931505638</v>
      </c>
      <c r="AZ200" s="2">
        <f t="shared" si="341"/>
        <v>87.310778124759736</v>
      </c>
      <c r="BA200" s="2">
        <f t="shared" si="342"/>
        <v>88.242038094590754</v>
      </c>
      <c r="BB200" s="2">
        <f t="shared" si="343"/>
        <v>87.445301882580992</v>
      </c>
      <c r="BC200" s="2">
        <f t="shared" si="344"/>
        <v>85.647275678248704</v>
      </c>
      <c r="BD200" s="2">
        <f t="shared" si="345"/>
        <v>82.023058526699884</v>
      </c>
      <c r="BE200" s="2">
        <f t="shared" si="346"/>
        <v>78.634701573161763</v>
      </c>
      <c r="BF200" s="2">
        <f t="shared" si="347"/>
        <v>72.288409635392398</v>
      </c>
      <c r="BG200" s="2">
        <f t="shared" si="348"/>
        <v>65.292485201760272</v>
      </c>
      <c r="BH200" s="2">
        <f t="shared" si="349"/>
        <v>56.29270599766609</v>
      </c>
      <c r="BK200" s="2" t="str">
        <f t="shared" si="350"/>
        <v/>
      </c>
      <c r="BL200" s="2" t="str">
        <f t="shared" si="351"/>
        <v/>
      </c>
      <c r="BM200" s="2" t="str">
        <f t="shared" si="352"/>
        <v/>
      </c>
      <c r="BN200" s="2" t="str">
        <f t="shared" si="353"/>
        <v/>
      </c>
      <c r="BO200" s="2" t="str">
        <f t="shared" si="354"/>
        <v/>
      </c>
      <c r="BP200" s="2" t="str">
        <f t="shared" si="355"/>
        <v/>
      </c>
      <c r="BQ200" s="2" t="str">
        <f t="shared" si="356"/>
        <v/>
      </c>
      <c r="BR200" s="2" t="str">
        <f t="shared" si="357"/>
        <v/>
      </c>
      <c r="BS200" s="2" t="str">
        <f t="shared" si="358"/>
        <v/>
      </c>
      <c r="BT200" s="2" t="str">
        <f t="shared" si="359"/>
        <v/>
      </c>
      <c r="BU200" s="2" t="str">
        <f t="shared" si="360"/>
        <v/>
      </c>
      <c r="BV200" s="2" t="str">
        <f t="shared" si="361"/>
        <v/>
      </c>
      <c r="BW200" s="2" t="str">
        <f t="shared" si="362"/>
        <v/>
      </c>
      <c r="BZ200" s="2">
        <f t="shared" si="363"/>
        <v>75.643000000000001</v>
      </c>
      <c r="CA200" s="2">
        <f t="shared" si="364"/>
        <v>81.3</v>
      </c>
      <c r="CB200" s="2">
        <f t="shared" si="365"/>
        <v>82.313999999999993</v>
      </c>
      <c r="CC200" s="2">
        <f t="shared" si="366"/>
        <v>84.414000000000001</v>
      </c>
      <c r="CD200" s="2">
        <f t="shared" si="367"/>
        <v>87.313999999999993</v>
      </c>
      <c r="CE200" s="2">
        <f t="shared" si="368"/>
        <v>88.828999999999994</v>
      </c>
      <c r="CF200" s="2">
        <f t="shared" si="369"/>
        <v>87.286000000000001</v>
      </c>
      <c r="CG200" s="2">
        <f t="shared" si="370"/>
        <v>86.914000000000001</v>
      </c>
      <c r="CH200" s="2">
        <f t="shared" si="371"/>
        <v>81.728999999999999</v>
      </c>
      <c r="CI200" s="2">
        <f t="shared" si="372"/>
        <v>78.757000000000005</v>
      </c>
      <c r="CJ200" s="2">
        <f t="shared" si="373"/>
        <v>73.070999999999998</v>
      </c>
      <c r="CK200" s="2">
        <f t="shared" si="374"/>
        <v>65.900000000000006</v>
      </c>
      <c r="CL200" s="2">
        <f t="shared" si="375"/>
        <v>56.128599999999999</v>
      </c>
      <c r="CO200" s="2">
        <f t="shared" si="376"/>
        <v>79.30015855259235</v>
      </c>
      <c r="CP200" s="2">
        <f t="shared" si="377"/>
        <v>80.797269094504372</v>
      </c>
      <c r="CQ200" s="2">
        <f t="shared" si="378"/>
        <v>86.279858425258112</v>
      </c>
      <c r="CR200" s="2">
        <f t="shared" si="379"/>
        <v>89.960754791204394</v>
      </c>
      <c r="CS200" s="2">
        <f t="shared" si="380"/>
        <v>93.083087088081641</v>
      </c>
      <c r="CT200" s="2">
        <f t="shared" si="381"/>
        <v>92.439027816685964</v>
      </c>
      <c r="CU200" s="2">
        <f t="shared" si="382"/>
        <v>92.981001284035031</v>
      </c>
      <c r="CV200" s="2">
        <f t="shared" si="383"/>
        <v>90.682547490068629</v>
      </c>
      <c r="CW200" s="2">
        <f t="shared" si="384"/>
        <v>88.157909574271144</v>
      </c>
      <c r="CX200" s="2">
        <f t="shared" si="385"/>
        <v>83.00007486229832</v>
      </c>
      <c r="CY200" s="2">
        <f t="shared" si="386"/>
        <v>77.753389401524174</v>
      </c>
      <c r="CZ200" s="2">
        <f t="shared" si="387"/>
        <v>69.714081032838237</v>
      </c>
      <c r="DA200" s="2">
        <f t="shared" si="388"/>
        <v>62.167610542299343</v>
      </c>
      <c r="DD200" s="2">
        <f t="shared" si="389"/>
        <v>75.508414458713432</v>
      </c>
      <c r="DE200" s="2">
        <f t="shared" si="390"/>
        <v>80.706139105646585</v>
      </c>
      <c r="DF200" s="2">
        <f t="shared" si="391"/>
        <v>82.871986281096923</v>
      </c>
      <c r="DG200" s="2">
        <f t="shared" si="392"/>
        <v>85.321860555189872</v>
      </c>
      <c r="DH200" s="2">
        <f t="shared" si="393"/>
        <v>87.309802034895043</v>
      </c>
      <c r="DI200" s="2">
        <f t="shared" si="394"/>
        <v>88.241385448804863</v>
      </c>
      <c r="DJ200" s="2">
        <f t="shared" si="395"/>
        <v>87.444545077718601</v>
      </c>
      <c r="DK200" s="2">
        <f t="shared" si="396"/>
        <v>85.646452464093755</v>
      </c>
      <c r="DL200" s="2">
        <f t="shared" si="397"/>
        <v>82.021893231870962</v>
      </c>
      <c r="DM200" s="2">
        <f t="shared" si="398"/>
        <v>78.633794055935624</v>
      </c>
      <c r="DN200" s="2">
        <f t="shared" si="399"/>
        <v>72.287477880826231</v>
      </c>
      <c r="DO200" s="2">
        <f t="shared" si="400"/>
        <v>65.291786683512527</v>
      </c>
      <c r="DP200" s="2">
        <f t="shared" si="401"/>
        <v>56.291841070724168</v>
      </c>
      <c r="DS200" s="2">
        <f t="shared" si="402"/>
        <v>0.99980687401255952</v>
      </c>
      <c r="DT200" s="2">
        <f t="shared" si="403"/>
        <v>0.99982847880475745</v>
      </c>
      <c r="DU200" s="2">
        <f t="shared" si="404"/>
        <v>0.999786494729617</v>
      </c>
      <c r="DV200" s="2">
        <f t="shared" si="405"/>
        <v>0.99984082924115159</v>
      </c>
      <c r="DW200" s="2">
        <f t="shared" si="406"/>
        <v>0.99983092990287048</v>
      </c>
      <c r="DX200" s="2">
        <f t="shared" si="407"/>
        <v>0.99984452086940945</v>
      </c>
      <c r="DY200" s="2">
        <f t="shared" si="408"/>
        <v>0.99986330518400457</v>
      </c>
      <c r="DZ200" s="2">
        <f t="shared" si="409"/>
        <v>0.99983653720775734</v>
      </c>
      <c r="EA200" s="2">
        <f t="shared" si="410"/>
        <v>0.99981008935375992</v>
      </c>
      <c r="EB200" s="2">
        <f t="shared" si="411"/>
        <v>0.99979215326123549</v>
      </c>
      <c r="EC200" s="2">
        <f t="shared" si="412"/>
        <v>0.99982953354392057</v>
      </c>
      <c r="ED200" s="2">
        <f t="shared" si="413"/>
        <v>0.9998420461885712</v>
      </c>
      <c r="EE200" s="2">
        <f t="shared" si="414"/>
        <v>0.99985279767252533</v>
      </c>
    </row>
    <row r="201" spans="2:137" x14ac:dyDescent="0.25">
      <c r="B201" s="2">
        <v>195</v>
      </c>
      <c r="C201">
        <v>77.043000000000006</v>
      </c>
      <c r="D201">
        <v>81.671000000000006</v>
      </c>
      <c r="E201">
        <v>83.370999999999995</v>
      </c>
      <c r="F201">
        <v>84.4</v>
      </c>
      <c r="G201">
        <v>86.656999999999996</v>
      </c>
      <c r="H201">
        <v>87</v>
      </c>
      <c r="I201">
        <v>86.656999999999996</v>
      </c>
      <c r="J201">
        <v>85.257000000000005</v>
      </c>
      <c r="K201">
        <v>81.971000000000004</v>
      </c>
      <c r="L201">
        <v>78.543000000000006</v>
      </c>
      <c r="M201">
        <v>74.557000000000002</v>
      </c>
      <c r="N201">
        <v>65.428600000000003</v>
      </c>
      <c r="O201">
        <v>56.8857</v>
      </c>
      <c r="R201" s="5">
        <f t="shared" si="324"/>
        <v>75.45285170157247</v>
      </c>
      <c r="S201" s="5">
        <f t="shared" si="325"/>
        <v>80.679218146463185</v>
      </c>
      <c r="T201" s="5">
        <f t="shared" si="326"/>
        <v>82.834616430015146</v>
      </c>
      <c r="U201" s="5">
        <f t="shared" si="327"/>
        <v>85.283186055191663</v>
      </c>
      <c r="V201" s="5">
        <f t="shared" si="328"/>
        <v>87.263609116904249</v>
      </c>
      <c r="W201" s="5">
        <f t="shared" si="329"/>
        <v>88.196827608323915</v>
      </c>
      <c r="X201" s="5">
        <f t="shared" si="330"/>
        <v>87.391007750317087</v>
      </c>
      <c r="Y201" s="5">
        <f t="shared" si="331"/>
        <v>85.595193980470967</v>
      </c>
      <c r="Z201" s="5">
        <f t="shared" si="332"/>
        <v>81.962981768053154</v>
      </c>
      <c r="AA201" s="5">
        <f t="shared" si="333"/>
        <v>78.591069782508086</v>
      </c>
      <c r="AB201" s="5">
        <f t="shared" si="334"/>
        <v>72.239271074383694</v>
      </c>
      <c r="AC201" s="5">
        <f t="shared" si="335"/>
        <v>65.256274997735233</v>
      </c>
      <c r="AD201" s="5">
        <f t="shared" si="336"/>
        <v>56.265411538881033</v>
      </c>
      <c r="AE201" s="5"/>
      <c r="AG201" s="5">
        <f t="shared" si="309"/>
        <v>1.5901482984275361</v>
      </c>
      <c r="AH201" s="5">
        <f t="shared" si="309"/>
        <v>0.99178185353682125</v>
      </c>
      <c r="AI201" s="5">
        <f t="shared" si="309"/>
        <v>0.53638356998484937</v>
      </c>
      <c r="AJ201" s="5">
        <f t="shared" si="309"/>
        <v>-0.88318605519165772</v>
      </c>
      <c r="AK201" s="5">
        <f t="shared" si="308"/>
        <v>-0.60660911690425223</v>
      </c>
      <c r="AL201" s="5">
        <f t="shared" si="308"/>
        <v>-1.1968276083239147</v>
      </c>
      <c r="AM201" s="5">
        <f t="shared" si="308"/>
        <v>-0.73400775031709031</v>
      </c>
      <c r="AN201" s="5">
        <f t="shared" si="308"/>
        <v>-0.33819398047096172</v>
      </c>
      <c r="AO201" s="5">
        <f t="shared" si="307"/>
        <v>8.0182319468491414E-3</v>
      </c>
      <c r="AP201" s="5">
        <f t="shared" si="307"/>
        <v>-4.8069782508079584E-2</v>
      </c>
      <c r="AQ201" s="5">
        <f t="shared" si="307"/>
        <v>2.3177289256163078</v>
      </c>
      <c r="AR201" s="5">
        <f t="shared" si="307"/>
        <v>0.17232500226477043</v>
      </c>
      <c r="AS201" s="5">
        <f t="shared" si="323"/>
        <v>0.6202884611189674</v>
      </c>
      <c r="AV201" s="2">
        <f t="shared" si="337"/>
        <v>75.45285170157247</v>
      </c>
      <c r="AW201" s="2">
        <f t="shared" si="338"/>
        <v>80.679218146463185</v>
      </c>
      <c r="AX201" s="2">
        <f t="shared" si="339"/>
        <v>82.834616430015146</v>
      </c>
      <c r="AY201" s="2">
        <f t="shared" si="340"/>
        <v>85.283186055191663</v>
      </c>
      <c r="AZ201" s="2">
        <f t="shared" si="341"/>
        <v>87.263609116904249</v>
      </c>
      <c r="BA201" s="2">
        <f t="shared" si="342"/>
        <v>88.196827608323915</v>
      </c>
      <c r="BB201" s="2">
        <f t="shared" si="343"/>
        <v>87.391007750317087</v>
      </c>
      <c r="BC201" s="2">
        <f t="shared" si="344"/>
        <v>85.595193980470967</v>
      </c>
      <c r="BD201" s="2">
        <f t="shared" si="345"/>
        <v>81.962981768053154</v>
      </c>
      <c r="BE201" s="2">
        <f t="shared" si="346"/>
        <v>78.591069782508086</v>
      </c>
      <c r="BF201" s="2">
        <f t="shared" si="347"/>
        <v>72.239271074383694</v>
      </c>
      <c r="BG201" s="2">
        <f t="shared" si="348"/>
        <v>65.256274997735233</v>
      </c>
      <c r="BH201" s="2">
        <f t="shared" si="349"/>
        <v>56.265411538881033</v>
      </c>
      <c r="BK201" s="2" t="str">
        <f t="shared" si="350"/>
        <v/>
      </c>
      <c r="BL201" s="2" t="str">
        <f t="shared" si="351"/>
        <v/>
      </c>
      <c r="BM201" s="2" t="str">
        <f t="shared" si="352"/>
        <v/>
      </c>
      <c r="BN201" s="2" t="str">
        <f t="shared" si="353"/>
        <v/>
      </c>
      <c r="BO201" s="2" t="str">
        <f t="shared" si="354"/>
        <v/>
      </c>
      <c r="BP201" s="2" t="str">
        <f t="shared" si="355"/>
        <v/>
      </c>
      <c r="BQ201" s="2" t="str">
        <f t="shared" si="356"/>
        <v/>
      </c>
      <c r="BR201" s="2" t="str">
        <f t="shared" si="357"/>
        <v/>
      </c>
      <c r="BS201" s="2" t="str">
        <f t="shared" si="358"/>
        <v/>
      </c>
      <c r="BT201" s="2" t="str">
        <f t="shared" si="359"/>
        <v/>
      </c>
      <c r="BU201" s="2" t="str">
        <f t="shared" si="360"/>
        <v/>
      </c>
      <c r="BV201" s="2" t="str">
        <f t="shared" si="361"/>
        <v/>
      </c>
      <c r="BW201" s="2" t="str">
        <f t="shared" si="362"/>
        <v/>
      </c>
      <c r="BZ201" s="2">
        <f t="shared" si="363"/>
        <v>77.043000000000006</v>
      </c>
      <c r="CA201" s="2">
        <f t="shared" si="364"/>
        <v>81.671000000000006</v>
      </c>
      <c r="CB201" s="2">
        <f t="shared" si="365"/>
        <v>83.370999999999995</v>
      </c>
      <c r="CC201" s="2">
        <f t="shared" si="366"/>
        <v>84.4</v>
      </c>
      <c r="CD201" s="2">
        <f t="shared" si="367"/>
        <v>86.656999999999996</v>
      </c>
      <c r="CE201" s="2">
        <f t="shared" si="368"/>
        <v>87</v>
      </c>
      <c r="CF201" s="2">
        <f t="shared" si="369"/>
        <v>86.656999999999996</v>
      </c>
      <c r="CG201" s="2">
        <f t="shared" si="370"/>
        <v>85.257000000000005</v>
      </c>
      <c r="CH201" s="2">
        <f t="shared" si="371"/>
        <v>81.971000000000004</v>
      </c>
      <c r="CI201" s="2">
        <f t="shared" si="372"/>
        <v>78.543000000000006</v>
      </c>
      <c r="CJ201" s="2">
        <f t="shared" si="373"/>
        <v>74.557000000000002</v>
      </c>
      <c r="CK201" s="2">
        <f t="shared" si="374"/>
        <v>65.428600000000003</v>
      </c>
      <c r="CL201" s="2">
        <f t="shared" si="375"/>
        <v>56.8857</v>
      </c>
      <c r="CO201" s="2">
        <f t="shared" si="376"/>
        <v>79.277429242235726</v>
      </c>
      <c r="CP201" s="2">
        <f t="shared" si="377"/>
        <v>80.762774491225144</v>
      </c>
      <c r="CQ201" s="2">
        <f t="shared" si="378"/>
        <v>86.269077448518701</v>
      </c>
      <c r="CR201" s="2">
        <f t="shared" si="379"/>
        <v>89.962378245216584</v>
      </c>
      <c r="CS201" s="2">
        <f t="shared" si="380"/>
        <v>93.088005004424417</v>
      </c>
      <c r="CT201" s="2">
        <f t="shared" si="381"/>
        <v>92.42984570277919</v>
      </c>
      <c r="CU201" s="2">
        <f t="shared" si="382"/>
        <v>92.97259527440211</v>
      </c>
      <c r="CV201" s="2">
        <f t="shared" si="383"/>
        <v>90.67546150877871</v>
      </c>
      <c r="CW201" s="2">
        <f t="shared" si="384"/>
        <v>88.152114272205267</v>
      </c>
      <c r="CX201" s="2">
        <f t="shared" si="385"/>
        <v>82.993694102799722</v>
      </c>
      <c r="CY201" s="2">
        <f t="shared" si="386"/>
        <v>77.752684489952173</v>
      </c>
      <c r="CZ201" s="2">
        <f t="shared" si="387"/>
        <v>69.717473251134393</v>
      </c>
      <c r="DA201" s="2">
        <f t="shared" si="388"/>
        <v>62.196561530833591</v>
      </c>
      <c r="DD201" s="2">
        <f t="shared" si="389"/>
        <v>75.452177937158382</v>
      </c>
      <c r="DE201" s="2">
        <f t="shared" si="390"/>
        <v>80.679205073569648</v>
      </c>
      <c r="DF201" s="2">
        <f t="shared" si="391"/>
        <v>82.833947531971774</v>
      </c>
      <c r="DG201" s="2">
        <f t="shared" si="392"/>
        <v>85.282506689982156</v>
      </c>
      <c r="DH201" s="2">
        <f t="shared" si="393"/>
        <v>87.262710879530587</v>
      </c>
      <c r="DI201" s="2">
        <f t="shared" si="394"/>
        <v>88.196227278723853</v>
      </c>
      <c r="DJ201" s="2">
        <f t="shared" si="395"/>
        <v>87.390311814555574</v>
      </c>
      <c r="DK201" s="2">
        <f t="shared" si="396"/>
        <v>85.594436491187722</v>
      </c>
      <c r="DL201" s="2">
        <f t="shared" si="397"/>
        <v>81.961909603173225</v>
      </c>
      <c r="DM201" s="2">
        <f t="shared" si="398"/>
        <v>78.590235054244189</v>
      </c>
      <c r="DN201" s="2">
        <f t="shared" si="399"/>
        <v>72.238413772989361</v>
      </c>
      <c r="DO201" s="2">
        <f t="shared" si="400"/>
        <v>65.255632235670305</v>
      </c>
      <c r="DP201" s="2">
        <f t="shared" si="401"/>
        <v>56.264615164065113</v>
      </c>
      <c r="DS201" s="2">
        <f t="shared" si="402"/>
        <v>0.99982386401301526</v>
      </c>
      <c r="DT201" s="2">
        <f t="shared" si="403"/>
        <v>0.99984356844989364</v>
      </c>
      <c r="DU201" s="2">
        <f t="shared" si="404"/>
        <v>0.99980527722105994</v>
      </c>
      <c r="DV201" s="2">
        <f t="shared" si="405"/>
        <v>0.99985483250950724</v>
      </c>
      <c r="DW201" s="2">
        <f t="shared" si="406"/>
        <v>0.99984580394493461</v>
      </c>
      <c r="DX201" s="2">
        <f t="shared" si="407"/>
        <v>0.99985819940770793</v>
      </c>
      <c r="DY201" s="2">
        <f t="shared" si="408"/>
        <v>0.99987533134665596</v>
      </c>
      <c r="DZ201" s="2">
        <f t="shared" si="409"/>
        <v>0.99985091801740411</v>
      </c>
      <c r="EA201" s="2">
        <f t="shared" si="410"/>
        <v>0.99982679653787654</v>
      </c>
      <c r="EB201" s="2">
        <f t="shared" si="411"/>
        <v>0.99981043805456382</v>
      </c>
      <c r="EC201" s="2">
        <f t="shared" si="412"/>
        <v>0.99984453041238952</v>
      </c>
      <c r="ED201" s="2">
        <f t="shared" si="413"/>
        <v>0.99985594240971476</v>
      </c>
      <c r="EE201" s="2">
        <f t="shared" si="414"/>
        <v>0.99986574814290652</v>
      </c>
    </row>
    <row r="202" spans="2:137" x14ac:dyDescent="0.25">
      <c r="B202" s="2">
        <v>196</v>
      </c>
      <c r="C202">
        <v>74.771000000000001</v>
      </c>
      <c r="D202">
        <v>80.728999999999999</v>
      </c>
      <c r="E202">
        <v>83.929000000000002</v>
      </c>
      <c r="F202">
        <v>84.8</v>
      </c>
      <c r="G202">
        <v>88.129000000000005</v>
      </c>
      <c r="H202">
        <v>88.513999999999996</v>
      </c>
      <c r="I202">
        <v>87.143000000000001</v>
      </c>
      <c r="J202">
        <v>85.942999999999998</v>
      </c>
      <c r="K202">
        <v>81.614000000000004</v>
      </c>
      <c r="L202">
        <v>77.713999999999999</v>
      </c>
      <c r="M202">
        <v>72.3</v>
      </c>
      <c r="N202">
        <v>66.542900000000003</v>
      </c>
      <c r="O202">
        <v>56.642899999999997</v>
      </c>
      <c r="R202" s="5">
        <f t="shared" si="324"/>
        <v>75.396561288187982</v>
      </c>
      <c r="S202" s="5">
        <f t="shared" si="325"/>
        <v>80.652281885616546</v>
      </c>
      <c r="T202" s="5">
        <f t="shared" si="326"/>
        <v>82.796523676336179</v>
      </c>
      <c r="U202" s="5">
        <f t="shared" si="327"/>
        <v>85.243777846357403</v>
      </c>
      <c r="V202" s="5">
        <f t="shared" si="328"/>
        <v>87.216446251557571</v>
      </c>
      <c r="W202" s="5">
        <f t="shared" si="329"/>
        <v>88.151621275190507</v>
      </c>
      <c r="X202" s="5">
        <f t="shared" si="330"/>
        <v>87.336718469890499</v>
      </c>
      <c r="Y202" s="5">
        <f t="shared" si="331"/>
        <v>85.543117474739731</v>
      </c>
      <c r="Z202" s="5">
        <f t="shared" si="332"/>
        <v>81.902912375274553</v>
      </c>
      <c r="AA202" s="5">
        <f t="shared" si="333"/>
        <v>78.547443774051771</v>
      </c>
      <c r="AB202" s="5">
        <f t="shared" si="334"/>
        <v>72.190138400954325</v>
      </c>
      <c r="AC202" s="5">
        <f t="shared" si="335"/>
        <v>65.220069197018233</v>
      </c>
      <c r="AD202" s="5">
        <f t="shared" si="336"/>
        <v>56.238122446782548</v>
      </c>
      <c r="AE202" s="5"/>
      <c r="AG202" s="5">
        <f t="shared" si="309"/>
        <v>-0.62556128818798129</v>
      </c>
      <c r="AH202" s="5">
        <f t="shared" si="309"/>
        <v>7.671811438345344E-2</v>
      </c>
      <c r="AI202" s="5">
        <f t="shared" si="309"/>
        <v>1.1324763236638233</v>
      </c>
      <c r="AJ202" s="5">
        <f t="shared" si="309"/>
        <v>-0.44377784635740625</v>
      </c>
      <c r="AK202" s="5">
        <f t="shared" si="308"/>
        <v>0.9125537484424342</v>
      </c>
      <c r="AL202" s="5">
        <f t="shared" si="308"/>
        <v>0.36237872480948852</v>
      </c>
      <c r="AM202" s="5">
        <f t="shared" si="308"/>
        <v>-0.19371846989049857</v>
      </c>
      <c r="AN202" s="5">
        <f t="shared" si="308"/>
        <v>0.39988252526026713</v>
      </c>
      <c r="AO202" s="5">
        <f t="shared" si="307"/>
        <v>-0.28891237527454905</v>
      </c>
      <c r="AP202" s="5">
        <f t="shared" si="307"/>
        <v>-0.83344377405177283</v>
      </c>
      <c r="AQ202" s="5">
        <f t="shared" si="307"/>
        <v>0.10986159904567216</v>
      </c>
      <c r="AR202" s="5">
        <f t="shared" si="307"/>
        <v>1.3228308029817697</v>
      </c>
      <c r="AS202" s="5">
        <f t="shared" si="323"/>
        <v>0.40477755321744979</v>
      </c>
      <c r="AV202" s="2">
        <f t="shared" si="337"/>
        <v>75.396561288187982</v>
      </c>
      <c r="AW202" s="2">
        <f t="shared" si="338"/>
        <v>80.652281885616546</v>
      </c>
      <c r="AX202" s="2">
        <f t="shared" si="339"/>
        <v>82.796523676336179</v>
      </c>
      <c r="AY202" s="2">
        <f t="shared" si="340"/>
        <v>85.243777846357403</v>
      </c>
      <c r="AZ202" s="2">
        <f t="shared" si="341"/>
        <v>87.216446251557571</v>
      </c>
      <c r="BA202" s="2">
        <f t="shared" si="342"/>
        <v>88.151621275190507</v>
      </c>
      <c r="BB202" s="2">
        <f t="shared" si="343"/>
        <v>87.336718469890499</v>
      </c>
      <c r="BC202" s="2">
        <f t="shared" si="344"/>
        <v>85.543117474739731</v>
      </c>
      <c r="BD202" s="2">
        <f t="shared" si="345"/>
        <v>81.902912375274553</v>
      </c>
      <c r="BE202" s="2">
        <f t="shared" si="346"/>
        <v>78.547443774051771</v>
      </c>
      <c r="BF202" s="2">
        <f t="shared" si="347"/>
        <v>72.190138400954325</v>
      </c>
      <c r="BG202" s="2">
        <f t="shared" si="348"/>
        <v>65.220069197018233</v>
      </c>
      <c r="BH202" s="2">
        <f t="shared" si="349"/>
        <v>56.238122446782548</v>
      </c>
      <c r="BK202" s="2" t="str">
        <f t="shared" si="350"/>
        <v/>
      </c>
      <c r="BL202" s="2" t="str">
        <f t="shared" si="351"/>
        <v/>
      </c>
      <c r="BM202" s="2" t="str">
        <f t="shared" si="352"/>
        <v/>
      </c>
      <c r="BN202" s="2" t="str">
        <f t="shared" si="353"/>
        <v/>
      </c>
      <c r="BO202" s="2" t="str">
        <f t="shared" si="354"/>
        <v/>
      </c>
      <c r="BP202" s="2" t="str">
        <f t="shared" si="355"/>
        <v/>
      </c>
      <c r="BQ202" s="2" t="str">
        <f t="shared" si="356"/>
        <v/>
      </c>
      <c r="BR202" s="2" t="str">
        <f t="shared" si="357"/>
        <v/>
      </c>
      <c r="BS202" s="2" t="str">
        <f t="shared" si="358"/>
        <v/>
      </c>
      <c r="BT202" s="2" t="str">
        <f t="shared" si="359"/>
        <v/>
      </c>
      <c r="BU202" s="2" t="str">
        <f t="shared" si="360"/>
        <v/>
      </c>
      <c r="BV202" s="2" t="str">
        <f t="shared" si="361"/>
        <v/>
      </c>
      <c r="BW202" s="2" t="str">
        <f t="shared" si="362"/>
        <v/>
      </c>
      <c r="BZ202" s="2">
        <f t="shared" si="363"/>
        <v>74.771000000000001</v>
      </c>
      <c r="CA202" s="2">
        <f t="shared" si="364"/>
        <v>80.728999999999999</v>
      </c>
      <c r="CB202" s="2">
        <f t="shared" si="365"/>
        <v>83.929000000000002</v>
      </c>
      <c r="CC202" s="2">
        <f t="shared" si="366"/>
        <v>84.8</v>
      </c>
      <c r="CD202" s="2">
        <f t="shared" si="367"/>
        <v>88.129000000000005</v>
      </c>
      <c r="CE202" s="2">
        <f t="shared" si="368"/>
        <v>88.513999999999996</v>
      </c>
      <c r="CF202" s="2">
        <f t="shared" si="369"/>
        <v>87.143000000000001</v>
      </c>
      <c r="CG202" s="2">
        <f t="shared" si="370"/>
        <v>85.942999999999998</v>
      </c>
      <c r="CH202" s="2">
        <f t="shared" si="371"/>
        <v>81.614000000000004</v>
      </c>
      <c r="CI202" s="2">
        <f t="shared" si="372"/>
        <v>77.713999999999999</v>
      </c>
      <c r="CJ202" s="2">
        <f t="shared" si="373"/>
        <v>72.3</v>
      </c>
      <c r="CK202" s="2">
        <f t="shared" si="374"/>
        <v>66.542900000000003</v>
      </c>
      <c r="CL202" s="2">
        <f t="shared" si="375"/>
        <v>56.642899999999997</v>
      </c>
      <c r="CO202" s="2">
        <f t="shared" si="376"/>
        <v>79.254699931879102</v>
      </c>
      <c r="CP202" s="2">
        <f t="shared" si="377"/>
        <v>80.728279887945916</v>
      </c>
      <c r="CQ202" s="2">
        <f t="shared" si="378"/>
        <v>86.258296471779289</v>
      </c>
      <c r="CR202" s="2">
        <f t="shared" si="379"/>
        <v>89.964001699228788</v>
      </c>
      <c r="CS202" s="2">
        <f t="shared" si="380"/>
        <v>93.092922920767194</v>
      </c>
      <c r="CT202" s="2">
        <f t="shared" si="381"/>
        <v>92.420663588872415</v>
      </c>
      <c r="CU202" s="2">
        <f t="shared" si="382"/>
        <v>92.964189264769203</v>
      </c>
      <c r="CV202" s="2">
        <f t="shared" si="383"/>
        <v>90.668375527488791</v>
      </c>
      <c r="CW202" s="2">
        <f t="shared" si="384"/>
        <v>88.146318970139376</v>
      </c>
      <c r="CX202" s="2">
        <f t="shared" si="385"/>
        <v>82.987313343301125</v>
      </c>
      <c r="CY202" s="2">
        <f t="shared" si="386"/>
        <v>77.751979578380173</v>
      </c>
      <c r="CZ202" s="2">
        <f t="shared" si="387"/>
        <v>69.720865469430564</v>
      </c>
      <c r="DA202" s="2">
        <f t="shared" si="388"/>
        <v>62.225512519367832</v>
      </c>
      <c r="DD202" s="2">
        <f t="shared" si="389"/>
        <v>75.395941415603332</v>
      </c>
      <c r="DE202" s="2">
        <f t="shared" si="390"/>
        <v>80.65227104149271</v>
      </c>
      <c r="DF202" s="2">
        <f t="shared" si="391"/>
        <v>82.79590878284661</v>
      </c>
      <c r="DG202" s="2">
        <f t="shared" si="392"/>
        <v>85.243152824774441</v>
      </c>
      <c r="DH202" s="2">
        <f t="shared" si="393"/>
        <v>87.215619724166146</v>
      </c>
      <c r="DI202" s="2">
        <f t="shared" si="394"/>
        <v>88.151069108642844</v>
      </c>
      <c r="DJ202" s="2">
        <f t="shared" si="395"/>
        <v>87.336078551392546</v>
      </c>
      <c r="DK202" s="2">
        <f t="shared" si="396"/>
        <v>85.542420518281688</v>
      </c>
      <c r="DL202" s="2">
        <f t="shared" si="397"/>
        <v>81.901925974475503</v>
      </c>
      <c r="DM202" s="2">
        <f t="shared" si="398"/>
        <v>78.546676052552769</v>
      </c>
      <c r="DN202" s="2">
        <f t="shared" si="399"/>
        <v>72.189349665152491</v>
      </c>
      <c r="DO202" s="2">
        <f t="shared" si="400"/>
        <v>65.219477787828069</v>
      </c>
      <c r="DP202" s="2">
        <f t="shared" si="401"/>
        <v>56.237389257406058</v>
      </c>
      <c r="DS202" s="2">
        <f t="shared" si="402"/>
        <v>0.99983935958105474</v>
      </c>
      <c r="DT202" s="2">
        <f t="shared" si="403"/>
        <v>0.99985733076694638</v>
      </c>
      <c r="DU202" s="2">
        <f t="shared" si="404"/>
        <v>0.99982240767216002</v>
      </c>
      <c r="DV202" s="2">
        <f t="shared" si="405"/>
        <v>0.99986760398403229</v>
      </c>
      <c r="DW202" s="2">
        <f t="shared" si="406"/>
        <v>0.99985936961838029</v>
      </c>
      <c r="DX202" s="2">
        <f t="shared" si="407"/>
        <v>0.99987067470922186</v>
      </c>
      <c r="DY202" s="2">
        <f t="shared" si="408"/>
        <v>0.99988629958958675</v>
      </c>
      <c r="DZ202" s="2">
        <f t="shared" si="409"/>
        <v>0.99986403383237021</v>
      </c>
      <c r="EA202" s="2">
        <f t="shared" si="410"/>
        <v>0.99984203415772577</v>
      </c>
      <c r="EB202" s="2">
        <f t="shared" si="411"/>
        <v>0.99982711456740814</v>
      </c>
      <c r="EC202" s="2">
        <f t="shared" si="412"/>
        <v>0.99985820811124726</v>
      </c>
      <c r="ED202" s="2">
        <f t="shared" si="413"/>
        <v>0.9998686162508128</v>
      </c>
      <c r="EE202" s="2">
        <f t="shared" si="414"/>
        <v>0.99987755940477208</v>
      </c>
    </row>
    <row r="203" spans="2:137" x14ac:dyDescent="0.25">
      <c r="B203" s="2">
        <v>197</v>
      </c>
      <c r="C203">
        <v>76.671000000000006</v>
      </c>
      <c r="D203">
        <v>81.771000000000001</v>
      </c>
      <c r="E203">
        <v>83.442999999999998</v>
      </c>
      <c r="F203">
        <v>85.914000000000001</v>
      </c>
      <c r="G203">
        <v>87.1</v>
      </c>
      <c r="H203">
        <v>87.171000000000006</v>
      </c>
      <c r="I203">
        <v>88.370999999999995</v>
      </c>
      <c r="J203">
        <v>85.828999999999994</v>
      </c>
      <c r="K203">
        <v>82.7</v>
      </c>
      <c r="L203">
        <v>78.914000000000001</v>
      </c>
      <c r="M203">
        <v>72.528999999999996</v>
      </c>
      <c r="N203">
        <v>65.871399999999994</v>
      </c>
      <c r="O203">
        <v>57.285699999999999</v>
      </c>
      <c r="R203" s="5">
        <f t="shared" si="324"/>
        <v>75.340275141625639</v>
      </c>
      <c r="S203" s="5">
        <f t="shared" si="325"/>
        <v>80.625345915735622</v>
      </c>
      <c r="T203" s="5">
        <f t="shared" si="326"/>
        <v>82.758435246916974</v>
      </c>
      <c r="U203" s="5">
        <f t="shared" si="327"/>
        <v>85.204373940595474</v>
      </c>
      <c r="V203" s="5">
        <f t="shared" si="328"/>
        <v>87.169289050649866</v>
      </c>
      <c r="W203" s="5">
        <f t="shared" si="329"/>
        <v>88.106418769451494</v>
      </c>
      <c r="X203" s="5">
        <f t="shared" si="330"/>
        <v>87.282433658825468</v>
      </c>
      <c r="Y203" s="5">
        <f t="shared" si="331"/>
        <v>85.491045756327736</v>
      </c>
      <c r="Z203" s="5">
        <f t="shared" si="332"/>
        <v>81.84284977333688</v>
      </c>
      <c r="AA203" s="5">
        <f t="shared" si="333"/>
        <v>78.503823093949805</v>
      </c>
      <c r="AB203" s="5">
        <f t="shared" si="334"/>
        <v>72.141011155574176</v>
      </c>
      <c r="AC203" s="5">
        <f t="shared" si="335"/>
        <v>65.183867456484066</v>
      </c>
      <c r="AD203" s="5">
        <f t="shared" si="336"/>
        <v>56.21083830779105</v>
      </c>
      <c r="AE203" s="5"/>
      <c r="AG203" s="5">
        <f t="shared" si="309"/>
        <v>1.3307248583743672</v>
      </c>
      <c r="AH203" s="5">
        <f t="shared" si="309"/>
        <v>1.145654084264379</v>
      </c>
      <c r="AI203" s="5">
        <f t="shared" si="309"/>
        <v>0.68456475308302345</v>
      </c>
      <c r="AJ203" s="5">
        <f t="shared" si="309"/>
        <v>0.70962605940452761</v>
      </c>
      <c r="AK203" s="5">
        <f t="shared" si="308"/>
        <v>-6.9289050649871342E-2</v>
      </c>
      <c r="AL203" s="5">
        <f t="shared" si="308"/>
        <v>-0.93541876945148772</v>
      </c>
      <c r="AM203" s="5">
        <f t="shared" si="308"/>
        <v>1.088566341174527</v>
      </c>
      <c r="AN203" s="5">
        <f t="shared" si="308"/>
        <v>0.33795424367225735</v>
      </c>
      <c r="AO203" s="5">
        <f t="shared" si="307"/>
        <v>0.85715022666312279</v>
      </c>
      <c r="AP203" s="5">
        <f t="shared" si="307"/>
        <v>0.41017690605019652</v>
      </c>
      <c r="AQ203" s="5">
        <f t="shared" si="307"/>
        <v>0.38798884442581993</v>
      </c>
      <c r="AR203" s="5">
        <f t="shared" si="307"/>
        <v>0.6875325435159283</v>
      </c>
      <c r="AS203" s="5">
        <f t="shared" si="323"/>
        <v>1.0748616922089482</v>
      </c>
      <c r="AV203" s="2">
        <f t="shared" si="337"/>
        <v>75.340275141625639</v>
      </c>
      <c r="AW203" s="2">
        <f t="shared" si="338"/>
        <v>80.625345915735622</v>
      </c>
      <c r="AX203" s="2">
        <f t="shared" si="339"/>
        <v>82.758435246916974</v>
      </c>
      <c r="AY203" s="2">
        <f t="shared" si="340"/>
        <v>85.204373940595474</v>
      </c>
      <c r="AZ203" s="2">
        <f t="shared" si="341"/>
        <v>87.169289050649866</v>
      </c>
      <c r="BA203" s="2">
        <f t="shared" si="342"/>
        <v>88.106418769451494</v>
      </c>
      <c r="BB203" s="2">
        <f t="shared" si="343"/>
        <v>87.282433658825468</v>
      </c>
      <c r="BC203" s="2">
        <f t="shared" si="344"/>
        <v>85.491045756327736</v>
      </c>
      <c r="BD203" s="2">
        <f t="shared" si="345"/>
        <v>81.84284977333688</v>
      </c>
      <c r="BE203" s="2">
        <f t="shared" si="346"/>
        <v>78.503823093949805</v>
      </c>
      <c r="BF203" s="2">
        <f t="shared" si="347"/>
        <v>72.141011155574176</v>
      </c>
      <c r="BG203" s="2">
        <f t="shared" si="348"/>
        <v>65.183867456484066</v>
      </c>
      <c r="BH203" s="2">
        <f t="shared" si="349"/>
        <v>56.21083830779105</v>
      </c>
      <c r="BK203" s="2" t="str">
        <f t="shared" si="350"/>
        <v/>
      </c>
      <c r="BL203" s="2" t="str">
        <f t="shared" si="351"/>
        <v/>
      </c>
      <c r="BM203" s="2" t="str">
        <f t="shared" si="352"/>
        <v/>
      </c>
      <c r="BN203" s="2" t="str">
        <f t="shared" si="353"/>
        <v/>
      </c>
      <c r="BO203" s="2" t="str">
        <f t="shared" si="354"/>
        <v/>
      </c>
      <c r="BP203" s="2" t="str">
        <f t="shared" si="355"/>
        <v/>
      </c>
      <c r="BQ203" s="2" t="str">
        <f t="shared" si="356"/>
        <v/>
      </c>
      <c r="BR203" s="2" t="str">
        <f t="shared" si="357"/>
        <v/>
      </c>
      <c r="BS203" s="2" t="str">
        <f t="shared" si="358"/>
        <v/>
      </c>
      <c r="BT203" s="2" t="str">
        <f t="shared" si="359"/>
        <v/>
      </c>
      <c r="BU203" s="2" t="str">
        <f t="shared" si="360"/>
        <v/>
      </c>
      <c r="BV203" s="2" t="str">
        <f t="shared" si="361"/>
        <v/>
      </c>
      <c r="BW203" s="2" t="str">
        <f t="shared" si="362"/>
        <v/>
      </c>
      <c r="BZ203" s="2">
        <f t="shared" si="363"/>
        <v>76.671000000000006</v>
      </c>
      <c r="CA203" s="2">
        <f t="shared" si="364"/>
        <v>81.771000000000001</v>
      </c>
      <c r="CB203" s="2">
        <f t="shared" si="365"/>
        <v>83.442999999999998</v>
      </c>
      <c r="CC203" s="2">
        <f t="shared" si="366"/>
        <v>85.914000000000001</v>
      </c>
      <c r="CD203" s="2">
        <f t="shared" si="367"/>
        <v>87.1</v>
      </c>
      <c r="CE203" s="2">
        <f t="shared" si="368"/>
        <v>87.171000000000006</v>
      </c>
      <c r="CF203" s="2">
        <f t="shared" si="369"/>
        <v>88.370999999999995</v>
      </c>
      <c r="CG203" s="2">
        <f t="shared" si="370"/>
        <v>85.828999999999994</v>
      </c>
      <c r="CH203" s="2">
        <f t="shared" si="371"/>
        <v>82.7</v>
      </c>
      <c r="CI203" s="2">
        <f t="shared" si="372"/>
        <v>78.914000000000001</v>
      </c>
      <c r="CJ203" s="2">
        <f t="shared" si="373"/>
        <v>72.528999999999996</v>
      </c>
      <c r="CK203" s="2">
        <f t="shared" si="374"/>
        <v>65.871399999999994</v>
      </c>
      <c r="CL203" s="2">
        <f t="shared" si="375"/>
        <v>57.285699999999999</v>
      </c>
      <c r="CO203" s="2">
        <f t="shared" si="376"/>
        <v>79.231970621522478</v>
      </c>
      <c r="CP203" s="2">
        <f t="shared" si="377"/>
        <v>80.693785284666689</v>
      </c>
      <c r="CQ203" s="2">
        <f t="shared" si="378"/>
        <v>86.247515495039892</v>
      </c>
      <c r="CR203" s="2">
        <f t="shared" si="379"/>
        <v>89.965625153240978</v>
      </c>
      <c r="CS203" s="2">
        <f t="shared" si="380"/>
        <v>93.097840837109956</v>
      </c>
      <c r="CT203" s="2">
        <f t="shared" si="381"/>
        <v>92.41148147496564</v>
      </c>
      <c r="CU203" s="2">
        <f t="shared" si="382"/>
        <v>92.955783255136296</v>
      </c>
      <c r="CV203" s="2">
        <f t="shared" si="383"/>
        <v>90.661289546198873</v>
      </c>
      <c r="CW203" s="2">
        <f t="shared" si="384"/>
        <v>88.140523668073499</v>
      </c>
      <c r="CX203" s="2">
        <f t="shared" si="385"/>
        <v>82.980932583802513</v>
      </c>
      <c r="CY203" s="2">
        <f t="shared" si="386"/>
        <v>77.751274666808172</v>
      </c>
      <c r="CZ203" s="2">
        <f t="shared" si="387"/>
        <v>69.72425768772672</v>
      </c>
      <c r="DA203" s="2">
        <f t="shared" si="388"/>
        <v>62.254463507902074</v>
      </c>
      <c r="DD203" s="2">
        <f t="shared" si="389"/>
        <v>75.339704894048282</v>
      </c>
      <c r="DE203" s="2">
        <f t="shared" si="390"/>
        <v>80.625337009415773</v>
      </c>
      <c r="DF203" s="2">
        <f t="shared" si="391"/>
        <v>82.75787003372146</v>
      </c>
      <c r="DG203" s="2">
        <f t="shared" si="392"/>
        <v>85.20379895956674</v>
      </c>
      <c r="DH203" s="2">
        <f t="shared" si="393"/>
        <v>87.168528568801705</v>
      </c>
      <c r="DI203" s="2">
        <f t="shared" si="394"/>
        <v>88.105910938561848</v>
      </c>
      <c r="DJ203" s="2">
        <f t="shared" si="395"/>
        <v>87.281845288229533</v>
      </c>
      <c r="DK203" s="2">
        <f t="shared" si="396"/>
        <v>85.490404545375668</v>
      </c>
      <c r="DL203" s="2">
        <f t="shared" si="397"/>
        <v>81.841942345777767</v>
      </c>
      <c r="DM203" s="2">
        <f t="shared" si="398"/>
        <v>78.503117050861334</v>
      </c>
      <c r="DN203" s="2">
        <f t="shared" si="399"/>
        <v>72.140285557315622</v>
      </c>
      <c r="DO203" s="2">
        <f t="shared" si="400"/>
        <v>65.183323339985847</v>
      </c>
      <c r="DP203" s="2">
        <f t="shared" si="401"/>
        <v>56.210163350746996</v>
      </c>
      <c r="DS203" s="2">
        <f t="shared" si="402"/>
        <v>0.99985349212585084</v>
      </c>
      <c r="DT203" s="2">
        <f t="shared" si="403"/>
        <v>0.99986988247960229</v>
      </c>
      <c r="DU203" s="2">
        <f t="shared" si="404"/>
        <v>0.99983803134106886</v>
      </c>
      <c r="DV203" s="2">
        <f t="shared" si="405"/>
        <v>0.99987925199170635</v>
      </c>
      <c r="DW203" s="2">
        <f t="shared" si="406"/>
        <v>0.99987174198056183</v>
      </c>
      <c r="DX203" s="2">
        <f t="shared" si="407"/>
        <v>0.9998820525908575</v>
      </c>
      <c r="DY203" s="2">
        <f t="shared" si="408"/>
        <v>0.99989630295583687</v>
      </c>
      <c r="DZ203" s="2">
        <f t="shared" si="409"/>
        <v>0.99987599589780685</v>
      </c>
      <c r="EA203" s="2">
        <f t="shared" si="410"/>
        <v>0.99985593143714835</v>
      </c>
      <c r="EB203" s="2">
        <f t="shared" si="411"/>
        <v>0.9998423242129385</v>
      </c>
      <c r="EC203" s="2">
        <f t="shared" si="412"/>
        <v>0.99987068264714218</v>
      </c>
      <c r="ED203" s="2">
        <f t="shared" si="413"/>
        <v>0.99988017521141015</v>
      </c>
      <c r="EE203" s="2">
        <f t="shared" si="414"/>
        <v>0.99988833164692204</v>
      </c>
    </row>
    <row r="204" spans="2:137" x14ac:dyDescent="0.25">
      <c r="B204" s="2">
        <v>198</v>
      </c>
      <c r="C204">
        <v>76.143000000000001</v>
      </c>
      <c r="D204">
        <v>83.043000000000006</v>
      </c>
      <c r="E204">
        <v>83.843000000000004</v>
      </c>
      <c r="F204">
        <v>85.085999999999999</v>
      </c>
      <c r="G204">
        <v>87.471000000000004</v>
      </c>
      <c r="H204">
        <v>88.656999999999996</v>
      </c>
      <c r="I204">
        <v>88.456999999999994</v>
      </c>
      <c r="J204">
        <v>84.643000000000001</v>
      </c>
      <c r="K204">
        <v>80.986000000000004</v>
      </c>
      <c r="L204">
        <v>78.171000000000006</v>
      </c>
      <c r="M204">
        <v>72.213999999999999</v>
      </c>
      <c r="N204">
        <v>65.128600000000006</v>
      </c>
      <c r="O204">
        <v>55.5</v>
      </c>
      <c r="R204" s="5">
        <f t="shared" si="324"/>
        <v>75.283992928352319</v>
      </c>
      <c r="S204" s="5">
        <f t="shared" si="325"/>
        <v>80.598410202879492</v>
      </c>
      <c r="T204" s="5">
        <f t="shared" si="326"/>
        <v>82.720350799002091</v>
      </c>
      <c r="U204" s="5">
        <f t="shared" si="327"/>
        <v>85.164974001474519</v>
      </c>
      <c r="V204" s="5">
        <f t="shared" si="328"/>
        <v>87.122137072663534</v>
      </c>
      <c r="W204" s="5">
        <f t="shared" si="329"/>
        <v>88.06121979052331</v>
      </c>
      <c r="X204" s="5">
        <f t="shared" si="330"/>
        <v>87.228152964376193</v>
      </c>
      <c r="Y204" s="5">
        <f t="shared" si="331"/>
        <v>85.438978451515794</v>
      </c>
      <c r="Z204" s="5">
        <f t="shared" si="332"/>
        <v>81.782793431348651</v>
      </c>
      <c r="AA204" s="5">
        <f t="shared" si="333"/>
        <v>78.460207323434105</v>
      </c>
      <c r="AB204" s="5">
        <f t="shared" si="334"/>
        <v>72.091888913977243</v>
      </c>
      <c r="AC204" s="5">
        <f t="shared" si="335"/>
        <v>65.147669459284714</v>
      </c>
      <c r="AD204" s="5">
        <f t="shared" si="336"/>
        <v>56.183558739542228</v>
      </c>
      <c r="AE204" s="5"/>
      <c r="AG204" s="5">
        <f t="shared" si="309"/>
        <v>0.85900707164768164</v>
      </c>
      <c r="AH204" s="5">
        <f t="shared" si="309"/>
        <v>2.4445897971205142</v>
      </c>
      <c r="AI204" s="5">
        <f t="shared" si="309"/>
        <v>1.1226492009979125</v>
      </c>
      <c r="AJ204" s="5">
        <f t="shared" si="309"/>
        <v>-7.8974001474520605E-2</v>
      </c>
      <c r="AK204" s="5">
        <f t="shared" si="308"/>
        <v>0.3488629273364694</v>
      </c>
      <c r="AL204" s="5">
        <f t="shared" si="308"/>
        <v>0.5957802094766862</v>
      </c>
      <c r="AM204" s="5">
        <f t="shared" si="308"/>
        <v>1.2288470356238008</v>
      </c>
      <c r="AN204" s="5">
        <f t="shared" si="308"/>
        <v>-0.79597845151579349</v>
      </c>
      <c r="AO204" s="5">
        <f t="shared" si="307"/>
        <v>-0.79679343134864666</v>
      </c>
      <c r="AP204" s="5">
        <f t="shared" si="307"/>
        <v>-0.28920732343409838</v>
      </c>
      <c r="AQ204" s="5">
        <f t="shared" si="307"/>
        <v>0.12211108602275544</v>
      </c>
      <c r="AR204" s="5">
        <f t="shared" si="307"/>
        <v>-1.9069459284708046E-2</v>
      </c>
      <c r="AS204" s="5">
        <f t="shared" si="323"/>
        <v>-0.68355873954222801</v>
      </c>
      <c r="AV204" s="2">
        <f t="shared" si="337"/>
        <v>75.283992928352319</v>
      </c>
      <c r="AW204" s="2">
        <f t="shared" si="338"/>
        <v>80.598410202879492</v>
      </c>
      <c r="AX204" s="2">
        <f t="shared" si="339"/>
        <v>82.720350799002091</v>
      </c>
      <c r="AY204" s="2">
        <f t="shared" si="340"/>
        <v>85.164974001474519</v>
      </c>
      <c r="AZ204" s="2">
        <f t="shared" si="341"/>
        <v>87.122137072663534</v>
      </c>
      <c r="BA204" s="2">
        <f t="shared" si="342"/>
        <v>88.06121979052331</v>
      </c>
      <c r="BB204" s="2">
        <f t="shared" si="343"/>
        <v>87.228152964376193</v>
      </c>
      <c r="BC204" s="2">
        <f t="shared" si="344"/>
        <v>85.438978451515794</v>
      </c>
      <c r="BD204" s="2">
        <f t="shared" si="345"/>
        <v>81.782793431348651</v>
      </c>
      <c r="BE204" s="2">
        <f t="shared" si="346"/>
        <v>78.460207323434105</v>
      </c>
      <c r="BF204" s="2">
        <f t="shared" si="347"/>
        <v>72.091888913977243</v>
      </c>
      <c r="BG204" s="2">
        <f t="shared" si="348"/>
        <v>65.147669459284714</v>
      </c>
      <c r="BH204" s="2">
        <f t="shared" si="349"/>
        <v>56.183558739542228</v>
      </c>
      <c r="BK204" s="2" t="str">
        <f t="shared" si="350"/>
        <v/>
      </c>
      <c r="BL204" s="2" t="str">
        <f t="shared" si="351"/>
        <v/>
      </c>
      <c r="BM204" s="2" t="str">
        <f t="shared" si="352"/>
        <v/>
      </c>
      <c r="BN204" s="2" t="str">
        <f t="shared" si="353"/>
        <v/>
      </c>
      <c r="BO204" s="2" t="str">
        <f t="shared" si="354"/>
        <v/>
      </c>
      <c r="BP204" s="2" t="str">
        <f t="shared" si="355"/>
        <v/>
      </c>
      <c r="BQ204" s="2" t="str">
        <f t="shared" si="356"/>
        <v/>
      </c>
      <c r="BR204" s="2" t="str">
        <f t="shared" si="357"/>
        <v/>
      </c>
      <c r="BS204" s="2" t="str">
        <f t="shared" si="358"/>
        <v/>
      </c>
      <c r="BT204" s="2" t="str">
        <f t="shared" si="359"/>
        <v/>
      </c>
      <c r="BU204" s="2" t="str">
        <f t="shared" si="360"/>
        <v/>
      </c>
      <c r="BV204" s="2" t="str">
        <f t="shared" si="361"/>
        <v/>
      </c>
      <c r="BW204" s="2" t="str">
        <f t="shared" si="362"/>
        <v/>
      </c>
      <c r="BZ204" s="2">
        <f t="shared" si="363"/>
        <v>76.143000000000001</v>
      </c>
      <c r="CA204" s="2">
        <f t="shared" si="364"/>
        <v>83.043000000000006</v>
      </c>
      <c r="CB204" s="2">
        <f t="shared" si="365"/>
        <v>83.843000000000004</v>
      </c>
      <c r="CC204" s="2">
        <f t="shared" si="366"/>
        <v>85.085999999999999</v>
      </c>
      <c r="CD204" s="2">
        <f t="shared" si="367"/>
        <v>87.471000000000004</v>
      </c>
      <c r="CE204" s="2">
        <f t="shared" si="368"/>
        <v>88.656999999999996</v>
      </c>
      <c r="CF204" s="2">
        <f t="shared" si="369"/>
        <v>88.456999999999994</v>
      </c>
      <c r="CG204" s="2">
        <f t="shared" si="370"/>
        <v>84.643000000000001</v>
      </c>
      <c r="CH204" s="2">
        <f t="shared" si="371"/>
        <v>80.986000000000004</v>
      </c>
      <c r="CI204" s="2">
        <f t="shared" si="372"/>
        <v>78.171000000000006</v>
      </c>
      <c r="CJ204" s="2">
        <f t="shared" si="373"/>
        <v>72.213999999999999</v>
      </c>
      <c r="CK204" s="2">
        <f t="shared" si="374"/>
        <v>65.128600000000006</v>
      </c>
      <c r="CL204" s="2">
        <f t="shared" si="375"/>
        <v>55.5</v>
      </c>
      <c r="CO204" s="2">
        <f t="shared" si="376"/>
        <v>79.209241311165854</v>
      </c>
      <c r="CP204" s="2">
        <f t="shared" si="377"/>
        <v>80.659290681387461</v>
      </c>
      <c r="CQ204" s="2">
        <f t="shared" si="378"/>
        <v>86.23673451830048</v>
      </c>
      <c r="CR204" s="2">
        <f t="shared" si="379"/>
        <v>89.967248607253183</v>
      </c>
      <c r="CS204" s="2">
        <f t="shared" si="380"/>
        <v>93.102758753452733</v>
      </c>
      <c r="CT204" s="2">
        <f t="shared" si="381"/>
        <v>92.402299361058866</v>
      </c>
      <c r="CU204" s="2">
        <f t="shared" si="382"/>
        <v>92.947377245503375</v>
      </c>
      <c r="CV204" s="2">
        <f t="shared" si="383"/>
        <v>90.654203564908968</v>
      </c>
      <c r="CW204" s="2">
        <f t="shared" si="384"/>
        <v>88.134728366007622</v>
      </c>
      <c r="CX204" s="2">
        <f t="shared" si="385"/>
        <v>82.974551824303916</v>
      </c>
      <c r="CY204" s="2">
        <f t="shared" si="386"/>
        <v>77.750569755236185</v>
      </c>
      <c r="CZ204" s="2">
        <f t="shared" si="387"/>
        <v>69.72764990602289</v>
      </c>
      <c r="DA204" s="2">
        <f t="shared" si="388"/>
        <v>62.283414496436315</v>
      </c>
      <c r="DD204" s="2">
        <f t="shared" si="389"/>
        <v>75.283468372493246</v>
      </c>
      <c r="DE204" s="2">
        <f t="shared" si="390"/>
        <v>80.598402977338836</v>
      </c>
      <c r="DF204" s="2">
        <f t="shared" si="391"/>
        <v>82.71983128459631</v>
      </c>
      <c r="DG204" s="2">
        <f t="shared" si="392"/>
        <v>85.164445094359024</v>
      </c>
      <c r="DH204" s="2">
        <f t="shared" si="393"/>
        <v>87.121437413437263</v>
      </c>
      <c r="DI204" s="2">
        <f t="shared" si="394"/>
        <v>88.060752768480839</v>
      </c>
      <c r="DJ204" s="2">
        <f t="shared" si="395"/>
        <v>87.227612025066506</v>
      </c>
      <c r="DK204" s="2">
        <f t="shared" si="396"/>
        <v>85.438388572469634</v>
      </c>
      <c r="DL204" s="2">
        <f t="shared" si="397"/>
        <v>81.781958717080045</v>
      </c>
      <c r="DM204" s="2">
        <f t="shared" si="398"/>
        <v>78.459558049169914</v>
      </c>
      <c r="DN204" s="2">
        <f t="shared" si="399"/>
        <v>72.091221449478752</v>
      </c>
      <c r="DO204" s="2">
        <f t="shared" si="400"/>
        <v>65.147168892143611</v>
      </c>
      <c r="DP204" s="2">
        <f t="shared" si="401"/>
        <v>56.182937444087941</v>
      </c>
      <c r="DS204" s="2">
        <f t="shared" si="402"/>
        <v>0.99986638150823492</v>
      </c>
      <c r="DT204" s="2">
        <f t="shared" si="403"/>
        <v>0.99988133005236302</v>
      </c>
      <c r="DU204" s="2">
        <f t="shared" si="404"/>
        <v>0.99985228072219967</v>
      </c>
      <c r="DV204" s="2">
        <f t="shared" si="405"/>
        <v>0.99988987533758433</v>
      </c>
      <c r="DW204" s="2">
        <f t="shared" si="406"/>
        <v>0.99988302597594925</v>
      </c>
      <c r="DX204" s="2">
        <f t="shared" si="407"/>
        <v>0.99989242956801205</v>
      </c>
      <c r="DY204" s="2">
        <f t="shared" si="408"/>
        <v>0.9999054263088033</v>
      </c>
      <c r="DZ204" s="2">
        <f t="shared" si="409"/>
        <v>0.99988690568070115</v>
      </c>
      <c r="EA204" s="2">
        <f t="shared" si="410"/>
        <v>0.99986860624345952</v>
      </c>
      <c r="EB204" s="2">
        <f t="shared" si="411"/>
        <v>0.99985619597799336</v>
      </c>
      <c r="EC204" s="2">
        <f t="shared" si="412"/>
        <v>0.99988205983049161</v>
      </c>
      <c r="ED204" s="2">
        <f t="shared" si="413"/>
        <v>0.99989071734178459</v>
      </c>
      <c r="EE204" s="2">
        <f t="shared" si="414"/>
        <v>0.9998981562509035</v>
      </c>
    </row>
    <row r="205" spans="2:137" x14ac:dyDescent="0.25">
      <c r="B205" s="2">
        <v>199</v>
      </c>
      <c r="C205">
        <v>76.471000000000004</v>
      </c>
      <c r="D205">
        <v>80.713999999999999</v>
      </c>
      <c r="E205">
        <v>84.043000000000006</v>
      </c>
      <c r="F205">
        <v>85.114000000000004</v>
      </c>
      <c r="G205">
        <v>86.870999999999995</v>
      </c>
      <c r="H205">
        <v>87.429000000000002</v>
      </c>
      <c r="I205">
        <v>87.070999999999998</v>
      </c>
      <c r="J205">
        <v>86.914000000000001</v>
      </c>
      <c r="K205">
        <v>82.013999999999996</v>
      </c>
      <c r="L205">
        <v>78.742999999999995</v>
      </c>
      <c r="M205">
        <v>73.129000000000005</v>
      </c>
      <c r="N205">
        <v>65.471400000000003</v>
      </c>
      <c r="O205">
        <v>56.9</v>
      </c>
      <c r="R205" s="5">
        <f t="shared" si="324"/>
        <v>75.227714340479594</v>
      </c>
      <c r="S205" s="5">
        <f t="shared" si="325"/>
        <v>80.571474716825961</v>
      </c>
      <c r="T205" s="5">
        <f t="shared" si="326"/>
        <v>82.682270016656815</v>
      </c>
      <c r="U205" s="5">
        <f t="shared" si="327"/>
        <v>85.125577718440013</v>
      </c>
      <c r="V205" s="5">
        <f t="shared" si="328"/>
        <v>87.074989909905625</v>
      </c>
      <c r="W205" s="5">
        <f t="shared" si="329"/>
        <v>88.016024061075029</v>
      </c>
      <c r="X205" s="5">
        <f t="shared" si="330"/>
        <v>87.173876061258468</v>
      </c>
      <c r="Y205" s="5">
        <f t="shared" si="331"/>
        <v>85.386915215272353</v>
      </c>
      <c r="Z205" s="5">
        <f t="shared" si="332"/>
        <v>81.722742859243709</v>
      </c>
      <c r="AA205" s="5">
        <f t="shared" si="333"/>
        <v>78.416596076156679</v>
      </c>
      <c r="AB205" s="5">
        <f t="shared" si="334"/>
        <v>72.042771284516903</v>
      </c>
      <c r="AC205" s="5">
        <f t="shared" si="335"/>
        <v>65.111474912883963</v>
      </c>
      <c r="AD205" s="5">
        <f t="shared" si="336"/>
        <v>56.156283388598339</v>
      </c>
      <c r="AE205" s="5"/>
      <c r="AG205" s="5">
        <f t="shared" si="309"/>
        <v>1.24328565952041</v>
      </c>
      <c r="AH205" s="5">
        <f t="shared" si="309"/>
        <v>0.14252528317403801</v>
      </c>
      <c r="AI205" s="5">
        <f t="shared" si="309"/>
        <v>1.360729983343191</v>
      </c>
      <c r="AJ205" s="5">
        <f t="shared" si="309"/>
        <v>-1.1577718440008766E-2</v>
      </c>
      <c r="AK205" s="5">
        <f t="shared" si="308"/>
        <v>-0.20398990990562993</v>
      </c>
      <c r="AL205" s="5">
        <f t="shared" si="308"/>
        <v>-0.58702406107502725</v>
      </c>
      <c r="AM205" s="5">
        <f t="shared" si="308"/>
        <v>-0.10287606125847049</v>
      </c>
      <c r="AN205" s="5">
        <f t="shared" si="308"/>
        <v>1.5270847847276485</v>
      </c>
      <c r="AO205" s="5">
        <f t="shared" si="307"/>
        <v>0.2912571407562865</v>
      </c>
      <c r="AP205" s="5">
        <f t="shared" si="307"/>
        <v>0.32640392384331562</v>
      </c>
      <c r="AQ205" s="5">
        <f t="shared" si="307"/>
        <v>1.0862287154831023</v>
      </c>
      <c r="AR205" s="5">
        <f t="shared" si="307"/>
        <v>0.35992508711603932</v>
      </c>
      <c r="AS205" s="5">
        <f t="shared" si="323"/>
        <v>0.74371661140165912</v>
      </c>
      <c r="AV205" s="2">
        <f t="shared" si="337"/>
        <v>75.227714340479594</v>
      </c>
      <c r="AW205" s="2">
        <f t="shared" si="338"/>
        <v>80.571474716825961</v>
      </c>
      <c r="AX205" s="2">
        <f t="shared" si="339"/>
        <v>82.682270016656815</v>
      </c>
      <c r="AY205" s="2">
        <f t="shared" si="340"/>
        <v>85.125577718440013</v>
      </c>
      <c r="AZ205" s="2">
        <f t="shared" si="341"/>
        <v>87.074989909905625</v>
      </c>
      <c r="BA205" s="2">
        <f t="shared" si="342"/>
        <v>88.016024061075029</v>
      </c>
      <c r="BB205" s="2">
        <f t="shared" si="343"/>
        <v>87.173876061258468</v>
      </c>
      <c r="BC205" s="2">
        <f t="shared" si="344"/>
        <v>85.386915215272353</v>
      </c>
      <c r="BD205" s="2">
        <f t="shared" si="345"/>
        <v>81.722742859243709</v>
      </c>
      <c r="BE205" s="2">
        <f t="shared" si="346"/>
        <v>78.416596076156679</v>
      </c>
      <c r="BF205" s="2">
        <f t="shared" si="347"/>
        <v>72.042771284516903</v>
      </c>
      <c r="BG205" s="2">
        <f t="shared" si="348"/>
        <v>65.111474912883963</v>
      </c>
      <c r="BH205" s="2">
        <f t="shared" si="349"/>
        <v>56.156283388598339</v>
      </c>
      <c r="BK205" s="2" t="str">
        <f t="shared" si="350"/>
        <v/>
      </c>
      <c r="BL205" s="2" t="str">
        <f t="shared" si="351"/>
        <v/>
      </c>
      <c r="BM205" s="2" t="str">
        <f t="shared" si="352"/>
        <v/>
      </c>
      <c r="BN205" s="2" t="str">
        <f t="shared" si="353"/>
        <v/>
      </c>
      <c r="BO205" s="2" t="str">
        <f t="shared" si="354"/>
        <v/>
      </c>
      <c r="BP205" s="2" t="str">
        <f t="shared" si="355"/>
        <v/>
      </c>
      <c r="BQ205" s="2" t="str">
        <f t="shared" si="356"/>
        <v/>
      </c>
      <c r="BR205" s="2" t="str">
        <f t="shared" si="357"/>
        <v/>
      </c>
      <c r="BS205" s="2" t="str">
        <f t="shared" si="358"/>
        <v/>
      </c>
      <c r="BT205" s="2" t="str">
        <f t="shared" si="359"/>
        <v/>
      </c>
      <c r="BU205" s="2" t="str">
        <f t="shared" si="360"/>
        <v/>
      </c>
      <c r="BV205" s="2" t="str">
        <f t="shared" si="361"/>
        <v/>
      </c>
      <c r="BW205" s="2" t="str">
        <f t="shared" si="362"/>
        <v/>
      </c>
      <c r="BZ205" s="2">
        <f t="shared" si="363"/>
        <v>76.471000000000004</v>
      </c>
      <c r="CA205" s="2">
        <f t="shared" si="364"/>
        <v>80.713999999999999</v>
      </c>
      <c r="CB205" s="2">
        <f t="shared" si="365"/>
        <v>84.043000000000006</v>
      </c>
      <c r="CC205" s="2">
        <f t="shared" si="366"/>
        <v>85.114000000000004</v>
      </c>
      <c r="CD205" s="2">
        <f t="shared" si="367"/>
        <v>86.870999999999995</v>
      </c>
      <c r="CE205" s="2">
        <f t="shared" si="368"/>
        <v>87.429000000000002</v>
      </c>
      <c r="CF205" s="2">
        <f t="shared" si="369"/>
        <v>87.070999999999998</v>
      </c>
      <c r="CG205" s="2">
        <f t="shared" si="370"/>
        <v>86.914000000000001</v>
      </c>
      <c r="CH205" s="2">
        <f t="shared" si="371"/>
        <v>82.013999999999996</v>
      </c>
      <c r="CI205" s="2">
        <f t="shared" si="372"/>
        <v>78.742999999999995</v>
      </c>
      <c r="CJ205" s="2">
        <f t="shared" si="373"/>
        <v>73.129000000000005</v>
      </c>
      <c r="CK205" s="2">
        <f t="shared" si="374"/>
        <v>65.471400000000003</v>
      </c>
      <c r="CL205" s="2">
        <f t="shared" si="375"/>
        <v>56.9</v>
      </c>
      <c r="CO205" s="2">
        <f t="shared" si="376"/>
        <v>79.18651200080923</v>
      </c>
      <c r="CP205" s="2">
        <f t="shared" si="377"/>
        <v>80.624796078108233</v>
      </c>
      <c r="CQ205" s="2">
        <f t="shared" si="378"/>
        <v>86.225953541561083</v>
      </c>
      <c r="CR205" s="2">
        <f t="shared" si="379"/>
        <v>89.968872061265373</v>
      </c>
      <c r="CS205" s="2">
        <f t="shared" si="380"/>
        <v>93.107676669795509</v>
      </c>
      <c r="CT205" s="2">
        <f t="shared" si="381"/>
        <v>92.393117247152091</v>
      </c>
      <c r="CU205" s="2">
        <f t="shared" si="382"/>
        <v>92.938971235870468</v>
      </c>
      <c r="CV205" s="2">
        <f t="shared" si="383"/>
        <v>90.64711758361905</v>
      </c>
      <c r="CW205" s="2">
        <f t="shared" si="384"/>
        <v>88.128933063941744</v>
      </c>
      <c r="CX205" s="2">
        <f t="shared" si="385"/>
        <v>82.968171064805318</v>
      </c>
      <c r="CY205" s="2">
        <f t="shared" si="386"/>
        <v>77.749864843664184</v>
      </c>
      <c r="CZ205" s="2">
        <f t="shared" si="387"/>
        <v>69.73104212431906</v>
      </c>
      <c r="DA205" s="2">
        <f t="shared" si="388"/>
        <v>62.312365484970556</v>
      </c>
      <c r="DD205" s="2">
        <f t="shared" si="389"/>
        <v>75.227231850938196</v>
      </c>
      <c r="DE205" s="2">
        <f t="shared" si="390"/>
        <v>80.571468945261898</v>
      </c>
      <c r="DF205" s="2">
        <f t="shared" si="391"/>
        <v>82.68179253547116</v>
      </c>
      <c r="DG205" s="2">
        <f t="shared" si="392"/>
        <v>85.125091229151309</v>
      </c>
      <c r="DH205" s="2">
        <f t="shared" si="393"/>
        <v>87.074346258072808</v>
      </c>
      <c r="DI205" s="2">
        <f t="shared" si="394"/>
        <v>88.015594598399829</v>
      </c>
      <c r="DJ205" s="2">
        <f t="shared" si="395"/>
        <v>87.173378761903479</v>
      </c>
      <c r="DK205" s="2">
        <f t="shared" si="396"/>
        <v>85.3863725995636</v>
      </c>
      <c r="DL205" s="2">
        <f t="shared" si="397"/>
        <v>81.721975088382308</v>
      </c>
      <c r="DM205" s="2">
        <f t="shared" si="398"/>
        <v>78.415999047478493</v>
      </c>
      <c r="DN205" s="2">
        <f t="shared" si="399"/>
        <v>72.042157341641882</v>
      </c>
      <c r="DO205" s="2">
        <f t="shared" si="400"/>
        <v>65.111014444301389</v>
      </c>
      <c r="DP205" s="2">
        <f t="shared" si="401"/>
        <v>56.155711537428886</v>
      </c>
      <c r="DS205" s="2">
        <f t="shared" si="402"/>
        <v>0.99987813705443185</v>
      </c>
      <c r="DT205" s="2">
        <f t="shared" si="403"/>
        <v>0.99989177059135359</v>
      </c>
      <c r="DU205" s="2">
        <f t="shared" si="404"/>
        <v>0.99986527666637137</v>
      </c>
      <c r="DV205" s="2">
        <f t="shared" si="405"/>
        <v>0.99989956414099546</v>
      </c>
      <c r="DW205" s="2">
        <f t="shared" si="406"/>
        <v>0.99989331732411701</v>
      </c>
      <c r="DX205" s="2">
        <f t="shared" si="407"/>
        <v>0.99990189367145332</v>
      </c>
      <c r="DY205" s="2">
        <f t="shared" si="408"/>
        <v>0.99991374705076019</v>
      </c>
      <c r="DZ205" s="2">
        <f t="shared" si="409"/>
        <v>0.9998968557285336</v>
      </c>
      <c r="EA205" s="2">
        <f t="shared" si="410"/>
        <v>0.99988016608438446</v>
      </c>
      <c r="EB205" s="2">
        <f t="shared" si="411"/>
        <v>0.99986884751368899</v>
      </c>
      <c r="EC205" s="2">
        <f t="shared" si="412"/>
        <v>0.99989243617077395</v>
      </c>
      <c r="ED205" s="2">
        <f t="shared" si="413"/>
        <v>0.99990033207277806</v>
      </c>
      <c r="EE205" s="2">
        <f t="shared" si="414"/>
        <v>0.99990711656456133</v>
      </c>
    </row>
    <row r="206" spans="2:137" ht="15.75" thickBot="1" x14ac:dyDescent="0.3">
      <c r="B206" s="2">
        <v>200</v>
      </c>
      <c r="C206">
        <v>76.385999999999996</v>
      </c>
      <c r="D206">
        <v>81.013999999999996</v>
      </c>
      <c r="E206">
        <v>83.629000000000005</v>
      </c>
      <c r="F206">
        <v>85.043000000000006</v>
      </c>
      <c r="G206">
        <v>87.728999999999999</v>
      </c>
      <c r="H206">
        <v>89.3</v>
      </c>
      <c r="I206">
        <v>87.557000000000002</v>
      </c>
      <c r="J206">
        <v>85.070999999999998</v>
      </c>
      <c r="K206">
        <v>81.786000000000001</v>
      </c>
      <c r="L206">
        <v>79.213999999999999</v>
      </c>
      <c r="M206">
        <v>71.828999999999994</v>
      </c>
      <c r="N206">
        <v>65.714299999999994</v>
      </c>
      <c r="O206">
        <v>57.171399999999998</v>
      </c>
      <c r="R206" s="5">
        <f t="shared" ref="R206:T206" si="415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75.171439093835517</v>
      </c>
      <c r="S206" s="5">
        <f t="shared" si="415"/>
        <v>80.544539430680217</v>
      </c>
      <c r="T206" s="5">
        <f t="shared" si="415"/>
        <v>82.644192608703875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85.086184804867017</v>
      </c>
      <c r="V206" s="5">
        <f t="shared" ref="V206:W206" si="416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87.027847185976484</v>
      </c>
      <c r="W206" s="5">
        <f t="shared" si="416"/>
        <v>87.970831325265465</v>
      </c>
      <c r="X206" s="5">
        <f t="shared" ref="X206:AD206" si="417"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87.119602649549961</v>
      </c>
      <c r="Y206" s="5">
        <f t="shared" si="417"/>
        <v>85.334855729100809</v>
      </c>
      <c r="Z206" s="5">
        <f t="shared" si="417"/>
        <v>81.662697604710985</v>
      </c>
      <c r="AA206" s="5">
        <f t="shared" si="417"/>
        <v>78.372988995729941</v>
      </c>
      <c r="AB206" s="5">
        <f t="shared" si="417"/>
        <v>71.993657905713164</v>
      </c>
      <c r="AC206" s="5">
        <f t="shared" si="417"/>
        <v>65.075283547234008</v>
      </c>
      <c r="AD206" s="5">
        <f t="shared" si="417"/>
        <v>56.129011928320274</v>
      </c>
      <c r="AE206" s="5"/>
      <c r="AG206" s="5">
        <f t="shared" si="309"/>
        <v>1.2145609061644791</v>
      </c>
      <c r="AH206" s="5">
        <f t="shared" si="309"/>
        <v>0.46946056931977864</v>
      </c>
      <c r="AI206" s="5">
        <f t="shared" si="309"/>
        <v>0.98480739129612971</v>
      </c>
      <c r="AJ206" s="5">
        <f t="shared" si="309"/>
        <v>-4.3184804867010484E-2</v>
      </c>
      <c r="AK206" s="5">
        <f t="shared" si="308"/>
        <v>0.7011528140235157</v>
      </c>
      <c r="AL206" s="5">
        <f t="shared" si="308"/>
        <v>1.3291686747345324</v>
      </c>
      <c r="AM206" s="5">
        <f t="shared" si="308"/>
        <v>0.43739735045004124</v>
      </c>
      <c r="AN206" s="5">
        <f t="shared" si="308"/>
        <v>-0.26385572910081123</v>
      </c>
      <c r="AO206" s="5">
        <f t="shared" si="307"/>
        <v>0.12330239528901643</v>
      </c>
      <c r="AP206" s="5">
        <f t="shared" si="307"/>
        <v>0.84101100427005804</v>
      </c>
      <c r="AQ206" s="5">
        <f t="shared" si="307"/>
        <v>-0.16465790571317029</v>
      </c>
      <c r="AR206" s="5">
        <f t="shared" si="307"/>
        <v>0.63901645276598629</v>
      </c>
      <c r="AS206" s="5">
        <f t="shared" si="323"/>
        <v>1.0423880716797242</v>
      </c>
      <c r="AV206" s="2">
        <f t="shared" si="337"/>
        <v>75.171439093835517</v>
      </c>
      <c r="AW206" s="2">
        <f t="shared" si="338"/>
        <v>80.544539430680217</v>
      </c>
      <c r="AX206" s="2">
        <f t="shared" si="339"/>
        <v>82.644192608703875</v>
      </c>
      <c r="AY206" s="2">
        <f t="shared" si="340"/>
        <v>85.086184804867017</v>
      </c>
      <c r="AZ206" s="2">
        <f t="shared" si="341"/>
        <v>87.027847185976484</v>
      </c>
      <c r="BA206" s="2">
        <f t="shared" si="342"/>
        <v>87.970831325265465</v>
      </c>
      <c r="BB206" s="2">
        <f t="shared" si="343"/>
        <v>87.119602649549961</v>
      </c>
      <c r="BC206" s="2">
        <f t="shared" si="344"/>
        <v>85.334855729100809</v>
      </c>
      <c r="BD206" s="2">
        <f t="shared" si="345"/>
        <v>81.662697604710985</v>
      </c>
      <c r="BE206" s="2">
        <f t="shared" si="346"/>
        <v>78.372988995729941</v>
      </c>
      <c r="BF206" s="2">
        <f t="shared" si="347"/>
        <v>71.993657905713164</v>
      </c>
      <c r="BG206" s="2">
        <f t="shared" si="348"/>
        <v>65.075283547234008</v>
      </c>
      <c r="BH206" s="2">
        <f t="shared" si="349"/>
        <v>56.129011928320274</v>
      </c>
      <c r="BK206" s="2" t="str">
        <f t="shared" si="350"/>
        <v/>
      </c>
      <c r="BL206" s="2" t="str">
        <f t="shared" si="351"/>
        <v/>
      </c>
      <c r="BM206" s="2" t="str">
        <f t="shared" si="352"/>
        <v/>
      </c>
      <c r="BN206" s="2" t="str">
        <f t="shared" si="353"/>
        <v/>
      </c>
      <c r="BO206" s="2" t="str">
        <f t="shared" si="354"/>
        <v/>
      </c>
      <c r="BP206" s="2" t="str">
        <f t="shared" si="355"/>
        <v/>
      </c>
      <c r="BQ206" s="2" t="str">
        <f t="shared" si="356"/>
        <v/>
      </c>
      <c r="BR206" s="2" t="str">
        <f t="shared" si="357"/>
        <v/>
      </c>
      <c r="BS206" s="2" t="str">
        <f t="shared" si="358"/>
        <v/>
      </c>
      <c r="BT206" s="2" t="str">
        <f t="shared" si="359"/>
        <v/>
      </c>
      <c r="BU206" s="2" t="str">
        <f t="shared" si="360"/>
        <v/>
      </c>
      <c r="BV206" s="2" t="str">
        <f t="shared" si="361"/>
        <v/>
      </c>
      <c r="BW206" s="2" t="str">
        <f t="shared" si="362"/>
        <v/>
      </c>
      <c r="BZ206" s="2">
        <f t="shared" si="363"/>
        <v>76.385999999999996</v>
      </c>
      <c r="CA206" s="2">
        <f t="shared" si="364"/>
        <v>81.013999999999996</v>
      </c>
      <c r="CB206" s="2">
        <f t="shared" si="365"/>
        <v>83.629000000000005</v>
      </c>
      <c r="CC206" s="2">
        <f t="shared" si="366"/>
        <v>85.043000000000006</v>
      </c>
      <c r="CD206" s="2">
        <f t="shared" si="367"/>
        <v>87.728999999999999</v>
      </c>
      <c r="CE206" s="2">
        <f t="shared" si="368"/>
        <v>89.3</v>
      </c>
      <c r="CF206" s="2">
        <f t="shared" si="369"/>
        <v>87.557000000000002</v>
      </c>
      <c r="CG206" s="2">
        <f t="shared" si="370"/>
        <v>85.070999999999998</v>
      </c>
      <c r="CH206" s="2">
        <f t="shared" si="371"/>
        <v>81.786000000000001</v>
      </c>
      <c r="CI206" s="2">
        <f t="shared" si="372"/>
        <v>79.213999999999999</v>
      </c>
      <c r="CJ206" s="2">
        <f t="shared" si="373"/>
        <v>71.828999999999994</v>
      </c>
      <c r="CK206" s="2">
        <f t="shared" si="374"/>
        <v>65.714299999999994</v>
      </c>
      <c r="CL206" s="2">
        <f t="shared" si="375"/>
        <v>57.171399999999998</v>
      </c>
      <c r="CO206" s="2">
        <f t="shared" si="376"/>
        <v>79.163782690452621</v>
      </c>
      <c r="CP206" s="2">
        <f t="shared" si="377"/>
        <v>80.590301474829005</v>
      </c>
      <c r="CQ206" s="2">
        <f t="shared" si="378"/>
        <v>86.215172564821671</v>
      </c>
      <c r="CR206" s="2">
        <f t="shared" si="379"/>
        <v>89.970495515277577</v>
      </c>
      <c r="CS206" s="2">
        <f t="shared" si="380"/>
        <v>93.112594586138272</v>
      </c>
      <c r="CT206" s="2">
        <f t="shared" si="381"/>
        <v>92.383935133245316</v>
      </c>
      <c r="CU206" s="2">
        <f t="shared" si="382"/>
        <v>92.930565226237562</v>
      </c>
      <c r="CV206" s="2">
        <f t="shared" si="383"/>
        <v>90.640031602329131</v>
      </c>
      <c r="CW206" s="2">
        <f t="shared" si="384"/>
        <v>88.123137761875853</v>
      </c>
      <c r="CX206" s="2">
        <f t="shared" si="385"/>
        <v>82.961790305306721</v>
      </c>
      <c r="CY206" s="2">
        <f t="shared" si="386"/>
        <v>77.749159932092184</v>
      </c>
      <c r="CZ206" s="2">
        <f t="shared" si="387"/>
        <v>69.734434342615216</v>
      </c>
      <c r="DA206" s="2">
        <f t="shared" si="388"/>
        <v>62.341316473504804</v>
      </c>
      <c r="DB206" s="6"/>
      <c r="DC206" s="6"/>
      <c r="DD206" s="2">
        <f t="shared" si="389"/>
        <v>75.170995329383146</v>
      </c>
      <c r="DE206" s="2">
        <f t="shared" si="390"/>
        <v>80.544534913184947</v>
      </c>
      <c r="DF206" s="2">
        <f t="shared" si="391"/>
        <v>82.643753786346011</v>
      </c>
      <c r="DG206" s="2">
        <f t="shared" si="392"/>
        <v>85.085737363943593</v>
      </c>
      <c r="DH206" s="2">
        <f t="shared" si="393"/>
        <v>87.027255102708367</v>
      </c>
      <c r="DI206" s="2">
        <f t="shared" si="394"/>
        <v>87.97043642831882</v>
      </c>
      <c r="DJ206" s="2">
        <f t="shared" si="395"/>
        <v>87.119145498740465</v>
      </c>
      <c r="DK206" s="2">
        <f t="shared" si="396"/>
        <v>85.334356626657566</v>
      </c>
      <c r="DL206" s="2">
        <f t="shared" si="397"/>
        <v>81.661991459684586</v>
      </c>
      <c r="DM206" s="2">
        <f t="shared" si="398"/>
        <v>78.372440045787059</v>
      </c>
      <c r="DN206" s="2">
        <f t="shared" si="399"/>
        <v>71.993093233805013</v>
      </c>
      <c r="DO206" s="2">
        <f t="shared" si="400"/>
        <v>65.074859996459153</v>
      </c>
      <c r="DP206" s="2">
        <f t="shared" si="401"/>
        <v>56.128485630769831</v>
      </c>
      <c r="DS206" s="2">
        <f t="shared" si="402"/>
        <v>0.99988885848099784</v>
      </c>
      <c r="DT206" s="2">
        <f t="shared" si="403"/>
        <v>0.99990129266618599</v>
      </c>
      <c r="DU206" s="2">
        <f t="shared" si="404"/>
        <v>0.99987712940288476</v>
      </c>
      <c r="DV206" s="2">
        <f t="shared" si="405"/>
        <v>0.99990840059843944</v>
      </c>
      <c r="DW206" s="2">
        <f t="shared" si="406"/>
        <v>0.99990270332990716</v>
      </c>
      <c r="DX206" s="2">
        <f t="shared" si="407"/>
        <v>0.99991052519258317</v>
      </c>
      <c r="DY206" s="2">
        <f t="shared" si="408"/>
        <v>0.99992133577835862</v>
      </c>
      <c r="DZ206" s="2">
        <f t="shared" si="409"/>
        <v>0.99990593045266973</v>
      </c>
      <c r="EA206" s="2">
        <f t="shared" si="410"/>
        <v>0.99989070901766264</v>
      </c>
      <c r="EB206" s="2">
        <f t="shared" si="411"/>
        <v>0.99988038613053221</v>
      </c>
      <c r="EC206" s="2">
        <f t="shared" si="412"/>
        <v>0.99990189969335763</v>
      </c>
      <c r="ED206" s="2">
        <f t="shared" si="413"/>
        <v>0.99990910097288044</v>
      </c>
      <c r="EE206" s="2">
        <f t="shared" si="414"/>
        <v>0.99991528860775947</v>
      </c>
      <c r="EF206" s="6"/>
      <c r="EG206" s="6"/>
    </row>
    <row r="207" spans="2:137" ht="15.75" thickBot="1" x14ac:dyDescent="0.3">
      <c r="C207" s="70">
        <f>SUMSQ(AG6:AG206)</f>
        <v>2497.7587046499316</v>
      </c>
      <c r="D207" s="71">
        <f t="shared" ref="D207:O207" si="418">SUMSQ(AH6:AH206)</f>
        <v>2541.2527787714771</v>
      </c>
      <c r="E207" s="71">
        <f t="shared" si="418"/>
        <v>2654.4958247522677</v>
      </c>
      <c r="F207" s="71">
        <f t="shared" si="418"/>
        <v>3258.1629113689082</v>
      </c>
      <c r="G207" s="71">
        <f t="shared" si="418"/>
        <v>4031.831129126293</v>
      </c>
      <c r="H207" s="71">
        <f t="shared" si="418"/>
        <v>4374.1945958591932</v>
      </c>
      <c r="I207" s="71">
        <f t="shared" si="418"/>
        <v>4130.7062521454791</v>
      </c>
      <c r="J207" s="71">
        <f t="shared" si="418"/>
        <v>3899.9948205838568</v>
      </c>
      <c r="K207" s="71">
        <f t="shared" si="418"/>
        <v>4537.622469002712</v>
      </c>
      <c r="L207" s="71">
        <f t="shared" si="418"/>
        <v>4365.9741607509477</v>
      </c>
      <c r="M207" s="71">
        <f t="shared" si="418"/>
        <v>3636.5702651579959</v>
      </c>
      <c r="N207" s="71">
        <f t="shared" si="418"/>
        <v>2785.2474792741941</v>
      </c>
      <c r="O207" s="72">
        <f t="shared" si="418"/>
        <v>1815.4874757372522</v>
      </c>
      <c r="P207" s="69">
        <f>SUM(C207:O207)</f>
        <v>44529.298867180507</v>
      </c>
      <c r="AF207" s="46">
        <f>SUM(AG207:AS207)</f>
        <v>44529.298867180507</v>
      </c>
      <c r="AG207" s="7">
        <f>SUMSQ(AG6:AG206)</f>
        <v>2497.7587046499316</v>
      </c>
      <c r="AH207" s="7">
        <f t="shared" ref="AH207:AS207" si="419">SUMSQ(AH6:AH206)</f>
        <v>2541.2527787714771</v>
      </c>
      <c r="AI207" s="7">
        <f t="shared" si="419"/>
        <v>2654.4958247522677</v>
      </c>
      <c r="AJ207" s="7">
        <f t="shared" si="419"/>
        <v>3258.1629113689082</v>
      </c>
      <c r="AK207" s="7">
        <f t="shared" si="419"/>
        <v>4031.831129126293</v>
      </c>
      <c r="AL207" s="7">
        <f t="shared" si="419"/>
        <v>4374.1945958591932</v>
      </c>
      <c r="AM207" s="7">
        <f t="shared" si="419"/>
        <v>4130.7062521454791</v>
      </c>
      <c r="AN207" s="7">
        <f t="shared" si="419"/>
        <v>3899.9948205838568</v>
      </c>
      <c r="AO207" s="7">
        <f t="shared" si="419"/>
        <v>4537.622469002712</v>
      </c>
      <c r="AP207" s="7">
        <f t="shared" si="419"/>
        <v>4365.9741607509477</v>
      </c>
      <c r="AQ207" s="7">
        <f t="shared" si="419"/>
        <v>3636.5702651579959</v>
      </c>
      <c r="AR207" s="7">
        <f t="shared" si="419"/>
        <v>2785.2474792741941</v>
      </c>
      <c r="AS207" s="7">
        <f t="shared" si="419"/>
        <v>1815.4874757372522</v>
      </c>
      <c r="AT207" s="3">
        <f>SUM(R207:AD207)</f>
        <v>0</v>
      </c>
      <c r="AV207" s="6"/>
      <c r="AW207" s="6"/>
      <c r="BK207" s="53">
        <f>SLOPE(BK6:BK206,$B6:$B206)</f>
        <v>-2.2729310356623136E-2</v>
      </c>
      <c r="BL207" s="53">
        <f t="shared" ref="BL207:BW207" si="420">SLOPE(BL6:BL206,$B6:$B206)</f>
        <v>-3.4494603279228812E-2</v>
      </c>
      <c r="BM207" s="53">
        <f t="shared" si="420"/>
        <v>-1.0780976739406039E-2</v>
      </c>
      <c r="BN207" s="53">
        <f t="shared" si="420"/>
        <v>1.623454012197162E-3</v>
      </c>
      <c r="BO207" s="53">
        <f t="shared" si="420"/>
        <v>4.9179163427718791E-3</v>
      </c>
      <c r="BP207" s="53">
        <f t="shared" si="420"/>
        <v>-9.182113906774203E-3</v>
      </c>
      <c r="BQ207" s="53">
        <f t="shared" si="420"/>
        <v>-8.4060096329111773E-3</v>
      </c>
      <c r="BR207" s="53">
        <f t="shared" si="420"/>
        <v>-7.0859812899172619E-3</v>
      </c>
      <c r="BS207" s="53">
        <f t="shared" si="420"/>
        <v>-5.7953020658810138E-3</v>
      </c>
      <c r="BT207" s="53">
        <f t="shared" si="420"/>
        <v>-6.3807594986006145E-3</v>
      </c>
      <c r="BU207" s="53">
        <f t="shared" si="420"/>
        <v>-7.0491157199861591E-4</v>
      </c>
      <c r="BV207" s="53">
        <f t="shared" si="420"/>
        <v>3.3922182961645007E-3</v>
      </c>
      <c r="BW207" s="53">
        <f t="shared" si="420"/>
        <v>2.8950988534242317E-2</v>
      </c>
      <c r="BZ207" s="53">
        <f>SLOPE(BZ6:BZ206,$B6:$B206)</f>
        <v>-5.6236521555048512E-2</v>
      </c>
      <c r="CA207" s="53">
        <f t="shared" ref="CA207:CL207" si="421">SLOPE(CA6:CA206,$B6:$B206)</f>
        <v>-2.6934032076938584E-2</v>
      </c>
      <c r="CB207" s="53">
        <f t="shared" si="421"/>
        <v>-3.8038749125151129E-2</v>
      </c>
      <c r="CC207" s="53">
        <f t="shared" si="421"/>
        <v>-3.9353865207711947E-2</v>
      </c>
      <c r="CD207" s="53">
        <f t="shared" si="421"/>
        <v>-4.709115536444463E-2</v>
      </c>
      <c r="CE207" s="53">
        <f t="shared" si="421"/>
        <v>-4.5158170081006241E-2</v>
      </c>
      <c r="CF207" s="53">
        <f t="shared" si="421"/>
        <v>-5.4233263163022093E-2</v>
      </c>
      <c r="CG207" s="53">
        <f t="shared" si="421"/>
        <v>-5.2015972906029946E-2</v>
      </c>
      <c r="CH207" s="53">
        <f t="shared" si="421"/>
        <v>-5.9983628697729566E-2</v>
      </c>
      <c r="CI207" s="53">
        <f t="shared" si="421"/>
        <v>-4.3559001691427283E-2</v>
      </c>
      <c r="CJ207" s="53">
        <f t="shared" si="421"/>
        <v>-4.9064107836868424E-2</v>
      </c>
      <c r="CK207" s="53">
        <f t="shared" si="421"/>
        <v>-3.6154447842228349E-2</v>
      </c>
      <c r="CL207" s="53">
        <f t="shared" si="421"/>
        <v>-2.7225906659055558E-2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6"/>
      <c r="AF208" s="66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1323.2220990825288</v>
      </c>
      <c r="D209" s="9">
        <v>1446.5552312108709</v>
      </c>
      <c r="E209" s="9">
        <v>1431.4646924099618</v>
      </c>
      <c r="F209" s="9">
        <v>1422.2311424789798</v>
      </c>
      <c r="G209" s="9">
        <v>1489.1611956017714</v>
      </c>
      <c r="H209" s="9">
        <v>1453.2917431382032</v>
      </c>
      <c r="I209" s="9">
        <v>1474.3206499483581</v>
      </c>
      <c r="J209" s="9">
        <v>1468.391463787239</v>
      </c>
      <c r="K209" s="9">
        <v>1478.5230784427713</v>
      </c>
      <c r="L209" s="9">
        <v>1436.6312695848867</v>
      </c>
      <c r="M209" s="9">
        <v>1324.8706142607907</v>
      </c>
      <c r="N209" s="9">
        <v>1205.2413597465295</v>
      </c>
      <c r="O209" s="47">
        <v>999.33509032913412</v>
      </c>
      <c r="P209" s="6"/>
      <c r="AV209" s="6"/>
      <c r="AW209" s="6"/>
      <c r="AY209" s="6"/>
      <c r="BA209" s="6"/>
      <c r="BC209" s="6"/>
      <c r="BK209" s="53">
        <f>INTERCEPT(BK6:BK206,$B6:$B206)</f>
        <v>83.709644761777241</v>
      </c>
      <c r="BL209" s="53">
        <f t="shared" ref="BL209:BW209" si="422">INTERCEPT(BL6:BL206,$B6:$B206)</f>
        <v>87.489222130674762</v>
      </c>
      <c r="BM209" s="53">
        <f t="shared" si="422"/>
        <v>88.37136791270288</v>
      </c>
      <c r="BN209" s="53">
        <f t="shared" si="422"/>
        <v>89.645804712838142</v>
      </c>
      <c r="BO209" s="53">
        <f t="shared" si="422"/>
        <v>92.129011317583902</v>
      </c>
      <c r="BP209" s="53">
        <f t="shared" si="422"/>
        <v>94.220357914600157</v>
      </c>
      <c r="BQ209" s="53">
        <f t="shared" si="422"/>
        <v>94.611767152819795</v>
      </c>
      <c r="BR209" s="53">
        <f t="shared" si="422"/>
        <v>92.05722786031258</v>
      </c>
      <c r="BS209" s="53">
        <f t="shared" si="422"/>
        <v>89.282198175052059</v>
      </c>
      <c r="BT209" s="53">
        <f t="shared" si="422"/>
        <v>84.23794220502684</v>
      </c>
      <c r="BU209" s="53">
        <f t="shared" si="422"/>
        <v>77.890142246491905</v>
      </c>
      <c r="BV209" s="53">
        <f t="shared" si="422"/>
        <v>69.055990683382319</v>
      </c>
      <c r="BW209" s="53">
        <f t="shared" si="422"/>
        <v>56.551118766656337</v>
      </c>
      <c r="BZ209" s="53">
        <f>INTERCEPT(BZ6:BZ206,$B6:$B206)</f>
        <v>86.418299640392846</v>
      </c>
      <c r="CA209" s="53">
        <f t="shared" ref="CA209:CL209" si="423">INTERCEPT(CA6:CA206,$B6:$B206)</f>
        <v>85.931341328572671</v>
      </c>
      <c r="CB209" s="53">
        <f t="shared" si="423"/>
        <v>90.251503611376236</v>
      </c>
      <c r="CC209" s="53">
        <f t="shared" si="423"/>
        <v>92.956510405485986</v>
      </c>
      <c r="CD209" s="53">
        <f t="shared" si="423"/>
        <v>96.445486175597296</v>
      </c>
      <c r="CE209" s="53">
        <f t="shared" si="423"/>
        <v>97.002070444520072</v>
      </c>
      <c r="CF209" s="53">
        <f t="shared" si="423"/>
        <v>97.965798131344883</v>
      </c>
      <c r="CG209" s="53">
        <f t="shared" si="423"/>
        <v>95.737551207863561</v>
      </c>
      <c r="CH209" s="53">
        <f t="shared" si="423"/>
        <v>93.658717199230495</v>
      </c>
      <c r="CI209" s="53">
        <f t="shared" si="423"/>
        <v>87.084240384072515</v>
      </c>
      <c r="CJ209" s="53">
        <f t="shared" si="423"/>
        <v>81.805914801178702</v>
      </c>
      <c r="CK209" s="53">
        <f t="shared" si="423"/>
        <v>72.305749564904829</v>
      </c>
      <c r="CL209" s="53">
        <f t="shared" si="423"/>
        <v>61.573666962580944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0</v>
      </c>
      <c r="E210" s="11">
        <v>8.4776464012430992</v>
      </c>
      <c r="F210" s="11">
        <v>30.813670899928724</v>
      </c>
      <c r="G210" s="11">
        <v>32.042362194593515</v>
      </c>
      <c r="H210" s="11">
        <v>43.285675164535675</v>
      </c>
      <c r="I210" s="11">
        <v>46.846647004076956</v>
      </c>
      <c r="J210" s="11">
        <v>61.959079019925682</v>
      </c>
      <c r="K210" s="11">
        <v>66.092055435334927</v>
      </c>
      <c r="L210" s="11">
        <v>79.426877964669046</v>
      </c>
      <c r="M210" s="11">
        <v>74.918406870212124</v>
      </c>
      <c r="N210" s="11">
        <v>74.568168245556308</v>
      </c>
      <c r="O210" s="48">
        <v>69.652870670033408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451.13449185355438</v>
      </c>
      <c r="D211" s="11">
        <v>517.69896930202572</v>
      </c>
      <c r="E211" s="11">
        <v>516.56898039826444</v>
      </c>
      <c r="F211" s="11">
        <v>507.99125323075555</v>
      </c>
      <c r="G211" s="11">
        <v>516.52917265035899</v>
      </c>
      <c r="H211" s="11">
        <v>488.19066054258337</v>
      </c>
      <c r="I211" s="11">
        <v>491.07763102102012</v>
      </c>
      <c r="J211" s="11">
        <v>487.1570947051755</v>
      </c>
      <c r="K211" s="11">
        <v>484.40289819046274</v>
      </c>
      <c r="L211" s="11">
        <v>468.24543822569819</v>
      </c>
      <c r="M211" s="11">
        <v>433.05524256448717</v>
      </c>
      <c r="N211" s="11">
        <v>383.86728236797103</v>
      </c>
      <c r="O211" s="48">
        <v>316.72564101579792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1.0731861392389192E-5</v>
      </c>
      <c r="D212" s="11">
        <v>0</v>
      </c>
      <c r="E212" s="11">
        <v>2.4165127375419519</v>
      </c>
      <c r="F212" s="11">
        <v>22.433607170089871</v>
      </c>
      <c r="G212" s="11">
        <v>30.504420941467334</v>
      </c>
      <c r="H212" s="11">
        <v>25.073445664828853</v>
      </c>
      <c r="I212" s="11">
        <v>36.078072739033161</v>
      </c>
      <c r="J212" s="11">
        <v>24.304921356302359</v>
      </c>
      <c r="K212" s="11">
        <v>16.85206328532567</v>
      </c>
      <c r="L212" s="11">
        <v>38.206319150495631</v>
      </c>
      <c r="M212" s="11">
        <v>54.700544749115458</v>
      </c>
      <c r="N212" s="11">
        <v>61.222742200030609</v>
      </c>
      <c r="O212" s="48">
        <v>58.10159862970837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-2.6384765968863211</v>
      </c>
      <c r="D213" s="9">
        <v>-0.61578015203400749</v>
      </c>
      <c r="E213" s="9">
        <v>1.4880310974265478</v>
      </c>
      <c r="F213" s="9">
        <v>1.0890237638172757</v>
      </c>
      <c r="G213" s="9">
        <v>1.6996967666188412</v>
      </c>
      <c r="H213" s="9">
        <v>-2.4639415225281961E-2</v>
      </c>
      <c r="I213" s="9">
        <v>0.69603895666371807</v>
      </c>
      <c r="J213" s="9">
        <v>1.0733407519649623</v>
      </c>
      <c r="K213" s="9">
        <v>1.7227723556694918</v>
      </c>
      <c r="L213" s="9">
        <v>2.1335698329973982</v>
      </c>
      <c r="M213" s="9">
        <v>0.47063263704441688</v>
      </c>
      <c r="N213" s="9">
        <v>-1.5628446046411339</v>
      </c>
      <c r="O213" s="47">
        <v>-2.5530337260105713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1.0509361966557822</v>
      </c>
      <c r="D214" s="11">
        <v>1.0236905874292337</v>
      </c>
      <c r="E214" s="11">
        <v>1.0142019897964194</v>
      </c>
      <c r="F214" s="11">
        <v>1.002006827545397</v>
      </c>
      <c r="G214" s="11">
        <v>0.99909372221344794</v>
      </c>
      <c r="H214" s="11">
        <v>1.0121699799436925</v>
      </c>
      <c r="I214" s="11">
        <v>0.99753259761767965</v>
      </c>
      <c r="J214" s="11">
        <v>1.0036531131250759</v>
      </c>
      <c r="K214" s="11">
        <v>1.0053269121344497</v>
      </c>
      <c r="L214" s="11">
        <v>1.0061233430996346</v>
      </c>
      <c r="M214" s="11">
        <v>1.012184087111297</v>
      </c>
      <c r="N214" s="11">
        <v>1.0288909743008994</v>
      </c>
      <c r="O214" s="48">
        <v>1.035216141105598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4">$P215*C$214+C$213</f>
        <v>51.273229324470975</v>
      </c>
      <c r="D215" s="13">
        <f t="shared" si="424"/>
        <v>51.898260262184039</v>
      </c>
      <c r="E215" s="13">
        <f t="shared" si="424"/>
        <v>53.515318379709299</v>
      </c>
      <c r="F215" s="13">
        <f t="shared" si="424"/>
        <v>52.490714551248587</v>
      </c>
      <c r="G215" s="13">
        <f t="shared" si="424"/>
        <v>52.951948912129048</v>
      </c>
      <c r="H215" s="13">
        <f t="shared" si="424"/>
        <v>51.898408315733505</v>
      </c>
      <c r="I215" s="13">
        <f t="shared" si="424"/>
        <v>51.868207372655924</v>
      </c>
      <c r="J215" s="13">
        <f t="shared" si="424"/>
        <v>52.559483920346374</v>
      </c>
      <c r="K215" s="13">
        <f t="shared" si="424"/>
        <v>53.294779309361523</v>
      </c>
      <c r="L215" s="13">
        <f t="shared" si="424"/>
        <v>53.746432694134946</v>
      </c>
      <c r="M215" s="13">
        <f t="shared" si="424"/>
        <v>52.394404047969402</v>
      </c>
      <c r="N215" s="13">
        <f t="shared" si="424"/>
        <v>51.217969119502548</v>
      </c>
      <c r="O215" s="50">
        <f t="shared" si="424"/>
        <v>50.552253104838883</v>
      </c>
      <c r="P215" s="47">
        <v>51.298743056820641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4"/>
        <v>77.811899657300501</v>
      </c>
      <c r="D216" s="13">
        <f t="shared" si="424"/>
        <v>77.748913336133953</v>
      </c>
      <c r="E216" s="13">
        <f t="shared" si="424"/>
        <v>79.126361508450898</v>
      </c>
      <c r="F216" s="13">
        <f t="shared" si="424"/>
        <v>77.793800458928516</v>
      </c>
      <c r="G216" s="13">
        <f t="shared" si="424"/>
        <v>78.181471893443486</v>
      </c>
      <c r="H216" s="13">
        <f t="shared" si="424"/>
        <v>77.458138301235607</v>
      </c>
      <c r="I216" s="13">
        <f t="shared" si="424"/>
        <v>77.058308197680191</v>
      </c>
      <c r="J216" s="13">
        <f t="shared" si="424"/>
        <v>77.90414250428563</v>
      </c>
      <c r="K216" s="13">
        <f t="shared" si="424"/>
        <v>78.681705349930922</v>
      </c>
      <c r="L216" s="13">
        <f t="shared" si="424"/>
        <v>79.153470534921283</v>
      </c>
      <c r="M216" s="13">
        <f t="shared" si="424"/>
        <v>77.954490273433152</v>
      </c>
      <c r="N216" s="13">
        <f t="shared" si="424"/>
        <v>77.199944488021345</v>
      </c>
      <c r="O216" s="50">
        <f t="shared" si="424"/>
        <v>76.693954170468686</v>
      </c>
      <c r="P216" s="48">
        <v>76.551151735177214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4"/>
        <v>119.70074078797602</v>
      </c>
      <c r="D217" s="13">
        <f t="shared" si="424"/>
        <v>118.55178273985679</v>
      </c>
      <c r="E217" s="13">
        <f t="shared" si="424"/>
        <v>119.55102873390767</v>
      </c>
      <c r="F217" s="13">
        <f t="shared" si="424"/>
        <v>117.73238564084978</v>
      </c>
      <c r="G217" s="13">
        <f t="shared" si="424"/>
        <v>118.00394478725892</v>
      </c>
      <c r="H217" s="13">
        <f t="shared" si="424"/>
        <v>117.80181246720151</v>
      </c>
      <c r="I217" s="13">
        <f t="shared" si="424"/>
        <v>116.8185568571554</v>
      </c>
      <c r="J217" s="13">
        <f t="shared" si="424"/>
        <v>117.90834631778732</v>
      </c>
      <c r="K217" s="13">
        <f t="shared" si="424"/>
        <v>118.7526244416878</v>
      </c>
      <c r="L217" s="13">
        <f t="shared" si="424"/>
        <v>119.25613424664495</v>
      </c>
      <c r="M217" s="13">
        <f t="shared" si="424"/>
        <v>118.29872673129125</v>
      </c>
      <c r="N217" s="13">
        <f t="shared" si="424"/>
        <v>118.21009401034551</v>
      </c>
      <c r="O217" s="50">
        <f t="shared" si="424"/>
        <v>117.95621596016949</v>
      </c>
      <c r="P217" s="48">
        <v>116.40974758901814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4"/>
        <v>154.90818035816068</v>
      </c>
      <c r="D218" s="15">
        <f t="shared" si="424"/>
        <v>152.84646648009763</v>
      </c>
      <c r="E218" s="15">
        <f t="shared" si="424"/>
        <v>153.52783472968969</v>
      </c>
      <c r="F218" s="15">
        <f t="shared" si="424"/>
        <v>151.30064120381982</v>
      </c>
      <c r="G218" s="15">
        <f t="shared" si="424"/>
        <v>151.47460833630601</v>
      </c>
      <c r="H218" s="15">
        <f t="shared" si="424"/>
        <v>151.7105440505467</v>
      </c>
      <c r="I218" s="15">
        <f t="shared" si="424"/>
        <v>150.2369211324293</v>
      </c>
      <c r="J218" s="15">
        <f t="shared" si="424"/>
        <v>151.53175413476313</v>
      </c>
      <c r="K218" s="15">
        <f t="shared" si="424"/>
        <v>152.43210624075945</v>
      </c>
      <c r="L218" s="15">
        <f t="shared" si="424"/>
        <v>152.96229729921973</v>
      </c>
      <c r="M218" s="15">
        <f t="shared" si="424"/>
        <v>152.207930919208</v>
      </c>
      <c r="N218" s="15">
        <f t="shared" si="424"/>
        <v>152.67899604005854</v>
      </c>
      <c r="O218" s="51">
        <f t="shared" si="424"/>
        <v>152.63701755976734</v>
      </c>
      <c r="P218" s="49">
        <v>149.91077237265335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5">$P219</f>
        <v>5.0066294670781621</v>
      </c>
      <c r="D219" s="17">
        <f t="shared" si="425"/>
        <v>5.0066294670781621</v>
      </c>
      <c r="E219" s="17">
        <f t="shared" si="425"/>
        <v>5.0066294670781621</v>
      </c>
      <c r="F219" s="17">
        <f t="shared" si="425"/>
        <v>5.0066294670781621</v>
      </c>
      <c r="G219" s="17">
        <f t="shared" si="425"/>
        <v>5.0066294670781621</v>
      </c>
      <c r="H219" s="17">
        <f t="shared" si="425"/>
        <v>5.0066294670781621</v>
      </c>
      <c r="I219" s="17">
        <f t="shared" si="425"/>
        <v>5.0066294670781621</v>
      </c>
      <c r="J219" s="17">
        <f t="shared" si="425"/>
        <v>5.0066294670781621</v>
      </c>
      <c r="K219" s="17">
        <f t="shared" si="425"/>
        <v>5.0066294670781621</v>
      </c>
      <c r="L219" s="17">
        <f t="shared" si="425"/>
        <v>5.0066294670781621</v>
      </c>
      <c r="M219" s="17">
        <f t="shared" si="425"/>
        <v>5.0066294670781621</v>
      </c>
      <c r="N219" s="17">
        <f t="shared" si="425"/>
        <v>5.0066294670781621</v>
      </c>
      <c r="O219" s="52">
        <f t="shared" si="425"/>
        <v>5.0066294670781621</v>
      </c>
      <c r="P219" s="47">
        <v>5.0066294670781621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5"/>
        <v>3.8602449211114198</v>
      </c>
      <c r="D220" s="13">
        <f t="shared" si="425"/>
        <v>3.8602449211114198</v>
      </c>
      <c r="E220" s="13">
        <f t="shared" si="425"/>
        <v>3.8602449211114198</v>
      </c>
      <c r="F220" s="13">
        <f t="shared" si="425"/>
        <v>3.8602449211114198</v>
      </c>
      <c r="G220" s="13">
        <f t="shared" si="425"/>
        <v>3.8602449211114198</v>
      </c>
      <c r="H220" s="13">
        <f t="shared" si="425"/>
        <v>3.8602449211114198</v>
      </c>
      <c r="I220" s="13">
        <f t="shared" si="425"/>
        <v>3.8602449211114198</v>
      </c>
      <c r="J220" s="13">
        <f t="shared" si="425"/>
        <v>3.8602449211114198</v>
      </c>
      <c r="K220" s="13">
        <f t="shared" si="425"/>
        <v>3.8602449211114198</v>
      </c>
      <c r="L220" s="13">
        <f t="shared" si="425"/>
        <v>3.8602449211114198</v>
      </c>
      <c r="M220" s="13">
        <f t="shared" si="425"/>
        <v>3.8602449211114198</v>
      </c>
      <c r="N220" s="13">
        <f t="shared" si="425"/>
        <v>3.8602449211114198</v>
      </c>
      <c r="O220" s="50">
        <f t="shared" si="425"/>
        <v>3.8602449211114198</v>
      </c>
      <c r="P220" s="48">
        <v>3.8602449211114198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5"/>
        <v>5.0093097149610335</v>
      </c>
      <c r="D221" s="13">
        <f t="shared" si="425"/>
        <v>5.0093097149610335</v>
      </c>
      <c r="E221" s="13">
        <f t="shared" si="425"/>
        <v>5.0093097149610335</v>
      </c>
      <c r="F221" s="13">
        <f t="shared" si="425"/>
        <v>5.0093097149610335</v>
      </c>
      <c r="G221" s="13">
        <f t="shared" si="425"/>
        <v>5.0093097149610335</v>
      </c>
      <c r="H221" s="13">
        <f t="shared" si="425"/>
        <v>5.0093097149610335</v>
      </c>
      <c r="I221" s="13">
        <f t="shared" si="425"/>
        <v>5.0093097149610335</v>
      </c>
      <c r="J221" s="13">
        <f t="shared" si="425"/>
        <v>5.0093097149610335</v>
      </c>
      <c r="K221" s="13">
        <f t="shared" si="425"/>
        <v>5.0093097149610335</v>
      </c>
      <c r="L221" s="13">
        <f t="shared" si="425"/>
        <v>5.0093097149610335</v>
      </c>
      <c r="M221" s="13">
        <f t="shared" si="425"/>
        <v>5.0093097149610335</v>
      </c>
      <c r="N221" s="13">
        <f t="shared" si="425"/>
        <v>5.0093097149610335</v>
      </c>
      <c r="O221" s="50">
        <f t="shared" si="425"/>
        <v>5.0093097149610335</v>
      </c>
      <c r="P221" s="48">
        <v>5.0093097149610335</v>
      </c>
    </row>
    <row r="222" spans="1:137" ht="15.75" thickBot="1" x14ac:dyDescent="0.3">
      <c r="B222" s="4" t="s">
        <v>1</v>
      </c>
      <c r="C222" s="14">
        <f t="shared" si="425"/>
        <v>4.490324329206647</v>
      </c>
      <c r="D222" s="15">
        <f t="shared" si="425"/>
        <v>4.490324329206647</v>
      </c>
      <c r="E222" s="15">
        <f t="shared" si="425"/>
        <v>4.490324329206647</v>
      </c>
      <c r="F222" s="15">
        <f t="shared" si="425"/>
        <v>4.490324329206647</v>
      </c>
      <c r="G222" s="15">
        <f t="shared" si="425"/>
        <v>4.490324329206647</v>
      </c>
      <c r="H222" s="15">
        <f t="shared" si="425"/>
        <v>4.490324329206647</v>
      </c>
      <c r="I222" s="15">
        <f t="shared" si="425"/>
        <v>4.490324329206647</v>
      </c>
      <c r="J222" s="15">
        <f t="shared" si="425"/>
        <v>4.490324329206647</v>
      </c>
      <c r="K222" s="15">
        <f t="shared" si="425"/>
        <v>4.490324329206647</v>
      </c>
      <c r="L222" s="15">
        <f t="shared" si="425"/>
        <v>4.490324329206647</v>
      </c>
      <c r="M222" s="15">
        <f t="shared" si="425"/>
        <v>4.490324329206647</v>
      </c>
      <c r="N222" s="15">
        <f t="shared" si="425"/>
        <v>4.490324329206647</v>
      </c>
      <c r="O222" s="51">
        <f t="shared" si="425"/>
        <v>4.490324329206647</v>
      </c>
      <c r="P222" s="49">
        <v>4.490324329206647</v>
      </c>
    </row>
    <row r="223" spans="1:137" x14ac:dyDescent="0.25">
      <c r="A223" s="4" t="s">
        <v>19</v>
      </c>
      <c r="C223" s="19">
        <f t="shared" ref="C223:O223" si="426">((C210+C212)/0.768)/(C209+C211+(C210+C212)/0.768)</f>
        <v>7.8754055503872666E-9</v>
      </c>
      <c r="D223" s="19">
        <f t="shared" si="426"/>
        <v>0</v>
      </c>
      <c r="E223" s="19">
        <f t="shared" si="426"/>
        <v>7.2291139091372964E-3</v>
      </c>
      <c r="F223" s="19">
        <f t="shared" si="426"/>
        <v>3.467391526389127E-2</v>
      </c>
      <c r="G223" s="19">
        <f t="shared" si="426"/>
        <v>3.9020600370546964E-2</v>
      </c>
      <c r="H223" s="19">
        <f t="shared" si="426"/>
        <v>4.3836314614387833E-2</v>
      </c>
      <c r="I223" s="19">
        <f t="shared" si="426"/>
        <v>5.2076923114615363E-2</v>
      </c>
      <c r="J223" s="19">
        <f t="shared" si="426"/>
        <v>5.4318132668906109E-2</v>
      </c>
      <c r="K223" s="19">
        <f t="shared" si="426"/>
        <v>5.215065518570855E-2</v>
      </c>
      <c r="L223" s="19">
        <f t="shared" si="426"/>
        <v>7.4424140570465494E-2</v>
      </c>
      <c r="M223" s="19">
        <f t="shared" si="426"/>
        <v>8.7597773323236608E-2</v>
      </c>
      <c r="N223" s="19">
        <f t="shared" si="426"/>
        <v>0.10012407640283177</v>
      </c>
      <c r="O223" s="19">
        <f t="shared" si="426"/>
        <v>0.11221404585116919</v>
      </c>
      <c r="P223" s="2" t="s">
        <v>20</v>
      </c>
    </row>
    <row r="224" spans="1:137" x14ac:dyDescent="0.25">
      <c r="B224" s="4"/>
      <c r="C224" s="19">
        <f>STDEV(A!C223,B!C223,'C'!C223)</f>
        <v>3.1724673825382652E-8</v>
      </c>
      <c r="D224" s="19">
        <f>STDEV(A!D223,B!D223,'C'!D223)</f>
        <v>0</v>
      </c>
      <c r="E224" s="19">
        <f>STDEV(A!E223,B!E223,'C'!E223)</f>
        <v>9.7890103379127871E-3</v>
      </c>
      <c r="F224" s="19">
        <f>STDEV(A!F223,B!F223,'C'!F223)</f>
        <v>6.0285868567416375E-3</v>
      </c>
      <c r="G224" s="19">
        <f>STDEV(A!G223,B!G223,'C'!G223)</f>
        <v>6.0863065725533854E-3</v>
      </c>
      <c r="H224" s="19">
        <f>STDEV(A!H223,B!H223,'C'!H223)</f>
        <v>1.0748593213637449E-2</v>
      </c>
      <c r="I224" s="19">
        <f>STDEV(A!I223,B!I223,'C'!I223)</f>
        <v>6.0508760089068832E-3</v>
      </c>
      <c r="J224" s="19">
        <f>STDEV(A!J223,B!J223,'C'!J223)</f>
        <v>6.8882959317347588E-3</v>
      </c>
      <c r="K224" s="19">
        <f>STDEV(A!K223,B!K223,'C'!K223)</f>
        <v>9.5143216588810461E-3</v>
      </c>
      <c r="L224" s="19">
        <f>STDEV(A!L223,B!L223,'C'!L223)</f>
        <v>8.2201147085666636E-4</v>
      </c>
      <c r="M224" s="19">
        <f>STDEV(A!M223,B!M223,'C'!M223)</f>
        <v>4.8537972366810341E-3</v>
      </c>
      <c r="N224" s="19">
        <f>STDEV(A!N223,B!N223,'C'!N223)</f>
        <v>1.2514061734254388E-2</v>
      </c>
      <c r="O224" s="19">
        <f>STDEV(A!O223,B!O223,'C'!O223)</f>
        <v>4.3485660599799497E-3</v>
      </c>
      <c r="P224" s="2" t="s">
        <v>22</v>
      </c>
    </row>
    <row r="225" spans="1:16" x14ac:dyDescent="0.25">
      <c r="B225" s="4"/>
      <c r="C225" s="63">
        <f>C210/(C209*0.768+C210)</f>
        <v>0</v>
      </c>
      <c r="D225" s="63">
        <f t="shared" ref="D225:O225" si="427">D210/(D209*0.768+D210)</f>
        <v>0</v>
      </c>
      <c r="E225" s="63">
        <f t="shared" si="427"/>
        <v>7.6523929803689423E-3</v>
      </c>
      <c r="F225" s="63">
        <f t="shared" si="427"/>
        <v>2.7436579475114777E-2</v>
      </c>
      <c r="G225" s="63">
        <f t="shared" si="427"/>
        <v>2.7253438173682316E-2</v>
      </c>
      <c r="H225" s="63">
        <f t="shared" si="427"/>
        <v>3.7334105935705485E-2</v>
      </c>
      <c r="I225" s="63">
        <f t="shared" si="427"/>
        <v>3.9730012282129426E-2</v>
      </c>
      <c r="J225" s="63">
        <f t="shared" si="427"/>
        <v>5.2080294797027853E-2</v>
      </c>
      <c r="K225" s="63">
        <f t="shared" si="427"/>
        <v>5.5003476665020097E-2</v>
      </c>
      <c r="L225" s="63">
        <f t="shared" si="427"/>
        <v>6.7153859261819965E-2</v>
      </c>
      <c r="M225" s="63">
        <f t="shared" si="427"/>
        <v>6.8580283042926016E-2</v>
      </c>
      <c r="N225" s="63">
        <f t="shared" si="427"/>
        <v>7.4553739671630273E-2</v>
      </c>
      <c r="O225" s="63">
        <f t="shared" si="427"/>
        <v>8.320315115210844E-2</v>
      </c>
      <c r="P225" s="62" t="s">
        <v>51</v>
      </c>
    </row>
    <row r="226" spans="1:16" x14ac:dyDescent="0.25">
      <c r="C226" s="64">
        <f>C212/(C211*0.768+C212)</f>
        <v>3.0974748493350155E-8</v>
      </c>
      <c r="D226" s="64">
        <f t="shared" ref="D226:O226" si="428">D212/(D211*0.768+D212)</f>
        <v>0</v>
      </c>
      <c r="E226" s="64">
        <f t="shared" si="428"/>
        <v>6.05427598984681E-3</v>
      </c>
      <c r="F226" s="64">
        <f t="shared" si="428"/>
        <v>5.4375157658481277E-2</v>
      </c>
      <c r="G226" s="64">
        <f t="shared" si="428"/>
        <v>7.1405676041188901E-2</v>
      </c>
      <c r="H226" s="64">
        <f t="shared" si="428"/>
        <v>6.2683007239882627E-2</v>
      </c>
      <c r="I226" s="64">
        <f t="shared" si="428"/>
        <v>8.7308396642521421E-2</v>
      </c>
      <c r="J226" s="64">
        <f t="shared" si="428"/>
        <v>6.099996381105479E-2</v>
      </c>
      <c r="K226" s="64">
        <f t="shared" si="428"/>
        <v>4.3335593085860227E-2</v>
      </c>
      <c r="L226" s="64">
        <f t="shared" si="428"/>
        <v>9.6039497484591868E-2</v>
      </c>
      <c r="M226" s="64">
        <f t="shared" si="428"/>
        <v>0.1412403433103297</v>
      </c>
      <c r="N226" s="64">
        <f t="shared" si="428"/>
        <v>0.17195814433551104</v>
      </c>
      <c r="O226" s="64">
        <f t="shared" si="428"/>
        <v>0.19280636495179718</v>
      </c>
      <c r="P226" s="65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101.14811497361364</v>
      </c>
      <c r="D227" s="54">
        <f t="shared" ref="D227:O227" si="429">AVERAGE(D$214*D$216+D$213, D$214*D$217+D$213)</f>
        <v>99.859807287365214</v>
      </c>
      <c r="E227" s="54">
        <f t="shared" si="429"/>
        <v>102.23753335310644</v>
      </c>
      <c r="F227" s="54">
        <f t="shared" si="429"/>
        <v>99.048310481762158</v>
      </c>
      <c r="G227" s="54">
        <f t="shared" si="429"/>
        <v>99.703505864378457</v>
      </c>
      <c r="H227" s="54">
        <f t="shared" si="429"/>
        <v>98.793490811322414</v>
      </c>
      <c r="I227" s="54">
        <f t="shared" si="429"/>
        <v>97.395285364724955</v>
      </c>
      <c r="J227" s="54">
        <f t="shared" si="429"/>
        <v>99.337247749486281</v>
      </c>
      <c r="K227" s="54">
        <f t="shared" si="429"/>
        <v>100.96579491504082</v>
      </c>
      <c r="L227" s="54">
        <f t="shared" si="429"/>
        <v>101.94583726595073</v>
      </c>
      <c r="M227" s="54">
        <f t="shared" si="429"/>
        <v>99.792824285335541</v>
      </c>
      <c r="N227" s="54">
        <f t="shared" si="429"/>
        <v>98.964967844739334</v>
      </c>
      <c r="O227" s="54">
        <f t="shared" si="429"/>
        <v>98.199465268083117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35.461471629045256</v>
      </c>
      <c r="D229" s="2">
        <f t="shared" ref="D229:O229" si="430">(D$214*D$215 + D$213) - (D$214*D$219)*$A$229</f>
        <v>37.136262001735162</v>
      </c>
      <c r="E229" s="2">
        <f t="shared" si="430"/>
        <v>40.53017277966444</v>
      </c>
      <c r="F229" s="2">
        <f t="shared" si="430"/>
        <v>38.635047399897999</v>
      </c>
      <c r="G229" s="2">
        <f t="shared" si="430"/>
        <v>39.597380293674235</v>
      </c>
      <c r="H229" s="2">
        <f t="shared" si="430"/>
        <v>37.302691346986258</v>
      </c>
      <c r="I229" s="2">
        <f t="shared" si="430"/>
        <v>37.453438298070566</v>
      </c>
      <c r="J229" s="2">
        <f t="shared" si="430"/>
        <v>38.750072660177757</v>
      </c>
      <c r="K229" s="2">
        <f t="shared" si="430"/>
        <v>40.201550244619767</v>
      </c>
      <c r="L229" s="2">
        <f t="shared" si="430"/>
        <v>41.097250043666477</v>
      </c>
      <c r="M229" s="2">
        <f t="shared" si="430"/>
        <v>38.300522638161688</v>
      </c>
      <c r="N229" s="2">
        <f t="shared" si="430"/>
        <v>35.681033933400293</v>
      </c>
      <c r="O229" s="2">
        <f t="shared" si="430"/>
        <v>34.230643746811531</v>
      </c>
    </row>
    <row r="230" spans="1:16" x14ac:dyDescent="0.25">
      <c r="C230" s="2">
        <f>(C$214*C$216 + C$213) + (C$214*C$220)*$A$229</f>
        <v>91.307478630176334</v>
      </c>
      <c r="D230" s="2">
        <f t="shared" ref="D230:O230" si="431">(D$214*D$216 + D$213) + (D$214*D$220)*$A$229</f>
        <v>90.830139785757339</v>
      </c>
      <c r="E230" s="2">
        <f t="shared" si="431"/>
        <v>93.483348624926421</v>
      </c>
      <c r="F230" s="2">
        <f t="shared" si="431"/>
        <v>90.642918265221141</v>
      </c>
      <c r="G230" s="2">
        <f t="shared" si="431"/>
        <v>91.380553929431656</v>
      </c>
      <c r="H230" s="2">
        <f t="shared" si="431"/>
        <v>90.09783494874938</v>
      </c>
      <c r="I230" s="2">
        <f t="shared" si="431"/>
        <v>89.116373731909562</v>
      </c>
      <c r="J230" s="2">
        <f t="shared" si="431"/>
        <v>90.885116399227002</v>
      </c>
      <c r="K230" s="2">
        <f t="shared" si="431"/>
        <v>92.466032556459069</v>
      </c>
      <c r="L230" s="2">
        <f t="shared" si="431"/>
        <v>93.423371801166837</v>
      </c>
      <c r="M230" s="2">
        <f t="shared" si="431"/>
        <v>91.096762655189394</v>
      </c>
      <c r="N230" s="2">
        <f t="shared" si="431"/>
        <v>89.782794969381783</v>
      </c>
      <c r="O230" s="2">
        <f t="shared" si="431"/>
        <v>88.830349109337945</v>
      </c>
    </row>
    <row r="231" spans="1:16" x14ac:dyDescent="0.25">
      <c r="C231" s="2">
        <f>(C$214*C$217 + C$213) - (C$214*C$221)*$A$229</f>
        <v>107.36596996457283</v>
      </c>
      <c r="D231" s="2">
        <f t="shared" ref="D231:O231" si="432">(D$214*D$217 + D$213) - (D$214*D$221)*$A$229</f>
        <v>105.36061434754259</v>
      </c>
      <c r="E231" s="2">
        <f t="shared" si="432"/>
        <v>107.49556668030458</v>
      </c>
      <c r="F231" s="2">
        <f t="shared" si="432"/>
        <v>103.9995903921151</v>
      </c>
      <c r="G231" s="2">
        <f t="shared" si="432"/>
        <v>104.58238753347034</v>
      </c>
      <c r="H231" s="2">
        <f t="shared" si="432"/>
        <v>104.00000000586114</v>
      </c>
      <c r="I231" s="2">
        <f t="shared" si="432"/>
        <v>102.23550823162087</v>
      </c>
      <c r="J231" s="2">
        <f t="shared" si="432"/>
        <v>104.3295917271568</v>
      </c>
      <c r="K231" s="2">
        <f t="shared" si="432"/>
        <v>105.99999999049284</v>
      </c>
      <c r="L231" s="2">
        <f t="shared" si="432"/>
        <v>106.9999999952564</v>
      </c>
      <c r="M231" s="2">
        <f t="shared" si="432"/>
        <v>104.99969061729848</v>
      </c>
      <c r="N231" s="2">
        <f t="shared" si="432"/>
        <v>104.60035353426053</v>
      </c>
      <c r="O231" s="2">
        <f t="shared" si="432"/>
        <v>103.9999901615204</v>
      </c>
    </row>
    <row r="232" spans="1:16" x14ac:dyDescent="0.25">
      <c r="C232" s="2">
        <f>(C$214*C$218 + C$213) + (C$214*C$222)*$A$229</f>
        <v>174.31727041644905</v>
      </c>
      <c r="D232" s="2">
        <f t="shared" ref="D232:O232" si="433">(D$214*D$218 + D$213) + (D$214*D$222)*$A$229</f>
        <v>169.64181715639981</v>
      </c>
      <c r="E232" s="2">
        <f t="shared" si="433"/>
        <v>170.85855417795162</v>
      </c>
      <c r="F232" s="2">
        <f t="shared" si="433"/>
        <v>166.19130616931594</v>
      </c>
      <c r="G232" s="2">
        <f t="shared" si="433"/>
        <v>166.49579157420101</v>
      </c>
      <c r="H232" s="2">
        <f t="shared" si="433"/>
        <v>167.16713337236453</v>
      </c>
      <c r="I232" s="2">
        <f t="shared" si="433"/>
        <v>163.99999982875653</v>
      </c>
      <c r="J232" s="2">
        <f t="shared" si="433"/>
        <v>166.67884150247212</v>
      </c>
      <c r="K232" s="2">
        <f t="shared" si="433"/>
        <v>168.50960270993309</v>
      </c>
      <c r="L232" s="2">
        <f t="shared" si="433"/>
        <v>169.58596813699762</v>
      </c>
      <c r="M232" s="2">
        <f t="shared" si="433"/>
        <v>168.16818274157737</v>
      </c>
      <c r="N232" s="2">
        <f t="shared" si="433"/>
        <v>169.38735890831123</v>
      </c>
      <c r="O232" s="2">
        <f t="shared" si="433"/>
        <v>169.40463925526083</v>
      </c>
    </row>
  </sheetData>
  <mergeCells count="18">
    <mergeCell ref="DD4:DP4"/>
    <mergeCell ref="DS4:EE4"/>
    <mergeCell ref="CO3:DA3"/>
    <mergeCell ref="DD3:DP3"/>
    <mergeCell ref="DS3:EE3"/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232"/>
  <sheetViews>
    <sheetView zoomScale="80" zoomScaleNormal="80" workbookViewId="0">
      <pane xSplit="2" ySplit="5" topLeftCell="C204" activePane="bottomRight" state="frozen"/>
      <selection pane="topRight" activeCell="C1" sqref="C1"/>
      <selection pane="bottomLeft" activeCell="A6" sqref="A6"/>
      <selection pane="bottomRight" activeCell="P228" sqref="P228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82.754000000000005</v>
      </c>
      <c r="D6">
        <v>86.765000000000001</v>
      </c>
      <c r="E6">
        <v>86.308999999999997</v>
      </c>
      <c r="F6">
        <v>88.706000000000003</v>
      </c>
      <c r="G6">
        <v>90.617999999999995</v>
      </c>
      <c r="H6">
        <v>93.397000000000006</v>
      </c>
      <c r="I6">
        <v>91.984999999999999</v>
      </c>
      <c r="J6">
        <v>92.528999999999996</v>
      </c>
      <c r="K6">
        <v>89.528999999999996</v>
      </c>
      <c r="L6">
        <v>84.852999999999994</v>
      </c>
      <c r="M6">
        <v>78.352999999999994</v>
      </c>
      <c r="N6">
        <v>67.308800000000005</v>
      </c>
      <c r="O6">
        <v>55.764699999999998</v>
      </c>
      <c r="R6" s="5">
        <f t="shared" ref="R6:R69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84.992725576937275</v>
      </c>
      <c r="S6" s="5">
        <f t="shared" ref="S6:S69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88.093676794933586</v>
      </c>
      <c r="T6" s="5">
        <f t="shared" ref="T6:T69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88.975115550960325</v>
      </c>
      <c r="U6" s="5">
        <f t="shared" ref="U6:U69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90.426855490586803</v>
      </c>
      <c r="V6" s="5">
        <f t="shared" ref="V6:V69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91.83833456274337</v>
      </c>
      <c r="W6" s="5">
        <f t="shared" ref="W6:W69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94.592509446452468</v>
      </c>
      <c r="X6" s="5">
        <f t="shared" ref="X6:X69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94.87533370202901</v>
      </c>
      <c r="Y6" s="5">
        <f t="shared" ref="Y6:Y69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94.315205336450518</v>
      </c>
      <c r="Z6" s="5">
        <f t="shared" ref="Z6:Z69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91.290476311405811</v>
      </c>
      <c r="AA6" s="5">
        <f t="shared" ref="AA6:AA69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86.343069896375596</v>
      </c>
      <c r="AB6" s="5">
        <f t="shared" ref="AB6:AB69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79.042908726208182</v>
      </c>
      <c r="AC6" s="5">
        <f t="shared" ref="AC6:AC69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69.091811621639934</v>
      </c>
      <c r="AD6" s="5">
        <f t="shared" ref="AD6:AD69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56.396080959344921</v>
      </c>
      <c r="AE6" s="5"/>
      <c r="AG6" s="5">
        <f t="shared" ref="AG6:AS25" si="13">C6-R6</f>
        <v>-2.23872557693727</v>
      </c>
      <c r="AH6" s="5">
        <f t="shared" si="13"/>
        <v>-1.3286767949335854</v>
      </c>
      <c r="AI6" s="5">
        <f t="shared" si="13"/>
        <v>-2.6661155509603276</v>
      </c>
      <c r="AJ6" s="5">
        <f t="shared" si="13"/>
        <v>-1.7208554905867999</v>
      </c>
      <c r="AK6" s="5">
        <f t="shared" si="13"/>
        <v>-1.2203345627433748</v>
      </c>
      <c r="AL6" s="5">
        <f t="shared" si="13"/>
        <v>-1.195509446452462</v>
      </c>
      <c r="AM6" s="5">
        <f t="shared" si="13"/>
        <v>-2.890333702029011</v>
      </c>
      <c r="AN6" s="5">
        <f t="shared" si="13"/>
        <v>-1.7862053364505215</v>
      </c>
      <c r="AO6" s="5">
        <f t="shared" si="13"/>
        <v>-1.761476311405815</v>
      </c>
      <c r="AP6" s="5">
        <f t="shared" si="13"/>
        <v>-1.4900698963756014</v>
      </c>
      <c r="AQ6" s="5">
        <f t="shared" si="13"/>
        <v>-0.68990872620818777</v>
      </c>
      <c r="AR6" s="5">
        <f t="shared" si="13"/>
        <v>-1.783011621639929</v>
      </c>
      <c r="AS6" s="5">
        <f t="shared" si="13"/>
        <v>-0.63138095934492355</v>
      </c>
      <c r="AV6" s="2">
        <f t="shared" ref="AV6:AV69" si="14">((1-DS6)*CO6) + (DS6*DD6)</f>
        <v>84.992725576937275</v>
      </c>
      <c r="AW6" s="2">
        <f t="shared" ref="AW6:AW69" si="15">((1-DT6)*CP6) + (DT6*DE6)</f>
        <v>88.093676794933586</v>
      </c>
      <c r="AX6" s="2">
        <f t="shared" ref="AX6:AX69" si="16">((1-DU6)*CQ6) + (DU6*DF6)</f>
        <v>88.975115550960325</v>
      </c>
      <c r="AY6" s="2">
        <f t="shared" ref="AY6:AY69" si="17">((1-DV6)*CR6) + (DV6*DG6)</f>
        <v>90.426855490586803</v>
      </c>
      <c r="AZ6" s="2">
        <f t="shared" ref="AZ6:AZ69" si="18">((1-DW6)*CS6) + (DW6*DH6)</f>
        <v>91.83833456274337</v>
      </c>
      <c r="BA6" s="2">
        <f t="shared" ref="BA6:BA69" si="19">((1-DX6)*CT6) + (DX6*DI6)</f>
        <v>94.592509446452468</v>
      </c>
      <c r="BB6" s="2">
        <f t="shared" ref="BB6:BB69" si="20">((1-DY6)*CU6) + (DY6*DJ6)</f>
        <v>94.87533370202901</v>
      </c>
      <c r="BC6" s="2">
        <f t="shared" ref="BC6:BC69" si="21">((1-DZ6)*CV6) + (DZ6*DK6)</f>
        <v>94.315205336450518</v>
      </c>
      <c r="BD6" s="2">
        <f t="shared" ref="BD6:BD69" si="22">((1-EA6)*CW6) + (EA6*DL6)</f>
        <v>91.290476311405811</v>
      </c>
      <c r="BE6" s="2">
        <f t="shared" ref="BE6:BE69" si="23">((1-EB6)*CX6) + (EB6*DM6)</f>
        <v>86.343069896375596</v>
      </c>
      <c r="BF6" s="2">
        <f t="shared" ref="BF6:BF69" si="24">((1-EC6)*CY6) + (EC6*DN6)</f>
        <v>79.042908726208182</v>
      </c>
      <c r="BG6" s="2">
        <f t="shared" ref="BG6:BG69" si="25">((1-ED6)*CZ6) + (ED6*DO6)</f>
        <v>69.091811621639934</v>
      </c>
      <c r="BH6" s="2">
        <f t="shared" ref="BH6:BH69" si="26">((1-EE6)*DA6) + (EE6*DP6)</f>
        <v>56.396080959344921</v>
      </c>
      <c r="BK6" s="2">
        <f t="shared" ref="BK6:BK69" si="27">IF(OR($B6&lt;C$229, AND($B6&gt;C$230, $B6&lt;C$231)), C6, "")</f>
        <v>82.754000000000005</v>
      </c>
      <c r="BL6" s="2">
        <f t="shared" ref="BL6:BL69" si="28">IF(OR($B6&lt;D$229, AND($B6&gt;D$230, $B6&lt;D$231)), D6, "")</f>
        <v>86.765000000000001</v>
      </c>
      <c r="BM6" s="2">
        <f t="shared" ref="BM6:BM69" si="29">IF(OR($B6&lt;E$229, AND($B6&gt;E$230, $B6&lt;E$231)), E6, "")</f>
        <v>86.308999999999997</v>
      </c>
      <c r="BN6" s="2">
        <f t="shared" ref="BN6:BN69" si="30">IF(OR($B6&lt;F$229, AND($B6&gt;F$230, $B6&lt;F$231)), F6, "")</f>
        <v>88.706000000000003</v>
      </c>
      <c r="BO6" s="2">
        <f t="shared" ref="BO6:BO69" si="31">IF(OR($B6&lt;G$229, AND($B6&gt;G$230, $B6&lt;G$231)), G6, "")</f>
        <v>90.617999999999995</v>
      </c>
      <c r="BP6" s="2">
        <f t="shared" ref="BP6:BP69" si="32">IF(OR($B6&lt;H$229, AND($B6&gt;H$230, $B6&lt;H$231)), H6, "")</f>
        <v>93.397000000000006</v>
      </c>
      <c r="BQ6" s="2">
        <f t="shared" ref="BQ6:BQ69" si="33">IF(OR($B6&lt;I$229, AND($B6&gt;I$230, $B6&lt;I$231)), I6, "")</f>
        <v>91.984999999999999</v>
      </c>
      <c r="BR6" s="2">
        <f t="shared" ref="BR6:BR69" si="34">IF(OR($B6&lt;J$229, AND($B6&gt;J$230, $B6&lt;J$231)), J6, "")</f>
        <v>92.528999999999996</v>
      </c>
      <c r="BS6" s="2">
        <f t="shared" ref="BS6:BS69" si="35">IF(OR($B6&lt;K$229, AND($B6&gt;K$230, $B6&lt;K$231)), K6, "")</f>
        <v>89.528999999999996</v>
      </c>
      <c r="BT6" s="2">
        <f t="shared" ref="BT6:BT69" si="36">IF(OR($B6&lt;L$229, AND($B6&gt;L$230, $B6&lt;L$231)), L6, "")</f>
        <v>84.852999999999994</v>
      </c>
      <c r="BU6" s="2">
        <f t="shared" ref="BU6:BU69" si="37">IF(OR($B6&lt;M$229, AND($B6&gt;M$230, $B6&lt;M$231)), M6, "")</f>
        <v>78.352999999999994</v>
      </c>
      <c r="BV6" s="2">
        <f t="shared" ref="BV6:BV69" si="38">IF(OR($B6&lt;N$229, AND($B6&gt;N$230, $B6&lt;N$231)), N6, "")</f>
        <v>67.308800000000005</v>
      </c>
      <c r="BW6" s="2">
        <f t="shared" ref="BW6:BW69" si="39">IF(OR($B6&lt;O$229, AND($B6&gt;O$230, $B6&lt;O$231)), O6, "")</f>
        <v>55.764699999999998</v>
      </c>
      <c r="BZ6" s="2" t="str">
        <f t="shared" ref="BZ6:BZ69" si="40">IF(OR(AND($B6&gt;C$230, $B6&lt;C$231), $B6&gt;C$232), C6, "")</f>
        <v/>
      </c>
      <c r="CA6" s="2" t="str">
        <f t="shared" ref="CA6:CA69" si="41">IF(OR(AND($B6&gt;D$230, $B6&lt;D$231), $B6&gt;D$232), D6, "")</f>
        <v/>
      </c>
      <c r="CB6" s="2" t="str">
        <f t="shared" ref="CB6:CB69" si="42">IF(OR(AND($B6&gt;E$230, $B6&lt;E$231), $B6&gt;E$232), E6, "")</f>
        <v/>
      </c>
      <c r="CC6" s="2" t="str">
        <f t="shared" ref="CC6:CC69" si="43">IF(OR(AND($B6&gt;F$230, $B6&lt;F$231), $B6&gt;F$232), F6, "")</f>
        <v/>
      </c>
      <c r="CD6" s="2" t="str">
        <f t="shared" ref="CD6:CD69" si="44">IF(OR(AND($B6&gt;G$230, $B6&lt;G$231), $B6&gt;G$232), G6, "")</f>
        <v/>
      </c>
      <c r="CE6" s="2" t="str">
        <f t="shared" ref="CE6:CE69" si="45">IF(OR(AND($B6&gt;H$230, $B6&lt;H$231), $B6&gt;H$232), H6, "")</f>
        <v/>
      </c>
      <c r="CF6" s="2" t="str">
        <f t="shared" ref="CF6:CF69" si="46">IF(OR(AND($B6&gt;I$230, $B6&lt;I$231), $B6&gt;I$232), I6, "")</f>
        <v/>
      </c>
      <c r="CG6" s="2" t="str">
        <f t="shared" ref="CG6:CG69" si="47">IF(OR(AND($B6&gt;J$230, $B6&lt;J$231), $B6&gt;J$232), J6, "")</f>
        <v/>
      </c>
      <c r="CH6" s="2" t="str">
        <f t="shared" ref="CH6:CH69" si="48">IF(OR(AND($B6&gt;K$230, $B6&lt;K$231), $B6&gt;K$232), K6, "")</f>
        <v/>
      </c>
      <c r="CI6" s="2" t="str">
        <f t="shared" ref="CI6:CI69" si="49">IF(OR(AND($B6&gt;L$230, $B6&lt;L$231), $B6&gt;L$232), L6, "")</f>
        <v/>
      </c>
      <c r="CJ6" s="2" t="str">
        <f t="shared" ref="CJ6:CJ69" si="50">IF(OR(AND($B6&gt;M$230, $B6&lt;M$231), $B6&gt;M$232), M6, "")</f>
        <v/>
      </c>
      <c r="CK6" s="2" t="str">
        <f t="shared" ref="CK6:CK69" si="51">IF(OR(AND($B6&gt;N$230, $B6&lt;N$231), $B6&gt;N$232), N6, "")</f>
        <v/>
      </c>
      <c r="CL6" s="2" t="str">
        <f t="shared" ref="CL6:CL69" si="52">IF(OR(AND($B6&gt;O$230, $B6&lt;O$231), $B6&gt;O$232), O6, "")</f>
        <v/>
      </c>
      <c r="CO6" s="2">
        <f t="shared" ref="CO6:CO69" si="53">BK$207*$B6+BK$209</f>
        <v>84.991969462785121</v>
      </c>
      <c r="CP6" s="2">
        <f t="shared" ref="CP6:CP69" si="54">BL$207*$B6+BL$209</f>
        <v>88.093353084923365</v>
      </c>
      <c r="CQ6" s="2">
        <f t="shared" ref="CQ6:CQ69" si="55">BM$207*$B6+BM$209</f>
        <v>88.974736070989167</v>
      </c>
      <c r="CR6" s="2">
        <f t="shared" ref="CR6:CR69" si="56">BN$207*$B6+BN$209</f>
        <v>90.426662305738745</v>
      </c>
      <c r="CS6" s="2">
        <f t="shared" ref="CS6:CS69" si="57">BO$207*$B6+BO$209</f>
        <v>91.837781529669982</v>
      </c>
      <c r="CT6" s="2">
        <f t="shared" ref="CT6:CT69" si="58">BP$207*$B6+BP$209</f>
        <v>94.59187587514522</v>
      </c>
      <c r="CU6" s="2">
        <f t="shared" ref="CU6:CU69" si="59">BQ$207*$B6+BQ$209</f>
        <v>94.874625540144251</v>
      </c>
      <c r="CV6" s="2">
        <f t="shared" ref="CV6:CV69" si="60">BR$207*$B6+BR$209</f>
        <v>94.314978680328437</v>
      </c>
      <c r="CW6" s="2">
        <f t="shared" ref="CW6:CW69" si="61">BS$207*$B6+BS$209</f>
        <v>91.29006949203827</v>
      </c>
      <c r="CX6" s="2">
        <f t="shared" ref="CX6:CX69" si="62">BT$207*$B6+BT$209</f>
        <v>86.342774848269059</v>
      </c>
      <c r="CY6" s="2">
        <f t="shared" ref="CY6:CY69" si="63">BU$207*$B6+BU$209</f>
        <v>79.04255734984055</v>
      </c>
      <c r="CZ6" s="2">
        <f t="shared" ref="CZ6:CZ69" si="64">BV$207*$B6+BV$209</f>
        <v>69.091382793260919</v>
      </c>
      <c r="DA6" s="2">
        <f t="shared" ref="DA6:DA69" si="65">BW$207*$B6+BW$209</f>
        <v>56.395864333229859</v>
      </c>
      <c r="DD6" s="2">
        <f t="shared" ref="DD6:DD69" si="66">BZ$207*$B6+BZ$209</f>
        <v>92.273261391591717</v>
      </c>
      <c r="DE6" s="2">
        <f t="shared" ref="DE6:DE69" si="67">CA$207*$B6+CA$209</f>
        <v>91.79981106571806</v>
      </c>
      <c r="DF6" s="2">
        <f t="shared" ref="DF6:DF69" si="68">CB$207*$B6+CB$209</f>
        <v>93.146452373089602</v>
      </c>
      <c r="DG6" s="2">
        <f t="shared" ref="DG6:DG69" si="69">CC$207*$B6+CC$209</f>
        <v>92.070930306899001</v>
      </c>
      <c r="DH6" s="2">
        <f t="shared" ref="DH6:DH69" si="70">CD$207*$B6+CD$209</f>
        <v>96.461736864357647</v>
      </c>
      <c r="DI6" s="2">
        <f t="shared" ref="DI6:DI69" si="71">CE$207*$B6+CE$209</f>
        <v>100.33314842951293</v>
      </c>
      <c r="DJ6" s="2">
        <f t="shared" ref="DJ6:DJ69" si="72">CF$207*$B6+CF$209</f>
        <v>99.860877512239711</v>
      </c>
      <c r="DK6" s="2">
        <f t="shared" ref="DK6:DK69" si="73">CG$207*$B6+CG$209</f>
        <v>95.951156012134717</v>
      </c>
      <c r="DL6" s="2">
        <f t="shared" ref="DL6:DL69" si="74">CH$207*$B6+CH$209</f>
        <v>94.505186765814017</v>
      </c>
      <c r="DM6" s="2">
        <f t="shared" ref="DM6:DM69" si="75">CI$207*$B6+CI$209</f>
        <v>88.775950501534851</v>
      </c>
      <c r="DN6" s="2">
        <f t="shared" ref="DN6:DN69" si="76">CJ$207*$B6+CJ$209</f>
        <v>81.63929682600245</v>
      </c>
      <c r="DO6" s="2">
        <f t="shared" ref="DO6:DO69" si="77">CK$207*$B6+CK$209</f>
        <v>72.973407241389722</v>
      </c>
      <c r="DP6" s="2">
        <f t="shared" ref="DP6:DP69" si="78">CL$207*$B6+CL$209</f>
        <v>58.447980784863745</v>
      </c>
      <c r="DS6" s="2">
        <f t="shared" ref="DS6:DS69" si="79">POWER(10,($B6-C$227)/C$228)/(1+POWER(10,($B6-C$227)/C$228))</f>
        <v>1.0384340575156549E-4</v>
      </c>
      <c r="DT6" s="2">
        <f t="shared" ref="DT6:DT69" si="80">POWER(10,($B6-D$227)/D$228)/(1+POWER(10,($B6-D$227)/D$228))</f>
        <v>8.7336754365516402E-5</v>
      </c>
      <c r="DU6" s="2">
        <f t="shared" ref="DU6:DU69" si="81">POWER(10,($B6-E$227)/E$228)/(1+POWER(10,($B6-E$227)/E$228))</f>
        <v>9.0964951516177067E-5</v>
      </c>
      <c r="DV6" s="2">
        <f t="shared" ref="DV6:DV69" si="82">POWER(10,($B6-F$227)/F$228)/(1+POWER(10,($B6-F$227)/F$228))</f>
        <v>1.1748987873301921E-4</v>
      </c>
      <c r="DW6" s="2">
        <f t="shared" ref="DW6:DW69" si="83">POWER(10,($B6-G$227)/G$228)/(1+POWER(10,($B6-G$227)/G$228))</f>
        <v>1.1960173344321904E-4</v>
      </c>
      <c r="DX6" s="2">
        <f t="shared" ref="DX6:DX69" si="84">POWER(10,($B6-H$227)/H$228)/(1+POWER(10,($B6-H$227)/H$228))</f>
        <v>1.1035381115349026E-4</v>
      </c>
      <c r="DY6" s="2">
        <f t="shared" ref="DY6:DY69" si="85">POWER(10,($B6-I$227)/I$228)/(1+POWER(10,($B6-I$227)/I$228))</f>
        <v>1.4202288386509852E-4</v>
      </c>
      <c r="DZ6" s="2">
        <f t="shared" ref="DZ6:DZ69" si="86">POWER(10,($B6-J$227)/J$228)/(1+POWER(10,($B6-J$227)/J$228))</f>
        <v>1.3852784638617544E-4</v>
      </c>
      <c r="EA6" s="2">
        <f t="shared" ref="EA6:EA69" si="87">POWER(10,($B6-K$227)/K$228)/(1+POWER(10,($B6-K$227)/K$228))</f>
        <v>1.2653329035966997E-4</v>
      </c>
      <c r="EB6" s="2">
        <f t="shared" ref="EB6:EB69" si="88">POWER(10,($B6-L$227)/L$228)/(1+POWER(10,($B6-L$227)/L$228))</f>
        <v>1.2126050420624846E-4</v>
      </c>
      <c r="EC6" s="2">
        <f t="shared" ref="EC6:EC69" si="89">POWER(10,($B6-M$227)/M$228)/(1+POWER(10,($B6-M$227)/M$228))</f>
        <v>1.3531444754320333E-4</v>
      </c>
      <c r="ED6" s="2">
        <f t="shared" ref="ED6:ED69" si="90">POWER(10,($B6-N$227)/N$228)/(1+POWER(10,($B6-N$227)/N$228))</f>
        <v>1.1046514125495417E-4</v>
      </c>
      <c r="EE6" s="2">
        <f t="shared" ref="EE6:EE69" si="91">POWER(10,($B6-O$227)/O$228)/(1+POWER(10,($B6-O$227)/O$228))</f>
        <v>1.0556229149965802E-4</v>
      </c>
    </row>
    <row r="7" spans="1:135" x14ac:dyDescent="0.25">
      <c r="B7" s="2">
        <v>1</v>
      </c>
      <c r="C7">
        <v>84</v>
      </c>
      <c r="D7">
        <v>86.778999999999996</v>
      </c>
      <c r="E7">
        <v>88</v>
      </c>
      <c r="F7">
        <v>88.058999999999997</v>
      </c>
      <c r="G7">
        <v>90.25</v>
      </c>
      <c r="H7">
        <v>92.337999999999994</v>
      </c>
      <c r="I7">
        <v>91.147000000000006</v>
      </c>
      <c r="J7">
        <v>92.543999999999997</v>
      </c>
      <c r="K7">
        <v>89.75</v>
      </c>
      <c r="L7">
        <v>86.397000000000006</v>
      </c>
      <c r="M7">
        <v>77.132000000000005</v>
      </c>
      <c r="N7">
        <v>67.397099999999995</v>
      </c>
      <c r="O7">
        <v>54.588200000000001</v>
      </c>
      <c r="R7" s="5">
        <f t="shared" si="0"/>
        <v>84.989420724170358</v>
      </c>
      <c r="S7" s="5">
        <f t="shared" si="1"/>
        <v>88.078444928714148</v>
      </c>
      <c r="T7" s="5">
        <f t="shared" si="2"/>
        <v>88.970833441688384</v>
      </c>
      <c r="U7" s="5">
        <f t="shared" si="3"/>
        <v>90.421800270105948</v>
      </c>
      <c r="V7" s="5">
        <f t="shared" si="4"/>
        <v>91.851028367797852</v>
      </c>
      <c r="W7" s="5">
        <f t="shared" si="5"/>
        <v>94.599340225608259</v>
      </c>
      <c r="X7" s="5">
        <f t="shared" si="6"/>
        <v>94.877089356858022</v>
      </c>
      <c r="Y7" s="5">
        <f t="shared" si="7"/>
        <v>94.290221174880756</v>
      </c>
      <c r="Z7" s="5">
        <f t="shared" si="8"/>
        <v>91.271765878018527</v>
      </c>
      <c r="AA7" s="5">
        <f t="shared" si="9"/>
        <v>86.323492493808146</v>
      </c>
      <c r="AB7" s="5">
        <f t="shared" si="10"/>
        <v>79.029225002221864</v>
      </c>
      <c r="AC7" s="5">
        <f t="shared" si="11"/>
        <v>69.097245324476674</v>
      </c>
      <c r="AD7" s="5">
        <f t="shared" si="12"/>
        <v>56.410485663649133</v>
      </c>
      <c r="AE7" s="5"/>
      <c r="AG7" s="5">
        <f t="shared" si="13"/>
        <v>-0.98942072417035831</v>
      </c>
      <c r="AH7" s="5">
        <f t="shared" si="13"/>
        <v>-1.2994449287141521</v>
      </c>
      <c r="AI7" s="5">
        <f t="shared" si="13"/>
        <v>-0.97083344168838437</v>
      </c>
      <c r="AJ7" s="5">
        <f t="shared" si="13"/>
        <v>-2.3628002701059501</v>
      </c>
      <c r="AK7" s="5">
        <f t="shared" si="13"/>
        <v>-1.6010283677978521</v>
      </c>
      <c r="AL7" s="5">
        <f t="shared" si="13"/>
        <v>-2.2613402256082651</v>
      </c>
      <c r="AM7" s="5">
        <f t="shared" si="13"/>
        <v>-3.7300893568580165</v>
      </c>
      <c r="AN7" s="5">
        <f t="shared" si="13"/>
        <v>-1.746221174880759</v>
      </c>
      <c r="AO7" s="5">
        <f t="shared" si="13"/>
        <v>-1.5217658780185275</v>
      </c>
      <c r="AP7" s="5">
        <f t="shared" si="13"/>
        <v>7.3507506191859306E-2</v>
      </c>
      <c r="AQ7" s="5">
        <f t="shared" si="13"/>
        <v>-1.8972250022218589</v>
      </c>
      <c r="AR7" s="5">
        <f t="shared" si="13"/>
        <v>-1.7001453244766793</v>
      </c>
      <c r="AS7" s="5">
        <f t="shared" si="13"/>
        <v>-1.8222856636491329</v>
      </c>
      <c r="AV7" s="2">
        <f t="shared" si="14"/>
        <v>84.989420724170358</v>
      </c>
      <c r="AW7" s="2">
        <f t="shared" si="15"/>
        <v>88.078444928714148</v>
      </c>
      <c r="AX7" s="2">
        <f t="shared" si="16"/>
        <v>88.970833441688384</v>
      </c>
      <c r="AY7" s="2">
        <f t="shared" si="17"/>
        <v>90.421800270105948</v>
      </c>
      <c r="AZ7" s="2">
        <f t="shared" si="18"/>
        <v>91.851028367797852</v>
      </c>
      <c r="BA7" s="2">
        <f t="shared" si="19"/>
        <v>94.599340225608259</v>
      </c>
      <c r="BB7" s="2">
        <f t="shared" si="20"/>
        <v>94.877089356858022</v>
      </c>
      <c r="BC7" s="2">
        <f t="shared" si="21"/>
        <v>94.290221174880756</v>
      </c>
      <c r="BD7" s="2">
        <f t="shared" si="22"/>
        <v>91.271765878018527</v>
      </c>
      <c r="BE7" s="2">
        <f t="shared" si="23"/>
        <v>86.323492493808146</v>
      </c>
      <c r="BF7" s="2">
        <f t="shared" si="24"/>
        <v>79.029225002221864</v>
      </c>
      <c r="BG7" s="2">
        <f t="shared" si="25"/>
        <v>69.097245324476674</v>
      </c>
      <c r="BH7" s="2">
        <f t="shared" si="26"/>
        <v>56.410485663649133</v>
      </c>
      <c r="BK7" s="2">
        <f t="shared" si="27"/>
        <v>84</v>
      </c>
      <c r="BL7" s="2">
        <f t="shared" si="28"/>
        <v>86.778999999999996</v>
      </c>
      <c r="BM7" s="2">
        <f t="shared" si="29"/>
        <v>88</v>
      </c>
      <c r="BN7" s="2">
        <f t="shared" si="30"/>
        <v>88.058999999999997</v>
      </c>
      <c r="BO7" s="2">
        <f t="shared" si="31"/>
        <v>90.25</v>
      </c>
      <c r="BP7" s="2">
        <f t="shared" si="32"/>
        <v>92.337999999999994</v>
      </c>
      <c r="BQ7" s="2">
        <f t="shared" si="33"/>
        <v>91.147000000000006</v>
      </c>
      <c r="BR7" s="2">
        <f t="shared" si="34"/>
        <v>92.543999999999997</v>
      </c>
      <c r="BS7" s="2">
        <f t="shared" si="35"/>
        <v>89.75</v>
      </c>
      <c r="BT7" s="2">
        <f t="shared" si="36"/>
        <v>86.397000000000006</v>
      </c>
      <c r="BU7" s="2">
        <f t="shared" si="37"/>
        <v>77.132000000000005</v>
      </c>
      <c r="BV7" s="2">
        <f t="shared" si="38"/>
        <v>67.397099999999995</v>
      </c>
      <c r="BW7" s="2">
        <f t="shared" si="39"/>
        <v>54.588200000000001</v>
      </c>
      <c r="BZ7" s="2" t="str">
        <f t="shared" si="40"/>
        <v/>
      </c>
      <c r="CA7" s="2" t="str">
        <f t="shared" si="41"/>
        <v/>
      </c>
      <c r="CB7" s="2" t="str">
        <f t="shared" si="42"/>
        <v/>
      </c>
      <c r="CC7" s="2" t="str">
        <f t="shared" si="43"/>
        <v/>
      </c>
      <c r="CD7" s="2" t="str">
        <f t="shared" si="44"/>
        <v/>
      </c>
      <c r="CE7" s="2" t="str">
        <f t="shared" si="45"/>
        <v/>
      </c>
      <c r="CF7" s="2" t="str">
        <f t="shared" si="46"/>
        <v/>
      </c>
      <c r="CG7" s="2" t="str">
        <f t="shared" si="47"/>
        <v/>
      </c>
      <c r="CH7" s="2" t="str">
        <f t="shared" si="48"/>
        <v/>
      </c>
      <c r="CI7" s="2" t="str">
        <f t="shared" si="49"/>
        <v/>
      </c>
      <c r="CJ7" s="2" t="str">
        <f t="shared" si="50"/>
        <v/>
      </c>
      <c r="CK7" s="2" t="str">
        <f t="shared" si="51"/>
        <v/>
      </c>
      <c r="CL7" s="2" t="str">
        <f t="shared" si="52"/>
        <v/>
      </c>
      <c r="CO7" s="2">
        <f t="shared" si="53"/>
        <v>84.988601179264819</v>
      </c>
      <c r="CP7" s="2">
        <f t="shared" si="54"/>
        <v>88.07809449143916</v>
      </c>
      <c r="CQ7" s="2">
        <f t="shared" si="55"/>
        <v>88.970422474816161</v>
      </c>
      <c r="CR7" s="2">
        <f t="shared" si="56"/>
        <v>90.421592124722082</v>
      </c>
      <c r="CS7" s="2">
        <f t="shared" si="57"/>
        <v>91.850429789834976</v>
      </c>
      <c r="CT7" s="2">
        <f t="shared" si="58"/>
        <v>94.598654062271891</v>
      </c>
      <c r="CU7" s="2">
        <f t="shared" si="59"/>
        <v>94.876323171951938</v>
      </c>
      <c r="CV7" s="2">
        <f t="shared" si="60"/>
        <v>94.289976929354452</v>
      </c>
      <c r="CW7" s="2">
        <f t="shared" si="61"/>
        <v>91.271325870987525</v>
      </c>
      <c r="CX7" s="2">
        <f t="shared" si="62"/>
        <v>86.323173581414835</v>
      </c>
      <c r="CY7" s="2">
        <f t="shared" si="63"/>
        <v>79.028844904946922</v>
      </c>
      <c r="CZ7" s="2">
        <f t="shared" si="64"/>
        <v>69.096780788398092</v>
      </c>
      <c r="DA7" s="2">
        <f t="shared" si="65"/>
        <v>56.410251137921421</v>
      </c>
      <c r="DD7" s="2">
        <f t="shared" si="66"/>
        <v>92.18637478887463</v>
      </c>
      <c r="DE7" s="2">
        <f t="shared" si="67"/>
        <v>91.737553657437502</v>
      </c>
      <c r="DF7" s="2">
        <f t="shared" si="68"/>
        <v>93.090795488597266</v>
      </c>
      <c r="DG7" s="2">
        <f t="shared" si="69"/>
        <v>92.037331285129227</v>
      </c>
      <c r="DH7" s="2">
        <f t="shared" si="70"/>
        <v>96.414877761013429</v>
      </c>
      <c r="DI7" s="2">
        <f t="shared" si="71"/>
        <v>100.2694601395856</v>
      </c>
      <c r="DJ7" s="2">
        <f t="shared" si="72"/>
        <v>99.796505715047701</v>
      </c>
      <c r="DK7" s="2">
        <f t="shared" si="73"/>
        <v>95.898011345303402</v>
      </c>
      <c r="DL7" s="2">
        <f t="shared" si="74"/>
        <v>94.442792284147131</v>
      </c>
      <c r="DM7" s="2">
        <f t="shared" si="75"/>
        <v>88.721769596496188</v>
      </c>
      <c r="DN7" s="2">
        <f t="shared" si="76"/>
        <v>81.590710001915085</v>
      </c>
      <c r="DO7" s="2">
        <f t="shared" si="77"/>
        <v>72.932076242707822</v>
      </c>
      <c r="DP7" s="2">
        <f t="shared" si="78"/>
        <v>58.43646884406791</v>
      </c>
      <c r="DS7" s="2">
        <f t="shared" si="79"/>
        <v>1.138608894903479E-4</v>
      </c>
      <c r="DT7" s="2">
        <f t="shared" si="80"/>
        <v>9.5762039983893213E-5</v>
      </c>
      <c r="DU7" s="2">
        <f t="shared" si="81"/>
        <v>9.9740210617213181E-5</v>
      </c>
      <c r="DV7" s="2">
        <f t="shared" si="82"/>
        <v>1.2882363005516112E-4</v>
      </c>
      <c r="DW7" s="2">
        <f t="shared" si="83"/>
        <v>1.311391797317355E-4</v>
      </c>
      <c r="DX7" s="2">
        <f t="shared" si="84"/>
        <v>1.2099925954385493E-4</v>
      </c>
      <c r="DY7" s="2">
        <f t="shared" si="85"/>
        <v>1.5572286177941824E-4</v>
      </c>
      <c r="DZ7" s="2">
        <f t="shared" si="86"/>
        <v>1.5189073311411297E-4</v>
      </c>
      <c r="EA7" s="2">
        <f t="shared" si="87"/>
        <v>1.3873930027737645E-4</v>
      </c>
      <c r="EB7" s="2">
        <f t="shared" si="88"/>
        <v>1.3295794344120353E-4</v>
      </c>
      <c r="EC7" s="2">
        <f t="shared" si="89"/>
        <v>1.4836740443357354E-4</v>
      </c>
      <c r="ED7" s="2">
        <f t="shared" si="90"/>
        <v>1.2112132797209872E-4</v>
      </c>
      <c r="EE7" s="2">
        <f t="shared" si="91"/>
        <v>1.157455721581982E-4</v>
      </c>
    </row>
    <row r="8" spans="1:135" x14ac:dyDescent="0.25">
      <c r="B8" s="2">
        <v>2</v>
      </c>
      <c r="C8">
        <v>82.899000000000001</v>
      </c>
      <c r="D8">
        <v>85.617999999999995</v>
      </c>
      <c r="E8">
        <v>88.852999999999994</v>
      </c>
      <c r="F8">
        <v>88.043999999999997</v>
      </c>
      <c r="G8">
        <v>90</v>
      </c>
      <c r="H8">
        <v>93</v>
      </c>
      <c r="I8">
        <v>94.515000000000001</v>
      </c>
      <c r="J8">
        <v>92.043999999999997</v>
      </c>
      <c r="K8">
        <v>89.808999999999997</v>
      </c>
      <c r="L8">
        <v>84.587999999999994</v>
      </c>
      <c r="M8">
        <v>77.543999999999997</v>
      </c>
      <c r="N8">
        <v>68.691199999999995</v>
      </c>
      <c r="O8">
        <v>56.75</v>
      </c>
      <c r="R8" s="5">
        <f t="shared" si="0"/>
        <v>84.986121072180865</v>
      </c>
      <c r="S8" s="5">
        <f t="shared" si="1"/>
        <v>88.063215206359644</v>
      </c>
      <c r="T8" s="5">
        <f t="shared" si="2"/>
        <v>88.96655387552147</v>
      </c>
      <c r="U8" s="5">
        <f t="shared" si="3"/>
        <v>90.416746138029623</v>
      </c>
      <c r="V8" s="5">
        <f t="shared" si="4"/>
        <v>91.863725812851158</v>
      </c>
      <c r="W8" s="5">
        <f t="shared" si="5"/>
        <v>94.606175254859778</v>
      </c>
      <c r="X8" s="5">
        <f t="shared" si="6"/>
        <v>94.878849615212957</v>
      </c>
      <c r="Y8" s="5">
        <f t="shared" si="7"/>
        <v>94.265238297360327</v>
      </c>
      <c r="Z8" s="5">
        <f t="shared" si="8"/>
        <v>91.253058061313055</v>
      </c>
      <c r="AA8" s="5">
        <f t="shared" si="9"/>
        <v>86.303916949416191</v>
      </c>
      <c r="AB8" s="5">
        <f t="shared" si="10"/>
        <v>79.01554354912264</v>
      </c>
      <c r="AC8" s="5">
        <f t="shared" si="11"/>
        <v>69.102681925404696</v>
      </c>
      <c r="AD8" s="5">
        <f t="shared" si="12"/>
        <v>56.424891805250546</v>
      </c>
      <c r="AE8" s="5"/>
      <c r="AG8" s="5">
        <f t="shared" si="13"/>
        <v>-2.0871210721808637</v>
      </c>
      <c r="AH8" s="5">
        <f t="shared" si="13"/>
        <v>-2.4452152063596486</v>
      </c>
      <c r="AI8" s="5">
        <f t="shared" si="13"/>
        <v>-0.11355387552147533</v>
      </c>
      <c r="AJ8" s="5">
        <f t="shared" si="13"/>
        <v>-2.3727461380296262</v>
      </c>
      <c r="AK8" s="5">
        <f t="shared" si="13"/>
        <v>-1.8637258128511576</v>
      </c>
      <c r="AL8" s="5">
        <f t="shared" si="13"/>
        <v>-1.6061752548597781</v>
      </c>
      <c r="AM8" s="5">
        <f t="shared" si="13"/>
        <v>-0.36384961521295622</v>
      </c>
      <c r="AN8" s="5">
        <f t="shared" si="13"/>
        <v>-2.2212382973603297</v>
      </c>
      <c r="AO8" s="5">
        <f t="shared" si="13"/>
        <v>-1.4440580613130578</v>
      </c>
      <c r="AP8" s="5">
        <f t="shared" si="13"/>
        <v>-1.7159169494161972</v>
      </c>
      <c r="AQ8" s="5">
        <f t="shared" si="13"/>
        <v>-1.471543549122643</v>
      </c>
      <c r="AR8" s="5">
        <f t="shared" si="13"/>
        <v>-0.41148192540470063</v>
      </c>
      <c r="AS8" s="5">
        <f t="shared" si="13"/>
        <v>0.32510819474945407</v>
      </c>
      <c r="AV8" s="2">
        <f t="shared" si="14"/>
        <v>84.986121072180865</v>
      </c>
      <c r="AW8" s="2">
        <f t="shared" si="15"/>
        <v>88.063215206359644</v>
      </c>
      <c r="AX8" s="2">
        <f t="shared" si="16"/>
        <v>88.96655387552147</v>
      </c>
      <c r="AY8" s="2">
        <f t="shared" si="17"/>
        <v>90.416746138029623</v>
      </c>
      <c r="AZ8" s="2">
        <f t="shared" si="18"/>
        <v>91.863725812851158</v>
      </c>
      <c r="BA8" s="2">
        <f t="shared" si="19"/>
        <v>94.606175254859778</v>
      </c>
      <c r="BB8" s="2">
        <f t="shared" si="20"/>
        <v>94.878849615212957</v>
      </c>
      <c r="BC8" s="2">
        <f t="shared" si="21"/>
        <v>94.265238297360327</v>
      </c>
      <c r="BD8" s="2">
        <f t="shared" si="22"/>
        <v>91.253058061313055</v>
      </c>
      <c r="BE8" s="2">
        <f t="shared" si="23"/>
        <v>86.303916949416191</v>
      </c>
      <c r="BF8" s="2">
        <f t="shared" si="24"/>
        <v>79.01554354912264</v>
      </c>
      <c r="BG8" s="2">
        <f t="shared" si="25"/>
        <v>69.102681925404696</v>
      </c>
      <c r="BH8" s="2">
        <f t="shared" si="26"/>
        <v>56.424891805250546</v>
      </c>
      <c r="BK8" s="2">
        <f t="shared" si="27"/>
        <v>82.899000000000001</v>
      </c>
      <c r="BL8" s="2">
        <f t="shared" si="28"/>
        <v>85.617999999999995</v>
      </c>
      <c r="BM8" s="2">
        <f t="shared" si="29"/>
        <v>88.852999999999994</v>
      </c>
      <c r="BN8" s="2">
        <f t="shared" si="30"/>
        <v>88.043999999999997</v>
      </c>
      <c r="BO8" s="2">
        <f t="shared" si="31"/>
        <v>90</v>
      </c>
      <c r="BP8" s="2">
        <f t="shared" si="32"/>
        <v>93</v>
      </c>
      <c r="BQ8" s="2">
        <f t="shared" si="33"/>
        <v>94.515000000000001</v>
      </c>
      <c r="BR8" s="2">
        <f t="shared" si="34"/>
        <v>92.043999999999997</v>
      </c>
      <c r="BS8" s="2">
        <f t="shared" si="35"/>
        <v>89.808999999999997</v>
      </c>
      <c r="BT8" s="2">
        <f t="shared" si="36"/>
        <v>84.587999999999994</v>
      </c>
      <c r="BU8" s="2">
        <f t="shared" si="37"/>
        <v>77.543999999999997</v>
      </c>
      <c r="BV8" s="2">
        <f t="shared" si="38"/>
        <v>68.691199999999995</v>
      </c>
      <c r="BW8" s="2">
        <f t="shared" si="39"/>
        <v>56.75</v>
      </c>
      <c r="BZ8" s="2" t="str">
        <f t="shared" si="40"/>
        <v/>
      </c>
      <c r="CA8" s="2" t="str">
        <f t="shared" si="41"/>
        <v/>
      </c>
      <c r="CB8" s="2" t="str">
        <f t="shared" si="42"/>
        <v/>
      </c>
      <c r="CC8" s="2" t="str">
        <f t="shared" si="43"/>
        <v/>
      </c>
      <c r="CD8" s="2" t="str">
        <f t="shared" si="44"/>
        <v/>
      </c>
      <c r="CE8" s="2" t="str">
        <f t="shared" si="45"/>
        <v/>
      </c>
      <c r="CF8" s="2" t="str">
        <f t="shared" si="46"/>
        <v/>
      </c>
      <c r="CG8" s="2" t="str">
        <f t="shared" si="47"/>
        <v/>
      </c>
      <c r="CH8" s="2" t="str">
        <f t="shared" si="48"/>
        <v/>
      </c>
      <c r="CI8" s="2" t="str">
        <f t="shared" si="49"/>
        <v/>
      </c>
      <c r="CJ8" s="2" t="str">
        <f t="shared" si="50"/>
        <v/>
      </c>
      <c r="CK8" s="2" t="str">
        <f t="shared" si="51"/>
        <v/>
      </c>
      <c r="CL8" s="2" t="str">
        <f t="shared" si="52"/>
        <v/>
      </c>
      <c r="CO8" s="2">
        <f t="shared" si="53"/>
        <v>84.985232895744517</v>
      </c>
      <c r="CP8" s="2">
        <f t="shared" si="54"/>
        <v>88.062835897954955</v>
      </c>
      <c r="CQ8" s="2">
        <f t="shared" si="55"/>
        <v>88.966108878643155</v>
      </c>
      <c r="CR8" s="2">
        <f t="shared" si="56"/>
        <v>90.416521943705433</v>
      </c>
      <c r="CS8" s="2">
        <f t="shared" si="57"/>
        <v>91.863078049999984</v>
      </c>
      <c r="CT8" s="2">
        <f t="shared" si="58"/>
        <v>94.605432249398561</v>
      </c>
      <c r="CU8" s="2">
        <f t="shared" si="59"/>
        <v>94.87802080375964</v>
      </c>
      <c r="CV8" s="2">
        <f t="shared" si="60"/>
        <v>94.264975178380482</v>
      </c>
      <c r="CW8" s="2">
        <f t="shared" si="61"/>
        <v>91.252582249936765</v>
      </c>
      <c r="CX8" s="2">
        <f t="shared" si="62"/>
        <v>86.303572314560611</v>
      </c>
      <c r="CY8" s="2">
        <f t="shared" si="63"/>
        <v>79.015132460053309</v>
      </c>
      <c r="CZ8" s="2">
        <f t="shared" si="64"/>
        <v>69.10217878353528</v>
      </c>
      <c r="DA8" s="2">
        <f t="shared" si="65"/>
        <v>56.424637942612975</v>
      </c>
      <c r="DD8" s="2">
        <f t="shared" si="66"/>
        <v>92.099488186157529</v>
      </c>
      <c r="DE8" s="2">
        <f t="shared" si="67"/>
        <v>91.675296249156929</v>
      </c>
      <c r="DF8" s="2">
        <f t="shared" si="68"/>
        <v>93.035138604104944</v>
      </c>
      <c r="DG8" s="2">
        <f t="shared" si="69"/>
        <v>92.003732263359467</v>
      </c>
      <c r="DH8" s="2">
        <f t="shared" si="70"/>
        <v>96.368018657669211</v>
      </c>
      <c r="DI8" s="2">
        <f t="shared" si="71"/>
        <v>100.20577184965828</v>
      </c>
      <c r="DJ8" s="2">
        <f t="shared" si="72"/>
        <v>99.732133917855691</v>
      </c>
      <c r="DK8" s="2">
        <f t="shared" si="73"/>
        <v>95.844866678472073</v>
      </c>
      <c r="DL8" s="2">
        <f t="shared" si="74"/>
        <v>94.380397802480232</v>
      </c>
      <c r="DM8" s="2">
        <f t="shared" si="75"/>
        <v>88.667588691457524</v>
      </c>
      <c r="DN8" s="2">
        <f t="shared" si="76"/>
        <v>81.542123177827733</v>
      </c>
      <c r="DO8" s="2">
        <f t="shared" si="77"/>
        <v>72.890745244025936</v>
      </c>
      <c r="DP8" s="2">
        <f t="shared" si="78"/>
        <v>58.424956903272069</v>
      </c>
      <c r="DS8" s="2">
        <f t="shared" si="79"/>
        <v>1.2484461128994096E-4</v>
      </c>
      <c r="DT8" s="2">
        <f t="shared" si="80"/>
        <v>1.0500001877072528E-4</v>
      </c>
      <c r="DU8" s="2">
        <f t="shared" si="81"/>
        <v>1.0936191385753385E-4</v>
      </c>
      <c r="DV8" s="2">
        <f t="shared" si="82"/>
        <v>1.412505459468728E-4</v>
      </c>
      <c r="DW8" s="2">
        <f t="shared" si="83"/>
        <v>1.4378943200177497E-4</v>
      </c>
      <c r="DX8" s="2">
        <f t="shared" si="84"/>
        <v>1.3267150106002572E-4</v>
      </c>
      <c r="DY8" s="2">
        <f t="shared" si="85"/>
        <v>1.7074415734569812E-4</v>
      </c>
      <c r="DZ8" s="2">
        <f t="shared" si="86"/>
        <v>1.665424365189916E-4</v>
      </c>
      <c r="EA8" s="2">
        <f t="shared" si="87"/>
        <v>1.521225814932646E-4</v>
      </c>
      <c r="EB8" s="2">
        <f t="shared" si="88"/>
        <v>1.4578361594178238E-4</v>
      </c>
      <c r="EC8" s="2">
        <f t="shared" si="89"/>
        <v>1.6267929535262172E-4</v>
      </c>
      <c r="ED8" s="2">
        <f t="shared" si="90"/>
        <v>1.3280534330354521E-4</v>
      </c>
      <c r="EE8" s="2">
        <f t="shared" si="91"/>
        <v>1.2691107896520691E-4</v>
      </c>
    </row>
    <row r="9" spans="1:135" x14ac:dyDescent="0.25">
      <c r="B9" s="2">
        <v>3</v>
      </c>
      <c r="C9">
        <v>83.29</v>
      </c>
      <c r="D9">
        <v>85.484999999999999</v>
      </c>
      <c r="E9">
        <v>87.25</v>
      </c>
      <c r="F9">
        <v>88.337999999999994</v>
      </c>
      <c r="G9">
        <v>90.043999999999997</v>
      </c>
      <c r="H9">
        <v>92.691000000000003</v>
      </c>
      <c r="I9">
        <v>92.956000000000003</v>
      </c>
      <c r="J9">
        <v>90.823999999999998</v>
      </c>
      <c r="K9">
        <v>90.367999999999995</v>
      </c>
      <c r="L9">
        <v>84.721000000000004</v>
      </c>
      <c r="M9">
        <v>77.897000000000006</v>
      </c>
      <c r="N9">
        <v>69.088200000000001</v>
      </c>
      <c r="O9">
        <v>54.558799999999998</v>
      </c>
      <c r="R9" s="5">
        <f t="shared" si="0"/>
        <v>84.982827033956724</v>
      </c>
      <c r="S9" s="5">
        <f t="shared" si="1"/>
        <v>88.047987792723347</v>
      </c>
      <c r="T9" s="5">
        <f t="shared" si="2"/>
        <v>88.96227705003605</v>
      </c>
      <c r="U9" s="5">
        <f t="shared" si="3"/>
        <v>90.411693165093297</v>
      </c>
      <c r="V9" s="5">
        <f t="shared" si="4"/>
        <v>91.876427176236191</v>
      </c>
      <c r="W9" s="5">
        <f t="shared" si="5"/>
        <v>94.613014864658837</v>
      </c>
      <c r="X9" s="5">
        <f t="shared" si="6"/>
        <v>94.880614825151781</v>
      </c>
      <c r="Y9" s="5">
        <f t="shared" si="7"/>
        <v>94.240256787895845</v>
      </c>
      <c r="Z9" s="5">
        <f t="shared" si="8"/>
        <v>91.234353057211592</v>
      </c>
      <c r="AA9" s="5">
        <f t="shared" si="9"/>
        <v>86.284343399568812</v>
      </c>
      <c r="AB9" s="5">
        <f t="shared" si="10"/>
        <v>79.001864537691105</v>
      </c>
      <c r="AC9" s="5">
        <f t="shared" si="11"/>
        <v>69.108121651190231</v>
      </c>
      <c r="AD9" s="5">
        <f t="shared" si="12"/>
        <v>56.439299494841485</v>
      </c>
      <c r="AE9" s="5"/>
      <c r="AG9" s="5">
        <f t="shared" si="13"/>
        <v>-1.6928270339567177</v>
      </c>
      <c r="AH9" s="5">
        <f t="shared" si="13"/>
        <v>-2.562987792723348</v>
      </c>
      <c r="AI9" s="5">
        <f t="shared" si="13"/>
        <v>-1.7122770500360502</v>
      </c>
      <c r="AJ9" s="5">
        <f t="shared" si="13"/>
        <v>-2.073693165093303</v>
      </c>
      <c r="AK9" s="5">
        <f t="shared" si="13"/>
        <v>-1.8324271762361946</v>
      </c>
      <c r="AL9" s="5">
        <f t="shared" si="13"/>
        <v>-1.9220148646588342</v>
      </c>
      <c r="AM9" s="5">
        <f t="shared" si="13"/>
        <v>-1.9246148251517781</v>
      </c>
      <c r="AN9" s="5">
        <f t="shared" si="13"/>
        <v>-3.416256787895847</v>
      </c>
      <c r="AO9" s="5">
        <f t="shared" si="13"/>
        <v>-0.86635305721159739</v>
      </c>
      <c r="AP9" s="5">
        <f t="shared" si="13"/>
        <v>-1.563343399568808</v>
      </c>
      <c r="AQ9" s="5">
        <f t="shared" si="13"/>
        <v>-1.1048645376910997</v>
      </c>
      <c r="AR9" s="5">
        <f t="shared" si="13"/>
        <v>-1.9921651190230705E-2</v>
      </c>
      <c r="AS9" s="5">
        <f t="shared" si="13"/>
        <v>-1.8804994948414873</v>
      </c>
      <c r="AV9" s="2">
        <f t="shared" si="14"/>
        <v>84.982827033956724</v>
      </c>
      <c r="AW9" s="2">
        <f t="shared" si="15"/>
        <v>88.047987792723347</v>
      </c>
      <c r="AX9" s="2">
        <f t="shared" si="16"/>
        <v>88.96227705003605</v>
      </c>
      <c r="AY9" s="2">
        <f t="shared" si="17"/>
        <v>90.411693165093297</v>
      </c>
      <c r="AZ9" s="2">
        <f t="shared" si="18"/>
        <v>91.876427176236191</v>
      </c>
      <c r="BA9" s="2">
        <f t="shared" si="19"/>
        <v>94.613014864658837</v>
      </c>
      <c r="BB9" s="2">
        <f t="shared" si="20"/>
        <v>94.880614825151781</v>
      </c>
      <c r="BC9" s="2">
        <f t="shared" si="21"/>
        <v>94.240256787895845</v>
      </c>
      <c r="BD9" s="2">
        <f t="shared" si="22"/>
        <v>91.234353057211592</v>
      </c>
      <c r="BE9" s="2">
        <f t="shared" si="23"/>
        <v>86.284343399568812</v>
      </c>
      <c r="BF9" s="2">
        <f t="shared" si="24"/>
        <v>79.001864537691105</v>
      </c>
      <c r="BG9" s="2">
        <f t="shared" si="25"/>
        <v>69.108121651190231</v>
      </c>
      <c r="BH9" s="2">
        <f t="shared" si="26"/>
        <v>56.439299494841485</v>
      </c>
      <c r="BK9" s="2">
        <f t="shared" si="27"/>
        <v>83.29</v>
      </c>
      <c r="BL9" s="2">
        <f t="shared" si="28"/>
        <v>85.484999999999999</v>
      </c>
      <c r="BM9" s="2">
        <f t="shared" si="29"/>
        <v>87.25</v>
      </c>
      <c r="BN9" s="2">
        <f t="shared" si="30"/>
        <v>88.337999999999994</v>
      </c>
      <c r="BO9" s="2">
        <f t="shared" si="31"/>
        <v>90.043999999999997</v>
      </c>
      <c r="BP9" s="2">
        <f t="shared" si="32"/>
        <v>92.691000000000003</v>
      </c>
      <c r="BQ9" s="2">
        <f t="shared" si="33"/>
        <v>92.956000000000003</v>
      </c>
      <c r="BR9" s="2">
        <f t="shared" si="34"/>
        <v>90.823999999999998</v>
      </c>
      <c r="BS9" s="2">
        <f t="shared" si="35"/>
        <v>90.367999999999995</v>
      </c>
      <c r="BT9" s="2">
        <f t="shared" si="36"/>
        <v>84.721000000000004</v>
      </c>
      <c r="BU9" s="2">
        <f t="shared" si="37"/>
        <v>77.897000000000006</v>
      </c>
      <c r="BV9" s="2">
        <f t="shared" si="38"/>
        <v>69.088200000000001</v>
      </c>
      <c r="BW9" s="2">
        <f t="shared" si="39"/>
        <v>54.558799999999998</v>
      </c>
      <c r="BZ9" s="2" t="str">
        <f t="shared" si="40"/>
        <v/>
      </c>
      <c r="CA9" s="2" t="str">
        <f t="shared" si="41"/>
        <v/>
      </c>
      <c r="CB9" s="2" t="str">
        <f t="shared" si="42"/>
        <v/>
      </c>
      <c r="CC9" s="2" t="str">
        <f t="shared" si="43"/>
        <v/>
      </c>
      <c r="CD9" s="2" t="str">
        <f t="shared" si="44"/>
        <v/>
      </c>
      <c r="CE9" s="2" t="str">
        <f t="shared" si="45"/>
        <v/>
      </c>
      <c r="CF9" s="2" t="str">
        <f t="shared" si="46"/>
        <v/>
      </c>
      <c r="CG9" s="2" t="str">
        <f t="shared" si="47"/>
        <v/>
      </c>
      <c r="CH9" s="2" t="str">
        <f t="shared" si="48"/>
        <v/>
      </c>
      <c r="CI9" s="2" t="str">
        <f t="shared" si="49"/>
        <v/>
      </c>
      <c r="CJ9" s="2" t="str">
        <f t="shared" si="50"/>
        <v/>
      </c>
      <c r="CK9" s="2" t="str">
        <f t="shared" si="51"/>
        <v/>
      </c>
      <c r="CL9" s="2" t="str">
        <f t="shared" si="52"/>
        <v/>
      </c>
      <c r="CO9" s="2">
        <f t="shared" si="53"/>
        <v>84.981864612224214</v>
      </c>
      <c r="CP9" s="2">
        <f t="shared" si="54"/>
        <v>88.047577304470749</v>
      </c>
      <c r="CQ9" s="2">
        <f t="shared" si="55"/>
        <v>88.961795282470149</v>
      </c>
      <c r="CR9" s="2">
        <f t="shared" si="56"/>
        <v>90.41145176268877</v>
      </c>
      <c r="CS9" s="2">
        <f t="shared" si="57"/>
        <v>91.875726310164978</v>
      </c>
      <c r="CT9" s="2">
        <f t="shared" si="58"/>
        <v>94.612210436525245</v>
      </c>
      <c r="CU9" s="2">
        <f t="shared" si="59"/>
        <v>94.879718435567327</v>
      </c>
      <c r="CV9" s="2">
        <f t="shared" si="60"/>
        <v>94.239973427406497</v>
      </c>
      <c r="CW9" s="2">
        <f t="shared" si="61"/>
        <v>91.233838628886019</v>
      </c>
      <c r="CX9" s="2">
        <f t="shared" si="62"/>
        <v>86.283971047706402</v>
      </c>
      <c r="CY9" s="2">
        <f t="shared" si="63"/>
        <v>79.001420015159681</v>
      </c>
      <c r="CZ9" s="2">
        <f t="shared" si="64"/>
        <v>69.107576778672453</v>
      </c>
      <c r="DA9" s="2">
        <f t="shared" si="65"/>
        <v>56.439024747304536</v>
      </c>
      <c r="DD9" s="2">
        <f t="shared" si="66"/>
        <v>92.012601583440443</v>
      </c>
      <c r="DE9" s="2">
        <f t="shared" si="67"/>
        <v>91.613038840876371</v>
      </c>
      <c r="DF9" s="2">
        <f t="shared" si="68"/>
        <v>92.979481719612608</v>
      </c>
      <c r="DG9" s="2">
        <f t="shared" si="69"/>
        <v>91.970133241589693</v>
      </c>
      <c r="DH9" s="2">
        <f t="shared" si="70"/>
        <v>96.321159554324979</v>
      </c>
      <c r="DI9" s="2">
        <f t="shared" si="71"/>
        <v>100.14208355973095</v>
      </c>
      <c r="DJ9" s="2">
        <f t="shared" si="72"/>
        <v>99.667762120663696</v>
      </c>
      <c r="DK9" s="2">
        <f t="shared" si="73"/>
        <v>95.791722011640758</v>
      </c>
      <c r="DL9" s="2">
        <f t="shared" si="74"/>
        <v>94.318003320813347</v>
      </c>
      <c r="DM9" s="2">
        <f t="shared" si="75"/>
        <v>88.613407786418861</v>
      </c>
      <c r="DN9" s="2">
        <f t="shared" si="76"/>
        <v>81.493536353740367</v>
      </c>
      <c r="DO9" s="2">
        <f t="shared" si="77"/>
        <v>72.849414245344036</v>
      </c>
      <c r="DP9" s="2">
        <f t="shared" si="78"/>
        <v>58.413444962476234</v>
      </c>
      <c r="DS9" s="2">
        <f t="shared" si="79"/>
        <v>1.3688774540221709E-4</v>
      </c>
      <c r="DT9" s="2">
        <f t="shared" si="80"/>
        <v>1.1512906489484388E-4</v>
      </c>
      <c r="DU9" s="2">
        <f t="shared" si="81"/>
        <v>1.1991168884022856E-4</v>
      </c>
      <c r="DV9" s="2">
        <f t="shared" si="82"/>
        <v>1.5487603323576532E-4</v>
      </c>
      <c r="DW9" s="2">
        <f t="shared" si="83"/>
        <v>1.5765978988322568E-4</v>
      </c>
      <c r="DX9" s="2">
        <f t="shared" si="84"/>
        <v>1.4546954616522856E-4</v>
      </c>
      <c r="DY9" s="2">
        <f t="shared" si="85"/>
        <v>1.8721416165298275E-4</v>
      </c>
      <c r="DZ9" s="2">
        <f t="shared" si="86"/>
        <v>1.8260721629513514E-4</v>
      </c>
      <c r="EA9" s="2">
        <f t="shared" si="87"/>
        <v>1.6679664575536412E-4</v>
      </c>
      <c r="EB9" s="2">
        <f t="shared" si="88"/>
        <v>1.5984630800629842E-4</v>
      </c>
      <c r="EC9" s="2">
        <f t="shared" si="89"/>
        <v>1.7837150077649664E-4</v>
      </c>
      <c r="ED9" s="2">
        <f t="shared" si="90"/>
        <v>1.4561629750824438E-4</v>
      </c>
      <c r="EE9" s="2">
        <f t="shared" si="91"/>
        <v>1.3915352711742226E-4</v>
      </c>
    </row>
    <row r="10" spans="1:135" x14ac:dyDescent="0.25">
      <c r="B10" s="2">
        <v>4</v>
      </c>
      <c r="C10">
        <v>83.507000000000005</v>
      </c>
      <c r="D10">
        <v>86.5</v>
      </c>
      <c r="E10">
        <v>87.984999999999999</v>
      </c>
      <c r="F10">
        <v>88.573999999999998</v>
      </c>
      <c r="G10">
        <v>90.293999999999997</v>
      </c>
      <c r="H10">
        <v>94</v>
      </c>
      <c r="I10">
        <v>92.765000000000001</v>
      </c>
      <c r="J10">
        <v>92.956000000000003</v>
      </c>
      <c r="K10">
        <v>90.441000000000003</v>
      </c>
      <c r="L10">
        <v>85.206000000000003</v>
      </c>
      <c r="M10">
        <v>77.132000000000005</v>
      </c>
      <c r="N10">
        <v>68.102900000000005</v>
      </c>
      <c r="O10">
        <v>54.9559</v>
      </c>
      <c r="R10" s="5">
        <f t="shared" si="0"/>
        <v>84.979539053743792</v>
      </c>
      <c r="S10" s="5">
        <f t="shared" si="1"/>
        <v>88.032762864505557</v>
      </c>
      <c r="T10" s="5">
        <f t="shared" si="2"/>
        <v>88.958003177251811</v>
      </c>
      <c r="U10" s="5">
        <f t="shared" si="3"/>
        <v>90.40664142554634</v>
      </c>
      <c r="V10" s="5">
        <f t="shared" si="4"/>
        <v>91.889132756093915</v>
      </c>
      <c r="W10" s="5">
        <f t="shared" si="5"/>
        <v>94.619859409641549</v>
      </c>
      <c r="X10" s="5">
        <f t="shared" si="6"/>
        <v>94.882385359017832</v>
      </c>
      <c r="Y10" s="5">
        <f t="shared" si="7"/>
        <v>94.215276734745771</v>
      </c>
      <c r="Z10" s="5">
        <f t="shared" si="8"/>
        <v>91.215651075072117</v>
      </c>
      <c r="AA10" s="5">
        <f t="shared" si="9"/>
        <v>86.264771989644146</v>
      </c>
      <c r="AB10" s="5">
        <f t="shared" si="10"/>
        <v>78.988188150512002</v>
      </c>
      <c r="AC10" s="5">
        <f t="shared" si="11"/>
        <v>69.113564745367427</v>
      </c>
      <c r="AD10" s="5">
        <f t="shared" si="12"/>
        <v>56.453708851088749</v>
      </c>
      <c r="AE10" s="5"/>
      <c r="AG10" s="5">
        <f t="shared" si="13"/>
        <v>-1.4725390537437875</v>
      </c>
      <c r="AH10" s="5">
        <f t="shared" si="13"/>
        <v>-1.5327628645055569</v>
      </c>
      <c r="AI10" s="5">
        <f t="shared" si="13"/>
        <v>-0.97300317725181174</v>
      </c>
      <c r="AJ10" s="5">
        <f t="shared" si="13"/>
        <v>-1.8326414255463419</v>
      </c>
      <c r="AK10" s="5">
        <f t="shared" si="13"/>
        <v>-1.5951327560939177</v>
      </c>
      <c r="AL10" s="5">
        <f t="shared" si="13"/>
        <v>-0.61985940964154906</v>
      </c>
      <c r="AM10" s="5">
        <f t="shared" si="13"/>
        <v>-2.1173853590178311</v>
      </c>
      <c r="AN10" s="5">
        <f t="shared" si="13"/>
        <v>-1.2592767347457681</v>
      </c>
      <c r="AO10" s="5">
        <f t="shared" si="13"/>
        <v>-0.77465107507211428</v>
      </c>
      <c r="AP10" s="5">
        <f t="shared" si="13"/>
        <v>-1.0587719896441428</v>
      </c>
      <c r="AQ10" s="5">
        <f t="shared" si="13"/>
        <v>-1.856188150511997</v>
      </c>
      <c r="AR10" s="5">
        <f t="shared" si="13"/>
        <v>-1.0106647453674213</v>
      </c>
      <c r="AS10" s="5">
        <f t="shared" si="13"/>
        <v>-1.4978088510887488</v>
      </c>
      <c r="AV10" s="2">
        <f t="shared" si="14"/>
        <v>84.979539053743792</v>
      </c>
      <c r="AW10" s="2">
        <f t="shared" si="15"/>
        <v>88.032762864505557</v>
      </c>
      <c r="AX10" s="2">
        <f t="shared" si="16"/>
        <v>88.958003177251811</v>
      </c>
      <c r="AY10" s="2">
        <f t="shared" si="17"/>
        <v>90.40664142554634</v>
      </c>
      <c r="AZ10" s="2">
        <f t="shared" si="18"/>
        <v>91.889132756093915</v>
      </c>
      <c r="BA10" s="2">
        <f t="shared" si="19"/>
        <v>94.619859409641549</v>
      </c>
      <c r="BB10" s="2">
        <f t="shared" si="20"/>
        <v>94.882385359017832</v>
      </c>
      <c r="BC10" s="2">
        <f t="shared" si="21"/>
        <v>94.215276734745771</v>
      </c>
      <c r="BD10" s="2">
        <f t="shared" si="22"/>
        <v>91.215651075072117</v>
      </c>
      <c r="BE10" s="2">
        <f t="shared" si="23"/>
        <v>86.264771989644146</v>
      </c>
      <c r="BF10" s="2">
        <f t="shared" si="24"/>
        <v>78.988188150512002</v>
      </c>
      <c r="BG10" s="2">
        <f t="shared" si="25"/>
        <v>69.113564745367427</v>
      </c>
      <c r="BH10" s="2">
        <f t="shared" si="26"/>
        <v>56.453708851088749</v>
      </c>
      <c r="BK10" s="2">
        <f t="shared" si="27"/>
        <v>83.507000000000005</v>
      </c>
      <c r="BL10" s="2">
        <f t="shared" si="28"/>
        <v>86.5</v>
      </c>
      <c r="BM10" s="2">
        <f t="shared" si="29"/>
        <v>87.984999999999999</v>
      </c>
      <c r="BN10" s="2">
        <f t="shared" si="30"/>
        <v>88.573999999999998</v>
      </c>
      <c r="BO10" s="2">
        <f t="shared" si="31"/>
        <v>90.293999999999997</v>
      </c>
      <c r="BP10" s="2">
        <f t="shared" si="32"/>
        <v>94</v>
      </c>
      <c r="BQ10" s="2">
        <f t="shared" si="33"/>
        <v>92.765000000000001</v>
      </c>
      <c r="BR10" s="2">
        <f t="shared" si="34"/>
        <v>92.956000000000003</v>
      </c>
      <c r="BS10" s="2">
        <f t="shared" si="35"/>
        <v>90.441000000000003</v>
      </c>
      <c r="BT10" s="2">
        <f t="shared" si="36"/>
        <v>85.206000000000003</v>
      </c>
      <c r="BU10" s="2">
        <f t="shared" si="37"/>
        <v>77.132000000000005</v>
      </c>
      <c r="BV10" s="2">
        <f t="shared" si="38"/>
        <v>68.102900000000005</v>
      </c>
      <c r="BW10" s="2">
        <f t="shared" si="39"/>
        <v>54.9559</v>
      </c>
      <c r="BZ10" s="2" t="str">
        <f t="shared" si="40"/>
        <v/>
      </c>
      <c r="CA10" s="2" t="str">
        <f t="shared" si="41"/>
        <v/>
      </c>
      <c r="CB10" s="2" t="str">
        <f t="shared" si="42"/>
        <v/>
      </c>
      <c r="CC10" s="2" t="str">
        <f t="shared" si="43"/>
        <v/>
      </c>
      <c r="CD10" s="2" t="str">
        <f t="shared" si="44"/>
        <v/>
      </c>
      <c r="CE10" s="2" t="str">
        <f t="shared" si="45"/>
        <v/>
      </c>
      <c r="CF10" s="2" t="str">
        <f t="shared" si="46"/>
        <v/>
      </c>
      <c r="CG10" s="2" t="str">
        <f t="shared" si="47"/>
        <v/>
      </c>
      <c r="CH10" s="2" t="str">
        <f t="shared" si="48"/>
        <v/>
      </c>
      <c r="CI10" s="2" t="str">
        <f t="shared" si="49"/>
        <v/>
      </c>
      <c r="CJ10" s="2" t="str">
        <f t="shared" si="50"/>
        <v/>
      </c>
      <c r="CK10" s="2" t="str">
        <f t="shared" si="51"/>
        <v/>
      </c>
      <c r="CL10" s="2" t="str">
        <f t="shared" si="52"/>
        <v/>
      </c>
      <c r="CO10" s="2">
        <f t="shared" si="53"/>
        <v>84.978496328703898</v>
      </c>
      <c r="CP10" s="2">
        <f t="shared" si="54"/>
        <v>88.032318710986544</v>
      </c>
      <c r="CQ10" s="2">
        <f t="shared" si="55"/>
        <v>88.957481686297143</v>
      </c>
      <c r="CR10" s="2">
        <f t="shared" si="56"/>
        <v>90.406381581672107</v>
      </c>
      <c r="CS10" s="2">
        <f t="shared" si="57"/>
        <v>91.888374570329972</v>
      </c>
      <c r="CT10" s="2">
        <f t="shared" si="58"/>
        <v>94.618988623651916</v>
      </c>
      <c r="CU10" s="2">
        <f t="shared" si="59"/>
        <v>94.881416067375028</v>
      </c>
      <c r="CV10" s="2">
        <f t="shared" si="60"/>
        <v>94.214971676432526</v>
      </c>
      <c r="CW10" s="2">
        <f t="shared" si="61"/>
        <v>91.215095007835259</v>
      </c>
      <c r="CX10" s="2">
        <f t="shared" si="62"/>
        <v>86.264369780852178</v>
      </c>
      <c r="CY10" s="2">
        <f t="shared" si="63"/>
        <v>78.987707570266068</v>
      </c>
      <c r="CZ10" s="2">
        <f t="shared" si="64"/>
        <v>69.11297477380964</v>
      </c>
      <c r="DA10" s="2">
        <f t="shared" si="65"/>
        <v>56.453411551996091</v>
      </c>
      <c r="DD10" s="2">
        <f t="shared" si="66"/>
        <v>91.925714980723342</v>
      </c>
      <c r="DE10" s="2">
        <f t="shared" si="67"/>
        <v>91.550781432595812</v>
      </c>
      <c r="DF10" s="2">
        <f t="shared" si="68"/>
        <v>92.923824835120271</v>
      </c>
      <c r="DG10" s="2">
        <f t="shared" si="69"/>
        <v>91.936534219819933</v>
      </c>
      <c r="DH10" s="2">
        <f t="shared" si="70"/>
        <v>96.274300450980761</v>
      </c>
      <c r="DI10" s="2">
        <f t="shared" si="71"/>
        <v>100.07839526980362</v>
      </c>
      <c r="DJ10" s="2">
        <f t="shared" si="72"/>
        <v>99.603390323471686</v>
      </c>
      <c r="DK10" s="2">
        <f t="shared" si="73"/>
        <v>95.738577344809428</v>
      </c>
      <c r="DL10" s="2">
        <f t="shared" si="74"/>
        <v>94.255608839146461</v>
      </c>
      <c r="DM10" s="2">
        <f t="shared" si="75"/>
        <v>88.559226881380198</v>
      </c>
      <c r="DN10" s="2">
        <f t="shared" si="76"/>
        <v>81.444949529653002</v>
      </c>
      <c r="DO10" s="2">
        <f t="shared" si="77"/>
        <v>72.80808324666215</v>
      </c>
      <c r="DP10" s="2">
        <f t="shared" si="78"/>
        <v>58.401933021680392</v>
      </c>
      <c r="DS10" s="2">
        <f t="shared" si="79"/>
        <v>1.5009244592941416E-4</v>
      </c>
      <c r="DT10" s="2">
        <f t="shared" si="80"/>
        <v>1.2623510725010172E-4</v>
      </c>
      <c r="DU10" s="2">
        <f t="shared" si="81"/>
        <v>1.3147903121305988E-4</v>
      </c>
      <c r="DV10" s="2">
        <f t="shared" si="82"/>
        <v>1.6981565613540634E-4</v>
      </c>
      <c r="DW10" s="2">
        <f t="shared" si="83"/>
        <v>1.7286789256826471E-4</v>
      </c>
      <c r="DX10" s="2">
        <f t="shared" si="84"/>
        <v>1.5950194702070623E-4</v>
      </c>
      <c r="DY10" s="2">
        <f t="shared" si="85"/>
        <v>2.0527253861176117E-4</v>
      </c>
      <c r="DZ10" s="2">
        <f t="shared" si="86"/>
        <v>2.0022130370420853E-4</v>
      </c>
      <c r="EA10" s="2">
        <f t="shared" si="87"/>
        <v>1.8288594221619112E-4</v>
      </c>
      <c r="EB10" s="2">
        <f t="shared" si="88"/>
        <v>1.7526528857709261E-4</v>
      </c>
      <c r="EC10" s="2">
        <f t="shared" si="89"/>
        <v>1.9557709573622345E-4</v>
      </c>
      <c r="ED10" s="2">
        <f t="shared" si="90"/>
        <v>1.5966285214977734E-4</v>
      </c>
      <c r="EE10" s="2">
        <f t="shared" si="91"/>
        <v>1.5257676001475241E-4</v>
      </c>
    </row>
    <row r="11" spans="1:135" x14ac:dyDescent="0.25">
      <c r="B11" s="2">
        <v>5</v>
      </c>
      <c r="C11">
        <v>83.361999999999995</v>
      </c>
      <c r="D11">
        <v>86.971000000000004</v>
      </c>
      <c r="E11">
        <v>86.971000000000004</v>
      </c>
      <c r="F11">
        <v>90.337999999999994</v>
      </c>
      <c r="G11">
        <v>90.367999999999995</v>
      </c>
      <c r="H11">
        <v>93.206000000000003</v>
      </c>
      <c r="I11">
        <v>92.382000000000005</v>
      </c>
      <c r="J11">
        <v>91.265000000000001</v>
      </c>
      <c r="K11">
        <v>90.058999999999997</v>
      </c>
      <c r="L11">
        <v>84.543999999999997</v>
      </c>
      <c r="M11">
        <v>78.823999999999998</v>
      </c>
      <c r="N11">
        <v>67.867599999999996</v>
      </c>
      <c r="O11">
        <v>55.4559</v>
      </c>
      <c r="R11" s="5">
        <f t="shared" si="0"/>
        <v>84.976257609229378</v>
      </c>
      <c r="S11" s="5">
        <f t="shared" si="1"/>
        <v>88.01754061100381</v>
      </c>
      <c r="T11" s="5">
        <f t="shared" si="2"/>
        <v>88.953732484577927</v>
      </c>
      <c r="U11" s="5">
        <f t="shared" si="3"/>
        <v>90.401590997170857</v>
      </c>
      <c r="V11" s="5">
        <f t="shared" si="4"/>
        <v>91.901842871601843</v>
      </c>
      <c r="W11" s="5">
        <f t="shared" si="5"/>
        <v>94.626709270215869</v>
      </c>
      <c r="X11" s="5">
        <f t="shared" si="6"/>
        <v>94.884161614881691</v>
      </c>
      <c r="Y11" s="5">
        <f t="shared" si="7"/>
        <v>94.190298230457984</v>
      </c>
      <c r="Z11" s="5">
        <f t="shared" si="8"/>
        <v>91.196952338455176</v>
      </c>
      <c r="AA11" s="5">
        <f t="shared" si="9"/>
        <v>86.245202874496911</v>
      </c>
      <c r="AB11" s="5">
        <f t="shared" si="10"/>
        <v>78.974514582660149</v>
      </c>
      <c r="AC11" s="5">
        <f t="shared" si="11"/>
        <v>69.119011469360629</v>
      </c>
      <c r="AD11" s="5">
        <f t="shared" si="12"/>
        <v>56.468120001141003</v>
      </c>
      <c r="AE11" s="5"/>
      <c r="AG11" s="5">
        <f t="shared" si="13"/>
        <v>-1.6142576092293837</v>
      </c>
      <c r="AH11" s="5">
        <f t="shared" si="13"/>
        <v>-1.046540611003806</v>
      </c>
      <c r="AI11" s="5">
        <f t="shared" si="13"/>
        <v>-1.9827324845779231</v>
      </c>
      <c r="AJ11" s="5">
        <f t="shared" si="13"/>
        <v>-6.3590997170862806E-2</v>
      </c>
      <c r="AK11" s="5">
        <f t="shared" si="13"/>
        <v>-1.5338428716018484</v>
      </c>
      <c r="AL11" s="5">
        <f t="shared" si="13"/>
        <v>-1.4207092702158661</v>
      </c>
      <c r="AM11" s="5">
        <f t="shared" si="13"/>
        <v>-2.5021616148816861</v>
      </c>
      <c r="AN11" s="5">
        <f t="shared" si="13"/>
        <v>-2.9252982304579831</v>
      </c>
      <c r="AO11" s="5">
        <f t="shared" si="13"/>
        <v>-1.1379523384551788</v>
      </c>
      <c r="AP11" s="5">
        <f t="shared" si="13"/>
        <v>-1.7012028744969143</v>
      </c>
      <c r="AQ11" s="5">
        <f t="shared" si="13"/>
        <v>-0.15051458266015061</v>
      </c>
      <c r="AR11" s="5">
        <f t="shared" si="13"/>
        <v>-1.2514114693606331</v>
      </c>
      <c r="AS11" s="5">
        <f t="shared" si="13"/>
        <v>-1.012220001141003</v>
      </c>
      <c r="AV11" s="2">
        <f t="shared" si="14"/>
        <v>84.976257609229364</v>
      </c>
      <c r="AW11" s="2">
        <f t="shared" si="15"/>
        <v>88.01754061100381</v>
      </c>
      <c r="AX11" s="2">
        <f t="shared" si="16"/>
        <v>88.953732484577927</v>
      </c>
      <c r="AY11" s="2">
        <f t="shared" si="17"/>
        <v>90.401590997170857</v>
      </c>
      <c r="AZ11" s="2">
        <f t="shared" si="18"/>
        <v>91.901842871601843</v>
      </c>
      <c r="BA11" s="2">
        <f t="shared" si="19"/>
        <v>94.626709270215869</v>
      </c>
      <c r="BB11" s="2">
        <f t="shared" si="20"/>
        <v>94.884161614881691</v>
      </c>
      <c r="BC11" s="2">
        <f t="shared" si="21"/>
        <v>94.190298230457984</v>
      </c>
      <c r="BD11" s="2">
        <f t="shared" si="22"/>
        <v>91.196952338455176</v>
      </c>
      <c r="BE11" s="2">
        <f t="shared" si="23"/>
        <v>86.245202874496911</v>
      </c>
      <c r="BF11" s="2">
        <f t="shared" si="24"/>
        <v>78.974514582660149</v>
      </c>
      <c r="BG11" s="2">
        <f t="shared" si="25"/>
        <v>69.119011469360629</v>
      </c>
      <c r="BH11" s="2">
        <f t="shared" si="26"/>
        <v>56.468120001141003</v>
      </c>
      <c r="BK11" s="2">
        <f t="shared" si="27"/>
        <v>83.361999999999995</v>
      </c>
      <c r="BL11" s="2">
        <f t="shared" si="28"/>
        <v>86.971000000000004</v>
      </c>
      <c r="BM11" s="2">
        <f t="shared" si="29"/>
        <v>86.971000000000004</v>
      </c>
      <c r="BN11" s="2">
        <f t="shared" si="30"/>
        <v>90.337999999999994</v>
      </c>
      <c r="BO11" s="2">
        <f t="shared" si="31"/>
        <v>90.367999999999995</v>
      </c>
      <c r="BP11" s="2">
        <f t="shared" si="32"/>
        <v>93.206000000000003</v>
      </c>
      <c r="BQ11" s="2">
        <f t="shared" si="33"/>
        <v>92.382000000000005</v>
      </c>
      <c r="BR11" s="2">
        <f t="shared" si="34"/>
        <v>91.265000000000001</v>
      </c>
      <c r="BS11" s="2">
        <f t="shared" si="35"/>
        <v>90.058999999999997</v>
      </c>
      <c r="BT11" s="2">
        <f t="shared" si="36"/>
        <v>84.543999999999997</v>
      </c>
      <c r="BU11" s="2">
        <f t="shared" si="37"/>
        <v>78.823999999999998</v>
      </c>
      <c r="BV11" s="2">
        <f t="shared" si="38"/>
        <v>67.867599999999996</v>
      </c>
      <c r="BW11" s="2">
        <f t="shared" si="39"/>
        <v>55.4559</v>
      </c>
      <c r="BZ11" s="2" t="str">
        <f t="shared" si="40"/>
        <v/>
      </c>
      <c r="CA11" s="2" t="str">
        <f t="shared" si="41"/>
        <v/>
      </c>
      <c r="CB11" s="2" t="str">
        <f t="shared" si="42"/>
        <v/>
      </c>
      <c r="CC11" s="2" t="str">
        <f t="shared" si="43"/>
        <v/>
      </c>
      <c r="CD11" s="2" t="str">
        <f t="shared" si="44"/>
        <v/>
      </c>
      <c r="CE11" s="2" t="str">
        <f t="shared" si="45"/>
        <v/>
      </c>
      <c r="CF11" s="2" t="str">
        <f t="shared" si="46"/>
        <v/>
      </c>
      <c r="CG11" s="2" t="str">
        <f t="shared" si="47"/>
        <v/>
      </c>
      <c r="CH11" s="2" t="str">
        <f t="shared" si="48"/>
        <v/>
      </c>
      <c r="CI11" s="2" t="str">
        <f t="shared" si="49"/>
        <v/>
      </c>
      <c r="CJ11" s="2" t="str">
        <f t="shared" si="50"/>
        <v/>
      </c>
      <c r="CK11" s="2" t="str">
        <f t="shared" si="51"/>
        <v/>
      </c>
      <c r="CL11" s="2" t="str">
        <f t="shared" si="52"/>
        <v/>
      </c>
      <c r="CO11" s="2">
        <f t="shared" si="53"/>
        <v>84.975128045183595</v>
      </c>
      <c r="CP11" s="2">
        <f t="shared" si="54"/>
        <v>88.017060117502325</v>
      </c>
      <c r="CQ11" s="2">
        <f t="shared" si="55"/>
        <v>88.953168090124137</v>
      </c>
      <c r="CR11" s="2">
        <f t="shared" si="56"/>
        <v>90.401311400655445</v>
      </c>
      <c r="CS11" s="2">
        <f t="shared" si="57"/>
        <v>91.901022830494966</v>
      </c>
      <c r="CT11" s="2">
        <f t="shared" si="58"/>
        <v>94.625766810778586</v>
      </c>
      <c r="CU11" s="2">
        <f t="shared" si="59"/>
        <v>94.883113699182715</v>
      </c>
      <c r="CV11" s="2">
        <f t="shared" si="60"/>
        <v>94.189969925458541</v>
      </c>
      <c r="CW11" s="2">
        <f t="shared" si="61"/>
        <v>91.196351386784514</v>
      </c>
      <c r="CX11" s="2">
        <f t="shared" si="62"/>
        <v>86.244768513997954</v>
      </c>
      <c r="CY11" s="2">
        <f t="shared" si="63"/>
        <v>78.97399512537244</v>
      </c>
      <c r="CZ11" s="2">
        <f t="shared" si="64"/>
        <v>69.118372768946813</v>
      </c>
      <c r="DA11" s="2">
        <f t="shared" si="65"/>
        <v>56.467798356687652</v>
      </c>
      <c r="DD11" s="2">
        <f t="shared" si="66"/>
        <v>91.838828378006255</v>
      </c>
      <c r="DE11" s="2">
        <f t="shared" si="67"/>
        <v>91.488524024315254</v>
      </c>
      <c r="DF11" s="2">
        <f t="shared" si="68"/>
        <v>92.868167950627949</v>
      </c>
      <c r="DG11" s="2">
        <f t="shared" si="69"/>
        <v>91.902935198050159</v>
      </c>
      <c r="DH11" s="2">
        <f t="shared" si="70"/>
        <v>96.227441347636542</v>
      </c>
      <c r="DI11" s="2">
        <f t="shared" si="71"/>
        <v>100.01470697987631</v>
      </c>
      <c r="DJ11" s="2">
        <f t="shared" si="72"/>
        <v>99.539018526279676</v>
      </c>
      <c r="DK11" s="2">
        <f t="shared" si="73"/>
        <v>95.685432677978113</v>
      </c>
      <c r="DL11" s="2">
        <f t="shared" si="74"/>
        <v>94.193214357479562</v>
      </c>
      <c r="DM11" s="2">
        <f t="shared" si="75"/>
        <v>88.505045976341535</v>
      </c>
      <c r="DN11" s="2">
        <f t="shared" si="76"/>
        <v>81.39636270556565</v>
      </c>
      <c r="DO11" s="2">
        <f t="shared" si="77"/>
        <v>72.76675224798025</v>
      </c>
      <c r="DP11" s="2">
        <f t="shared" si="78"/>
        <v>58.390421080884558</v>
      </c>
      <c r="DS11" s="2">
        <f t="shared" si="79"/>
        <v>1.6457071127678902E-4</v>
      </c>
      <c r="DT11" s="2">
        <f t="shared" si="80"/>
        <v>1.3841235697237367E-4</v>
      </c>
      <c r="DU11" s="2">
        <f t="shared" si="81"/>
        <v>1.4416206229960634E-4</v>
      </c>
      <c r="DV11" s="2">
        <f t="shared" si="82"/>
        <v>1.861961137706685E-4</v>
      </c>
      <c r="DW11" s="2">
        <f t="shared" si="83"/>
        <v>1.8954271382427108E-4</v>
      </c>
      <c r="DX11" s="2">
        <f t="shared" si="84"/>
        <v>1.7488771589794648E-4</v>
      </c>
      <c r="DY11" s="2">
        <f t="shared" si="85"/>
        <v>2.2507240544786047E-4</v>
      </c>
      <c r="DZ11" s="2">
        <f t="shared" si="86"/>
        <v>2.1953405317787109E-4</v>
      </c>
      <c r="EA11" s="2">
        <f t="shared" si="87"/>
        <v>2.0052690982293148E-4</v>
      </c>
      <c r="EB11" s="2">
        <f t="shared" si="88"/>
        <v>1.9217131798711501E-4</v>
      </c>
      <c r="EC11" s="2">
        <f t="shared" si="89"/>
        <v>2.1444197485015072E-4</v>
      </c>
      <c r="ED11" s="2">
        <f t="shared" si="90"/>
        <v>1.7506413943106693E-4</v>
      </c>
      <c r="EE11" s="2">
        <f t="shared" si="91"/>
        <v>1.6729462796211982E-4</v>
      </c>
    </row>
    <row r="12" spans="1:135" x14ac:dyDescent="0.25">
      <c r="B12" s="2">
        <v>6</v>
      </c>
      <c r="C12">
        <v>83.564999999999998</v>
      </c>
      <c r="D12">
        <v>87.734999999999999</v>
      </c>
      <c r="E12">
        <v>87.912000000000006</v>
      </c>
      <c r="F12">
        <v>87.441000000000003</v>
      </c>
      <c r="G12">
        <v>89.456000000000003</v>
      </c>
      <c r="H12">
        <v>92.515000000000001</v>
      </c>
      <c r="I12">
        <v>92.926000000000002</v>
      </c>
      <c r="J12">
        <v>92.632000000000005</v>
      </c>
      <c r="K12">
        <v>89.441000000000003</v>
      </c>
      <c r="L12">
        <v>85.102999999999994</v>
      </c>
      <c r="M12">
        <v>76.926000000000002</v>
      </c>
      <c r="N12">
        <v>68.102900000000005</v>
      </c>
      <c r="O12">
        <v>55.676499999999997</v>
      </c>
      <c r="R12" s="5">
        <f t="shared" si="0"/>
        <v>84.972983213855244</v>
      </c>
      <c r="S12" s="5">
        <f t="shared" si="1"/>
        <v>88.002321234897479</v>
      </c>
      <c r="T12" s="5">
        <f t="shared" si="2"/>
        <v>88.94946521580728</v>
      </c>
      <c r="U12" s="5">
        <f t="shared" si="3"/>
        <v>90.396541961271652</v>
      </c>
      <c r="V12" s="5">
        <f t="shared" si="4"/>
        <v>91.914557864254604</v>
      </c>
      <c r="W12" s="5">
        <f t="shared" si="5"/>
        <v>94.63356485422949</v>
      </c>
      <c r="X12" s="5">
        <f t="shared" si="6"/>
        <v>94.885944018034706</v>
      </c>
      <c r="Y12" s="5">
        <f t="shared" si="7"/>
        <v>94.165321371874953</v>
      </c>
      <c r="Z12" s="5">
        <f t="shared" si="8"/>
        <v>91.178257085913074</v>
      </c>
      <c r="AA12" s="5">
        <f t="shared" si="9"/>
        <v>86.225636218932237</v>
      </c>
      <c r="AB12" s="5">
        <f t="shared" si="10"/>
        <v>78.960844042408723</v>
      </c>
      <c r="AC12" s="5">
        <f t="shared" si="11"/>
        <v>69.124462103667128</v>
      </c>
      <c r="AD12" s="5">
        <f t="shared" si="12"/>
        <v>56.482533081159602</v>
      </c>
      <c r="AE12" s="5"/>
      <c r="AG12" s="5">
        <f t="shared" si="13"/>
        <v>-1.4079832138552462</v>
      </c>
      <c r="AH12" s="5">
        <f t="shared" si="13"/>
        <v>-0.26732123489748005</v>
      </c>
      <c r="AI12" s="5">
        <f t="shared" si="13"/>
        <v>-1.0374652158072735</v>
      </c>
      <c r="AJ12" s="5">
        <f t="shared" si="13"/>
        <v>-2.9555419612716491</v>
      </c>
      <c r="AK12" s="5">
        <f t="shared" si="13"/>
        <v>-2.4585578642546011</v>
      </c>
      <c r="AL12" s="5">
        <f t="shared" si="13"/>
        <v>-2.1185648542294899</v>
      </c>
      <c r="AM12" s="5">
        <f t="shared" si="13"/>
        <v>-1.9599440180347045</v>
      </c>
      <c r="AN12" s="5">
        <f t="shared" si="13"/>
        <v>-1.5333213718749477</v>
      </c>
      <c r="AO12" s="5">
        <f t="shared" si="13"/>
        <v>-1.7372570859130718</v>
      </c>
      <c r="AP12" s="5">
        <f t="shared" si="13"/>
        <v>-1.122636218932243</v>
      </c>
      <c r="AQ12" s="5">
        <f t="shared" si="13"/>
        <v>-2.0348440424087215</v>
      </c>
      <c r="AR12" s="5">
        <f t="shared" si="13"/>
        <v>-1.0215621036671223</v>
      </c>
      <c r="AS12" s="5">
        <f t="shared" si="13"/>
        <v>-0.80603308115960459</v>
      </c>
      <c r="AV12" s="2">
        <f t="shared" si="14"/>
        <v>84.972983213855187</v>
      </c>
      <c r="AW12" s="2">
        <f t="shared" si="15"/>
        <v>88.002321234897479</v>
      </c>
      <c r="AX12" s="2">
        <f t="shared" si="16"/>
        <v>88.94946521580728</v>
      </c>
      <c r="AY12" s="2">
        <f t="shared" si="17"/>
        <v>90.396541961271652</v>
      </c>
      <c r="AZ12" s="2">
        <f t="shared" si="18"/>
        <v>91.914557864254604</v>
      </c>
      <c r="BA12" s="2">
        <f t="shared" si="19"/>
        <v>94.63356485422949</v>
      </c>
      <c r="BB12" s="2">
        <f t="shared" si="20"/>
        <v>94.885944018034706</v>
      </c>
      <c r="BC12" s="2">
        <f t="shared" si="21"/>
        <v>94.165321371874953</v>
      </c>
      <c r="BD12" s="2">
        <f t="shared" si="22"/>
        <v>91.178257085913074</v>
      </c>
      <c r="BE12" s="2">
        <f t="shared" si="23"/>
        <v>86.225636218932237</v>
      </c>
      <c r="BF12" s="2">
        <f t="shared" si="24"/>
        <v>78.960844042408723</v>
      </c>
      <c r="BG12" s="2">
        <f t="shared" si="25"/>
        <v>69.124462103667128</v>
      </c>
      <c r="BH12" s="2">
        <f t="shared" si="26"/>
        <v>56.482533081159602</v>
      </c>
      <c r="BK12" s="2">
        <f t="shared" si="27"/>
        <v>83.564999999999998</v>
      </c>
      <c r="BL12" s="2">
        <f t="shared" si="28"/>
        <v>87.734999999999999</v>
      </c>
      <c r="BM12" s="2">
        <f t="shared" si="29"/>
        <v>87.912000000000006</v>
      </c>
      <c r="BN12" s="2">
        <f t="shared" si="30"/>
        <v>87.441000000000003</v>
      </c>
      <c r="BO12" s="2">
        <f t="shared" si="31"/>
        <v>89.456000000000003</v>
      </c>
      <c r="BP12" s="2">
        <f t="shared" si="32"/>
        <v>92.515000000000001</v>
      </c>
      <c r="BQ12" s="2">
        <f t="shared" si="33"/>
        <v>92.926000000000002</v>
      </c>
      <c r="BR12" s="2">
        <f t="shared" si="34"/>
        <v>92.632000000000005</v>
      </c>
      <c r="BS12" s="2">
        <f t="shared" si="35"/>
        <v>89.441000000000003</v>
      </c>
      <c r="BT12" s="2">
        <f t="shared" si="36"/>
        <v>85.102999999999994</v>
      </c>
      <c r="BU12" s="2">
        <f t="shared" si="37"/>
        <v>76.926000000000002</v>
      </c>
      <c r="BV12" s="2">
        <f t="shared" si="38"/>
        <v>68.102900000000005</v>
      </c>
      <c r="BW12" s="2">
        <f t="shared" si="39"/>
        <v>55.676499999999997</v>
      </c>
      <c r="BZ12" s="2" t="str">
        <f t="shared" si="40"/>
        <v/>
      </c>
      <c r="CA12" s="2" t="str">
        <f t="shared" si="41"/>
        <v/>
      </c>
      <c r="CB12" s="2" t="str">
        <f t="shared" si="42"/>
        <v/>
      </c>
      <c r="CC12" s="2" t="str">
        <f t="shared" si="43"/>
        <v/>
      </c>
      <c r="CD12" s="2" t="str">
        <f t="shared" si="44"/>
        <v/>
      </c>
      <c r="CE12" s="2" t="str">
        <f t="shared" si="45"/>
        <v/>
      </c>
      <c r="CF12" s="2" t="str">
        <f t="shared" si="46"/>
        <v/>
      </c>
      <c r="CG12" s="2" t="str">
        <f t="shared" si="47"/>
        <v/>
      </c>
      <c r="CH12" s="2" t="str">
        <f t="shared" si="48"/>
        <v/>
      </c>
      <c r="CI12" s="2" t="str">
        <f t="shared" si="49"/>
        <v/>
      </c>
      <c r="CJ12" s="2" t="str">
        <f t="shared" si="50"/>
        <v/>
      </c>
      <c r="CK12" s="2" t="str">
        <f t="shared" si="51"/>
        <v/>
      </c>
      <c r="CL12" s="2" t="str">
        <f t="shared" si="52"/>
        <v/>
      </c>
      <c r="CO12" s="2">
        <f t="shared" si="53"/>
        <v>84.971759761663293</v>
      </c>
      <c r="CP12" s="2">
        <f t="shared" si="54"/>
        <v>88.00180152401812</v>
      </c>
      <c r="CQ12" s="2">
        <f t="shared" si="55"/>
        <v>88.948854493951131</v>
      </c>
      <c r="CR12" s="2">
        <f t="shared" si="56"/>
        <v>90.396241219638796</v>
      </c>
      <c r="CS12" s="2">
        <f t="shared" si="57"/>
        <v>91.913671090659975</v>
      </c>
      <c r="CT12" s="2">
        <f t="shared" si="58"/>
        <v>94.632544997905256</v>
      </c>
      <c r="CU12" s="2">
        <f t="shared" si="59"/>
        <v>94.884811330990402</v>
      </c>
      <c r="CV12" s="2">
        <f t="shared" si="60"/>
        <v>94.164968174484557</v>
      </c>
      <c r="CW12" s="2">
        <f t="shared" si="61"/>
        <v>91.177607765733754</v>
      </c>
      <c r="CX12" s="2">
        <f t="shared" si="62"/>
        <v>86.22516724714373</v>
      </c>
      <c r="CY12" s="2">
        <f t="shared" si="63"/>
        <v>78.960282680478826</v>
      </c>
      <c r="CZ12" s="2">
        <f t="shared" si="64"/>
        <v>69.123770764083986</v>
      </c>
      <c r="DA12" s="2">
        <f t="shared" si="65"/>
        <v>56.482185161379206</v>
      </c>
      <c r="DD12" s="2">
        <f t="shared" si="66"/>
        <v>91.751941775289168</v>
      </c>
      <c r="DE12" s="2">
        <f t="shared" si="67"/>
        <v>91.426266616034681</v>
      </c>
      <c r="DF12" s="2">
        <f t="shared" si="68"/>
        <v>92.812511066135613</v>
      </c>
      <c r="DG12" s="2">
        <f t="shared" si="69"/>
        <v>91.869336176280399</v>
      </c>
      <c r="DH12" s="2">
        <f t="shared" si="70"/>
        <v>96.180582244292324</v>
      </c>
      <c r="DI12" s="2">
        <f t="shared" si="71"/>
        <v>99.951018689948981</v>
      </c>
      <c r="DJ12" s="2">
        <f t="shared" si="72"/>
        <v>99.474646729087667</v>
      </c>
      <c r="DK12" s="2">
        <f t="shared" si="73"/>
        <v>95.632288011146798</v>
      </c>
      <c r="DL12" s="2">
        <f t="shared" si="74"/>
        <v>94.130819875812676</v>
      </c>
      <c r="DM12" s="2">
        <f t="shared" si="75"/>
        <v>88.450865071302871</v>
      </c>
      <c r="DN12" s="2">
        <f t="shared" si="76"/>
        <v>81.347775881478285</v>
      </c>
      <c r="DO12" s="2">
        <f t="shared" si="77"/>
        <v>72.725421249298364</v>
      </c>
      <c r="DP12" s="2">
        <f t="shared" si="78"/>
        <v>58.378909140088723</v>
      </c>
      <c r="DS12" s="2">
        <f t="shared" si="79"/>
        <v>1.8044533162066335E-4</v>
      </c>
      <c r="DT12" s="2">
        <f t="shared" si="80"/>
        <v>1.5176410487335767E-4</v>
      </c>
      <c r="DU12" s="2">
        <f t="shared" si="81"/>
        <v>1.580683595294513E-4</v>
      </c>
      <c r="DV12" s="2">
        <f t="shared" si="82"/>
        <v>2.041563115196772E-4</v>
      </c>
      <c r="DW12" s="2">
        <f t="shared" si="83"/>
        <v>2.078256524926307E-4</v>
      </c>
      <c r="DX12" s="2">
        <f t="shared" si="84"/>
        <v>1.9175733176242691E-4</v>
      </c>
      <c r="DY12" s="2">
        <f t="shared" si="85"/>
        <v>2.4678162636778837E-4</v>
      </c>
      <c r="DZ12" s="2">
        <f t="shared" si="86"/>
        <v>2.4070920433948343E-4</v>
      </c>
      <c r="EA12" s="2">
        <f t="shared" si="87"/>
        <v>2.1986913066827685E-4</v>
      </c>
      <c r="EB12" s="2">
        <f t="shared" si="88"/>
        <v>2.1070775350313505E-4</v>
      </c>
      <c r="EC12" s="2">
        <f t="shared" si="89"/>
        <v>2.3512608524339692E-4</v>
      </c>
      <c r="ED12" s="2">
        <f t="shared" si="90"/>
        <v>1.9195076978872991E-4</v>
      </c>
      <c r="EE12" s="2">
        <f t="shared" si="91"/>
        <v>1.8343195124857493E-4</v>
      </c>
    </row>
    <row r="13" spans="1:135" x14ac:dyDescent="0.25">
      <c r="B13" s="2">
        <v>7</v>
      </c>
      <c r="C13">
        <v>82.855000000000004</v>
      </c>
      <c r="D13">
        <v>85.662000000000006</v>
      </c>
      <c r="E13">
        <v>87.882000000000005</v>
      </c>
      <c r="F13">
        <v>88.028999999999996</v>
      </c>
      <c r="G13">
        <v>90.734999999999999</v>
      </c>
      <c r="H13">
        <v>92.471000000000004</v>
      </c>
      <c r="I13">
        <v>91.867999999999995</v>
      </c>
      <c r="J13">
        <v>91.852999999999994</v>
      </c>
      <c r="K13">
        <v>90.265000000000001</v>
      </c>
      <c r="L13">
        <v>84.234999999999999</v>
      </c>
      <c r="M13">
        <v>77.956000000000003</v>
      </c>
      <c r="N13">
        <v>66.9559</v>
      </c>
      <c r="O13">
        <v>55.764699999999998</v>
      </c>
      <c r="R13" s="5">
        <f t="shared" si="0"/>
        <v>84.969716419265154</v>
      </c>
      <c r="S13" s="5">
        <f t="shared" si="1"/>
        <v>87.987104953066066</v>
      </c>
      <c r="T13" s="5">
        <f t="shared" si="2"/>
        <v>88.945201632158785</v>
      </c>
      <c r="U13" s="5">
        <f t="shared" si="3"/>
        <v>90.391494402631068</v>
      </c>
      <c r="V13" s="5">
        <f t="shared" si="4"/>
        <v>91.927278099195263</v>
      </c>
      <c r="W13" s="5">
        <f t="shared" si="5"/>
        <v>94.640426598719316</v>
      </c>
      <c r="X13" s="5">
        <f t="shared" si="6"/>
        <v>94.887733022530327</v>
      </c>
      <c r="Y13" s="5">
        <f t="shared" si="7"/>
        <v>94.140346260099918</v>
      </c>
      <c r="Z13" s="5">
        <f t="shared" si="8"/>
        <v>91.159565571798851</v>
      </c>
      <c r="AA13" s="5">
        <f t="shared" si="9"/>
        <v>86.206072198182369</v>
      </c>
      <c r="AB13" s="5">
        <f t="shared" si="10"/>
        <v>78.947176751957414</v>
      </c>
      <c r="AC13" s="5">
        <f t="shared" si="11"/>
        <v>69.129916949100874</v>
      </c>
      <c r="AD13" s="5">
        <f t="shared" si="12"/>
        <v>56.496948236872775</v>
      </c>
      <c r="AE13" s="5"/>
      <c r="AG13" s="5">
        <f t="shared" si="13"/>
        <v>-2.1147164192651502</v>
      </c>
      <c r="AH13" s="5">
        <f t="shared" si="13"/>
        <v>-2.3251049530660595</v>
      </c>
      <c r="AI13" s="5">
        <f t="shared" si="13"/>
        <v>-1.0632016321587798</v>
      </c>
      <c r="AJ13" s="5">
        <f t="shared" si="13"/>
        <v>-2.3624944026310715</v>
      </c>
      <c r="AK13" s="5">
        <f t="shared" si="13"/>
        <v>-1.1922780991952635</v>
      </c>
      <c r="AL13" s="5">
        <f t="shared" si="13"/>
        <v>-2.169426598719312</v>
      </c>
      <c r="AM13" s="5">
        <f t="shared" si="13"/>
        <v>-3.0197330225303318</v>
      </c>
      <c r="AN13" s="5">
        <f t="shared" si="13"/>
        <v>-2.2873462600999233</v>
      </c>
      <c r="AO13" s="5">
        <f t="shared" si="13"/>
        <v>-0.8945655717988501</v>
      </c>
      <c r="AP13" s="5">
        <f t="shared" si="13"/>
        <v>-1.9710721981823696</v>
      </c>
      <c r="AQ13" s="5">
        <f t="shared" si="13"/>
        <v>-0.99117675195741128</v>
      </c>
      <c r="AR13" s="5">
        <f t="shared" si="13"/>
        <v>-2.1740169491008743</v>
      </c>
      <c r="AS13" s="5">
        <f t="shared" si="13"/>
        <v>-0.73224823687277762</v>
      </c>
      <c r="AV13" s="2">
        <f t="shared" si="14"/>
        <v>84.969716419264913</v>
      </c>
      <c r="AW13" s="2">
        <f t="shared" si="15"/>
        <v>87.987104953066066</v>
      </c>
      <c r="AX13" s="2">
        <f t="shared" si="16"/>
        <v>88.945201632158785</v>
      </c>
      <c r="AY13" s="2">
        <f t="shared" si="17"/>
        <v>90.391494402631068</v>
      </c>
      <c r="AZ13" s="2">
        <f t="shared" si="18"/>
        <v>91.927278099195263</v>
      </c>
      <c r="BA13" s="2">
        <f t="shared" si="19"/>
        <v>94.640426598719316</v>
      </c>
      <c r="BB13" s="2">
        <f t="shared" si="20"/>
        <v>94.887733022530327</v>
      </c>
      <c r="BC13" s="2">
        <f t="shared" si="21"/>
        <v>94.140346260099918</v>
      </c>
      <c r="BD13" s="2">
        <f t="shared" si="22"/>
        <v>91.159565571798851</v>
      </c>
      <c r="BE13" s="2">
        <f t="shared" si="23"/>
        <v>86.206072198182369</v>
      </c>
      <c r="BF13" s="2">
        <f t="shared" si="24"/>
        <v>78.947176751957414</v>
      </c>
      <c r="BG13" s="2">
        <f t="shared" si="25"/>
        <v>69.129916949100874</v>
      </c>
      <c r="BH13" s="2">
        <f t="shared" si="26"/>
        <v>56.496948236872768</v>
      </c>
      <c r="BK13" s="2">
        <f t="shared" si="27"/>
        <v>82.855000000000004</v>
      </c>
      <c r="BL13" s="2">
        <f t="shared" si="28"/>
        <v>85.662000000000006</v>
      </c>
      <c r="BM13" s="2">
        <f t="shared" si="29"/>
        <v>87.882000000000005</v>
      </c>
      <c r="BN13" s="2">
        <f t="shared" si="30"/>
        <v>88.028999999999996</v>
      </c>
      <c r="BO13" s="2">
        <f t="shared" si="31"/>
        <v>90.734999999999999</v>
      </c>
      <c r="BP13" s="2">
        <f t="shared" si="32"/>
        <v>92.471000000000004</v>
      </c>
      <c r="BQ13" s="2">
        <f t="shared" si="33"/>
        <v>91.867999999999995</v>
      </c>
      <c r="BR13" s="2">
        <f t="shared" si="34"/>
        <v>91.852999999999994</v>
      </c>
      <c r="BS13" s="2">
        <f t="shared" si="35"/>
        <v>90.265000000000001</v>
      </c>
      <c r="BT13" s="2">
        <f t="shared" si="36"/>
        <v>84.234999999999999</v>
      </c>
      <c r="BU13" s="2">
        <f t="shared" si="37"/>
        <v>77.956000000000003</v>
      </c>
      <c r="BV13" s="2">
        <f t="shared" si="38"/>
        <v>66.9559</v>
      </c>
      <c r="BW13" s="2">
        <f t="shared" si="39"/>
        <v>55.764699999999998</v>
      </c>
      <c r="BZ13" s="2" t="str">
        <f t="shared" si="40"/>
        <v/>
      </c>
      <c r="CA13" s="2" t="str">
        <f t="shared" si="41"/>
        <v/>
      </c>
      <c r="CB13" s="2" t="str">
        <f t="shared" si="42"/>
        <v/>
      </c>
      <c r="CC13" s="2" t="str">
        <f t="shared" si="43"/>
        <v/>
      </c>
      <c r="CD13" s="2" t="str">
        <f t="shared" si="44"/>
        <v/>
      </c>
      <c r="CE13" s="2" t="str">
        <f t="shared" si="45"/>
        <v/>
      </c>
      <c r="CF13" s="2" t="str">
        <f t="shared" si="46"/>
        <v/>
      </c>
      <c r="CG13" s="2" t="str">
        <f t="shared" si="47"/>
        <v/>
      </c>
      <c r="CH13" s="2" t="str">
        <f t="shared" si="48"/>
        <v/>
      </c>
      <c r="CI13" s="2" t="str">
        <f t="shared" si="49"/>
        <v/>
      </c>
      <c r="CJ13" s="2" t="str">
        <f t="shared" si="50"/>
        <v/>
      </c>
      <c r="CK13" s="2" t="str">
        <f t="shared" si="51"/>
        <v/>
      </c>
      <c r="CL13" s="2" t="str">
        <f t="shared" si="52"/>
        <v/>
      </c>
      <c r="CO13" s="2">
        <f t="shared" si="53"/>
        <v>84.968391478142991</v>
      </c>
      <c r="CP13" s="2">
        <f t="shared" si="54"/>
        <v>87.986542930533915</v>
      </c>
      <c r="CQ13" s="2">
        <f t="shared" si="55"/>
        <v>88.944540897778126</v>
      </c>
      <c r="CR13" s="2">
        <f t="shared" si="56"/>
        <v>90.391171038622133</v>
      </c>
      <c r="CS13" s="2">
        <f t="shared" si="57"/>
        <v>91.926319350824969</v>
      </c>
      <c r="CT13" s="2">
        <f t="shared" si="58"/>
        <v>94.639323185031927</v>
      </c>
      <c r="CU13" s="2">
        <f t="shared" si="59"/>
        <v>94.886508962798104</v>
      </c>
      <c r="CV13" s="2">
        <f t="shared" si="60"/>
        <v>94.139966423510586</v>
      </c>
      <c r="CW13" s="2">
        <f t="shared" si="61"/>
        <v>91.158864144683008</v>
      </c>
      <c r="CX13" s="2">
        <f t="shared" si="62"/>
        <v>86.205565980289521</v>
      </c>
      <c r="CY13" s="2">
        <f t="shared" si="63"/>
        <v>78.946570235585199</v>
      </c>
      <c r="CZ13" s="2">
        <f t="shared" si="64"/>
        <v>69.129168759221173</v>
      </c>
      <c r="DA13" s="2">
        <f t="shared" si="65"/>
        <v>56.496571966070768</v>
      </c>
      <c r="DD13" s="2">
        <f t="shared" si="66"/>
        <v>91.665055172572067</v>
      </c>
      <c r="DE13" s="2">
        <f t="shared" si="67"/>
        <v>91.364009207754123</v>
      </c>
      <c r="DF13" s="2">
        <f t="shared" si="68"/>
        <v>92.756854181643277</v>
      </c>
      <c r="DG13" s="2">
        <f t="shared" si="69"/>
        <v>91.835737154510625</v>
      </c>
      <c r="DH13" s="2">
        <f t="shared" si="70"/>
        <v>96.133723140948106</v>
      </c>
      <c r="DI13" s="2">
        <f t="shared" si="71"/>
        <v>99.887330400021654</v>
      </c>
      <c r="DJ13" s="2">
        <f t="shared" si="72"/>
        <v>99.410274931895671</v>
      </c>
      <c r="DK13" s="2">
        <f t="shared" si="73"/>
        <v>95.579143344315469</v>
      </c>
      <c r="DL13" s="2">
        <f t="shared" si="74"/>
        <v>94.068425394145777</v>
      </c>
      <c r="DM13" s="2">
        <f t="shared" si="75"/>
        <v>88.396684166264208</v>
      </c>
      <c r="DN13" s="2">
        <f t="shared" si="76"/>
        <v>81.299189057390919</v>
      </c>
      <c r="DO13" s="2">
        <f t="shared" si="77"/>
        <v>72.684090250616464</v>
      </c>
      <c r="DP13" s="2">
        <f t="shared" si="78"/>
        <v>58.367397199292881</v>
      </c>
      <c r="DS13" s="2">
        <f t="shared" si="79"/>
        <v>1.9785092732315664E-4</v>
      </c>
      <c r="DT13" s="2">
        <f t="shared" si="80"/>
        <v>1.6640359548151384E-4</v>
      </c>
      <c r="DU13" s="2">
        <f t="shared" si="81"/>
        <v>1.733158666311679E-4</v>
      </c>
      <c r="DV13" s="2">
        <f t="shared" si="82"/>
        <v>2.2384853512397206E-4</v>
      </c>
      <c r="DW13" s="2">
        <f t="shared" si="83"/>
        <v>2.2787172758249782E-4</v>
      </c>
      <c r="DX13" s="2">
        <f t="shared" si="84"/>
        <v>2.1025384344758262E-4</v>
      </c>
      <c r="DY13" s="2">
        <f t="shared" si="85"/>
        <v>2.7058423016861001E-4</v>
      </c>
      <c r="DZ13" s="2">
        <f t="shared" si="86"/>
        <v>2.6392626495946533E-4</v>
      </c>
      <c r="EA13" s="2">
        <f t="shared" si="87"/>
        <v>2.4107659392688359E-4</v>
      </c>
      <c r="EB13" s="2">
        <f t="shared" si="88"/>
        <v>2.310317608982254E-4</v>
      </c>
      <c r="EC13" s="2">
        <f t="shared" si="89"/>
        <v>2.578047776309511E-4</v>
      </c>
      <c r="ED13" s="2">
        <f t="shared" si="90"/>
        <v>2.1046593617409672E-4</v>
      </c>
      <c r="EE13" s="2">
        <f t="shared" si="91"/>
        <v>2.0112557566378834E-4</v>
      </c>
    </row>
    <row r="14" spans="1:135" x14ac:dyDescent="0.25">
      <c r="B14" s="2">
        <v>8</v>
      </c>
      <c r="C14">
        <v>82.608999999999995</v>
      </c>
      <c r="D14">
        <v>86.984999999999999</v>
      </c>
      <c r="E14">
        <v>87.662000000000006</v>
      </c>
      <c r="F14">
        <v>88.823999999999998</v>
      </c>
      <c r="G14">
        <v>91.662000000000006</v>
      </c>
      <c r="H14">
        <v>92.823999999999998</v>
      </c>
      <c r="I14">
        <v>92.706000000000003</v>
      </c>
      <c r="J14">
        <v>93.176000000000002</v>
      </c>
      <c r="K14">
        <v>90.176000000000002</v>
      </c>
      <c r="L14">
        <v>84.471000000000004</v>
      </c>
      <c r="M14">
        <v>77</v>
      </c>
      <c r="N14">
        <v>67.573499999999996</v>
      </c>
      <c r="O14">
        <v>55.411799999999999</v>
      </c>
      <c r="R14" s="5">
        <f t="shared" si="0"/>
        <v>84.966457817890984</v>
      </c>
      <c r="S14" s="5">
        <f t="shared" si="1"/>
        <v>87.971891997440665</v>
      </c>
      <c r="T14" s="5">
        <f t="shared" si="2"/>
        <v>88.940942013368115</v>
      </c>
      <c r="U14" s="5">
        <f t="shared" si="3"/>
        <v>90.386448409422371</v>
      </c>
      <c r="V14" s="5">
        <f t="shared" si="4"/>
        <v>91.940003966595185</v>
      </c>
      <c r="W14" s="5">
        <f t="shared" si="5"/>
        <v>94.647294971742213</v>
      </c>
      <c r="X14" s="5">
        <f t="shared" si="6"/>
        <v>94.889529112768329</v>
      </c>
      <c r="Y14" s="5">
        <f t="shared" si="7"/>
        <v>94.115373000416213</v>
      </c>
      <c r="Z14" s="5">
        <f t="shared" si="8"/>
        <v>91.140878067091293</v>
      </c>
      <c r="AA14" s="5">
        <f t="shared" si="9"/>
        <v>86.18651099838236</v>
      </c>
      <c r="AB14" s="5">
        <f t="shared" si="10"/>
        <v>78.933512948177963</v>
      </c>
      <c r="AC14" s="5">
        <f t="shared" si="11"/>
        <v>69.135376328098246</v>
      </c>
      <c r="AD14" s="5">
        <f t="shared" si="12"/>
        <v>56.511365624152546</v>
      </c>
      <c r="AE14" s="5"/>
      <c r="AG14" s="5">
        <f t="shared" si="13"/>
        <v>-2.3574578178909888</v>
      </c>
      <c r="AH14" s="5">
        <f t="shared" si="13"/>
        <v>-0.98689199744066514</v>
      </c>
      <c r="AI14" s="5">
        <f t="shared" si="13"/>
        <v>-1.2789420133681091</v>
      </c>
      <c r="AJ14" s="5">
        <f t="shared" si="13"/>
        <v>-1.5624484094223732</v>
      </c>
      <c r="AK14" s="5">
        <f t="shared" si="13"/>
        <v>-0.27800396659517901</v>
      </c>
      <c r="AL14" s="5">
        <f t="shared" si="13"/>
        <v>-1.8232949717422144</v>
      </c>
      <c r="AM14" s="5">
        <f t="shared" si="13"/>
        <v>-2.1835291127683263</v>
      </c>
      <c r="AN14" s="5">
        <f t="shared" si="13"/>
        <v>-0.93937300041621086</v>
      </c>
      <c r="AO14" s="5">
        <f t="shared" si="13"/>
        <v>-0.96487806709129131</v>
      </c>
      <c r="AP14" s="5">
        <f t="shared" si="13"/>
        <v>-1.7155109983823564</v>
      </c>
      <c r="AQ14" s="5">
        <f t="shared" si="13"/>
        <v>-1.9335129481779632</v>
      </c>
      <c r="AR14" s="5">
        <f t="shared" si="13"/>
        <v>-1.5618763280982506</v>
      </c>
      <c r="AS14" s="5">
        <f t="shared" si="13"/>
        <v>-1.0995656241525467</v>
      </c>
      <c r="AV14" s="2">
        <f t="shared" si="14"/>
        <v>84.966457817889847</v>
      </c>
      <c r="AW14" s="2">
        <f t="shared" si="15"/>
        <v>87.971891997440665</v>
      </c>
      <c r="AX14" s="2">
        <f t="shared" si="16"/>
        <v>88.940942013368115</v>
      </c>
      <c r="AY14" s="2">
        <f t="shared" si="17"/>
        <v>90.386448409422371</v>
      </c>
      <c r="AZ14" s="2">
        <f t="shared" si="18"/>
        <v>91.940003966595185</v>
      </c>
      <c r="BA14" s="2">
        <f t="shared" si="19"/>
        <v>94.647294971742213</v>
      </c>
      <c r="BB14" s="2">
        <f t="shared" si="20"/>
        <v>94.889529112768329</v>
      </c>
      <c r="BC14" s="2">
        <f t="shared" si="21"/>
        <v>94.115373000416199</v>
      </c>
      <c r="BD14" s="2">
        <f t="shared" si="22"/>
        <v>91.140878067091293</v>
      </c>
      <c r="BE14" s="2">
        <f t="shared" si="23"/>
        <v>86.18651099838236</v>
      </c>
      <c r="BF14" s="2">
        <f t="shared" si="24"/>
        <v>78.933512948177921</v>
      </c>
      <c r="BG14" s="2">
        <f t="shared" si="25"/>
        <v>69.135376328098218</v>
      </c>
      <c r="BH14" s="2">
        <f t="shared" si="26"/>
        <v>56.511365624152496</v>
      </c>
      <c r="BK14" s="2">
        <f t="shared" si="27"/>
        <v>82.608999999999995</v>
      </c>
      <c r="BL14" s="2">
        <f t="shared" si="28"/>
        <v>86.984999999999999</v>
      </c>
      <c r="BM14" s="2">
        <f t="shared" si="29"/>
        <v>87.662000000000006</v>
      </c>
      <c r="BN14" s="2">
        <f t="shared" si="30"/>
        <v>88.823999999999998</v>
      </c>
      <c r="BO14" s="2">
        <f t="shared" si="31"/>
        <v>91.662000000000006</v>
      </c>
      <c r="BP14" s="2">
        <f t="shared" si="32"/>
        <v>92.823999999999998</v>
      </c>
      <c r="BQ14" s="2">
        <f t="shared" si="33"/>
        <v>92.706000000000003</v>
      </c>
      <c r="BR14" s="2">
        <f t="shared" si="34"/>
        <v>93.176000000000002</v>
      </c>
      <c r="BS14" s="2">
        <f t="shared" si="35"/>
        <v>90.176000000000002</v>
      </c>
      <c r="BT14" s="2">
        <f t="shared" si="36"/>
        <v>84.471000000000004</v>
      </c>
      <c r="BU14" s="2">
        <f t="shared" si="37"/>
        <v>77</v>
      </c>
      <c r="BV14" s="2">
        <f t="shared" si="38"/>
        <v>67.573499999999996</v>
      </c>
      <c r="BW14" s="2">
        <f t="shared" si="39"/>
        <v>55.411799999999999</v>
      </c>
      <c r="BZ14" s="2" t="str">
        <f t="shared" si="40"/>
        <v/>
      </c>
      <c r="CA14" s="2" t="str">
        <f t="shared" si="41"/>
        <v/>
      </c>
      <c r="CB14" s="2" t="str">
        <f t="shared" si="42"/>
        <v/>
      </c>
      <c r="CC14" s="2" t="str">
        <f t="shared" si="43"/>
        <v/>
      </c>
      <c r="CD14" s="2" t="str">
        <f t="shared" si="44"/>
        <v/>
      </c>
      <c r="CE14" s="2" t="str">
        <f t="shared" si="45"/>
        <v/>
      </c>
      <c r="CF14" s="2" t="str">
        <f t="shared" si="46"/>
        <v/>
      </c>
      <c r="CG14" s="2" t="str">
        <f t="shared" si="47"/>
        <v/>
      </c>
      <c r="CH14" s="2" t="str">
        <f t="shared" si="48"/>
        <v/>
      </c>
      <c r="CI14" s="2" t="str">
        <f t="shared" si="49"/>
        <v/>
      </c>
      <c r="CJ14" s="2" t="str">
        <f t="shared" si="50"/>
        <v/>
      </c>
      <c r="CK14" s="2" t="str">
        <f t="shared" si="51"/>
        <v/>
      </c>
      <c r="CL14" s="2" t="str">
        <f t="shared" si="52"/>
        <v/>
      </c>
      <c r="CO14" s="2">
        <f t="shared" si="53"/>
        <v>84.965023194622688</v>
      </c>
      <c r="CP14" s="2">
        <f t="shared" si="54"/>
        <v>87.97128433704971</v>
      </c>
      <c r="CQ14" s="2">
        <f t="shared" si="55"/>
        <v>88.940227301605134</v>
      </c>
      <c r="CR14" s="2">
        <f t="shared" si="56"/>
        <v>90.38610085760547</v>
      </c>
      <c r="CS14" s="2">
        <f t="shared" si="57"/>
        <v>91.938967610989963</v>
      </c>
      <c r="CT14" s="2">
        <f t="shared" si="58"/>
        <v>94.646101372158611</v>
      </c>
      <c r="CU14" s="2">
        <f t="shared" si="59"/>
        <v>94.888206594605791</v>
      </c>
      <c r="CV14" s="2">
        <f t="shared" si="60"/>
        <v>94.114964672536601</v>
      </c>
      <c r="CW14" s="2">
        <f t="shared" si="61"/>
        <v>91.140120523632248</v>
      </c>
      <c r="CX14" s="2">
        <f t="shared" si="62"/>
        <v>86.185964713435297</v>
      </c>
      <c r="CY14" s="2">
        <f t="shared" si="63"/>
        <v>78.932857790691585</v>
      </c>
      <c r="CZ14" s="2">
        <f t="shared" si="64"/>
        <v>69.134566754358346</v>
      </c>
      <c r="DA14" s="2">
        <f t="shared" si="65"/>
        <v>56.510958770762322</v>
      </c>
      <c r="DD14" s="2">
        <f t="shared" si="66"/>
        <v>91.578168569854981</v>
      </c>
      <c r="DE14" s="2">
        <f t="shared" si="67"/>
        <v>91.301751799473564</v>
      </c>
      <c r="DF14" s="2">
        <f t="shared" si="68"/>
        <v>92.701197297150941</v>
      </c>
      <c r="DG14" s="2">
        <f t="shared" si="69"/>
        <v>91.802138132740865</v>
      </c>
      <c r="DH14" s="2">
        <f t="shared" si="70"/>
        <v>96.086864037603874</v>
      </c>
      <c r="DI14" s="2">
        <f t="shared" si="71"/>
        <v>99.823642110094326</v>
      </c>
      <c r="DJ14" s="2">
        <f t="shared" si="72"/>
        <v>99.345903134703661</v>
      </c>
      <c r="DK14" s="2">
        <f t="shared" si="73"/>
        <v>95.525998677484154</v>
      </c>
      <c r="DL14" s="2">
        <f t="shared" si="74"/>
        <v>94.006030912478892</v>
      </c>
      <c r="DM14" s="2">
        <f t="shared" si="75"/>
        <v>88.342503261225545</v>
      </c>
      <c r="DN14" s="2">
        <f t="shared" si="76"/>
        <v>81.250602233303567</v>
      </c>
      <c r="DO14" s="2">
        <f t="shared" si="77"/>
        <v>72.642759251934578</v>
      </c>
      <c r="DP14" s="2">
        <f t="shared" si="78"/>
        <v>58.355885258497047</v>
      </c>
      <c r="DS14" s="2">
        <f t="shared" si="79"/>
        <v>2.16935086974406E-4</v>
      </c>
      <c r="DT14" s="2">
        <f t="shared" si="80"/>
        <v>1.824549850148283E-4</v>
      </c>
      <c r="DU14" s="2">
        <f t="shared" si="81"/>
        <v>1.9003389121162055E-4</v>
      </c>
      <c r="DV14" s="2">
        <f t="shared" si="82"/>
        <v>2.4543973736203327E-4</v>
      </c>
      <c r="DW14" s="2">
        <f t="shared" si="83"/>
        <v>2.4985088792655826E-4</v>
      </c>
      <c r="DX14" s="2">
        <f t="shared" si="84"/>
        <v>2.3053407863218303E-4</v>
      </c>
      <c r="DY14" s="2">
        <f t="shared" si="85"/>
        <v>2.9668196357546863E-4</v>
      </c>
      <c r="DZ14" s="2">
        <f t="shared" si="86"/>
        <v>2.8938202634541899E-4</v>
      </c>
      <c r="EA14" s="2">
        <f t="shared" si="87"/>
        <v>2.643290809077023E-4</v>
      </c>
      <c r="EB14" s="2">
        <f t="shared" si="88"/>
        <v>2.5331564215548677E-4</v>
      </c>
      <c r="EC14" s="2">
        <f t="shared" si="89"/>
        <v>2.8267028680589262E-4</v>
      </c>
      <c r="ED14" s="2">
        <f t="shared" si="90"/>
        <v>2.3076662424317783E-4</v>
      </c>
      <c r="EE14" s="2">
        <f t="shared" si="91"/>
        <v>2.2052552927339587E-4</v>
      </c>
    </row>
    <row r="15" spans="1:135" x14ac:dyDescent="0.25">
      <c r="B15" s="2">
        <v>9</v>
      </c>
      <c r="C15">
        <v>82.231999999999999</v>
      </c>
      <c r="D15">
        <v>87.308999999999997</v>
      </c>
      <c r="E15">
        <v>88.367999999999995</v>
      </c>
      <c r="F15">
        <v>89.265000000000001</v>
      </c>
      <c r="G15">
        <v>90.25</v>
      </c>
      <c r="H15">
        <v>93.087999999999994</v>
      </c>
      <c r="I15">
        <v>93.176000000000002</v>
      </c>
      <c r="J15">
        <v>93.265000000000001</v>
      </c>
      <c r="K15">
        <v>89.662000000000006</v>
      </c>
      <c r="L15">
        <v>85.206000000000003</v>
      </c>
      <c r="M15">
        <v>78.397000000000006</v>
      </c>
      <c r="N15">
        <v>67.75</v>
      </c>
      <c r="O15">
        <v>54.808799999999998</v>
      </c>
      <c r="R15" s="5">
        <f t="shared" si="0"/>
        <v>84.963208045682308</v>
      </c>
      <c r="S15" s="5">
        <f t="shared" si="1"/>
        <v>87.956682615887175</v>
      </c>
      <c r="T15" s="5">
        <f t="shared" si="2"/>
        <v>88.93668665882609</v>
      </c>
      <c r="U15" s="5">
        <f t="shared" si="3"/>
        <v>90.381404073073966</v>
      </c>
      <c r="V15" s="5">
        <f t="shared" si="4"/>
        <v>91.952735883079143</v>
      </c>
      <c r="W15" s="5">
        <f t="shared" si="5"/>
        <v>94.654170474286374</v>
      </c>
      <c r="X15" s="5">
        <f t="shared" si="6"/>
        <v>94.891332805116335</v>
      </c>
      <c r="Y15" s="5">
        <f t="shared" si="7"/>
        <v>94.090401702151524</v>
      </c>
      <c r="Z15" s="5">
        <f t="shared" si="8"/>
        <v>91.122194860231644</v>
      </c>
      <c r="AA15" s="5">
        <f t="shared" si="9"/>
        <v>86.166952817040425</v>
      </c>
      <c r="AB15" s="5">
        <f t="shared" si="10"/>
        <v>78.919852883373267</v>
      </c>
      <c r="AC15" s="5">
        <f t="shared" si="11"/>
        <v>69.140840586085957</v>
      </c>
      <c r="AD15" s="5">
        <f t="shared" si="12"/>
        <v>56.525785409613796</v>
      </c>
      <c r="AE15" s="5"/>
      <c r="AG15" s="5">
        <f t="shared" si="13"/>
        <v>-2.7312080456823082</v>
      </c>
      <c r="AH15" s="5">
        <f t="shared" si="13"/>
        <v>-0.64768261588717735</v>
      </c>
      <c r="AI15" s="5">
        <f t="shared" si="13"/>
        <v>-0.56868665882609548</v>
      </c>
      <c r="AJ15" s="5">
        <f t="shared" si="13"/>
        <v>-1.1164040730739657</v>
      </c>
      <c r="AK15" s="5">
        <f t="shared" si="13"/>
        <v>-1.7027358830791428</v>
      </c>
      <c r="AL15" s="5">
        <f t="shared" si="13"/>
        <v>-1.5661704742863805</v>
      </c>
      <c r="AM15" s="5">
        <f t="shared" si="13"/>
        <v>-1.7153328051163328</v>
      </c>
      <c r="AN15" s="5">
        <f t="shared" si="13"/>
        <v>-0.82540170215152386</v>
      </c>
      <c r="AO15" s="5">
        <f t="shared" si="13"/>
        <v>-1.4601948602316384</v>
      </c>
      <c r="AP15" s="5">
        <f t="shared" si="13"/>
        <v>-0.96095281704042179</v>
      </c>
      <c r="AQ15" s="5">
        <f t="shared" si="13"/>
        <v>-0.52285288337326108</v>
      </c>
      <c r="AR15" s="5">
        <f t="shared" si="13"/>
        <v>-1.3908405860859574</v>
      </c>
      <c r="AS15" s="5">
        <f t="shared" si="13"/>
        <v>-1.7169854096137982</v>
      </c>
      <c r="AV15" s="2">
        <f t="shared" si="14"/>
        <v>84.963208045677163</v>
      </c>
      <c r="AW15" s="2">
        <f t="shared" si="15"/>
        <v>87.956682615887175</v>
      </c>
      <c r="AX15" s="2">
        <f t="shared" si="16"/>
        <v>88.93668665882609</v>
      </c>
      <c r="AY15" s="2">
        <f t="shared" si="17"/>
        <v>90.381404073073966</v>
      </c>
      <c r="AZ15" s="2">
        <f t="shared" si="18"/>
        <v>91.952735883079143</v>
      </c>
      <c r="BA15" s="2">
        <f t="shared" si="19"/>
        <v>94.65417047428636</v>
      </c>
      <c r="BB15" s="2">
        <f t="shared" si="20"/>
        <v>94.891332805116321</v>
      </c>
      <c r="BC15" s="2">
        <f t="shared" si="21"/>
        <v>94.090401702151482</v>
      </c>
      <c r="BD15" s="2">
        <f t="shared" si="22"/>
        <v>91.12219486023163</v>
      </c>
      <c r="BE15" s="2">
        <f t="shared" si="23"/>
        <v>86.166952817040411</v>
      </c>
      <c r="BF15" s="2">
        <f t="shared" si="24"/>
        <v>78.919852883373068</v>
      </c>
      <c r="BG15" s="2">
        <f t="shared" si="25"/>
        <v>69.140840586085844</v>
      </c>
      <c r="BH15" s="2">
        <f t="shared" si="26"/>
        <v>56.525785409613555</v>
      </c>
      <c r="BK15" s="2">
        <f t="shared" si="27"/>
        <v>82.231999999999999</v>
      </c>
      <c r="BL15" s="2">
        <f t="shared" si="28"/>
        <v>87.308999999999997</v>
      </c>
      <c r="BM15" s="2">
        <f t="shared" si="29"/>
        <v>88.367999999999995</v>
      </c>
      <c r="BN15" s="2">
        <f t="shared" si="30"/>
        <v>89.265000000000001</v>
      </c>
      <c r="BO15" s="2">
        <f t="shared" si="31"/>
        <v>90.25</v>
      </c>
      <c r="BP15" s="2">
        <f t="shared" si="32"/>
        <v>93.087999999999994</v>
      </c>
      <c r="BQ15" s="2">
        <f t="shared" si="33"/>
        <v>93.176000000000002</v>
      </c>
      <c r="BR15" s="2">
        <f t="shared" si="34"/>
        <v>93.265000000000001</v>
      </c>
      <c r="BS15" s="2">
        <f t="shared" si="35"/>
        <v>89.662000000000006</v>
      </c>
      <c r="BT15" s="2">
        <f t="shared" si="36"/>
        <v>85.206000000000003</v>
      </c>
      <c r="BU15" s="2">
        <f t="shared" si="37"/>
        <v>78.397000000000006</v>
      </c>
      <c r="BV15" s="2">
        <f t="shared" si="38"/>
        <v>67.75</v>
      </c>
      <c r="BW15" s="2">
        <f t="shared" si="39"/>
        <v>54.808799999999998</v>
      </c>
      <c r="BZ15" s="2" t="str">
        <f t="shared" si="40"/>
        <v/>
      </c>
      <c r="CA15" s="2" t="str">
        <f t="shared" si="41"/>
        <v/>
      </c>
      <c r="CB15" s="2" t="str">
        <f t="shared" si="42"/>
        <v/>
      </c>
      <c r="CC15" s="2" t="str">
        <f t="shared" si="43"/>
        <v/>
      </c>
      <c r="CD15" s="2" t="str">
        <f t="shared" si="44"/>
        <v/>
      </c>
      <c r="CE15" s="2" t="str">
        <f t="shared" si="45"/>
        <v/>
      </c>
      <c r="CF15" s="2" t="str">
        <f t="shared" si="46"/>
        <v/>
      </c>
      <c r="CG15" s="2" t="str">
        <f t="shared" si="47"/>
        <v/>
      </c>
      <c r="CH15" s="2" t="str">
        <f t="shared" si="48"/>
        <v/>
      </c>
      <c r="CI15" s="2" t="str">
        <f t="shared" si="49"/>
        <v/>
      </c>
      <c r="CJ15" s="2" t="str">
        <f t="shared" si="50"/>
        <v/>
      </c>
      <c r="CK15" s="2" t="str">
        <f t="shared" si="51"/>
        <v/>
      </c>
      <c r="CL15" s="2" t="str">
        <f t="shared" si="52"/>
        <v/>
      </c>
      <c r="CO15" s="2">
        <f t="shared" si="53"/>
        <v>84.961654911102386</v>
      </c>
      <c r="CP15" s="2">
        <f t="shared" si="54"/>
        <v>87.956025743565505</v>
      </c>
      <c r="CQ15" s="2">
        <f t="shared" si="55"/>
        <v>88.935913705432128</v>
      </c>
      <c r="CR15" s="2">
        <f t="shared" si="56"/>
        <v>90.381030676588821</v>
      </c>
      <c r="CS15" s="2">
        <f t="shared" si="57"/>
        <v>91.951615871154956</v>
      </c>
      <c r="CT15" s="2">
        <f t="shared" si="58"/>
        <v>94.652879559285282</v>
      </c>
      <c r="CU15" s="2">
        <f t="shared" si="59"/>
        <v>94.889904226413492</v>
      </c>
      <c r="CV15" s="2">
        <f t="shared" si="60"/>
        <v>94.089962921562631</v>
      </c>
      <c r="CW15" s="2">
        <f t="shared" si="61"/>
        <v>91.121376902581503</v>
      </c>
      <c r="CX15" s="2">
        <f t="shared" si="62"/>
        <v>86.166363446581073</v>
      </c>
      <c r="CY15" s="2">
        <f t="shared" si="63"/>
        <v>78.919145345797958</v>
      </c>
      <c r="CZ15" s="2">
        <f t="shared" si="64"/>
        <v>69.139964749495533</v>
      </c>
      <c r="DA15" s="2">
        <f t="shared" si="65"/>
        <v>56.525345575453883</v>
      </c>
      <c r="DD15" s="2">
        <f t="shared" si="66"/>
        <v>91.491281967137894</v>
      </c>
      <c r="DE15" s="2">
        <f t="shared" si="67"/>
        <v>91.239494391192991</v>
      </c>
      <c r="DF15" s="2">
        <f t="shared" si="68"/>
        <v>92.645540412658619</v>
      </c>
      <c r="DG15" s="2">
        <f t="shared" si="69"/>
        <v>91.768539110971091</v>
      </c>
      <c r="DH15" s="2">
        <f t="shared" si="70"/>
        <v>96.040004934259656</v>
      </c>
      <c r="DI15" s="2">
        <f t="shared" si="71"/>
        <v>99.759953820166999</v>
      </c>
      <c r="DJ15" s="2">
        <f t="shared" si="72"/>
        <v>99.281531337511652</v>
      </c>
      <c r="DK15" s="2">
        <f t="shared" si="73"/>
        <v>95.472854010652824</v>
      </c>
      <c r="DL15" s="2">
        <f t="shared" si="74"/>
        <v>93.943636430812006</v>
      </c>
      <c r="DM15" s="2">
        <f t="shared" si="75"/>
        <v>88.288322356186882</v>
      </c>
      <c r="DN15" s="2">
        <f t="shared" si="76"/>
        <v>81.202015409216202</v>
      </c>
      <c r="DO15" s="2">
        <f t="shared" si="77"/>
        <v>72.601428253252678</v>
      </c>
      <c r="DP15" s="2">
        <f t="shared" si="78"/>
        <v>58.344373317701212</v>
      </c>
      <c r="DS15" s="2">
        <f t="shared" si="79"/>
        <v>2.3785961456166202E-4</v>
      </c>
      <c r="DT15" s="2">
        <f t="shared" si="80"/>
        <v>2.0005439130337823E-4</v>
      </c>
      <c r="DU15" s="2">
        <f t="shared" si="81"/>
        <v>2.0836419806611237E-4</v>
      </c>
      <c r="DV15" s="2">
        <f t="shared" si="82"/>
        <v>2.6911294800215763E-4</v>
      </c>
      <c r="DW15" s="2">
        <f t="shared" si="83"/>
        <v>2.7394944730241283E-4</v>
      </c>
      <c r="DX15" s="2">
        <f t="shared" si="84"/>
        <v>2.5276996870184125E-4</v>
      </c>
      <c r="DY15" s="2">
        <f t="shared" si="85"/>
        <v>3.2529599319141493E-4</v>
      </c>
      <c r="DZ15" s="2">
        <f t="shared" si="86"/>
        <v>3.1729222374415374E-4</v>
      </c>
      <c r="EA15" s="2">
        <f t="shared" si="87"/>
        <v>2.8982368274035972E-4</v>
      </c>
      <c r="EB15" s="2">
        <f t="shared" si="88"/>
        <v>2.7774829035387606E-4</v>
      </c>
      <c r="EC15" s="2">
        <f t="shared" si="89"/>
        <v>3.0993335382673812E-4</v>
      </c>
      <c r="ED15" s="2">
        <f t="shared" si="90"/>
        <v>2.5302493854622909E-4</v>
      </c>
      <c r="EE15" s="2">
        <f t="shared" si="91"/>
        <v>2.4179629010625175E-4</v>
      </c>
    </row>
    <row r="16" spans="1:135" x14ac:dyDescent="0.25">
      <c r="B16" s="2">
        <v>10</v>
      </c>
      <c r="C16">
        <v>82.448999999999998</v>
      </c>
      <c r="D16">
        <v>87.25</v>
      </c>
      <c r="E16">
        <v>86.956000000000003</v>
      </c>
      <c r="F16">
        <v>89.721000000000004</v>
      </c>
      <c r="G16">
        <v>90.441000000000003</v>
      </c>
      <c r="H16">
        <v>92.706000000000003</v>
      </c>
      <c r="I16">
        <v>92.206000000000003</v>
      </c>
      <c r="J16">
        <v>92.941000000000003</v>
      </c>
      <c r="K16">
        <v>89.352999999999994</v>
      </c>
      <c r="L16">
        <v>85.162000000000006</v>
      </c>
      <c r="M16">
        <v>78.323999999999998</v>
      </c>
      <c r="N16">
        <v>68.132400000000004</v>
      </c>
      <c r="O16">
        <v>56.117600000000003</v>
      </c>
      <c r="R16" s="5">
        <f t="shared" si="0"/>
        <v>84.959967784985892</v>
      </c>
      <c r="S16" s="5">
        <f t="shared" si="1"/>
        <v>87.941477073119415</v>
      </c>
      <c r="T16" s="5">
        <f t="shared" si="2"/>
        <v>88.932435888764118</v>
      </c>
      <c r="U16" s="5">
        <f t="shared" si="3"/>
        <v>90.376361488075574</v>
      </c>
      <c r="V16" s="5">
        <f t="shared" si="4"/>
        <v>91.965474293191704</v>
      </c>
      <c r="W16" s="5">
        <f t="shared" si="5"/>
        <v>94.66105364226199</v>
      </c>
      <c r="X16" s="5">
        <f t="shared" si="6"/>
        <v>94.893144649559915</v>
      </c>
      <c r="Y16" s="5">
        <f t="shared" si="7"/>
        <v>94.065432478476723</v>
      </c>
      <c r="Z16" s="5">
        <f t="shared" si="8"/>
        <v>91.10351625796612</v>
      </c>
      <c r="AA16" s="5">
        <f t="shared" si="9"/>
        <v>86.147397863496877</v>
      </c>
      <c r="AB16" s="5">
        <f t="shared" si="10"/>
        <v>78.906196826046212</v>
      </c>
      <c r="AC16" s="5">
        <f t="shared" si="11"/>
        <v>69.146310092911392</v>
      </c>
      <c r="AD16" s="5">
        <f t="shared" si="12"/>
        <v>56.5402077712343</v>
      </c>
      <c r="AE16" s="5"/>
      <c r="AG16" s="5">
        <f t="shared" si="13"/>
        <v>-2.510967784985894</v>
      </c>
      <c r="AH16" s="5">
        <f t="shared" si="13"/>
        <v>-0.69147707311941531</v>
      </c>
      <c r="AI16" s="5">
        <f t="shared" si="13"/>
        <v>-1.9764358887641151</v>
      </c>
      <c r="AJ16" s="5">
        <f t="shared" si="13"/>
        <v>-0.65536148807557026</v>
      </c>
      <c r="AK16" s="5">
        <f t="shared" si="13"/>
        <v>-1.5244742931917017</v>
      </c>
      <c r="AL16" s="5">
        <f t="shared" si="13"/>
        <v>-1.9550536422619871</v>
      </c>
      <c r="AM16" s="5">
        <f t="shared" si="13"/>
        <v>-2.6871446495599116</v>
      </c>
      <c r="AN16" s="5">
        <f t="shared" si="13"/>
        <v>-1.1244324784767201</v>
      </c>
      <c r="AO16" s="5">
        <f t="shared" si="13"/>
        <v>-1.750516257966126</v>
      </c>
      <c r="AP16" s="5">
        <f t="shared" si="13"/>
        <v>-0.9853978634968712</v>
      </c>
      <c r="AQ16" s="5">
        <f t="shared" si="13"/>
        <v>-0.58219682604621426</v>
      </c>
      <c r="AR16" s="5">
        <f t="shared" si="13"/>
        <v>-1.013910092911388</v>
      </c>
      <c r="AS16" s="5">
        <f t="shared" si="13"/>
        <v>-0.42260777123429705</v>
      </c>
      <c r="AV16" s="2">
        <f t="shared" si="14"/>
        <v>84.959967784963496</v>
      </c>
      <c r="AW16" s="2">
        <f t="shared" si="15"/>
        <v>87.941477073119415</v>
      </c>
      <c r="AX16" s="2">
        <f t="shared" si="16"/>
        <v>88.932435888764118</v>
      </c>
      <c r="AY16" s="2">
        <f t="shared" si="17"/>
        <v>90.37636148807556</v>
      </c>
      <c r="AZ16" s="2">
        <f t="shared" si="18"/>
        <v>91.965474293191704</v>
      </c>
      <c r="BA16" s="2">
        <f t="shared" si="19"/>
        <v>94.661053642261876</v>
      </c>
      <c r="BB16" s="2">
        <f t="shared" si="20"/>
        <v>94.893144649559844</v>
      </c>
      <c r="BC16" s="2">
        <f t="shared" si="21"/>
        <v>94.065432478476495</v>
      </c>
      <c r="BD16" s="2">
        <f t="shared" si="22"/>
        <v>91.103516257966021</v>
      </c>
      <c r="BE16" s="2">
        <f t="shared" si="23"/>
        <v>86.147397863496792</v>
      </c>
      <c r="BF16" s="2">
        <f t="shared" si="24"/>
        <v>78.90619682604526</v>
      </c>
      <c r="BG16" s="2">
        <f t="shared" si="25"/>
        <v>69.146310092910824</v>
      </c>
      <c r="BH16" s="2">
        <f t="shared" si="26"/>
        <v>56.54020777123317</v>
      </c>
      <c r="BK16" s="2">
        <f t="shared" si="27"/>
        <v>82.448999999999998</v>
      </c>
      <c r="BL16" s="2">
        <f t="shared" si="28"/>
        <v>87.25</v>
      </c>
      <c r="BM16" s="2">
        <f t="shared" si="29"/>
        <v>86.956000000000003</v>
      </c>
      <c r="BN16" s="2">
        <f t="shared" si="30"/>
        <v>89.721000000000004</v>
      </c>
      <c r="BO16" s="2">
        <f t="shared" si="31"/>
        <v>90.441000000000003</v>
      </c>
      <c r="BP16" s="2">
        <f t="shared" si="32"/>
        <v>92.706000000000003</v>
      </c>
      <c r="BQ16" s="2">
        <f t="shared" si="33"/>
        <v>92.206000000000003</v>
      </c>
      <c r="BR16" s="2">
        <f t="shared" si="34"/>
        <v>92.941000000000003</v>
      </c>
      <c r="BS16" s="2">
        <f t="shared" si="35"/>
        <v>89.352999999999994</v>
      </c>
      <c r="BT16" s="2">
        <f t="shared" si="36"/>
        <v>85.162000000000006</v>
      </c>
      <c r="BU16" s="2">
        <f t="shared" si="37"/>
        <v>78.323999999999998</v>
      </c>
      <c r="BV16" s="2">
        <f t="shared" si="38"/>
        <v>68.132400000000004</v>
      </c>
      <c r="BW16" s="2">
        <f t="shared" si="39"/>
        <v>56.117600000000003</v>
      </c>
      <c r="BZ16" s="2" t="str">
        <f t="shared" si="40"/>
        <v/>
      </c>
      <c r="CA16" s="2" t="str">
        <f t="shared" si="41"/>
        <v/>
      </c>
      <c r="CB16" s="2" t="str">
        <f t="shared" si="42"/>
        <v/>
      </c>
      <c r="CC16" s="2" t="str">
        <f t="shared" si="43"/>
        <v/>
      </c>
      <c r="CD16" s="2" t="str">
        <f t="shared" si="44"/>
        <v/>
      </c>
      <c r="CE16" s="2" t="str">
        <f t="shared" si="45"/>
        <v/>
      </c>
      <c r="CF16" s="2" t="str">
        <f t="shared" si="46"/>
        <v/>
      </c>
      <c r="CG16" s="2" t="str">
        <f t="shared" si="47"/>
        <v/>
      </c>
      <c r="CH16" s="2" t="str">
        <f t="shared" si="48"/>
        <v/>
      </c>
      <c r="CI16" s="2" t="str">
        <f t="shared" si="49"/>
        <v/>
      </c>
      <c r="CJ16" s="2" t="str">
        <f t="shared" si="50"/>
        <v/>
      </c>
      <c r="CK16" s="2" t="str">
        <f t="shared" si="51"/>
        <v/>
      </c>
      <c r="CL16" s="2" t="str">
        <f t="shared" si="52"/>
        <v/>
      </c>
      <c r="CO16" s="2">
        <f t="shared" si="53"/>
        <v>84.958286627582069</v>
      </c>
      <c r="CP16" s="2">
        <f t="shared" si="54"/>
        <v>87.9407671500813</v>
      </c>
      <c r="CQ16" s="2">
        <f t="shared" si="55"/>
        <v>88.931600109259122</v>
      </c>
      <c r="CR16" s="2">
        <f t="shared" si="56"/>
        <v>90.375960495572158</v>
      </c>
      <c r="CS16" s="2">
        <f t="shared" si="57"/>
        <v>91.964264131319965</v>
      </c>
      <c r="CT16" s="2">
        <f t="shared" si="58"/>
        <v>94.659657746411952</v>
      </c>
      <c r="CU16" s="2">
        <f t="shared" si="59"/>
        <v>94.891601858221179</v>
      </c>
      <c r="CV16" s="2">
        <f t="shared" si="60"/>
        <v>94.064961170588646</v>
      </c>
      <c r="CW16" s="2">
        <f t="shared" si="61"/>
        <v>91.102633281530757</v>
      </c>
      <c r="CX16" s="2">
        <f t="shared" si="62"/>
        <v>86.146762179726849</v>
      </c>
      <c r="CY16" s="2">
        <f t="shared" si="63"/>
        <v>78.905432900904344</v>
      </c>
      <c r="CZ16" s="2">
        <f t="shared" si="64"/>
        <v>69.145362744632706</v>
      </c>
      <c r="DA16" s="2">
        <f t="shared" si="65"/>
        <v>56.539732380145445</v>
      </c>
      <c r="DD16" s="2">
        <f t="shared" si="66"/>
        <v>91.404395364420793</v>
      </c>
      <c r="DE16" s="2">
        <f t="shared" si="67"/>
        <v>91.177236982912433</v>
      </c>
      <c r="DF16" s="2">
        <f t="shared" si="68"/>
        <v>92.589883528166283</v>
      </c>
      <c r="DG16" s="2">
        <f t="shared" si="69"/>
        <v>91.734940089201331</v>
      </c>
      <c r="DH16" s="2">
        <f t="shared" si="70"/>
        <v>95.993145830915438</v>
      </c>
      <c r="DI16" s="2">
        <f t="shared" si="71"/>
        <v>99.696265530239671</v>
      </c>
      <c r="DJ16" s="2">
        <f t="shared" si="72"/>
        <v>99.217159540319642</v>
      </c>
      <c r="DK16" s="2">
        <f t="shared" si="73"/>
        <v>95.419709343821509</v>
      </c>
      <c r="DL16" s="2">
        <f t="shared" si="74"/>
        <v>93.881241949145107</v>
      </c>
      <c r="DM16" s="2">
        <f t="shared" si="75"/>
        <v>88.234141451148218</v>
      </c>
      <c r="DN16" s="2">
        <f t="shared" si="76"/>
        <v>81.153428585128836</v>
      </c>
      <c r="DO16" s="2">
        <f t="shared" si="77"/>
        <v>72.560097254570792</v>
      </c>
      <c r="DP16" s="2">
        <f t="shared" si="78"/>
        <v>58.33286137690537</v>
      </c>
      <c r="DS16" s="2">
        <f t="shared" si="79"/>
        <v>2.6080189615845556E-4</v>
      </c>
      <c r="DT16" s="2">
        <f t="shared" si="80"/>
        <v>2.1935104443717243E-4</v>
      </c>
      <c r="DU16" s="2">
        <f t="shared" si="81"/>
        <v>2.2846220735153251E-4</v>
      </c>
      <c r="DV16" s="2">
        <f t="shared" si="82"/>
        <v>2.9506881875552687E-4</v>
      </c>
      <c r="DW16" s="2">
        <f t="shared" si="83"/>
        <v>3.0037165694507073E-4</v>
      </c>
      <c r="DX16" s="2">
        <f t="shared" si="84"/>
        <v>2.7715000052233124E-4</v>
      </c>
      <c r="DY16" s="2">
        <f t="shared" si="85"/>
        <v>3.5666877014491966E-4</v>
      </c>
      <c r="DZ16" s="2">
        <f t="shared" si="86"/>
        <v>3.4789335550590114E-4</v>
      </c>
      <c r="EA16" s="2">
        <f t="shared" si="87"/>
        <v>3.1777646329136049E-4</v>
      </c>
      <c r="EB16" s="2">
        <f t="shared" si="88"/>
        <v>3.0453678382223493E-4</v>
      </c>
      <c r="EC16" s="2">
        <f t="shared" si="89"/>
        <v>3.3982500334555949E-4</v>
      </c>
      <c r="ED16" s="2">
        <f t="shared" si="90"/>
        <v>2.7742955575542393E-4</v>
      </c>
      <c r="EE16" s="2">
        <f t="shared" si="91"/>
        <v>2.6511817531449058E-4</v>
      </c>
    </row>
    <row r="17" spans="2:135" x14ac:dyDescent="0.25">
      <c r="B17" s="2">
        <v>11</v>
      </c>
      <c r="C17">
        <v>83.551000000000002</v>
      </c>
      <c r="D17">
        <v>85.721000000000004</v>
      </c>
      <c r="E17">
        <v>87.676000000000002</v>
      </c>
      <c r="F17">
        <v>88.75</v>
      </c>
      <c r="G17">
        <v>90.573999999999998</v>
      </c>
      <c r="H17">
        <v>92.837999999999994</v>
      </c>
      <c r="I17">
        <v>94.382000000000005</v>
      </c>
      <c r="J17">
        <v>92.647000000000006</v>
      </c>
      <c r="K17">
        <v>89.308999999999997</v>
      </c>
      <c r="L17">
        <v>83.456000000000003</v>
      </c>
      <c r="M17">
        <v>77.808999999999997</v>
      </c>
      <c r="N17">
        <v>68.4559</v>
      </c>
      <c r="O17">
        <v>55.941200000000002</v>
      </c>
      <c r="R17" s="5">
        <f t="shared" si="0"/>
        <v>84.956737767590326</v>
      </c>
      <c r="S17" s="5">
        <f t="shared" si="1"/>
        <v>87.926275651639727</v>
      </c>
      <c r="T17" s="5">
        <f t="shared" si="2"/>
        <v>88.928190045484484</v>
      </c>
      <c r="U17" s="5">
        <f t="shared" si="3"/>
        <v>90.371320751716752</v>
      </c>
      <c r="V17" s="5">
        <f t="shared" si="4"/>
        <v>91.978219670899037</v>
      </c>
      <c r="W17" s="5">
        <f t="shared" si="5"/>
        <v>94.667945048568058</v>
      </c>
      <c r="X17" s="5">
        <f t="shared" si="6"/>
        <v>94.894965231372623</v>
      </c>
      <c r="Y17" s="5">
        <f t="shared" si="7"/>
        <v>94.040465446128451</v>
      </c>
      <c r="Z17" s="5">
        <f t="shared" si="8"/>
        <v>91.084842586188174</v>
      </c>
      <c r="AA17" s="5">
        <f t="shared" si="9"/>
        <v>86.127846359365563</v>
      </c>
      <c r="AB17" s="5">
        <f t="shared" si="10"/>
        <v>78.892545061673459</v>
      </c>
      <c r="AC17" s="5">
        <f t="shared" si="11"/>
        <v>69.151785244334192</v>
      </c>
      <c r="AD17" s="5">
        <f t="shared" si="12"/>
        <v>56.554632898995202</v>
      </c>
      <c r="AE17" s="5"/>
      <c r="AG17" s="5">
        <f t="shared" si="13"/>
        <v>-1.405737767590324</v>
      </c>
      <c r="AH17" s="5">
        <f t="shared" si="13"/>
        <v>-2.2052756516397238</v>
      </c>
      <c r="AI17" s="5">
        <f t="shared" si="13"/>
        <v>-1.2521900454844825</v>
      </c>
      <c r="AJ17" s="5">
        <f t="shared" si="13"/>
        <v>-1.6213207517167518</v>
      </c>
      <c r="AK17" s="5">
        <f t="shared" si="13"/>
        <v>-1.4042196708990389</v>
      </c>
      <c r="AL17" s="5">
        <f t="shared" si="13"/>
        <v>-1.8299450485680637</v>
      </c>
      <c r="AM17" s="5">
        <f t="shared" si="13"/>
        <v>-0.51296523137261829</v>
      </c>
      <c r="AN17" s="5">
        <f t="shared" si="13"/>
        <v>-1.3934654461284453</v>
      </c>
      <c r="AO17" s="5">
        <f t="shared" si="13"/>
        <v>-1.7758425861881761</v>
      </c>
      <c r="AP17" s="5">
        <f t="shared" si="13"/>
        <v>-2.6718463593655599</v>
      </c>
      <c r="AQ17" s="5">
        <f t="shared" si="13"/>
        <v>-1.0835450616734619</v>
      </c>
      <c r="AR17" s="5">
        <f t="shared" si="13"/>
        <v>-0.69588524433419252</v>
      </c>
      <c r="AS17" s="5">
        <f t="shared" si="13"/>
        <v>-0.61343289899519959</v>
      </c>
      <c r="AV17" s="2">
        <f t="shared" si="14"/>
        <v>84.956737767496378</v>
      </c>
      <c r="AW17" s="2">
        <f t="shared" si="15"/>
        <v>87.926275651639713</v>
      </c>
      <c r="AX17" s="2">
        <f t="shared" si="16"/>
        <v>88.928190045484484</v>
      </c>
      <c r="AY17" s="2">
        <f t="shared" si="17"/>
        <v>90.371320751716695</v>
      </c>
      <c r="AZ17" s="2">
        <f t="shared" si="18"/>
        <v>91.978219670899009</v>
      </c>
      <c r="BA17" s="2">
        <f t="shared" si="19"/>
        <v>94.667945048567518</v>
      </c>
      <c r="BB17" s="2">
        <f t="shared" si="20"/>
        <v>94.894965231372282</v>
      </c>
      <c r="BC17" s="2">
        <f t="shared" si="21"/>
        <v>94.040465446127286</v>
      </c>
      <c r="BD17" s="2">
        <f t="shared" si="22"/>
        <v>91.08484258618769</v>
      </c>
      <c r="BE17" s="2">
        <f t="shared" si="23"/>
        <v>86.127846359365137</v>
      </c>
      <c r="BF17" s="2">
        <f t="shared" si="24"/>
        <v>78.892545061668869</v>
      </c>
      <c r="BG17" s="2">
        <f t="shared" si="25"/>
        <v>69.151785244331492</v>
      </c>
      <c r="BH17" s="2">
        <f t="shared" si="26"/>
        <v>56.554632898990029</v>
      </c>
      <c r="BK17" s="2">
        <f t="shared" si="27"/>
        <v>83.551000000000002</v>
      </c>
      <c r="BL17" s="2">
        <f t="shared" si="28"/>
        <v>85.721000000000004</v>
      </c>
      <c r="BM17" s="2">
        <f t="shared" si="29"/>
        <v>87.676000000000002</v>
      </c>
      <c r="BN17" s="2">
        <f t="shared" si="30"/>
        <v>88.75</v>
      </c>
      <c r="BO17" s="2">
        <f t="shared" si="31"/>
        <v>90.573999999999998</v>
      </c>
      <c r="BP17" s="2">
        <f t="shared" si="32"/>
        <v>92.837999999999994</v>
      </c>
      <c r="BQ17" s="2">
        <f t="shared" si="33"/>
        <v>94.382000000000005</v>
      </c>
      <c r="BR17" s="2">
        <f t="shared" si="34"/>
        <v>92.647000000000006</v>
      </c>
      <c r="BS17" s="2">
        <f t="shared" si="35"/>
        <v>89.308999999999997</v>
      </c>
      <c r="BT17" s="2">
        <f t="shared" si="36"/>
        <v>83.456000000000003</v>
      </c>
      <c r="BU17" s="2">
        <f t="shared" si="37"/>
        <v>77.808999999999997</v>
      </c>
      <c r="BV17" s="2">
        <f t="shared" si="38"/>
        <v>68.4559</v>
      </c>
      <c r="BW17" s="2">
        <f t="shared" si="39"/>
        <v>55.941200000000002</v>
      </c>
      <c r="BZ17" s="2" t="str">
        <f t="shared" si="40"/>
        <v/>
      </c>
      <c r="CA17" s="2" t="str">
        <f t="shared" si="41"/>
        <v/>
      </c>
      <c r="CB17" s="2" t="str">
        <f t="shared" si="42"/>
        <v/>
      </c>
      <c r="CC17" s="2" t="str">
        <f t="shared" si="43"/>
        <v/>
      </c>
      <c r="CD17" s="2" t="str">
        <f t="shared" si="44"/>
        <v/>
      </c>
      <c r="CE17" s="2" t="str">
        <f t="shared" si="45"/>
        <v/>
      </c>
      <c r="CF17" s="2" t="str">
        <f t="shared" si="46"/>
        <v/>
      </c>
      <c r="CG17" s="2" t="str">
        <f t="shared" si="47"/>
        <v/>
      </c>
      <c r="CH17" s="2" t="str">
        <f t="shared" si="48"/>
        <v/>
      </c>
      <c r="CI17" s="2" t="str">
        <f t="shared" si="49"/>
        <v/>
      </c>
      <c r="CJ17" s="2" t="str">
        <f t="shared" si="50"/>
        <v/>
      </c>
      <c r="CK17" s="2" t="str">
        <f t="shared" si="51"/>
        <v/>
      </c>
      <c r="CL17" s="2" t="str">
        <f t="shared" si="52"/>
        <v/>
      </c>
      <c r="CO17" s="2">
        <f t="shared" si="53"/>
        <v>84.954918344061767</v>
      </c>
      <c r="CP17" s="2">
        <f t="shared" si="54"/>
        <v>87.925508556597094</v>
      </c>
      <c r="CQ17" s="2">
        <f t="shared" si="55"/>
        <v>88.927286513086116</v>
      </c>
      <c r="CR17" s="2">
        <f t="shared" si="56"/>
        <v>90.370890314555496</v>
      </c>
      <c r="CS17" s="2">
        <f t="shared" si="57"/>
        <v>91.976912391484959</v>
      </c>
      <c r="CT17" s="2">
        <f t="shared" si="58"/>
        <v>94.666435933538622</v>
      </c>
      <c r="CU17" s="2">
        <f t="shared" si="59"/>
        <v>94.89329949002888</v>
      </c>
      <c r="CV17" s="2">
        <f t="shared" si="60"/>
        <v>94.039959419614661</v>
      </c>
      <c r="CW17" s="2">
        <f t="shared" si="61"/>
        <v>91.083889660479997</v>
      </c>
      <c r="CX17" s="2">
        <f t="shared" si="62"/>
        <v>86.12716091287264</v>
      </c>
      <c r="CY17" s="2">
        <f t="shared" si="63"/>
        <v>78.891720456010717</v>
      </c>
      <c r="CZ17" s="2">
        <f t="shared" si="64"/>
        <v>69.150760739769879</v>
      </c>
      <c r="DA17" s="2">
        <f t="shared" si="65"/>
        <v>56.554119184836999</v>
      </c>
      <c r="DD17" s="2">
        <f t="shared" si="66"/>
        <v>91.317508761703706</v>
      </c>
      <c r="DE17" s="2">
        <f t="shared" si="67"/>
        <v>91.114979574631874</v>
      </c>
      <c r="DF17" s="2">
        <f t="shared" si="68"/>
        <v>92.534226643673946</v>
      </c>
      <c r="DG17" s="2">
        <f t="shared" si="69"/>
        <v>91.701341067431557</v>
      </c>
      <c r="DH17" s="2">
        <f t="shared" si="70"/>
        <v>95.94628672757122</v>
      </c>
      <c r="DI17" s="2">
        <f t="shared" si="71"/>
        <v>99.632577240312344</v>
      </c>
      <c r="DJ17" s="2">
        <f t="shared" si="72"/>
        <v>99.152787743127632</v>
      </c>
      <c r="DK17" s="2">
        <f t="shared" si="73"/>
        <v>95.36656467699018</v>
      </c>
      <c r="DL17" s="2">
        <f t="shared" si="74"/>
        <v>93.818847467478221</v>
      </c>
      <c r="DM17" s="2">
        <f t="shared" si="75"/>
        <v>88.179960546109555</v>
      </c>
      <c r="DN17" s="2">
        <f t="shared" si="76"/>
        <v>81.104841761041484</v>
      </c>
      <c r="DO17" s="2">
        <f t="shared" si="77"/>
        <v>72.518766255888892</v>
      </c>
      <c r="DP17" s="2">
        <f t="shared" si="78"/>
        <v>58.321349436109536</v>
      </c>
      <c r="DS17" s="2">
        <f t="shared" si="79"/>
        <v>2.8595639750246147E-4</v>
      </c>
      <c r="DT17" s="2">
        <f t="shared" si="80"/>
        <v>2.4050854774206398E-4</v>
      </c>
      <c r="DU17" s="2">
        <f t="shared" si="81"/>
        <v>2.504983076147776E-4</v>
      </c>
      <c r="DV17" s="2">
        <f t="shared" si="82"/>
        <v>3.2352731604620038E-4</v>
      </c>
      <c r="DW17" s="2">
        <f t="shared" si="83"/>
        <v>3.2934142849046281E-4</v>
      </c>
      <c r="DX17" s="2">
        <f t="shared" si="84"/>
        <v>3.0388080718553513E-4</v>
      </c>
      <c r="DY17" s="2">
        <f t="shared" si="85"/>
        <v>3.9106607282850383E-4</v>
      </c>
      <c r="DZ17" s="2">
        <f t="shared" si="86"/>
        <v>3.8144467603913769E-4</v>
      </c>
      <c r="EA17" s="2">
        <f t="shared" si="87"/>
        <v>3.4842428108066602E-4</v>
      </c>
      <c r="EB17" s="2">
        <f t="shared" si="88"/>
        <v>3.3390813277652285E-4</v>
      </c>
      <c r="EC17" s="2">
        <f t="shared" si="89"/>
        <v>3.7259849076911222E-4</v>
      </c>
      <c r="ED17" s="2">
        <f t="shared" si="90"/>
        <v>3.0418731700326227E-4</v>
      </c>
      <c r="EE17" s="2">
        <f t="shared" si="91"/>
        <v>2.9068886335801132E-4</v>
      </c>
    </row>
    <row r="18" spans="2:135" x14ac:dyDescent="0.25">
      <c r="B18" s="2">
        <v>12</v>
      </c>
      <c r="C18">
        <v>83.652000000000001</v>
      </c>
      <c r="D18">
        <v>86.25</v>
      </c>
      <c r="E18">
        <v>88.515000000000001</v>
      </c>
      <c r="F18">
        <v>89.734999999999999</v>
      </c>
      <c r="G18">
        <v>90.662000000000006</v>
      </c>
      <c r="H18">
        <v>94.028999999999996</v>
      </c>
      <c r="I18">
        <v>93.617999999999995</v>
      </c>
      <c r="J18">
        <v>92.397000000000006</v>
      </c>
      <c r="K18">
        <v>88.441000000000003</v>
      </c>
      <c r="L18">
        <v>85.543999999999997</v>
      </c>
      <c r="M18">
        <v>77.412000000000006</v>
      </c>
      <c r="N18">
        <v>67.441199999999995</v>
      </c>
      <c r="O18">
        <v>55.029400000000003</v>
      </c>
      <c r="R18" s="5">
        <f t="shared" si="0"/>
        <v>84.953518777985607</v>
      </c>
      <c r="S18" s="5">
        <f t="shared" si="1"/>
        <v>87.911078652703566</v>
      </c>
      <c r="T18" s="5">
        <f t="shared" si="2"/>
        <v>88.923949494633746</v>
      </c>
      <c r="U18" s="5">
        <f t="shared" si="3"/>
        <v>90.366281963746459</v>
      </c>
      <c r="V18" s="5">
        <f t="shared" si="4"/>
        <v>91.990972521119815</v>
      </c>
      <c r="W18" s="5">
        <f t="shared" si="5"/>
        <v>94.67484530523258</v>
      </c>
      <c r="X18" s="5">
        <f t="shared" si="6"/>
        <v>94.896795172793773</v>
      </c>
      <c r="Y18" s="5">
        <f t="shared" si="7"/>
        <v>94.015500725043552</v>
      </c>
      <c r="Z18" s="5">
        <f t="shared" si="8"/>
        <v>91.066174190772486</v>
      </c>
      <c r="AA18" s="5">
        <f t="shared" si="9"/>
        <v>86.10829853895045</v>
      </c>
      <c r="AB18" s="5">
        <f t="shared" si="10"/>
        <v>78.878897893481266</v>
      </c>
      <c r="AC18" s="5">
        <f t="shared" si="11"/>
        <v>69.157266463580243</v>
      </c>
      <c r="AD18" s="5">
        <f t="shared" si="12"/>
        <v>56.56906099554319</v>
      </c>
      <c r="AE18" s="5"/>
      <c r="AG18" s="5">
        <f t="shared" si="13"/>
        <v>-1.3015187779856063</v>
      </c>
      <c r="AH18" s="5">
        <f t="shared" si="13"/>
        <v>-1.6610786527035657</v>
      </c>
      <c r="AI18" s="5">
        <f t="shared" si="13"/>
        <v>-0.4089494946337453</v>
      </c>
      <c r="AJ18" s="5">
        <f t="shared" si="13"/>
        <v>-0.63128196374645995</v>
      </c>
      <c r="AK18" s="5">
        <f t="shared" si="13"/>
        <v>-1.3289725211198089</v>
      </c>
      <c r="AL18" s="5">
        <f t="shared" si="13"/>
        <v>-0.64584530523258366</v>
      </c>
      <c r="AM18" s="5">
        <f t="shared" si="13"/>
        <v>-1.2787951727937781</v>
      </c>
      <c r="AN18" s="5">
        <f t="shared" si="13"/>
        <v>-1.6185007250435461</v>
      </c>
      <c r="AO18" s="5">
        <f t="shared" si="13"/>
        <v>-2.6251741907724835</v>
      </c>
      <c r="AP18" s="5">
        <f t="shared" si="13"/>
        <v>-0.56429853895045312</v>
      </c>
      <c r="AQ18" s="5">
        <f t="shared" si="13"/>
        <v>-1.46689789348126</v>
      </c>
      <c r="AR18" s="5">
        <f t="shared" si="13"/>
        <v>-1.7160664635802476</v>
      </c>
      <c r="AS18" s="5">
        <f t="shared" si="13"/>
        <v>-1.539660995543187</v>
      </c>
      <c r="AV18" s="2">
        <f t="shared" si="14"/>
        <v>84.953518777605382</v>
      </c>
      <c r="AW18" s="2">
        <f t="shared" si="15"/>
        <v>87.911078652703466</v>
      </c>
      <c r="AX18" s="2">
        <f t="shared" si="16"/>
        <v>88.923949494633717</v>
      </c>
      <c r="AY18" s="2">
        <f t="shared" si="17"/>
        <v>90.366281963746189</v>
      </c>
      <c r="AZ18" s="2">
        <f t="shared" si="18"/>
        <v>91.990972521119673</v>
      </c>
      <c r="BA18" s="2">
        <f t="shared" si="19"/>
        <v>94.674845305229994</v>
      </c>
      <c r="BB18" s="2">
        <f t="shared" si="20"/>
        <v>94.896795172792025</v>
      </c>
      <c r="BC18" s="2">
        <f t="shared" si="21"/>
        <v>94.015500725037867</v>
      </c>
      <c r="BD18" s="2">
        <f t="shared" si="22"/>
        <v>91.066174190770099</v>
      </c>
      <c r="BE18" s="2">
        <f t="shared" si="23"/>
        <v>86.108298538948318</v>
      </c>
      <c r="BF18" s="2">
        <f t="shared" si="24"/>
        <v>78.878897893460163</v>
      </c>
      <c r="BG18" s="2">
        <f t="shared" si="25"/>
        <v>69.157266463567936</v>
      </c>
      <c r="BH18" s="2">
        <f t="shared" si="26"/>
        <v>56.569060995520438</v>
      </c>
      <c r="BK18" s="2">
        <f t="shared" si="27"/>
        <v>83.652000000000001</v>
      </c>
      <c r="BL18" s="2">
        <f t="shared" si="28"/>
        <v>86.25</v>
      </c>
      <c r="BM18" s="2">
        <f t="shared" si="29"/>
        <v>88.515000000000001</v>
      </c>
      <c r="BN18" s="2">
        <f t="shared" si="30"/>
        <v>89.734999999999999</v>
      </c>
      <c r="BO18" s="2">
        <f t="shared" si="31"/>
        <v>90.662000000000006</v>
      </c>
      <c r="BP18" s="2">
        <f t="shared" si="32"/>
        <v>94.028999999999996</v>
      </c>
      <c r="BQ18" s="2">
        <f t="shared" si="33"/>
        <v>93.617999999999995</v>
      </c>
      <c r="BR18" s="2">
        <f t="shared" si="34"/>
        <v>92.397000000000006</v>
      </c>
      <c r="BS18" s="2">
        <f t="shared" si="35"/>
        <v>88.441000000000003</v>
      </c>
      <c r="BT18" s="2">
        <f t="shared" si="36"/>
        <v>85.543999999999997</v>
      </c>
      <c r="BU18" s="2">
        <f t="shared" si="37"/>
        <v>77.412000000000006</v>
      </c>
      <c r="BV18" s="2">
        <f t="shared" si="38"/>
        <v>67.441199999999995</v>
      </c>
      <c r="BW18" s="2">
        <f t="shared" si="39"/>
        <v>55.029400000000003</v>
      </c>
      <c r="BZ18" s="2" t="str">
        <f t="shared" si="40"/>
        <v/>
      </c>
      <c r="CA18" s="2" t="str">
        <f t="shared" si="41"/>
        <v/>
      </c>
      <c r="CB18" s="2" t="str">
        <f t="shared" si="42"/>
        <v/>
      </c>
      <c r="CC18" s="2" t="str">
        <f t="shared" si="43"/>
        <v/>
      </c>
      <c r="CD18" s="2" t="str">
        <f t="shared" si="44"/>
        <v/>
      </c>
      <c r="CE18" s="2" t="str">
        <f t="shared" si="45"/>
        <v/>
      </c>
      <c r="CF18" s="2" t="str">
        <f t="shared" si="46"/>
        <v/>
      </c>
      <c r="CG18" s="2" t="str">
        <f t="shared" si="47"/>
        <v/>
      </c>
      <c r="CH18" s="2" t="str">
        <f t="shared" si="48"/>
        <v/>
      </c>
      <c r="CI18" s="2" t="str">
        <f t="shared" si="49"/>
        <v/>
      </c>
      <c r="CJ18" s="2" t="str">
        <f t="shared" si="50"/>
        <v/>
      </c>
      <c r="CK18" s="2" t="str">
        <f t="shared" si="51"/>
        <v/>
      </c>
      <c r="CL18" s="2" t="str">
        <f t="shared" si="52"/>
        <v/>
      </c>
      <c r="CO18" s="2">
        <f t="shared" si="53"/>
        <v>84.951550060541464</v>
      </c>
      <c r="CP18" s="2">
        <f t="shared" si="54"/>
        <v>87.910249963112889</v>
      </c>
      <c r="CQ18" s="2">
        <f t="shared" si="55"/>
        <v>88.92297291691311</v>
      </c>
      <c r="CR18" s="2">
        <f t="shared" si="56"/>
        <v>90.365820133538833</v>
      </c>
      <c r="CS18" s="2">
        <f t="shared" si="57"/>
        <v>91.989560651649953</v>
      </c>
      <c r="CT18" s="2">
        <f t="shared" si="58"/>
        <v>94.673214120665293</v>
      </c>
      <c r="CU18" s="2">
        <f t="shared" si="59"/>
        <v>94.894997121836568</v>
      </c>
      <c r="CV18" s="2">
        <f t="shared" si="60"/>
        <v>94.01495766864069</v>
      </c>
      <c r="CW18" s="2">
        <f t="shared" si="61"/>
        <v>91.065146039429251</v>
      </c>
      <c r="CX18" s="2">
        <f t="shared" si="62"/>
        <v>86.107559646018416</v>
      </c>
      <c r="CY18" s="2">
        <f t="shared" si="63"/>
        <v>78.878008011117103</v>
      </c>
      <c r="CZ18" s="2">
        <f t="shared" si="64"/>
        <v>69.156158734907066</v>
      </c>
      <c r="DA18" s="2">
        <f t="shared" si="65"/>
        <v>56.56850598952856</v>
      </c>
      <c r="DD18" s="2">
        <f t="shared" si="66"/>
        <v>91.23062215898662</v>
      </c>
      <c r="DE18" s="2">
        <f t="shared" si="67"/>
        <v>91.052722166351302</v>
      </c>
      <c r="DF18" s="2">
        <f t="shared" si="68"/>
        <v>92.478569759181624</v>
      </c>
      <c r="DG18" s="2">
        <f t="shared" si="69"/>
        <v>91.667742045661782</v>
      </c>
      <c r="DH18" s="2">
        <f t="shared" si="70"/>
        <v>95.899427624227002</v>
      </c>
      <c r="DI18" s="2">
        <f t="shared" si="71"/>
        <v>99.568888950385016</v>
      </c>
      <c r="DJ18" s="2">
        <f t="shared" si="72"/>
        <v>99.088415945935637</v>
      </c>
      <c r="DK18" s="2">
        <f t="shared" si="73"/>
        <v>95.313420010158865</v>
      </c>
      <c r="DL18" s="2">
        <f t="shared" si="74"/>
        <v>93.756452985811336</v>
      </c>
      <c r="DM18" s="2">
        <f t="shared" si="75"/>
        <v>88.125779641070892</v>
      </c>
      <c r="DN18" s="2">
        <f t="shared" si="76"/>
        <v>81.056254936954119</v>
      </c>
      <c r="DO18" s="2">
        <f t="shared" si="77"/>
        <v>72.477435257207006</v>
      </c>
      <c r="DP18" s="2">
        <f t="shared" si="78"/>
        <v>58.309837495313694</v>
      </c>
      <c r="DS18" s="2">
        <f t="shared" si="79"/>
        <v>3.1353630489475582E-4</v>
      </c>
      <c r="DT18" s="2">
        <f t="shared" si="80"/>
        <v>2.6370625958979551E-4</v>
      </c>
      <c r="DU18" s="2">
        <f t="shared" si="81"/>
        <v>2.7465929460757668E-4</v>
      </c>
      <c r="DV18" s="2">
        <f t="shared" si="82"/>
        <v>3.5472957560942181E-4</v>
      </c>
      <c r="DW18" s="2">
        <f t="shared" si="83"/>
        <v>3.6110422160451334E-4</v>
      </c>
      <c r="DX18" s="2">
        <f t="shared" si="84"/>
        <v>3.3318891091544848E-4</v>
      </c>
      <c r="DY18" s="2">
        <f t="shared" si="85"/>
        <v>4.2877924454591635E-4</v>
      </c>
      <c r="DZ18" s="2">
        <f t="shared" si="86"/>
        <v>4.1823037897621067E-4</v>
      </c>
      <c r="EA18" s="2">
        <f t="shared" si="87"/>
        <v>3.8202678524919671E-4</v>
      </c>
      <c r="EB18" s="2">
        <f t="shared" si="88"/>
        <v>3.6611119288559407E-4</v>
      </c>
      <c r="EC18" s="2">
        <f t="shared" si="89"/>
        <v>4.0853143530719698E-4</v>
      </c>
      <c r="ED18" s="2">
        <f t="shared" si="90"/>
        <v>3.3352497253204017E-4</v>
      </c>
      <c r="EE18" s="2">
        <f t="shared" si="91"/>
        <v>3.1872506184562412E-4</v>
      </c>
    </row>
    <row r="19" spans="2:135" x14ac:dyDescent="0.25">
      <c r="B19" s="2">
        <v>13</v>
      </c>
      <c r="C19">
        <v>83.536000000000001</v>
      </c>
      <c r="D19">
        <v>86.691000000000003</v>
      </c>
      <c r="E19">
        <v>87.867999999999995</v>
      </c>
      <c r="F19">
        <v>89.808999999999997</v>
      </c>
      <c r="G19">
        <v>90.191000000000003</v>
      </c>
      <c r="H19">
        <v>93.587999999999994</v>
      </c>
      <c r="I19">
        <v>93.058999999999997</v>
      </c>
      <c r="J19">
        <v>93.691000000000003</v>
      </c>
      <c r="K19">
        <v>89.323999999999998</v>
      </c>
      <c r="L19">
        <v>84.043999999999997</v>
      </c>
      <c r="M19">
        <v>78.912000000000006</v>
      </c>
      <c r="N19">
        <v>68.5441</v>
      </c>
      <c r="O19">
        <v>56.4559</v>
      </c>
      <c r="R19" s="5">
        <f t="shared" si="0"/>
        <v>84.950311657007049</v>
      </c>
      <c r="S19" s="5">
        <f t="shared" si="1"/>
        <v>87.89588639730438</v>
      </c>
      <c r="T19" s="5">
        <f t="shared" si="2"/>
        <v>88.919714626515244</v>
      </c>
      <c r="U19" s="5">
        <f t="shared" si="3"/>
        <v>90.361245225940962</v>
      </c>
      <c r="V19" s="5">
        <f t="shared" si="4"/>
        <v>92.003733381276092</v>
      </c>
      <c r="W19" s="5">
        <f t="shared" si="5"/>
        <v>94.681755065621971</v>
      </c>
      <c r="X19" s="5">
        <f t="shared" si="6"/>
        <v>94.898635134701607</v>
      </c>
      <c r="Y19" s="5">
        <f t="shared" si="7"/>
        <v>93.990538437895054</v>
      </c>
      <c r="Z19" s="5">
        <f t="shared" si="8"/>
        <v>91.047511438393087</v>
      </c>
      <c r="AA19" s="5">
        <f t="shared" si="9"/>
        <v>86.088754649629635</v>
      </c>
      <c r="AB19" s="5">
        <f t="shared" si="10"/>
        <v>78.865255643230313</v>
      </c>
      <c r="AC19" s="5">
        <f t="shared" si="11"/>
        <v>69.162754202963185</v>
      </c>
      <c r="AD19" s="5">
        <f t="shared" si="12"/>
        <v>56.58349227688516</v>
      </c>
      <c r="AE19" s="5"/>
      <c r="AG19" s="5">
        <f t="shared" si="13"/>
        <v>-1.4143116570070475</v>
      </c>
      <c r="AH19" s="5">
        <f t="shared" si="13"/>
        <v>-1.204886397304378</v>
      </c>
      <c r="AI19" s="5">
        <f t="shared" si="13"/>
        <v>-1.0517146265152491</v>
      </c>
      <c r="AJ19" s="5">
        <f t="shared" si="13"/>
        <v>-0.5522452259409647</v>
      </c>
      <c r="AK19" s="5">
        <f t="shared" si="13"/>
        <v>-1.8127333812760895</v>
      </c>
      <c r="AL19" s="5">
        <f t="shared" si="13"/>
        <v>-1.093755065621977</v>
      </c>
      <c r="AM19" s="5">
        <f t="shared" si="13"/>
        <v>-1.8396351347016093</v>
      </c>
      <c r="AN19" s="5">
        <f t="shared" si="13"/>
        <v>-0.29953843789505186</v>
      </c>
      <c r="AO19" s="5">
        <f t="shared" si="13"/>
        <v>-1.7235114383930892</v>
      </c>
      <c r="AP19" s="5">
        <f t="shared" si="13"/>
        <v>-2.0447546496296383</v>
      </c>
      <c r="AQ19" s="5">
        <f t="shared" si="13"/>
        <v>4.674435676969324E-2</v>
      </c>
      <c r="AR19" s="5">
        <f t="shared" si="13"/>
        <v>-0.61865420296318518</v>
      </c>
      <c r="AS19" s="5">
        <f t="shared" si="13"/>
        <v>-0.12759227688516006</v>
      </c>
      <c r="AV19" s="2">
        <f t="shared" si="14"/>
        <v>84.950311655522867</v>
      </c>
      <c r="AW19" s="2">
        <f t="shared" si="15"/>
        <v>87.895886397303897</v>
      </c>
      <c r="AX19" s="2">
        <f t="shared" si="16"/>
        <v>88.919714626515102</v>
      </c>
      <c r="AY19" s="2">
        <f t="shared" si="17"/>
        <v>90.361245225939612</v>
      </c>
      <c r="AZ19" s="2">
        <f t="shared" si="18"/>
        <v>92.003733381275367</v>
      </c>
      <c r="BA19" s="2">
        <f t="shared" si="19"/>
        <v>94.681755065609977</v>
      </c>
      <c r="BB19" s="2">
        <f t="shared" si="20"/>
        <v>94.898635134693137</v>
      </c>
      <c r="BC19" s="2">
        <f t="shared" si="21"/>
        <v>93.990538437868551</v>
      </c>
      <c r="BD19" s="2">
        <f t="shared" si="22"/>
        <v>91.047511438381775</v>
      </c>
      <c r="BE19" s="2">
        <f t="shared" si="23"/>
        <v>86.088754649619602</v>
      </c>
      <c r="BF19" s="2">
        <f t="shared" si="24"/>
        <v>78.865255643136862</v>
      </c>
      <c r="BG19" s="2">
        <f t="shared" si="25"/>
        <v>69.162754202909284</v>
      </c>
      <c r="BH19" s="2">
        <f t="shared" si="26"/>
        <v>56.583492276788654</v>
      </c>
      <c r="BK19" s="2">
        <f t="shared" si="27"/>
        <v>83.536000000000001</v>
      </c>
      <c r="BL19" s="2">
        <f t="shared" si="28"/>
        <v>86.691000000000003</v>
      </c>
      <c r="BM19" s="2">
        <f t="shared" si="29"/>
        <v>87.867999999999995</v>
      </c>
      <c r="BN19" s="2">
        <f t="shared" si="30"/>
        <v>89.808999999999997</v>
      </c>
      <c r="BO19" s="2">
        <f t="shared" si="31"/>
        <v>90.191000000000003</v>
      </c>
      <c r="BP19" s="2">
        <f t="shared" si="32"/>
        <v>93.587999999999994</v>
      </c>
      <c r="BQ19" s="2">
        <f t="shared" si="33"/>
        <v>93.058999999999997</v>
      </c>
      <c r="BR19" s="2">
        <f t="shared" si="34"/>
        <v>93.691000000000003</v>
      </c>
      <c r="BS19" s="2">
        <f t="shared" si="35"/>
        <v>89.323999999999998</v>
      </c>
      <c r="BT19" s="2">
        <f t="shared" si="36"/>
        <v>84.043999999999997</v>
      </c>
      <c r="BU19" s="2">
        <f t="shared" si="37"/>
        <v>78.912000000000006</v>
      </c>
      <c r="BV19" s="2">
        <f t="shared" si="38"/>
        <v>68.5441</v>
      </c>
      <c r="BW19" s="2">
        <f t="shared" si="39"/>
        <v>56.4559</v>
      </c>
      <c r="BZ19" s="2" t="str">
        <f t="shared" si="40"/>
        <v/>
      </c>
      <c r="CA19" s="2" t="str">
        <f t="shared" si="41"/>
        <v/>
      </c>
      <c r="CB19" s="2" t="str">
        <f t="shared" si="42"/>
        <v/>
      </c>
      <c r="CC19" s="2" t="str">
        <f t="shared" si="43"/>
        <v/>
      </c>
      <c r="CD19" s="2" t="str">
        <f t="shared" si="44"/>
        <v/>
      </c>
      <c r="CE19" s="2" t="str">
        <f t="shared" si="45"/>
        <v/>
      </c>
      <c r="CF19" s="2" t="str">
        <f t="shared" si="46"/>
        <v/>
      </c>
      <c r="CG19" s="2" t="str">
        <f t="shared" si="47"/>
        <v/>
      </c>
      <c r="CH19" s="2" t="str">
        <f t="shared" si="48"/>
        <v/>
      </c>
      <c r="CI19" s="2" t="str">
        <f t="shared" si="49"/>
        <v/>
      </c>
      <c r="CJ19" s="2" t="str">
        <f t="shared" si="50"/>
        <v/>
      </c>
      <c r="CK19" s="2" t="str">
        <f t="shared" si="51"/>
        <v/>
      </c>
      <c r="CL19" s="2" t="str">
        <f t="shared" si="52"/>
        <v/>
      </c>
      <c r="CO19" s="2">
        <f t="shared" si="53"/>
        <v>84.948181777021162</v>
      </c>
      <c r="CP19" s="2">
        <f t="shared" si="54"/>
        <v>87.89499136962867</v>
      </c>
      <c r="CQ19" s="2">
        <f t="shared" si="55"/>
        <v>88.918659320740105</v>
      </c>
      <c r="CR19" s="2">
        <f t="shared" si="56"/>
        <v>90.360749952522184</v>
      </c>
      <c r="CS19" s="2">
        <f t="shared" si="57"/>
        <v>92.002208911814947</v>
      </c>
      <c r="CT19" s="2">
        <f t="shared" si="58"/>
        <v>94.679992307791977</v>
      </c>
      <c r="CU19" s="2">
        <f t="shared" si="59"/>
        <v>94.896694753644255</v>
      </c>
      <c r="CV19" s="2">
        <f t="shared" si="60"/>
        <v>93.989955917666705</v>
      </c>
      <c r="CW19" s="2">
        <f t="shared" si="61"/>
        <v>91.046402418378491</v>
      </c>
      <c r="CX19" s="2">
        <f t="shared" si="62"/>
        <v>86.087958379164192</v>
      </c>
      <c r="CY19" s="2">
        <f t="shared" si="63"/>
        <v>78.864295566223475</v>
      </c>
      <c r="CZ19" s="2">
        <f t="shared" si="64"/>
        <v>69.161556730044239</v>
      </c>
      <c r="DA19" s="2">
        <f t="shared" si="65"/>
        <v>56.582892794220115</v>
      </c>
      <c r="DD19" s="2">
        <f t="shared" si="66"/>
        <v>91.143735556269519</v>
      </c>
      <c r="DE19" s="2">
        <f t="shared" si="67"/>
        <v>90.990464758070743</v>
      </c>
      <c r="DF19" s="2">
        <f t="shared" si="68"/>
        <v>92.422912874689288</v>
      </c>
      <c r="DG19" s="2">
        <f t="shared" si="69"/>
        <v>91.634143023892022</v>
      </c>
      <c r="DH19" s="2">
        <f t="shared" si="70"/>
        <v>95.85256852088277</v>
      </c>
      <c r="DI19" s="2">
        <f t="shared" si="71"/>
        <v>99.505200660457689</v>
      </c>
      <c r="DJ19" s="2">
        <f t="shared" si="72"/>
        <v>99.024044148743627</v>
      </c>
      <c r="DK19" s="2">
        <f t="shared" si="73"/>
        <v>95.26027534332755</v>
      </c>
      <c r="DL19" s="2">
        <f t="shared" si="74"/>
        <v>93.694058504144436</v>
      </c>
      <c r="DM19" s="2">
        <f t="shared" si="75"/>
        <v>88.071598736032229</v>
      </c>
      <c r="DN19" s="2">
        <f t="shared" si="76"/>
        <v>81.007668112866753</v>
      </c>
      <c r="DO19" s="2">
        <f t="shared" si="77"/>
        <v>72.436104258525106</v>
      </c>
      <c r="DP19" s="2">
        <f t="shared" si="78"/>
        <v>58.298325554517859</v>
      </c>
      <c r="DS19" s="2">
        <f t="shared" si="79"/>
        <v>3.4377532301325963E-4</v>
      </c>
      <c r="DT19" s="2">
        <f t="shared" si="80"/>
        <v>2.8914080753394907E-4</v>
      </c>
      <c r="DU19" s="2">
        <f t="shared" si="81"/>
        <v>3.0114994784323973E-4</v>
      </c>
      <c r="DV19" s="2">
        <f t="shared" si="82"/>
        <v>3.8893993423106348E-4</v>
      </c>
      <c r="DW19" s="2">
        <f t="shared" si="83"/>
        <v>3.9592911187542223E-4</v>
      </c>
      <c r="DX19" s="2">
        <f t="shared" si="84"/>
        <v>3.6532263254954829E-4</v>
      </c>
      <c r="DY19" s="2">
        <f t="shared" si="85"/>
        <v>4.7012764443438122E-4</v>
      </c>
      <c r="DZ19" s="2">
        <f t="shared" si="86"/>
        <v>4.5856198848427633E-4</v>
      </c>
      <c r="EA19" s="2">
        <f t="shared" si="87"/>
        <v>4.1886860202149329E-4</v>
      </c>
      <c r="EB19" s="2">
        <f t="shared" si="88"/>
        <v>4.014187615508976E-4</v>
      </c>
      <c r="EC19" s="2">
        <f t="shared" si="89"/>
        <v>4.479281564446669E-4</v>
      </c>
      <c r="ED19" s="2">
        <f t="shared" si="90"/>
        <v>3.656910930837039E-4</v>
      </c>
      <c r="EE19" s="2">
        <f t="shared" si="91"/>
        <v>3.4946433484316737E-4</v>
      </c>
    </row>
    <row r="20" spans="2:135" x14ac:dyDescent="0.25">
      <c r="B20" s="2">
        <v>14</v>
      </c>
      <c r="C20">
        <v>84.116</v>
      </c>
      <c r="D20">
        <v>86.956000000000003</v>
      </c>
      <c r="E20">
        <v>88.397000000000006</v>
      </c>
      <c r="F20">
        <v>89.132000000000005</v>
      </c>
      <c r="G20">
        <v>90.778999999999996</v>
      </c>
      <c r="H20">
        <v>93.367999999999995</v>
      </c>
      <c r="I20">
        <v>95.058999999999997</v>
      </c>
      <c r="J20">
        <v>92.426000000000002</v>
      </c>
      <c r="K20">
        <v>89.926000000000002</v>
      </c>
      <c r="L20">
        <v>85.706000000000003</v>
      </c>
      <c r="M20">
        <v>78.382000000000005</v>
      </c>
      <c r="N20">
        <v>68.2941</v>
      </c>
      <c r="O20">
        <v>55.367600000000003</v>
      </c>
      <c r="R20" s="5">
        <f t="shared" si="0"/>
        <v>84.947117306441797</v>
      </c>
      <c r="S20" s="5">
        <f t="shared" si="1"/>
        <v>87.880699227173707</v>
      </c>
      <c r="T20" s="5">
        <f t="shared" si="2"/>
        <v>88.915485857437261</v>
      </c>
      <c r="U20" s="5">
        <f t="shared" si="3"/>
        <v>90.356210641566832</v>
      </c>
      <c r="V20" s="5">
        <f t="shared" si="4"/>
        <v>92.016502822854918</v>
      </c>
      <c r="W20" s="5">
        <f t="shared" si="5"/>
        <v>94.688675026721256</v>
      </c>
      <c r="X20" s="5">
        <f t="shared" si="6"/>
        <v>94.900485818271292</v>
      </c>
      <c r="Y20" s="5">
        <f t="shared" si="7"/>
        <v>93.965578709532309</v>
      </c>
      <c r="Z20" s="5">
        <f t="shared" si="8"/>
        <v>91.028854717322915</v>
      </c>
      <c r="AA20" s="5">
        <f t="shared" si="9"/>
        <v>86.069214952204391</v>
      </c>
      <c r="AB20" s="5">
        <f t="shared" si="10"/>
        <v>78.851618652056146</v>
      </c>
      <c r="AC20" s="5">
        <f t="shared" si="11"/>
        <v>69.168248945601519</v>
      </c>
      <c r="AD20" s="5">
        <f t="shared" si="12"/>
        <v>56.597926973162856</v>
      </c>
      <c r="AE20" s="5"/>
      <c r="AG20" s="5">
        <f t="shared" si="13"/>
        <v>-0.83111730644179715</v>
      </c>
      <c r="AH20" s="5">
        <f t="shared" si="13"/>
        <v>-0.92469922717370423</v>
      </c>
      <c r="AI20" s="5">
        <f t="shared" si="13"/>
        <v>-0.5184858574372555</v>
      </c>
      <c r="AJ20" s="5">
        <f t="shared" si="13"/>
        <v>-1.2242106415668275</v>
      </c>
      <c r="AK20" s="5">
        <f t="shared" si="13"/>
        <v>-1.2375028228549212</v>
      </c>
      <c r="AL20" s="5">
        <f t="shared" si="13"/>
        <v>-1.3206750267212612</v>
      </c>
      <c r="AM20" s="5">
        <f t="shared" si="13"/>
        <v>0.15851418172870524</v>
      </c>
      <c r="AN20" s="5">
        <f t="shared" si="13"/>
        <v>-1.5395787095323072</v>
      </c>
      <c r="AO20" s="5">
        <f t="shared" si="13"/>
        <v>-1.1028547173229128</v>
      </c>
      <c r="AP20" s="5">
        <f t="shared" si="13"/>
        <v>-0.36321495220438749</v>
      </c>
      <c r="AQ20" s="5">
        <f t="shared" si="13"/>
        <v>-0.46961865205614117</v>
      </c>
      <c r="AR20" s="5">
        <f t="shared" si="13"/>
        <v>-0.87414894560151879</v>
      </c>
      <c r="AS20" s="5">
        <f t="shared" si="13"/>
        <v>-1.2303269731628532</v>
      </c>
      <c r="AV20" s="2">
        <f t="shared" si="14"/>
        <v>84.947117300853975</v>
      </c>
      <c r="AW20" s="2">
        <f t="shared" si="15"/>
        <v>87.880699227171377</v>
      </c>
      <c r="AX20" s="2">
        <f t="shared" si="16"/>
        <v>88.915485857436536</v>
      </c>
      <c r="AY20" s="2">
        <f t="shared" si="17"/>
        <v>90.356210641560324</v>
      </c>
      <c r="AZ20" s="2">
        <f t="shared" si="18"/>
        <v>92.016502822851365</v>
      </c>
      <c r="BA20" s="2">
        <f t="shared" si="19"/>
        <v>94.688675026667667</v>
      </c>
      <c r="BB20" s="2">
        <f t="shared" si="20"/>
        <v>94.900485818231743</v>
      </c>
      <c r="BC20" s="2">
        <f t="shared" si="21"/>
        <v>93.965578709413535</v>
      </c>
      <c r="BD20" s="2">
        <f t="shared" si="22"/>
        <v>91.0288547172714</v>
      </c>
      <c r="BE20" s="2">
        <f t="shared" si="23"/>
        <v>86.069214952158774</v>
      </c>
      <c r="BF20" s="2">
        <f t="shared" si="24"/>
        <v>78.8516186516581</v>
      </c>
      <c r="BG20" s="2">
        <f t="shared" si="25"/>
        <v>69.16824894537416</v>
      </c>
      <c r="BH20" s="2">
        <f t="shared" si="26"/>
        <v>56.597926972768498</v>
      </c>
      <c r="BK20" s="2">
        <f t="shared" si="27"/>
        <v>84.116</v>
      </c>
      <c r="BL20" s="2">
        <f t="shared" si="28"/>
        <v>86.956000000000003</v>
      </c>
      <c r="BM20" s="2">
        <f t="shared" si="29"/>
        <v>88.397000000000006</v>
      </c>
      <c r="BN20" s="2">
        <f t="shared" si="30"/>
        <v>89.132000000000005</v>
      </c>
      <c r="BO20" s="2">
        <f t="shared" si="31"/>
        <v>90.778999999999996</v>
      </c>
      <c r="BP20" s="2">
        <f t="shared" si="32"/>
        <v>93.367999999999995</v>
      </c>
      <c r="BQ20" s="2">
        <f t="shared" si="33"/>
        <v>95.058999999999997</v>
      </c>
      <c r="BR20" s="2">
        <f t="shared" si="34"/>
        <v>92.426000000000002</v>
      </c>
      <c r="BS20" s="2">
        <f t="shared" si="35"/>
        <v>89.926000000000002</v>
      </c>
      <c r="BT20" s="2">
        <f t="shared" si="36"/>
        <v>85.706000000000003</v>
      </c>
      <c r="BU20" s="2">
        <f t="shared" si="37"/>
        <v>78.382000000000005</v>
      </c>
      <c r="BV20" s="2">
        <f t="shared" si="38"/>
        <v>68.2941</v>
      </c>
      <c r="BW20" s="2">
        <f t="shared" si="39"/>
        <v>55.367600000000003</v>
      </c>
      <c r="BZ20" s="2" t="str">
        <f t="shared" si="40"/>
        <v/>
      </c>
      <c r="CA20" s="2" t="str">
        <f t="shared" si="41"/>
        <v/>
      </c>
      <c r="CB20" s="2" t="str">
        <f t="shared" si="42"/>
        <v/>
      </c>
      <c r="CC20" s="2" t="str">
        <f t="shared" si="43"/>
        <v/>
      </c>
      <c r="CD20" s="2" t="str">
        <f t="shared" si="44"/>
        <v/>
      </c>
      <c r="CE20" s="2" t="str">
        <f t="shared" si="45"/>
        <v/>
      </c>
      <c r="CF20" s="2" t="str">
        <f t="shared" si="46"/>
        <v/>
      </c>
      <c r="CG20" s="2" t="str">
        <f t="shared" si="47"/>
        <v/>
      </c>
      <c r="CH20" s="2" t="str">
        <f t="shared" si="48"/>
        <v/>
      </c>
      <c r="CI20" s="2" t="str">
        <f t="shared" si="49"/>
        <v/>
      </c>
      <c r="CJ20" s="2" t="str">
        <f t="shared" si="50"/>
        <v/>
      </c>
      <c r="CK20" s="2" t="str">
        <f t="shared" si="51"/>
        <v/>
      </c>
      <c r="CL20" s="2" t="str">
        <f t="shared" si="52"/>
        <v/>
      </c>
      <c r="CO20" s="2">
        <f t="shared" si="53"/>
        <v>84.94481349350086</v>
      </c>
      <c r="CP20" s="2">
        <f t="shared" si="54"/>
        <v>87.879732776144465</v>
      </c>
      <c r="CQ20" s="2">
        <f t="shared" si="55"/>
        <v>88.914345724567099</v>
      </c>
      <c r="CR20" s="2">
        <f t="shared" si="56"/>
        <v>90.355679771505521</v>
      </c>
      <c r="CS20" s="2">
        <f t="shared" si="57"/>
        <v>92.014857171979955</v>
      </c>
      <c r="CT20" s="2">
        <f t="shared" si="58"/>
        <v>94.686770494918648</v>
      </c>
      <c r="CU20" s="2">
        <f t="shared" si="59"/>
        <v>94.898392385451956</v>
      </c>
      <c r="CV20" s="2">
        <f t="shared" si="60"/>
        <v>93.964954166692721</v>
      </c>
      <c r="CW20" s="2">
        <f t="shared" si="61"/>
        <v>91.027658797327746</v>
      </c>
      <c r="CX20" s="2">
        <f t="shared" si="62"/>
        <v>86.068357112309968</v>
      </c>
      <c r="CY20" s="2">
        <f t="shared" si="63"/>
        <v>78.850583121329862</v>
      </c>
      <c r="CZ20" s="2">
        <f t="shared" si="64"/>
        <v>69.166954725181427</v>
      </c>
      <c r="DA20" s="2">
        <f t="shared" si="65"/>
        <v>56.597279598911676</v>
      </c>
      <c r="DD20" s="2">
        <f t="shared" si="66"/>
        <v>91.056848953552432</v>
      </c>
      <c r="DE20" s="2">
        <f t="shared" si="67"/>
        <v>90.928207349790185</v>
      </c>
      <c r="DF20" s="2">
        <f t="shared" si="68"/>
        <v>92.367255990196952</v>
      </c>
      <c r="DG20" s="2">
        <f t="shared" si="69"/>
        <v>91.600544002122248</v>
      </c>
      <c r="DH20" s="2">
        <f t="shared" si="70"/>
        <v>95.805709417538552</v>
      </c>
      <c r="DI20" s="2">
        <f t="shared" si="71"/>
        <v>99.441512370530376</v>
      </c>
      <c r="DJ20" s="2">
        <f t="shared" si="72"/>
        <v>98.959672351551617</v>
      </c>
      <c r="DK20" s="2">
        <f t="shared" si="73"/>
        <v>95.20713067649622</v>
      </c>
      <c r="DL20" s="2">
        <f t="shared" si="74"/>
        <v>93.631664022477551</v>
      </c>
      <c r="DM20" s="2">
        <f t="shared" si="75"/>
        <v>88.017417830993566</v>
      </c>
      <c r="DN20" s="2">
        <f t="shared" si="76"/>
        <v>80.959081288779402</v>
      </c>
      <c r="DO20" s="2">
        <f t="shared" si="77"/>
        <v>72.39477325984322</v>
      </c>
      <c r="DP20" s="2">
        <f t="shared" si="78"/>
        <v>58.286813613722025</v>
      </c>
      <c r="DS20" s="2">
        <f t="shared" si="79"/>
        <v>3.7692964449730098E-4</v>
      </c>
      <c r="DT20" s="2">
        <f t="shared" si="80"/>
        <v>3.1702774733879154E-4</v>
      </c>
      <c r="DU20" s="2">
        <f t="shared" si="81"/>
        <v>3.3019475796796049E-4</v>
      </c>
      <c r="DV20" s="2">
        <f t="shared" si="82"/>
        <v>4.2644815535793372E-4</v>
      </c>
      <c r="DW20" s="2">
        <f t="shared" si="83"/>
        <v>4.3411105598705407E-4</v>
      </c>
      <c r="DX20" s="2">
        <f t="shared" si="84"/>
        <v>4.0055418334820648E-4</v>
      </c>
      <c r="DY20" s="2">
        <f t="shared" si="85"/>
        <v>5.1546133171224897E-4</v>
      </c>
      <c r="DZ20" s="2">
        <f t="shared" si="86"/>
        <v>5.0278097830242635E-4</v>
      </c>
      <c r="EA20" s="2">
        <f t="shared" si="87"/>
        <v>4.5926172962420955E-4</v>
      </c>
      <c r="EB20" s="2">
        <f t="shared" si="88"/>
        <v>4.401298741440475E-4</v>
      </c>
      <c r="EC20" s="2">
        <f t="shared" si="89"/>
        <v>4.9112223298529239E-4</v>
      </c>
      <c r="ED20" s="2">
        <f t="shared" si="90"/>
        <v>4.0095816379806168E-4</v>
      </c>
      <c r="EE20" s="2">
        <f t="shared" si="91"/>
        <v>3.8316710474241294E-4</v>
      </c>
    </row>
    <row r="21" spans="2:135" x14ac:dyDescent="0.25">
      <c r="B21" s="2">
        <v>15</v>
      </c>
      <c r="C21">
        <v>83.245999999999995</v>
      </c>
      <c r="D21">
        <v>86.162000000000006</v>
      </c>
      <c r="E21">
        <v>87.515000000000001</v>
      </c>
      <c r="F21">
        <v>90.073999999999998</v>
      </c>
      <c r="G21">
        <v>91.397000000000006</v>
      </c>
      <c r="H21">
        <v>94.897000000000006</v>
      </c>
      <c r="I21">
        <v>94.75</v>
      </c>
      <c r="J21">
        <v>93.617999999999995</v>
      </c>
      <c r="K21">
        <v>89.382000000000005</v>
      </c>
      <c r="L21">
        <v>85.662000000000006</v>
      </c>
      <c r="M21">
        <v>77.176000000000002</v>
      </c>
      <c r="N21">
        <v>68.588200000000001</v>
      </c>
      <c r="O21">
        <v>56.470599999999997</v>
      </c>
      <c r="R21" s="5">
        <f t="shared" si="0"/>
        <v>84.943936696483547</v>
      </c>
      <c r="S21" s="5">
        <f t="shared" si="1"/>
        <v>87.865517505791743</v>
      </c>
      <c r="T21" s="5">
        <f t="shared" si="2"/>
        <v>88.911263631091174</v>
      </c>
      <c r="U21" s="5">
        <f t="shared" si="3"/>
        <v>90.351178314728045</v>
      </c>
      <c r="V21" s="5">
        <f t="shared" si="4"/>
        <v>92.029281452970281</v>
      </c>
      <c r="W21" s="5">
        <f t="shared" si="5"/>
        <v>94.695605931509405</v>
      </c>
      <c r="X21" s="5">
        <f t="shared" si="6"/>
        <v>94.902347966625584</v>
      </c>
      <c r="Y21" s="5">
        <f t="shared" si="7"/>
        <v>93.940621666380295</v>
      </c>
      <c r="Z21" s="5">
        <f t="shared" si="8"/>
        <v>91.010204438235021</v>
      </c>
      <c r="AA21" s="5">
        <f t="shared" si="9"/>
        <v>86.049679721229822</v>
      </c>
      <c r="AB21" s="5">
        <f t="shared" si="10"/>
        <v>78.837987281564594</v>
      </c>
      <c r="AC21" s="5">
        <f t="shared" si="11"/>
        <v>69.173751207342775</v>
      </c>
      <c r="AD21" s="5">
        <f t="shared" si="12"/>
        <v>56.612365329684089</v>
      </c>
      <c r="AE21" s="5"/>
      <c r="AG21" s="5">
        <f t="shared" si="13"/>
        <v>-1.6979366964835521</v>
      </c>
      <c r="AH21" s="5">
        <f t="shared" si="13"/>
        <v>-1.7035175057917371</v>
      </c>
      <c r="AI21" s="5">
        <f t="shared" si="13"/>
        <v>-1.3962636310911734</v>
      </c>
      <c r="AJ21" s="5">
        <f t="shared" si="13"/>
        <v>-0.27717831472804733</v>
      </c>
      <c r="AK21" s="5">
        <f t="shared" si="13"/>
        <v>-0.63228145297027538</v>
      </c>
      <c r="AL21" s="5">
        <f t="shared" si="13"/>
        <v>0.20139406849060038</v>
      </c>
      <c r="AM21" s="5">
        <f t="shared" si="13"/>
        <v>-0.15234796662558381</v>
      </c>
      <c r="AN21" s="5">
        <f t="shared" si="13"/>
        <v>-0.3226216663803001</v>
      </c>
      <c r="AO21" s="5">
        <f t="shared" si="13"/>
        <v>-1.6282044382350165</v>
      </c>
      <c r="AP21" s="5">
        <f t="shared" si="13"/>
        <v>-0.38767972122981575</v>
      </c>
      <c r="AQ21" s="5">
        <f t="shared" si="13"/>
        <v>-1.661987281564592</v>
      </c>
      <c r="AR21" s="5">
        <f t="shared" si="13"/>
        <v>-0.58555120734277466</v>
      </c>
      <c r="AS21" s="5">
        <f t="shared" si="13"/>
        <v>-0.14176532968409106</v>
      </c>
      <c r="AV21" s="2">
        <f t="shared" si="14"/>
        <v>84.94393667619282</v>
      </c>
      <c r="AW21" s="2">
        <f t="shared" si="15"/>
        <v>87.865517505780943</v>
      </c>
      <c r="AX21" s="2">
        <f t="shared" si="16"/>
        <v>88.911263631087678</v>
      </c>
      <c r="AY21" s="2">
        <f t="shared" si="17"/>
        <v>90.351178314697805</v>
      </c>
      <c r="AZ21" s="2">
        <f t="shared" si="18"/>
        <v>92.02928145295337</v>
      </c>
      <c r="BA21" s="2">
        <f t="shared" si="19"/>
        <v>94.695605931278891</v>
      </c>
      <c r="BB21" s="2">
        <f t="shared" si="20"/>
        <v>94.902347966448133</v>
      </c>
      <c r="BC21" s="2">
        <f t="shared" si="21"/>
        <v>93.940621665868605</v>
      </c>
      <c r="BD21" s="2">
        <f t="shared" si="22"/>
        <v>91.010204438009453</v>
      </c>
      <c r="BE21" s="2">
        <f t="shared" si="23"/>
        <v>86.049679721030529</v>
      </c>
      <c r="BF21" s="2">
        <f t="shared" si="24"/>
        <v>78.837987279933742</v>
      </c>
      <c r="BG21" s="2">
        <f t="shared" si="25"/>
        <v>69.173751206419411</v>
      </c>
      <c r="BH21" s="2">
        <f t="shared" si="26"/>
        <v>56.612365328131382</v>
      </c>
      <c r="BK21" s="2">
        <f t="shared" si="27"/>
        <v>83.245999999999995</v>
      </c>
      <c r="BL21" s="2">
        <f t="shared" si="28"/>
        <v>86.162000000000006</v>
      </c>
      <c r="BM21" s="2">
        <f t="shared" si="29"/>
        <v>87.515000000000001</v>
      </c>
      <c r="BN21" s="2">
        <f t="shared" si="30"/>
        <v>90.073999999999998</v>
      </c>
      <c r="BO21" s="2">
        <f t="shared" si="31"/>
        <v>91.397000000000006</v>
      </c>
      <c r="BP21" s="2">
        <f t="shared" si="32"/>
        <v>94.897000000000006</v>
      </c>
      <c r="BQ21" s="2">
        <f t="shared" si="33"/>
        <v>94.75</v>
      </c>
      <c r="BR21" s="2">
        <f t="shared" si="34"/>
        <v>93.617999999999995</v>
      </c>
      <c r="BS21" s="2">
        <f t="shared" si="35"/>
        <v>89.382000000000005</v>
      </c>
      <c r="BT21" s="2">
        <f t="shared" si="36"/>
        <v>85.662000000000006</v>
      </c>
      <c r="BU21" s="2">
        <f t="shared" si="37"/>
        <v>77.176000000000002</v>
      </c>
      <c r="BV21" s="2">
        <f t="shared" si="38"/>
        <v>68.588200000000001</v>
      </c>
      <c r="BW21" s="2">
        <f t="shared" si="39"/>
        <v>56.470599999999997</v>
      </c>
      <c r="BZ21" s="2" t="str">
        <f t="shared" si="40"/>
        <v/>
      </c>
      <c r="CA21" s="2" t="str">
        <f t="shared" si="41"/>
        <v/>
      </c>
      <c r="CB21" s="2" t="str">
        <f t="shared" si="42"/>
        <v/>
      </c>
      <c r="CC21" s="2" t="str">
        <f t="shared" si="43"/>
        <v/>
      </c>
      <c r="CD21" s="2" t="str">
        <f t="shared" si="44"/>
        <v/>
      </c>
      <c r="CE21" s="2" t="str">
        <f t="shared" si="45"/>
        <v/>
      </c>
      <c r="CF21" s="2" t="str">
        <f t="shared" si="46"/>
        <v/>
      </c>
      <c r="CG21" s="2" t="str">
        <f t="shared" si="47"/>
        <v/>
      </c>
      <c r="CH21" s="2" t="str">
        <f t="shared" si="48"/>
        <v/>
      </c>
      <c r="CI21" s="2" t="str">
        <f t="shared" si="49"/>
        <v/>
      </c>
      <c r="CJ21" s="2" t="str">
        <f t="shared" si="50"/>
        <v/>
      </c>
      <c r="CK21" s="2" t="str">
        <f t="shared" si="51"/>
        <v/>
      </c>
      <c r="CL21" s="2" t="str">
        <f t="shared" si="52"/>
        <v/>
      </c>
      <c r="CO21" s="2">
        <f t="shared" si="53"/>
        <v>84.941445209980557</v>
      </c>
      <c r="CP21" s="2">
        <f t="shared" si="54"/>
        <v>87.86447418266026</v>
      </c>
      <c r="CQ21" s="2">
        <f t="shared" si="55"/>
        <v>88.910032128394093</v>
      </c>
      <c r="CR21" s="2">
        <f t="shared" si="56"/>
        <v>90.350609590488858</v>
      </c>
      <c r="CS21" s="2">
        <f t="shared" si="57"/>
        <v>92.027505432144949</v>
      </c>
      <c r="CT21" s="2">
        <f t="shared" si="58"/>
        <v>94.693548682045318</v>
      </c>
      <c r="CU21" s="2">
        <f t="shared" si="59"/>
        <v>94.900090017259643</v>
      </c>
      <c r="CV21" s="2">
        <f t="shared" si="60"/>
        <v>93.93995241571875</v>
      </c>
      <c r="CW21" s="2">
        <f t="shared" si="61"/>
        <v>91.008915176276986</v>
      </c>
      <c r="CX21" s="2">
        <f t="shared" si="62"/>
        <v>86.048755845455759</v>
      </c>
      <c r="CY21" s="2">
        <f t="shared" si="63"/>
        <v>78.836870676436234</v>
      </c>
      <c r="CZ21" s="2">
        <f t="shared" si="64"/>
        <v>69.172352720318599</v>
      </c>
      <c r="DA21" s="2">
        <f t="shared" si="65"/>
        <v>56.61166640360323</v>
      </c>
      <c r="DD21" s="2">
        <f t="shared" si="66"/>
        <v>90.969962350835331</v>
      </c>
      <c r="DE21" s="2">
        <f t="shared" si="67"/>
        <v>90.865949941509626</v>
      </c>
      <c r="DF21" s="2">
        <f t="shared" si="68"/>
        <v>92.31159910570463</v>
      </c>
      <c r="DG21" s="2">
        <f t="shared" si="69"/>
        <v>91.566944980352488</v>
      </c>
      <c r="DH21" s="2">
        <f t="shared" si="70"/>
        <v>95.758850314194333</v>
      </c>
      <c r="DI21" s="2">
        <f t="shared" si="71"/>
        <v>99.377824080603048</v>
      </c>
      <c r="DJ21" s="2">
        <f t="shared" si="72"/>
        <v>98.895300554359608</v>
      </c>
      <c r="DK21" s="2">
        <f t="shared" si="73"/>
        <v>95.153986009664905</v>
      </c>
      <c r="DL21" s="2">
        <f t="shared" si="74"/>
        <v>93.569269540810652</v>
      </c>
      <c r="DM21" s="2">
        <f t="shared" si="75"/>
        <v>87.963236925954902</v>
      </c>
      <c r="DN21" s="2">
        <f t="shared" si="76"/>
        <v>80.910494464692036</v>
      </c>
      <c r="DO21" s="2">
        <f t="shared" si="77"/>
        <v>72.353442261161319</v>
      </c>
      <c r="DP21" s="2">
        <f t="shared" si="78"/>
        <v>58.275301672926183</v>
      </c>
      <c r="DS21" s="2">
        <f t="shared" si="79"/>
        <v>4.1328010753677649E-4</v>
      </c>
      <c r="DT21" s="2">
        <f t="shared" si="80"/>
        <v>3.4760338064019432E-4</v>
      </c>
      <c r="DU21" s="2">
        <f t="shared" si="81"/>
        <v>3.620398192368854E-4</v>
      </c>
      <c r="DV21" s="2">
        <f t="shared" si="82"/>
        <v>4.6757186685008847E-4</v>
      </c>
      <c r="DW21" s="2">
        <f t="shared" si="83"/>
        <v>4.759733727579419E-4</v>
      </c>
      <c r="DX21" s="2">
        <f t="shared" si="84"/>
        <v>4.3918195634050697E-4</v>
      </c>
      <c r="DY21" s="2">
        <f t="shared" si="85"/>
        <v>5.6516400513090964E-4</v>
      </c>
      <c r="DZ21" s="2">
        <f t="shared" si="86"/>
        <v>5.5126163987426527E-4</v>
      </c>
      <c r="EA21" s="2">
        <f t="shared" si="87"/>
        <v>5.0354816126977004E-4</v>
      </c>
      <c r="EB21" s="2">
        <f t="shared" si="88"/>
        <v>4.8257231903253662E-4</v>
      </c>
      <c r="EC21" s="2">
        <f t="shared" si="89"/>
        <v>5.3847930556691608E-4</v>
      </c>
      <c r="ED21" s="2">
        <f t="shared" si="90"/>
        <v>4.3962487784433938E-4</v>
      </c>
      <c r="EE21" s="2">
        <f t="shared" si="91"/>
        <v>4.2011884518212896E-4</v>
      </c>
    </row>
    <row r="22" spans="2:135" x14ac:dyDescent="0.25">
      <c r="B22" s="2">
        <v>16</v>
      </c>
      <c r="C22">
        <v>83.956999999999994</v>
      </c>
      <c r="D22">
        <v>86.662000000000006</v>
      </c>
      <c r="E22">
        <v>87.015000000000001</v>
      </c>
      <c r="F22">
        <v>89.882000000000005</v>
      </c>
      <c r="G22">
        <v>90.412000000000006</v>
      </c>
      <c r="H22">
        <v>93.515000000000001</v>
      </c>
      <c r="I22">
        <v>94.441000000000003</v>
      </c>
      <c r="J22">
        <v>92.587999999999994</v>
      </c>
      <c r="K22">
        <v>89.706000000000003</v>
      </c>
      <c r="L22">
        <v>84.778999999999996</v>
      </c>
      <c r="M22">
        <v>77.852999999999994</v>
      </c>
      <c r="N22">
        <v>68.367599999999996</v>
      </c>
      <c r="O22">
        <v>54.838200000000001</v>
      </c>
      <c r="R22" s="5">
        <f t="shared" si="0"/>
        <v>84.940770881945568</v>
      </c>
      <c r="S22" s="5">
        <f t="shared" si="1"/>
        <v>87.850341619408781</v>
      </c>
      <c r="T22" s="5">
        <f t="shared" si="2"/>
        <v>88.907048419955899</v>
      </c>
      <c r="U22" s="5">
        <f t="shared" si="3"/>
        <v>90.346148349599048</v>
      </c>
      <c r="V22" s="5">
        <f t="shared" si="4"/>
        <v>92.042069915923335</v>
      </c>
      <c r="W22" s="5">
        <f t="shared" si="5"/>
        <v>94.702548571543531</v>
      </c>
      <c r="X22" s="5">
        <f t="shared" si="6"/>
        <v>94.904222366564909</v>
      </c>
      <c r="Y22" s="5">
        <f t="shared" si="7"/>
        <v>93.915667436056111</v>
      </c>
      <c r="Z22" s="5">
        <f t="shared" si="8"/>
        <v>90.991561035120483</v>
      </c>
      <c r="AA22" s="5">
        <f t="shared" si="9"/>
        <v>86.030149245428404</v>
      </c>
      <c r="AB22" s="5">
        <f t="shared" si="10"/>
        <v>78.82436191591718</v>
      </c>
      <c r="AC22" s="5">
        <f t="shared" si="11"/>
        <v>69.179261539302004</v>
      </c>
      <c r="AD22" s="5">
        <f t="shared" si="12"/>
        <v>56.626807608826702</v>
      </c>
      <c r="AE22" s="5"/>
      <c r="AG22" s="5">
        <f t="shared" si="13"/>
        <v>-0.98377088194557416</v>
      </c>
      <c r="AH22" s="5">
        <f t="shared" si="13"/>
        <v>-1.1883416194087744</v>
      </c>
      <c r="AI22" s="5">
        <f t="shared" si="13"/>
        <v>-1.8920484199558985</v>
      </c>
      <c r="AJ22" s="5">
        <f t="shared" si="13"/>
        <v>-0.46414834959904283</v>
      </c>
      <c r="AK22" s="5">
        <f t="shared" si="13"/>
        <v>-1.6300699159233289</v>
      </c>
      <c r="AL22" s="5">
        <f t="shared" si="13"/>
        <v>-1.1875485715435303</v>
      </c>
      <c r="AM22" s="5">
        <f t="shared" si="13"/>
        <v>-0.46322236656490645</v>
      </c>
      <c r="AN22" s="5">
        <f t="shared" si="13"/>
        <v>-1.3276674360561174</v>
      </c>
      <c r="AO22" s="5">
        <f t="shared" si="13"/>
        <v>-1.2855610351204803</v>
      </c>
      <c r="AP22" s="5">
        <f t="shared" si="13"/>
        <v>-1.2511492454284081</v>
      </c>
      <c r="AQ22" s="5">
        <f t="shared" si="13"/>
        <v>-0.97136191591718557</v>
      </c>
      <c r="AR22" s="5">
        <f t="shared" si="13"/>
        <v>-0.81166153930200835</v>
      </c>
      <c r="AS22" s="5">
        <f t="shared" si="13"/>
        <v>-1.7886076088267018</v>
      </c>
      <c r="AV22" s="2">
        <f t="shared" si="14"/>
        <v>84.940770810880721</v>
      </c>
      <c r="AW22" s="2">
        <f t="shared" si="15"/>
        <v>87.85034161936062</v>
      </c>
      <c r="AX22" s="2">
        <f t="shared" si="16"/>
        <v>88.907048419939628</v>
      </c>
      <c r="AY22" s="2">
        <f t="shared" si="17"/>
        <v>90.346148349464031</v>
      </c>
      <c r="AZ22" s="2">
        <f t="shared" si="18"/>
        <v>92.042069915846014</v>
      </c>
      <c r="BA22" s="2">
        <f t="shared" si="19"/>
        <v>94.702548570589471</v>
      </c>
      <c r="BB22" s="2">
        <f t="shared" si="20"/>
        <v>94.904222365800109</v>
      </c>
      <c r="BC22" s="2">
        <f t="shared" si="21"/>
        <v>93.915667433937386</v>
      </c>
      <c r="BD22" s="2">
        <f t="shared" si="22"/>
        <v>90.991561034170815</v>
      </c>
      <c r="BE22" s="2">
        <f t="shared" si="23"/>
        <v>86.030149244591001</v>
      </c>
      <c r="BF22" s="2">
        <f t="shared" si="24"/>
        <v>78.824361909490264</v>
      </c>
      <c r="BG22" s="2">
        <f t="shared" si="25"/>
        <v>69.17926153569087</v>
      </c>
      <c r="BH22" s="2">
        <f t="shared" si="26"/>
        <v>56.626807602936324</v>
      </c>
      <c r="BK22" s="2">
        <f t="shared" si="27"/>
        <v>83.956999999999994</v>
      </c>
      <c r="BL22" s="2">
        <f t="shared" si="28"/>
        <v>86.662000000000006</v>
      </c>
      <c r="BM22" s="2">
        <f t="shared" si="29"/>
        <v>87.015000000000001</v>
      </c>
      <c r="BN22" s="2">
        <f t="shared" si="30"/>
        <v>89.882000000000005</v>
      </c>
      <c r="BO22" s="2">
        <f t="shared" si="31"/>
        <v>90.412000000000006</v>
      </c>
      <c r="BP22" s="2">
        <f t="shared" si="32"/>
        <v>93.515000000000001</v>
      </c>
      <c r="BQ22" s="2">
        <f t="shared" si="33"/>
        <v>94.441000000000003</v>
      </c>
      <c r="BR22" s="2">
        <f t="shared" si="34"/>
        <v>92.587999999999994</v>
      </c>
      <c r="BS22" s="2">
        <f t="shared" si="35"/>
        <v>89.706000000000003</v>
      </c>
      <c r="BT22" s="2">
        <f t="shared" si="36"/>
        <v>84.778999999999996</v>
      </c>
      <c r="BU22" s="2">
        <f t="shared" si="37"/>
        <v>77.852999999999994</v>
      </c>
      <c r="BV22" s="2">
        <f t="shared" si="38"/>
        <v>68.367599999999996</v>
      </c>
      <c r="BW22" s="2">
        <f t="shared" si="39"/>
        <v>54.838200000000001</v>
      </c>
      <c r="BZ22" s="2" t="str">
        <f t="shared" si="40"/>
        <v/>
      </c>
      <c r="CA22" s="2" t="str">
        <f t="shared" si="41"/>
        <v/>
      </c>
      <c r="CB22" s="2" t="str">
        <f t="shared" si="42"/>
        <v/>
      </c>
      <c r="CC22" s="2" t="str">
        <f t="shared" si="43"/>
        <v/>
      </c>
      <c r="CD22" s="2" t="str">
        <f t="shared" si="44"/>
        <v/>
      </c>
      <c r="CE22" s="2" t="str">
        <f t="shared" si="45"/>
        <v/>
      </c>
      <c r="CF22" s="2" t="str">
        <f t="shared" si="46"/>
        <v/>
      </c>
      <c r="CG22" s="2" t="str">
        <f t="shared" si="47"/>
        <v/>
      </c>
      <c r="CH22" s="2" t="str">
        <f t="shared" si="48"/>
        <v/>
      </c>
      <c r="CI22" s="2" t="str">
        <f t="shared" si="49"/>
        <v/>
      </c>
      <c r="CJ22" s="2" t="str">
        <f t="shared" si="50"/>
        <v/>
      </c>
      <c r="CK22" s="2" t="str">
        <f t="shared" si="51"/>
        <v/>
      </c>
      <c r="CL22" s="2" t="str">
        <f t="shared" si="52"/>
        <v/>
      </c>
      <c r="CO22" s="2">
        <f t="shared" si="53"/>
        <v>84.938076926460241</v>
      </c>
      <c r="CP22" s="2">
        <f t="shared" si="54"/>
        <v>87.849215589176055</v>
      </c>
      <c r="CQ22" s="2">
        <f t="shared" si="55"/>
        <v>88.905718532221087</v>
      </c>
      <c r="CR22" s="2">
        <f t="shared" si="56"/>
        <v>90.345539409472195</v>
      </c>
      <c r="CS22" s="2">
        <f t="shared" si="57"/>
        <v>92.040153692309943</v>
      </c>
      <c r="CT22" s="2">
        <f t="shared" si="58"/>
        <v>94.700326869171988</v>
      </c>
      <c r="CU22" s="2">
        <f t="shared" si="59"/>
        <v>94.901787649067344</v>
      </c>
      <c r="CV22" s="2">
        <f t="shared" si="60"/>
        <v>93.914950664744765</v>
      </c>
      <c r="CW22" s="2">
        <f t="shared" si="61"/>
        <v>90.99017155522624</v>
      </c>
      <c r="CX22" s="2">
        <f t="shared" si="62"/>
        <v>86.029154578601535</v>
      </c>
      <c r="CY22" s="2">
        <f t="shared" si="63"/>
        <v>78.823158231542621</v>
      </c>
      <c r="CZ22" s="2">
        <f t="shared" si="64"/>
        <v>69.177750715455787</v>
      </c>
      <c r="DA22" s="2">
        <f t="shared" si="65"/>
        <v>56.626053208294792</v>
      </c>
      <c r="DD22" s="2">
        <f t="shared" si="66"/>
        <v>90.883075748118245</v>
      </c>
      <c r="DE22" s="2">
        <f t="shared" si="67"/>
        <v>90.803692533229054</v>
      </c>
      <c r="DF22" s="2">
        <f t="shared" si="68"/>
        <v>92.255942221212294</v>
      </c>
      <c r="DG22" s="2">
        <f t="shared" si="69"/>
        <v>91.533345958582714</v>
      </c>
      <c r="DH22" s="2">
        <f t="shared" si="70"/>
        <v>95.711991210850115</v>
      </c>
      <c r="DI22" s="2">
        <f t="shared" si="71"/>
        <v>99.314135790675721</v>
      </c>
      <c r="DJ22" s="2">
        <f t="shared" si="72"/>
        <v>98.830928757167612</v>
      </c>
      <c r="DK22" s="2">
        <f t="shared" si="73"/>
        <v>95.100841342833576</v>
      </c>
      <c r="DL22" s="2">
        <f t="shared" si="74"/>
        <v>93.506875059143766</v>
      </c>
      <c r="DM22" s="2">
        <f t="shared" si="75"/>
        <v>87.909056020916239</v>
      </c>
      <c r="DN22" s="2">
        <f t="shared" si="76"/>
        <v>80.86190764060467</v>
      </c>
      <c r="DO22" s="2">
        <f t="shared" si="77"/>
        <v>72.312111262479434</v>
      </c>
      <c r="DP22" s="2">
        <f t="shared" si="78"/>
        <v>58.263789732130348</v>
      </c>
      <c r="DS22" s="2">
        <f t="shared" si="79"/>
        <v>4.5313455919733975E-4</v>
      </c>
      <c r="DT22" s="2">
        <f t="shared" si="80"/>
        <v>3.8112674625499261E-4</v>
      </c>
      <c r="DU22" s="2">
        <f t="shared" si="81"/>
        <v>3.9695490271143483E-4</v>
      </c>
      <c r="DV22" s="2">
        <f t="shared" si="82"/>
        <v>5.1265923082183674E-4</v>
      </c>
      <c r="DW22" s="2">
        <f t="shared" si="83"/>
        <v>5.2187046033305294E-4</v>
      </c>
      <c r="DX22" s="2">
        <f t="shared" si="84"/>
        <v>4.8153303599806111E-4</v>
      </c>
      <c r="DY22" s="2">
        <f t="shared" si="85"/>
        <v>6.1965622149354714E-4</v>
      </c>
      <c r="DZ22" s="2">
        <f t="shared" si="86"/>
        <v>6.0441422288585122E-4</v>
      </c>
      <c r="EA22" s="2">
        <f t="shared" si="87"/>
        <v>5.5210275760529952E-4</v>
      </c>
      <c r="EB22" s="2">
        <f t="shared" si="88"/>
        <v>5.2910539194769878E-4</v>
      </c>
      <c r="EC22" s="2">
        <f t="shared" si="89"/>
        <v>5.9040014544816939E-4</v>
      </c>
      <c r="ED22" s="2">
        <f t="shared" si="90"/>
        <v>4.8201864859574007E-4</v>
      </c>
      <c r="EE22" s="2">
        <f t="shared" si="91"/>
        <v>4.6063248303322121E-4</v>
      </c>
    </row>
    <row r="23" spans="2:135" x14ac:dyDescent="0.25">
      <c r="B23" s="2">
        <v>17</v>
      </c>
      <c r="C23">
        <v>84.522000000000006</v>
      </c>
      <c r="D23">
        <v>88.293999999999997</v>
      </c>
      <c r="E23">
        <v>87.293999999999997</v>
      </c>
      <c r="F23">
        <v>89.471000000000004</v>
      </c>
      <c r="G23">
        <v>91.382000000000005</v>
      </c>
      <c r="H23">
        <v>93.352999999999994</v>
      </c>
      <c r="I23">
        <v>93.691000000000003</v>
      </c>
      <c r="J23">
        <v>92.515000000000001</v>
      </c>
      <c r="K23">
        <v>89.852999999999994</v>
      </c>
      <c r="L23">
        <v>84.691000000000003</v>
      </c>
      <c r="M23">
        <v>78.484999999999999</v>
      </c>
      <c r="N23">
        <v>70.588200000000001</v>
      </c>
      <c r="O23">
        <v>56.514699999999998</v>
      </c>
      <c r="R23" s="5">
        <f t="shared" si="0"/>
        <v>84.937621044956387</v>
      </c>
      <c r="S23" s="5">
        <f t="shared" si="1"/>
        <v>87.835171978097151</v>
      </c>
      <c r="T23" s="5">
        <f t="shared" si="2"/>
        <v>88.902840726731043</v>
      </c>
      <c r="U23" s="5">
        <f t="shared" si="3"/>
        <v>90.341120849606853</v>
      </c>
      <c r="V23" s="5">
        <f t="shared" si="4"/>
        <v>92.054868894793358</v>
      </c>
      <c r="W23" s="5">
        <f t="shared" si="5"/>
        <v>94.709503790193679</v>
      </c>
      <c r="X23" s="5">
        <f t="shared" si="6"/>
        <v>94.906109850765063</v>
      </c>
      <c r="Y23" s="5">
        <f t="shared" si="7"/>
        <v>93.890716148184481</v>
      </c>
      <c r="Z23" s="5">
        <f t="shared" si="8"/>
        <v>90.972924966783651</v>
      </c>
      <c r="AA23" s="5">
        <f t="shared" si="9"/>
        <v>86.010623828589772</v>
      </c>
      <c r="AB23" s="5">
        <f t="shared" si="10"/>
        <v>78.810742967439467</v>
      </c>
      <c r="AC23" s="5">
        <f t="shared" si="11"/>
        <v>69.184780532407061</v>
      </c>
      <c r="AD23" s="5">
        <f t="shared" si="12"/>
        <v>56.641254094845443</v>
      </c>
      <c r="AE23" s="5"/>
      <c r="AG23" s="5">
        <f t="shared" si="13"/>
        <v>-0.41562104495638152</v>
      </c>
      <c r="AH23" s="5">
        <f t="shared" si="13"/>
        <v>0.45882802190284622</v>
      </c>
      <c r="AI23" s="5">
        <f t="shared" si="13"/>
        <v>-1.6088407267310458</v>
      </c>
      <c r="AJ23" s="5">
        <f t="shared" si="13"/>
        <v>-0.87012084960684888</v>
      </c>
      <c r="AK23" s="5">
        <f t="shared" si="13"/>
        <v>-0.67286889479335343</v>
      </c>
      <c r="AL23" s="5">
        <f t="shared" si="13"/>
        <v>-1.3565037901936847</v>
      </c>
      <c r="AM23" s="5">
        <f t="shared" si="13"/>
        <v>-1.2151098507650602</v>
      </c>
      <c r="AN23" s="5">
        <f t="shared" si="13"/>
        <v>-1.3757161481844804</v>
      </c>
      <c r="AO23" s="5">
        <f t="shared" si="13"/>
        <v>-1.1199249667836568</v>
      </c>
      <c r="AP23" s="5">
        <f t="shared" si="13"/>
        <v>-1.3196238285897692</v>
      </c>
      <c r="AQ23" s="5">
        <f t="shared" si="13"/>
        <v>-0.32574296743946718</v>
      </c>
      <c r="AR23" s="5">
        <f t="shared" si="13"/>
        <v>1.4034194675929399</v>
      </c>
      <c r="AS23" s="5">
        <f t="shared" si="13"/>
        <v>-0.12655409484544577</v>
      </c>
      <c r="AV23" s="2">
        <f t="shared" si="14"/>
        <v>84.937620804899552</v>
      </c>
      <c r="AW23" s="2">
        <f t="shared" si="15"/>
        <v>87.835171977890468</v>
      </c>
      <c r="AX23" s="2">
        <f t="shared" si="16"/>
        <v>88.90284072665834</v>
      </c>
      <c r="AY23" s="2">
        <f t="shared" si="17"/>
        <v>90.341120849027405</v>
      </c>
      <c r="AZ23" s="2">
        <f t="shared" si="18"/>
        <v>92.054868894453847</v>
      </c>
      <c r="BA23" s="2">
        <f t="shared" si="19"/>
        <v>94.709503786393753</v>
      </c>
      <c r="BB23" s="2">
        <f t="shared" si="20"/>
        <v>94.906109847598813</v>
      </c>
      <c r="BC23" s="2">
        <f t="shared" si="21"/>
        <v>93.890716139752399</v>
      </c>
      <c r="BD23" s="2">
        <f t="shared" si="22"/>
        <v>90.972924962939743</v>
      </c>
      <c r="BE23" s="2">
        <f t="shared" si="23"/>
        <v>86.010623825206125</v>
      </c>
      <c r="BF23" s="2">
        <f t="shared" si="24"/>
        <v>78.810742943077742</v>
      </c>
      <c r="BG23" s="2">
        <f t="shared" si="25"/>
        <v>69.184780518807827</v>
      </c>
      <c r="BH23" s="2">
        <f t="shared" si="26"/>
        <v>56.641254073315068</v>
      </c>
      <c r="BK23" s="2">
        <f t="shared" si="27"/>
        <v>84.522000000000006</v>
      </c>
      <c r="BL23" s="2">
        <f t="shared" si="28"/>
        <v>88.293999999999997</v>
      </c>
      <c r="BM23" s="2">
        <f t="shared" si="29"/>
        <v>87.293999999999997</v>
      </c>
      <c r="BN23" s="2">
        <f t="shared" si="30"/>
        <v>89.471000000000004</v>
      </c>
      <c r="BO23" s="2">
        <f t="shared" si="31"/>
        <v>91.382000000000005</v>
      </c>
      <c r="BP23" s="2">
        <f t="shared" si="32"/>
        <v>93.352999999999994</v>
      </c>
      <c r="BQ23" s="2">
        <f t="shared" si="33"/>
        <v>93.691000000000003</v>
      </c>
      <c r="BR23" s="2">
        <f t="shared" si="34"/>
        <v>92.515000000000001</v>
      </c>
      <c r="BS23" s="2">
        <f t="shared" si="35"/>
        <v>89.852999999999994</v>
      </c>
      <c r="BT23" s="2">
        <f t="shared" si="36"/>
        <v>84.691000000000003</v>
      </c>
      <c r="BU23" s="2">
        <f t="shared" si="37"/>
        <v>78.484999999999999</v>
      </c>
      <c r="BV23" s="2">
        <f t="shared" si="38"/>
        <v>70.588200000000001</v>
      </c>
      <c r="BW23" s="2">
        <f t="shared" si="39"/>
        <v>56.514699999999998</v>
      </c>
      <c r="BZ23" s="2" t="str">
        <f t="shared" si="40"/>
        <v/>
      </c>
      <c r="CA23" s="2" t="str">
        <f t="shared" si="41"/>
        <v/>
      </c>
      <c r="CB23" s="2" t="str">
        <f t="shared" si="42"/>
        <v/>
      </c>
      <c r="CC23" s="2" t="str">
        <f t="shared" si="43"/>
        <v/>
      </c>
      <c r="CD23" s="2" t="str">
        <f t="shared" si="44"/>
        <v/>
      </c>
      <c r="CE23" s="2" t="str">
        <f t="shared" si="45"/>
        <v/>
      </c>
      <c r="CF23" s="2" t="str">
        <f t="shared" si="46"/>
        <v/>
      </c>
      <c r="CG23" s="2" t="str">
        <f t="shared" si="47"/>
        <v/>
      </c>
      <c r="CH23" s="2" t="str">
        <f t="shared" si="48"/>
        <v/>
      </c>
      <c r="CI23" s="2" t="str">
        <f t="shared" si="49"/>
        <v/>
      </c>
      <c r="CJ23" s="2" t="str">
        <f t="shared" si="50"/>
        <v/>
      </c>
      <c r="CK23" s="2" t="str">
        <f t="shared" si="51"/>
        <v/>
      </c>
      <c r="CL23" s="2" t="str">
        <f t="shared" si="52"/>
        <v/>
      </c>
      <c r="CO23" s="2">
        <f t="shared" si="53"/>
        <v>84.934708642939938</v>
      </c>
      <c r="CP23" s="2">
        <f t="shared" si="54"/>
        <v>87.83395699569185</v>
      </c>
      <c r="CQ23" s="2">
        <f t="shared" si="55"/>
        <v>88.901404936048081</v>
      </c>
      <c r="CR23" s="2">
        <f t="shared" si="56"/>
        <v>90.340469228455547</v>
      </c>
      <c r="CS23" s="2">
        <f t="shared" si="57"/>
        <v>92.052801952474937</v>
      </c>
      <c r="CT23" s="2">
        <f t="shared" si="58"/>
        <v>94.707105056298658</v>
      </c>
      <c r="CU23" s="2">
        <f t="shared" si="59"/>
        <v>94.903485280875032</v>
      </c>
      <c r="CV23" s="2">
        <f t="shared" si="60"/>
        <v>93.889948913770795</v>
      </c>
      <c r="CW23" s="2">
        <f t="shared" si="61"/>
        <v>90.971427934175495</v>
      </c>
      <c r="CX23" s="2">
        <f t="shared" si="62"/>
        <v>86.009553311747311</v>
      </c>
      <c r="CY23" s="2">
        <f t="shared" si="63"/>
        <v>78.809445786648993</v>
      </c>
      <c r="CZ23" s="2">
        <f t="shared" si="64"/>
        <v>69.18314871059296</v>
      </c>
      <c r="DA23" s="2">
        <f t="shared" si="65"/>
        <v>56.640440012986346</v>
      </c>
      <c r="DD23" s="2">
        <f t="shared" si="66"/>
        <v>90.796189145401158</v>
      </c>
      <c r="DE23" s="2">
        <f t="shared" si="67"/>
        <v>90.741435124948495</v>
      </c>
      <c r="DF23" s="2">
        <f t="shared" si="68"/>
        <v>92.200285336719958</v>
      </c>
      <c r="DG23" s="2">
        <f t="shared" si="69"/>
        <v>91.499746936812954</v>
      </c>
      <c r="DH23" s="2">
        <f t="shared" si="70"/>
        <v>95.665132107505897</v>
      </c>
      <c r="DI23" s="2">
        <f t="shared" si="71"/>
        <v>99.250447500748393</v>
      </c>
      <c r="DJ23" s="2">
        <f t="shared" si="72"/>
        <v>98.766556959975603</v>
      </c>
      <c r="DK23" s="2">
        <f t="shared" si="73"/>
        <v>95.047696676002261</v>
      </c>
      <c r="DL23" s="2">
        <f t="shared" si="74"/>
        <v>93.444480577476881</v>
      </c>
      <c r="DM23" s="2">
        <f t="shared" si="75"/>
        <v>87.854875115877576</v>
      </c>
      <c r="DN23" s="2">
        <f t="shared" si="76"/>
        <v>80.813320816517319</v>
      </c>
      <c r="DO23" s="2">
        <f t="shared" si="77"/>
        <v>72.270780263797533</v>
      </c>
      <c r="DP23" s="2">
        <f t="shared" si="78"/>
        <v>58.252277791334507</v>
      </c>
      <c r="DS23" s="2">
        <f t="shared" si="79"/>
        <v>4.9683044384179868E-4</v>
      </c>
      <c r="DT23" s="2">
        <f t="shared" si="80"/>
        <v>4.1788180154583295E-4</v>
      </c>
      <c r="DU23" s="2">
        <f t="shared" si="81"/>
        <v>4.3523572723802638E-4</v>
      </c>
      <c r="DV23" s="2">
        <f t="shared" si="82"/>
        <v>5.6209186733782387E-4</v>
      </c>
      <c r="DW23" s="2">
        <f t="shared" si="83"/>
        <v>5.72190771664212E-4</v>
      </c>
      <c r="DX23" s="2">
        <f t="shared" si="84"/>
        <v>5.2796594674890034E-4</v>
      </c>
      <c r="DY23" s="2">
        <f t="shared" si="85"/>
        <v>6.7939891925290004E-4</v>
      </c>
      <c r="DZ23" s="2">
        <f t="shared" si="86"/>
        <v>6.6268837362258104E-4</v>
      </c>
      <c r="EA23" s="2">
        <f t="shared" si="87"/>
        <v>6.0533639197024917E-4</v>
      </c>
      <c r="EB23" s="2">
        <f t="shared" si="88"/>
        <v>5.8012291212053912E-4</v>
      </c>
      <c r="EC23" s="2">
        <f t="shared" si="89"/>
        <v>6.4732401442813134E-4</v>
      </c>
      <c r="ED23" s="2">
        <f t="shared" si="90"/>
        <v>5.2849836087874016E-4</v>
      </c>
      <c r="EE23" s="2">
        <f t="shared" si="91"/>
        <v>5.0505102911295886E-4</v>
      </c>
    </row>
    <row r="24" spans="2:135" x14ac:dyDescent="0.25">
      <c r="B24" s="2">
        <v>18</v>
      </c>
      <c r="C24">
        <v>84.986000000000004</v>
      </c>
      <c r="D24">
        <v>87.293999999999997</v>
      </c>
      <c r="E24">
        <v>87.897000000000006</v>
      </c>
      <c r="F24">
        <v>89.543999999999997</v>
      </c>
      <c r="G24">
        <v>90.456000000000003</v>
      </c>
      <c r="H24">
        <v>93.75</v>
      </c>
      <c r="I24">
        <v>93.984999999999999</v>
      </c>
      <c r="J24">
        <v>93.984999999999999</v>
      </c>
      <c r="K24">
        <v>89.484999999999999</v>
      </c>
      <c r="L24">
        <v>85.426000000000002</v>
      </c>
      <c r="M24">
        <v>77.778999999999996</v>
      </c>
      <c r="N24">
        <v>68.161799999999999</v>
      </c>
      <c r="O24">
        <v>57.779400000000003</v>
      </c>
      <c r="R24" s="5">
        <f t="shared" si="0"/>
        <v>84.934488615014118</v>
      </c>
      <c r="S24" s="5">
        <f t="shared" si="1"/>
        <v>87.820009016935245</v>
      </c>
      <c r="T24" s="5">
        <f t="shared" si="2"/>
        <v>88.898641085833958</v>
      </c>
      <c r="U24" s="5">
        <f t="shared" si="3"/>
        <v>90.336095916850155</v>
      </c>
      <c r="V24" s="5">
        <f t="shared" si="4"/>
        <v>92.067679113236039</v>
      </c>
      <c r="W24" s="5">
        <f t="shared" si="5"/>
        <v>94.716472488083483</v>
      </c>
      <c r="X24" s="5">
        <f t="shared" si="6"/>
        <v>94.908011301905233</v>
      </c>
      <c r="Y24" s="5">
        <f t="shared" si="7"/>
        <v>93.86576793983761</v>
      </c>
      <c r="Z24" s="5">
        <f t="shared" si="8"/>
        <v>90.954296720573936</v>
      </c>
      <c r="AA24" s="5">
        <f t="shared" si="9"/>
        <v>85.991103792410101</v>
      </c>
      <c r="AB24" s="5">
        <f t="shared" si="10"/>
        <v>78.79713089402432</v>
      </c>
      <c r="AC24" s="5">
        <f t="shared" si="11"/>
        <v>69.19030882848709</v>
      </c>
      <c r="AD24" s="5">
        <f t="shared" si="12"/>
        <v>56.655705107970931</v>
      </c>
      <c r="AE24" s="5"/>
      <c r="AG24" s="5">
        <f t="shared" si="13"/>
        <v>5.1511384985886366E-2</v>
      </c>
      <c r="AH24" s="5">
        <f t="shared" si="13"/>
        <v>-0.52600901693524804</v>
      </c>
      <c r="AI24" s="5">
        <f t="shared" si="13"/>
        <v>-1.0016410858339526</v>
      </c>
      <c r="AJ24" s="5">
        <f t="shared" si="13"/>
        <v>-0.79209591685015823</v>
      </c>
      <c r="AK24" s="5">
        <f t="shared" si="13"/>
        <v>-1.6116791132360362</v>
      </c>
      <c r="AL24" s="5">
        <f t="shared" si="13"/>
        <v>-0.96647248808348252</v>
      </c>
      <c r="AM24" s="5">
        <f t="shared" si="13"/>
        <v>-0.92301130190523395</v>
      </c>
      <c r="AN24" s="5">
        <f t="shared" si="13"/>
        <v>0.11923206016238908</v>
      </c>
      <c r="AO24" s="5">
        <f t="shared" si="13"/>
        <v>-1.4692967205739365</v>
      </c>
      <c r="AP24" s="5">
        <f t="shared" si="13"/>
        <v>-0.565103792410099</v>
      </c>
      <c r="AQ24" s="5">
        <f t="shared" si="13"/>
        <v>-1.0181308940243241</v>
      </c>
      <c r="AR24" s="5">
        <f t="shared" si="13"/>
        <v>-1.0285088284870909</v>
      </c>
      <c r="AS24" s="5">
        <f t="shared" si="13"/>
        <v>1.1236948920290715</v>
      </c>
      <c r="AV24" s="2">
        <f t="shared" si="14"/>
        <v>84.934487832890511</v>
      </c>
      <c r="AW24" s="2">
        <f t="shared" si="15"/>
        <v>87.820009016081499</v>
      </c>
      <c r="AX24" s="2">
        <f t="shared" si="16"/>
        <v>88.898641085521433</v>
      </c>
      <c r="AY24" s="2">
        <f t="shared" si="17"/>
        <v>90.336095914459989</v>
      </c>
      <c r="AZ24" s="2">
        <f t="shared" si="18"/>
        <v>92.067679111803727</v>
      </c>
      <c r="BA24" s="2">
        <f t="shared" si="19"/>
        <v>94.716472473519431</v>
      </c>
      <c r="BB24" s="2">
        <f t="shared" si="20"/>
        <v>94.90801128931399</v>
      </c>
      <c r="BC24" s="2">
        <f t="shared" si="21"/>
        <v>93.865767907583006</v>
      </c>
      <c r="BD24" s="2">
        <f t="shared" si="22"/>
        <v>90.954296705615477</v>
      </c>
      <c r="BE24" s="2">
        <f t="shared" si="23"/>
        <v>85.991103779262176</v>
      </c>
      <c r="BF24" s="2">
        <f t="shared" si="24"/>
        <v>78.797130805200538</v>
      </c>
      <c r="BG24" s="2">
        <f t="shared" si="25"/>
        <v>69.190308779171275</v>
      </c>
      <c r="BH24" s="2">
        <f t="shared" si="26"/>
        <v>56.655705032145441</v>
      </c>
      <c r="BK24" s="2">
        <f t="shared" si="27"/>
        <v>84.986000000000004</v>
      </c>
      <c r="BL24" s="2">
        <f t="shared" si="28"/>
        <v>87.293999999999997</v>
      </c>
      <c r="BM24" s="2">
        <f t="shared" si="29"/>
        <v>87.897000000000006</v>
      </c>
      <c r="BN24" s="2">
        <f t="shared" si="30"/>
        <v>89.543999999999997</v>
      </c>
      <c r="BO24" s="2">
        <f t="shared" si="31"/>
        <v>90.456000000000003</v>
      </c>
      <c r="BP24" s="2">
        <f t="shared" si="32"/>
        <v>93.75</v>
      </c>
      <c r="BQ24" s="2">
        <f t="shared" si="33"/>
        <v>93.984999999999999</v>
      </c>
      <c r="BR24" s="2">
        <f t="shared" si="34"/>
        <v>93.984999999999999</v>
      </c>
      <c r="BS24" s="2">
        <f t="shared" si="35"/>
        <v>89.484999999999999</v>
      </c>
      <c r="BT24" s="2">
        <f t="shared" si="36"/>
        <v>85.426000000000002</v>
      </c>
      <c r="BU24" s="2">
        <f t="shared" si="37"/>
        <v>77.778999999999996</v>
      </c>
      <c r="BV24" s="2">
        <f t="shared" si="38"/>
        <v>68.161799999999999</v>
      </c>
      <c r="BW24" s="2">
        <f t="shared" si="39"/>
        <v>57.779400000000003</v>
      </c>
      <c r="BZ24" s="2" t="str">
        <f t="shared" si="40"/>
        <v/>
      </c>
      <c r="CA24" s="2" t="str">
        <f t="shared" si="41"/>
        <v/>
      </c>
      <c r="CB24" s="2" t="str">
        <f t="shared" si="42"/>
        <v/>
      </c>
      <c r="CC24" s="2" t="str">
        <f t="shared" si="43"/>
        <v/>
      </c>
      <c r="CD24" s="2" t="str">
        <f t="shared" si="44"/>
        <v/>
      </c>
      <c r="CE24" s="2" t="str">
        <f t="shared" si="45"/>
        <v/>
      </c>
      <c r="CF24" s="2" t="str">
        <f t="shared" si="46"/>
        <v/>
      </c>
      <c r="CG24" s="2" t="str">
        <f t="shared" si="47"/>
        <v/>
      </c>
      <c r="CH24" s="2" t="str">
        <f t="shared" si="48"/>
        <v/>
      </c>
      <c r="CI24" s="2" t="str">
        <f t="shared" si="49"/>
        <v/>
      </c>
      <c r="CJ24" s="2" t="str">
        <f t="shared" si="50"/>
        <v/>
      </c>
      <c r="CK24" s="2" t="str">
        <f t="shared" si="51"/>
        <v/>
      </c>
      <c r="CL24" s="2" t="str">
        <f t="shared" si="52"/>
        <v/>
      </c>
      <c r="CO24" s="2">
        <f t="shared" si="53"/>
        <v>84.931340359419636</v>
      </c>
      <c r="CP24" s="2">
        <f t="shared" si="54"/>
        <v>87.818698402207644</v>
      </c>
      <c r="CQ24" s="2">
        <f t="shared" si="55"/>
        <v>88.897091339875075</v>
      </c>
      <c r="CR24" s="2">
        <f t="shared" si="56"/>
        <v>90.335399047438884</v>
      </c>
      <c r="CS24" s="2">
        <f t="shared" si="57"/>
        <v>92.065450212639945</v>
      </c>
      <c r="CT24" s="2">
        <f t="shared" si="58"/>
        <v>94.713883243425329</v>
      </c>
      <c r="CU24" s="2">
        <f t="shared" si="59"/>
        <v>94.905182912682719</v>
      </c>
      <c r="CV24" s="2">
        <f t="shared" si="60"/>
        <v>93.86494716279681</v>
      </c>
      <c r="CW24" s="2">
        <f t="shared" si="61"/>
        <v>90.952684313124735</v>
      </c>
      <c r="CX24" s="2">
        <f t="shared" si="62"/>
        <v>85.989952044893087</v>
      </c>
      <c r="CY24" s="2">
        <f t="shared" si="63"/>
        <v>78.79573334175538</v>
      </c>
      <c r="CZ24" s="2">
        <f t="shared" si="64"/>
        <v>69.188546705730133</v>
      </c>
      <c r="DA24" s="2">
        <f t="shared" si="65"/>
        <v>56.654826817677908</v>
      </c>
      <c r="DD24" s="2">
        <f t="shared" si="66"/>
        <v>90.709302542684057</v>
      </c>
      <c r="DE24" s="2">
        <f t="shared" si="67"/>
        <v>90.679177716667937</v>
      </c>
      <c r="DF24" s="2">
        <f t="shared" si="68"/>
        <v>92.144628452227636</v>
      </c>
      <c r="DG24" s="2">
        <f t="shared" si="69"/>
        <v>91.46614791504318</v>
      </c>
      <c r="DH24" s="2">
        <f t="shared" si="70"/>
        <v>95.618273004161665</v>
      </c>
      <c r="DI24" s="2">
        <f t="shared" si="71"/>
        <v>99.186759210821066</v>
      </c>
      <c r="DJ24" s="2">
        <f t="shared" si="72"/>
        <v>98.702185162783593</v>
      </c>
      <c r="DK24" s="2">
        <f t="shared" si="73"/>
        <v>94.994552009170945</v>
      </c>
      <c r="DL24" s="2">
        <f t="shared" si="74"/>
        <v>93.382086095809981</v>
      </c>
      <c r="DM24" s="2">
        <f t="shared" si="75"/>
        <v>87.800694210838913</v>
      </c>
      <c r="DN24" s="2">
        <f t="shared" si="76"/>
        <v>80.764733992429953</v>
      </c>
      <c r="DO24" s="2">
        <f t="shared" si="77"/>
        <v>72.229449265115647</v>
      </c>
      <c r="DP24" s="2">
        <f t="shared" si="78"/>
        <v>58.240765850538672</v>
      </c>
      <c r="DS24" s="2">
        <f t="shared" si="79"/>
        <v>5.4473763777733073E-4</v>
      </c>
      <c r="DT24" s="2">
        <f t="shared" si="80"/>
        <v>4.5817981176171586E-4</v>
      </c>
      <c r="DU24" s="2">
        <f t="shared" si="81"/>
        <v>4.7720644683865937E-4</v>
      </c>
      <c r="DV24" s="2">
        <f t="shared" si="82"/>
        <v>6.1628805570477607E-4</v>
      </c>
      <c r="DW24" s="2">
        <f t="shared" si="83"/>
        <v>6.2736007242043357E-4</v>
      </c>
      <c r="DX24" s="2">
        <f t="shared" si="84"/>
        <v>5.7887366271147645E-4</v>
      </c>
      <c r="DY24" s="2">
        <f t="shared" si="85"/>
        <v>7.4489727552661705E-4</v>
      </c>
      <c r="DZ24" s="2">
        <f t="shared" si="86"/>
        <v>7.2657689883605782E-4</v>
      </c>
      <c r="EA24" s="2">
        <f t="shared" si="87"/>
        <v>6.6369939391255157E-4</v>
      </c>
      <c r="EB24" s="2">
        <f t="shared" si="88"/>
        <v>6.3605652464072309E-4</v>
      </c>
      <c r="EC24" s="2">
        <f t="shared" si="89"/>
        <v>7.097323429924177E-4</v>
      </c>
      <c r="ED24" s="2">
        <f t="shared" si="90"/>
        <v>5.7945738369843589E-4</v>
      </c>
      <c r="EE24" s="2">
        <f t="shared" si="91"/>
        <v>5.5375045908888343E-4</v>
      </c>
    </row>
    <row r="25" spans="2:135" x14ac:dyDescent="0.25">
      <c r="B25" s="2">
        <v>19</v>
      </c>
      <c r="C25">
        <v>84.971000000000004</v>
      </c>
      <c r="D25">
        <v>88.471000000000004</v>
      </c>
      <c r="E25">
        <v>87.734999999999999</v>
      </c>
      <c r="F25">
        <v>89.662000000000006</v>
      </c>
      <c r="G25">
        <v>92.087999999999994</v>
      </c>
      <c r="H25">
        <v>93.367999999999995</v>
      </c>
      <c r="I25">
        <v>95.058999999999997</v>
      </c>
      <c r="J25">
        <v>93.676000000000002</v>
      </c>
      <c r="K25">
        <v>89.75</v>
      </c>
      <c r="L25">
        <v>86.971000000000004</v>
      </c>
      <c r="M25">
        <v>78.456000000000003</v>
      </c>
      <c r="N25">
        <v>68.779399999999995</v>
      </c>
      <c r="O25">
        <v>59.235300000000002</v>
      </c>
      <c r="R25" s="5">
        <f t="shared" si="0"/>
        <v>84.931375606041911</v>
      </c>
      <c r="S25" s="5">
        <f t="shared" si="1"/>
        <v>87.804853197715602</v>
      </c>
      <c r="T25" s="5">
        <f t="shared" si="2"/>
        <v>88.894450065117269</v>
      </c>
      <c r="U25" s="5">
        <f t="shared" si="3"/>
        <v>90.33107365284701</v>
      </c>
      <c r="V25" s="5">
        <f t="shared" si="4"/>
        <v>92.080501338187545</v>
      </c>
      <c r="W25" s="5">
        <f t="shared" si="5"/>
        <v>94.723455635912757</v>
      </c>
      <c r="X25" s="5">
        <f t="shared" si="6"/>
        <v>94.909927663805931</v>
      </c>
      <c r="Y25" s="5">
        <f t="shared" si="7"/>
        <v>93.840822976889058</v>
      </c>
      <c r="Z25" s="5">
        <f t="shared" si="8"/>
        <v>90.935676823959014</v>
      </c>
      <c r="AA25" s="5">
        <f t="shared" si="9"/>
        <v>85.971589486177649</v>
      </c>
      <c r="AB25" s="5">
        <f t="shared" si="10"/>
        <v>78.783526254056397</v>
      </c>
      <c r="AC25" s="5">
        <f t="shared" si="11"/>
        <v>69.195847151993974</v>
      </c>
      <c r="AD25" s="5">
        <f t="shared" si="12"/>
        <v>56.670161047000278</v>
      </c>
      <c r="AE25" s="5"/>
      <c r="AG25" s="5">
        <f t="shared" si="13"/>
        <v>3.9624393958092696E-2</v>
      </c>
      <c r="AH25" s="5">
        <f t="shared" si="13"/>
        <v>0.66614680228440193</v>
      </c>
      <c r="AI25" s="5">
        <f t="shared" si="13"/>
        <v>-1.1594500651172694</v>
      </c>
      <c r="AJ25" s="5">
        <f t="shared" si="13"/>
        <v>-0.66907365284700404</v>
      </c>
      <c r="AK25" s="5">
        <f t="shared" si="13"/>
        <v>7.4986618124484039E-3</v>
      </c>
      <c r="AL25" s="5">
        <f t="shared" si="13"/>
        <v>-1.3554556359127616</v>
      </c>
      <c r="AM25" s="5">
        <f t="shared" si="13"/>
        <v>0.14907233619406668</v>
      </c>
      <c r="AN25" s="5">
        <f t="shared" si="13"/>
        <v>-0.16482297688905589</v>
      </c>
      <c r="AO25" s="5">
        <f t="shared" ref="AO25:AS75" si="92">K25-Z25</f>
        <v>-1.1856768239590139</v>
      </c>
      <c r="AP25" s="5">
        <f t="shared" si="92"/>
        <v>0.99941051382235457</v>
      </c>
      <c r="AQ25" s="5">
        <f t="shared" si="92"/>
        <v>-0.32752625405639435</v>
      </c>
      <c r="AR25" s="5">
        <f t="shared" si="92"/>
        <v>-0.41644715199397808</v>
      </c>
      <c r="AS25" s="5">
        <f t="shared" si="92"/>
        <v>2.5651389529997246</v>
      </c>
      <c r="AV25" s="2">
        <f t="shared" si="14"/>
        <v>84.93137314828607</v>
      </c>
      <c r="AW25" s="2">
        <f t="shared" si="15"/>
        <v>87.80485319432114</v>
      </c>
      <c r="AX25" s="2">
        <f t="shared" si="16"/>
        <v>88.894450063825161</v>
      </c>
      <c r="AY25" s="2">
        <f t="shared" si="17"/>
        <v>90.331073643371383</v>
      </c>
      <c r="AZ25" s="2">
        <f t="shared" si="18"/>
        <v>92.080501332382227</v>
      </c>
      <c r="BA25" s="2">
        <f t="shared" si="19"/>
        <v>94.723455582197417</v>
      </c>
      <c r="BB25" s="2">
        <f t="shared" si="20"/>
        <v>94.909927615709151</v>
      </c>
      <c r="BC25" s="2">
        <f t="shared" si="21"/>
        <v>93.840822858299546</v>
      </c>
      <c r="BD25" s="2">
        <f t="shared" si="22"/>
        <v>90.935676767994039</v>
      </c>
      <c r="BE25" s="2">
        <f t="shared" si="23"/>
        <v>85.971589437047044</v>
      </c>
      <c r="BF25" s="2">
        <f t="shared" si="24"/>
        <v>78.783525942550725</v>
      </c>
      <c r="BG25" s="2">
        <f t="shared" si="25"/>
        <v>69.195846979783582</v>
      </c>
      <c r="BH25" s="2">
        <f t="shared" si="26"/>
        <v>56.670160789703715</v>
      </c>
      <c r="BK25" s="2">
        <f t="shared" si="27"/>
        <v>84.971000000000004</v>
      </c>
      <c r="BL25" s="2">
        <f t="shared" si="28"/>
        <v>88.471000000000004</v>
      </c>
      <c r="BM25" s="2">
        <f t="shared" si="29"/>
        <v>87.734999999999999</v>
      </c>
      <c r="BN25" s="2">
        <f t="shared" si="30"/>
        <v>89.662000000000006</v>
      </c>
      <c r="BO25" s="2">
        <f t="shared" si="31"/>
        <v>92.087999999999994</v>
      </c>
      <c r="BP25" s="2">
        <f t="shared" si="32"/>
        <v>93.367999999999995</v>
      </c>
      <c r="BQ25" s="2">
        <f t="shared" si="33"/>
        <v>95.058999999999997</v>
      </c>
      <c r="BR25" s="2">
        <f t="shared" si="34"/>
        <v>93.676000000000002</v>
      </c>
      <c r="BS25" s="2">
        <f t="shared" si="35"/>
        <v>89.75</v>
      </c>
      <c r="BT25" s="2">
        <f t="shared" si="36"/>
        <v>86.971000000000004</v>
      </c>
      <c r="BU25" s="2">
        <f t="shared" si="37"/>
        <v>78.456000000000003</v>
      </c>
      <c r="BV25" s="2">
        <f t="shared" si="38"/>
        <v>68.779399999999995</v>
      </c>
      <c r="BW25" s="2">
        <f t="shared" si="39"/>
        <v>59.235300000000002</v>
      </c>
      <c r="BZ25" s="2" t="str">
        <f t="shared" si="40"/>
        <v/>
      </c>
      <c r="CA25" s="2" t="str">
        <f t="shared" si="41"/>
        <v/>
      </c>
      <c r="CB25" s="2" t="str">
        <f t="shared" si="42"/>
        <v/>
      </c>
      <c r="CC25" s="2" t="str">
        <f t="shared" si="43"/>
        <v/>
      </c>
      <c r="CD25" s="2" t="str">
        <f t="shared" si="44"/>
        <v/>
      </c>
      <c r="CE25" s="2" t="str">
        <f t="shared" si="45"/>
        <v/>
      </c>
      <c r="CF25" s="2" t="str">
        <f t="shared" si="46"/>
        <v/>
      </c>
      <c r="CG25" s="2" t="str">
        <f t="shared" si="47"/>
        <v/>
      </c>
      <c r="CH25" s="2" t="str">
        <f t="shared" si="48"/>
        <v/>
      </c>
      <c r="CI25" s="2" t="str">
        <f t="shared" si="49"/>
        <v/>
      </c>
      <c r="CJ25" s="2" t="str">
        <f t="shared" si="50"/>
        <v/>
      </c>
      <c r="CK25" s="2" t="str">
        <f t="shared" si="51"/>
        <v/>
      </c>
      <c r="CL25" s="2" t="str">
        <f t="shared" si="52"/>
        <v/>
      </c>
      <c r="CO25" s="2">
        <f t="shared" si="53"/>
        <v>84.927972075899334</v>
      </c>
      <c r="CP25" s="2">
        <f t="shared" si="54"/>
        <v>87.803439808723439</v>
      </c>
      <c r="CQ25" s="2">
        <f t="shared" si="55"/>
        <v>88.892777743702069</v>
      </c>
      <c r="CR25" s="2">
        <f t="shared" si="56"/>
        <v>90.330328866422221</v>
      </c>
      <c r="CS25" s="2">
        <f t="shared" si="57"/>
        <v>92.078098472804939</v>
      </c>
      <c r="CT25" s="2">
        <f t="shared" si="58"/>
        <v>94.720661430552013</v>
      </c>
      <c r="CU25" s="2">
        <f t="shared" si="59"/>
        <v>94.90688054449042</v>
      </c>
      <c r="CV25" s="2">
        <f t="shared" si="60"/>
        <v>93.839945411822825</v>
      </c>
      <c r="CW25" s="2">
        <f t="shared" si="61"/>
        <v>90.933940692073989</v>
      </c>
      <c r="CX25" s="2">
        <f t="shared" si="62"/>
        <v>85.970350778038878</v>
      </c>
      <c r="CY25" s="2">
        <f t="shared" si="63"/>
        <v>78.782020896861752</v>
      </c>
      <c r="CZ25" s="2">
        <f t="shared" si="64"/>
        <v>69.19394470086732</v>
      </c>
      <c r="DA25" s="2">
        <f t="shared" si="65"/>
        <v>56.669213622369469</v>
      </c>
      <c r="DD25" s="2">
        <f t="shared" si="66"/>
        <v>90.62241593996697</v>
      </c>
      <c r="DE25" s="2">
        <f t="shared" si="67"/>
        <v>90.616920308387364</v>
      </c>
      <c r="DF25" s="2">
        <f t="shared" si="68"/>
        <v>92.0889715677353</v>
      </c>
      <c r="DG25" s="2">
        <f t="shared" si="69"/>
        <v>91.43254889327342</v>
      </c>
      <c r="DH25" s="2">
        <f t="shared" si="70"/>
        <v>95.571413900817447</v>
      </c>
      <c r="DI25" s="2">
        <f t="shared" si="71"/>
        <v>99.123070920893738</v>
      </c>
      <c r="DJ25" s="2">
        <f t="shared" si="72"/>
        <v>98.637813365591583</v>
      </c>
      <c r="DK25" s="2">
        <f t="shared" si="73"/>
        <v>94.941407342339616</v>
      </c>
      <c r="DL25" s="2">
        <f t="shared" si="74"/>
        <v>93.319691614143096</v>
      </c>
      <c r="DM25" s="2">
        <f t="shared" si="75"/>
        <v>87.746513305800249</v>
      </c>
      <c r="DN25" s="2">
        <f t="shared" si="76"/>
        <v>80.716147168342587</v>
      </c>
      <c r="DO25" s="2">
        <f t="shared" si="77"/>
        <v>72.188118266433747</v>
      </c>
      <c r="DP25" s="2">
        <f t="shared" si="78"/>
        <v>58.229253909742837</v>
      </c>
      <c r="DS25" s="2">
        <f t="shared" si="79"/>
        <v>5.9726155317849615E-4</v>
      </c>
      <c r="DT25" s="2">
        <f t="shared" si="80"/>
        <v>5.0236196691959625E-4</v>
      </c>
      <c r="DU25" s="2">
        <f t="shared" si="81"/>
        <v>5.2322237485042571E-4</v>
      </c>
      <c r="DV25" s="2">
        <f t="shared" si="82"/>
        <v>6.7570623923899058E-4</v>
      </c>
      <c r="DW25" s="2">
        <f t="shared" si="83"/>
        <v>6.8784500764210448E-4</v>
      </c>
      <c r="DX25" s="2">
        <f t="shared" si="84"/>
        <v>6.3468690305463018E-4</v>
      </c>
      <c r="DY25" s="2">
        <f t="shared" si="85"/>
        <v>8.1670492738295181E-4</v>
      </c>
      <c r="DZ25" s="2">
        <f t="shared" si="86"/>
        <v>7.9661988527430518E-4</v>
      </c>
      <c r="EA25" s="2">
        <f t="shared" si="87"/>
        <v>7.2768531869361473E-4</v>
      </c>
      <c r="EB25" s="2">
        <f t="shared" si="88"/>
        <v>6.9737931569269272E-4</v>
      </c>
      <c r="EC25" s="2">
        <f t="shared" si="89"/>
        <v>7.7815275619338086E-4</v>
      </c>
      <c r="ED25" s="2">
        <f t="shared" si="90"/>
        <v>6.3532686886892383E-4</v>
      </c>
      <c r="EE25" s="2">
        <f t="shared" si="91"/>
        <v>6.0714286798137782E-4</v>
      </c>
    </row>
    <row r="26" spans="2:135" x14ac:dyDescent="0.25">
      <c r="B26" s="2">
        <v>20</v>
      </c>
      <c r="C26">
        <v>84.986000000000004</v>
      </c>
      <c r="D26">
        <v>87.823999999999998</v>
      </c>
      <c r="E26">
        <v>86.837999999999994</v>
      </c>
      <c r="F26">
        <v>90</v>
      </c>
      <c r="G26">
        <v>91.515000000000001</v>
      </c>
      <c r="H26">
        <v>93.632000000000005</v>
      </c>
      <c r="I26">
        <v>95.793999999999997</v>
      </c>
      <c r="J26">
        <v>93.971000000000004</v>
      </c>
      <c r="K26">
        <v>90.087999999999994</v>
      </c>
      <c r="L26">
        <v>85.25</v>
      </c>
      <c r="M26">
        <v>78.867999999999995</v>
      </c>
      <c r="N26">
        <v>68.911799999999999</v>
      </c>
      <c r="O26">
        <v>57.7941</v>
      </c>
      <c r="R26" s="5">
        <f t="shared" si="0"/>
        <v>84.928285536643358</v>
      </c>
      <c r="S26" s="5">
        <f t="shared" si="1"/>
        <v>87.789705012559992</v>
      </c>
      <c r="T26" s="5">
        <f t="shared" si="2"/>
        <v>88.890268268405308</v>
      </c>
      <c r="U26" s="5">
        <f t="shared" si="3"/>
        <v>90.326054164403104</v>
      </c>
      <c r="V26" s="5">
        <f t="shared" si="4"/>
        <v>92.093336385984358</v>
      </c>
      <c r="W26" s="5">
        <f t="shared" si="5"/>
        <v>94.730454311034606</v>
      </c>
      <c r="X26" s="5">
        <f t="shared" si="6"/>
        <v>94.91185997623802</v>
      </c>
      <c r="Y26" s="5">
        <f t="shared" si="7"/>
        <v>93.815881526640027</v>
      </c>
      <c r="Z26" s="5">
        <f t="shared" si="8"/>
        <v>90.917065881904918</v>
      </c>
      <c r="AA26" s="5">
        <f t="shared" si="9"/>
        <v>85.952081319027172</v>
      </c>
      <c r="AB26" s="5">
        <f t="shared" si="10"/>
        <v>78.769929875116418</v>
      </c>
      <c r="AC26" s="5">
        <f t="shared" si="11"/>
        <v>69.201396404138009</v>
      </c>
      <c r="AD26" s="5">
        <f t="shared" si="12"/>
        <v>56.684622515502539</v>
      </c>
      <c r="AE26" s="5"/>
      <c r="AG26" s="5">
        <f t="shared" ref="AG26:AN57" si="93">C26-R26</f>
        <v>5.7714463356646206E-2</v>
      </c>
      <c r="AH26" s="5">
        <f t="shared" si="93"/>
        <v>3.4294987440006253E-2</v>
      </c>
      <c r="AI26" s="5">
        <f t="shared" si="93"/>
        <v>-2.0522682684053137</v>
      </c>
      <c r="AJ26" s="5">
        <f t="shared" si="93"/>
        <v>-0.32605416440310364</v>
      </c>
      <c r="AK26" s="5">
        <f t="shared" si="93"/>
        <v>-0.57833638598435755</v>
      </c>
      <c r="AL26" s="5">
        <f t="shared" si="93"/>
        <v>-1.098454311034601</v>
      </c>
      <c r="AM26" s="5">
        <f t="shared" si="93"/>
        <v>0.88214002376197698</v>
      </c>
      <c r="AN26" s="5">
        <f t="shared" si="93"/>
        <v>0.15511847335997686</v>
      </c>
      <c r="AO26" s="5">
        <f t="shared" si="92"/>
        <v>-0.82906588190492414</v>
      </c>
      <c r="AP26" s="5">
        <f t="shared" si="92"/>
        <v>-0.70208131902717241</v>
      </c>
      <c r="AQ26" s="5">
        <f t="shared" si="92"/>
        <v>9.8070124883577137E-2</v>
      </c>
      <c r="AR26" s="5">
        <f t="shared" si="92"/>
        <v>-0.28959640413800969</v>
      </c>
      <c r="AS26" s="5">
        <f t="shared" si="92"/>
        <v>1.1094774844974609</v>
      </c>
      <c r="AV26" s="2">
        <f t="shared" si="14"/>
        <v>84.928278087538189</v>
      </c>
      <c r="AW26" s="2">
        <f t="shared" si="15"/>
        <v>87.789704999569153</v>
      </c>
      <c r="AX26" s="2">
        <f t="shared" si="16"/>
        <v>88.890268263266677</v>
      </c>
      <c r="AY26" s="2">
        <f t="shared" si="17"/>
        <v>90.326054128298622</v>
      </c>
      <c r="AZ26" s="2">
        <f t="shared" si="18"/>
        <v>92.09333636337837</v>
      </c>
      <c r="BA26" s="2">
        <f t="shared" si="19"/>
        <v>94.730454120390775</v>
      </c>
      <c r="BB26" s="2">
        <f t="shared" si="20"/>
        <v>94.911859799761373</v>
      </c>
      <c r="BC26" s="2">
        <f t="shared" si="21"/>
        <v>93.815881107559036</v>
      </c>
      <c r="BD26" s="2">
        <f t="shared" si="22"/>
        <v>90.917065680596679</v>
      </c>
      <c r="BE26" s="2">
        <f t="shared" si="23"/>
        <v>85.952081142476771</v>
      </c>
      <c r="BF26" s="2">
        <f t="shared" si="24"/>
        <v>78.769928824320772</v>
      </c>
      <c r="BG26" s="2">
        <f t="shared" si="25"/>
        <v>69.201395825064324</v>
      </c>
      <c r="BH26" s="2">
        <f t="shared" si="26"/>
        <v>56.684621674285708</v>
      </c>
      <c r="BK26" s="2">
        <f t="shared" si="27"/>
        <v>84.986000000000004</v>
      </c>
      <c r="BL26" s="2">
        <f t="shared" si="28"/>
        <v>87.823999999999998</v>
      </c>
      <c r="BM26" s="2">
        <f t="shared" si="29"/>
        <v>86.837999999999994</v>
      </c>
      <c r="BN26" s="2">
        <f t="shared" si="30"/>
        <v>90</v>
      </c>
      <c r="BO26" s="2">
        <f t="shared" si="31"/>
        <v>91.515000000000001</v>
      </c>
      <c r="BP26" s="2">
        <f t="shared" si="32"/>
        <v>93.632000000000005</v>
      </c>
      <c r="BQ26" s="2">
        <f t="shared" si="33"/>
        <v>95.793999999999997</v>
      </c>
      <c r="BR26" s="2">
        <f t="shared" si="34"/>
        <v>93.971000000000004</v>
      </c>
      <c r="BS26" s="2">
        <f t="shared" si="35"/>
        <v>90.087999999999994</v>
      </c>
      <c r="BT26" s="2">
        <f t="shared" si="36"/>
        <v>85.25</v>
      </c>
      <c r="BU26" s="2">
        <f t="shared" si="37"/>
        <v>78.867999999999995</v>
      </c>
      <c r="BV26" s="2">
        <f t="shared" si="38"/>
        <v>68.911799999999999</v>
      </c>
      <c r="BW26" s="2">
        <f t="shared" si="39"/>
        <v>57.7941</v>
      </c>
      <c r="BZ26" s="2" t="str">
        <f t="shared" si="40"/>
        <v/>
      </c>
      <c r="CA26" s="2" t="str">
        <f t="shared" si="41"/>
        <v/>
      </c>
      <c r="CB26" s="2" t="str">
        <f t="shared" si="42"/>
        <v/>
      </c>
      <c r="CC26" s="2" t="str">
        <f t="shared" si="43"/>
        <v/>
      </c>
      <c r="CD26" s="2" t="str">
        <f t="shared" si="44"/>
        <v/>
      </c>
      <c r="CE26" s="2" t="str">
        <f t="shared" si="45"/>
        <v/>
      </c>
      <c r="CF26" s="2" t="str">
        <f t="shared" si="46"/>
        <v/>
      </c>
      <c r="CG26" s="2" t="str">
        <f t="shared" si="47"/>
        <v/>
      </c>
      <c r="CH26" s="2" t="str">
        <f t="shared" si="48"/>
        <v/>
      </c>
      <c r="CI26" s="2" t="str">
        <f t="shared" si="49"/>
        <v/>
      </c>
      <c r="CJ26" s="2" t="str">
        <f t="shared" si="50"/>
        <v/>
      </c>
      <c r="CK26" s="2" t="str">
        <f t="shared" si="51"/>
        <v/>
      </c>
      <c r="CL26" s="2" t="str">
        <f t="shared" si="52"/>
        <v/>
      </c>
      <c r="CO26" s="2">
        <f t="shared" si="53"/>
        <v>84.924603792379031</v>
      </c>
      <c r="CP26" s="2">
        <f t="shared" si="54"/>
        <v>87.788181215239234</v>
      </c>
      <c r="CQ26" s="2">
        <f t="shared" si="55"/>
        <v>88.888464147529064</v>
      </c>
      <c r="CR26" s="2">
        <f t="shared" si="56"/>
        <v>90.325258685405572</v>
      </c>
      <c r="CS26" s="2">
        <f t="shared" si="57"/>
        <v>92.090746732969933</v>
      </c>
      <c r="CT26" s="2">
        <f t="shared" si="58"/>
        <v>94.727439617678684</v>
      </c>
      <c r="CU26" s="2">
        <f t="shared" si="59"/>
        <v>94.908578176298107</v>
      </c>
      <c r="CV26" s="2">
        <f t="shared" si="60"/>
        <v>93.814943660848854</v>
      </c>
      <c r="CW26" s="2">
        <f t="shared" si="61"/>
        <v>90.915197071023229</v>
      </c>
      <c r="CX26" s="2">
        <f t="shared" si="62"/>
        <v>85.950749511184654</v>
      </c>
      <c r="CY26" s="2">
        <f t="shared" si="63"/>
        <v>78.768308451968139</v>
      </c>
      <c r="CZ26" s="2">
        <f t="shared" si="64"/>
        <v>69.199342696004493</v>
      </c>
      <c r="DA26" s="2">
        <f t="shared" si="65"/>
        <v>56.683600427061023</v>
      </c>
      <c r="DD26" s="2">
        <f t="shared" si="66"/>
        <v>90.535529337249869</v>
      </c>
      <c r="DE26" s="2">
        <f t="shared" si="67"/>
        <v>90.554662900106806</v>
      </c>
      <c r="DF26" s="2">
        <f t="shared" si="68"/>
        <v>92.033314683242963</v>
      </c>
      <c r="DG26" s="2">
        <f t="shared" si="69"/>
        <v>91.398949871503646</v>
      </c>
      <c r="DH26" s="2">
        <f t="shared" si="70"/>
        <v>95.524554797473229</v>
      </c>
      <c r="DI26" s="2">
        <f t="shared" si="71"/>
        <v>99.059382630966411</v>
      </c>
      <c r="DJ26" s="2">
        <f t="shared" si="72"/>
        <v>98.573441568399573</v>
      </c>
      <c r="DK26" s="2">
        <f t="shared" si="73"/>
        <v>94.888262675508301</v>
      </c>
      <c r="DL26" s="2">
        <f t="shared" si="74"/>
        <v>93.257297132476211</v>
      </c>
      <c r="DM26" s="2">
        <f t="shared" si="75"/>
        <v>87.6923324007616</v>
      </c>
      <c r="DN26" s="2">
        <f t="shared" si="76"/>
        <v>80.667560344255236</v>
      </c>
      <c r="DO26" s="2">
        <f t="shared" si="77"/>
        <v>72.146787267751861</v>
      </c>
      <c r="DP26" s="2">
        <f t="shared" si="78"/>
        <v>58.217741968946996</v>
      </c>
      <c r="DS26" s="2">
        <f t="shared" si="79"/>
        <v>6.548465364180075E-4</v>
      </c>
      <c r="DT26" s="2">
        <f t="shared" si="80"/>
        <v>5.5080224757941799E-4</v>
      </c>
      <c r="DU26" s="2">
        <f t="shared" si="81"/>
        <v>5.7367296700400585E-4</v>
      </c>
      <c r="DV26" s="2">
        <f t="shared" si="82"/>
        <v>7.4084886170526628E-4</v>
      </c>
      <c r="DW26" s="2">
        <f t="shared" si="83"/>
        <v>7.5415700580392861E-4</v>
      </c>
      <c r="DX26" s="2">
        <f t="shared" si="84"/>
        <v>6.9587773958399693E-4</v>
      </c>
      <c r="DY26" s="2">
        <f t="shared" si="85"/>
        <v>8.9542859096235379E-4</v>
      </c>
      <c r="DZ26" s="2">
        <f t="shared" si="86"/>
        <v>8.7340920768665998E-4</v>
      </c>
      <c r="EA26" s="2">
        <f t="shared" si="87"/>
        <v>7.9783507297788903E-4</v>
      </c>
      <c r="EB26" s="2">
        <f t="shared" si="88"/>
        <v>7.6460976970144708E-4</v>
      </c>
      <c r="EC26" s="2">
        <f t="shared" si="89"/>
        <v>8.5316347937915995E-4</v>
      </c>
      <c r="ED26" s="2">
        <f t="shared" si="90"/>
        <v>6.9657936217415255E-4</v>
      </c>
      <c r="EE26" s="2">
        <f t="shared" si="91"/>
        <v>6.6567992378578438E-4</v>
      </c>
    </row>
    <row r="27" spans="2:135" x14ac:dyDescent="0.25">
      <c r="B27" s="2">
        <v>21</v>
      </c>
      <c r="C27">
        <v>86.159000000000006</v>
      </c>
      <c r="D27">
        <v>86.793999999999997</v>
      </c>
      <c r="E27">
        <v>88.971000000000004</v>
      </c>
      <c r="F27">
        <v>90.558999999999997</v>
      </c>
      <c r="G27">
        <v>91.323999999999998</v>
      </c>
      <c r="H27">
        <v>95.397000000000006</v>
      </c>
      <c r="I27">
        <v>94.984999999999999</v>
      </c>
      <c r="J27">
        <v>92.558999999999997</v>
      </c>
      <c r="K27">
        <v>90.793999999999997</v>
      </c>
      <c r="L27">
        <v>85.397000000000006</v>
      </c>
      <c r="M27">
        <v>78.515000000000001</v>
      </c>
      <c r="N27">
        <v>69.088200000000001</v>
      </c>
      <c r="O27">
        <v>55.102899999999998</v>
      </c>
      <c r="R27" s="5">
        <f t="shared" si="0"/>
        <v>84.925225850091167</v>
      </c>
      <c r="S27" s="5">
        <f t="shared" si="1"/>
        <v>87.774564994040929</v>
      </c>
      <c r="T27" s="5">
        <f t="shared" si="2"/>
        <v>88.886096340940711</v>
      </c>
      <c r="U27" s="5">
        <f t="shared" si="3"/>
        <v>90.321037587035192</v>
      </c>
      <c r="V27" s="5">
        <f t="shared" si="4"/>
        <v>92.106185140349126</v>
      </c>
      <c r="W27" s="5">
        <f t="shared" si="5"/>
        <v>94.737469807164445</v>
      </c>
      <c r="X27" s="5">
        <f t="shared" si="6"/>
        <v>94.913809485301428</v>
      </c>
      <c r="Y27" s="5">
        <f t="shared" si="7"/>
        <v>93.790944187137882</v>
      </c>
      <c r="Z27" s="5">
        <f t="shared" si="8"/>
        <v>90.898464694893477</v>
      </c>
      <c r="AA27" s="5">
        <f t="shared" si="9"/>
        <v>85.932579862747232</v>
      </c>
      <c r="AB27" s="5">
        <f t="shared" si="10"/>
        <v>78.756343351831802</v>
      </c>
      <c r="AC27" s="5">
        <f t="shared" si="11"/>
        <v>69.206957937680755</v>
      </c>
      <c r="AD27" s="5">
        <f t="shared" si="12"/>
        <v>56.699090682730898</v>
      </c>
      <c r="AE27" s="5"/>
      <c r="AG27" s="5">
        <f t="shared" si="93"/>
        <v>1.2337741499088395</v>
      </c>
      <c r="AH27" s="5">
        <f t="shared" si="93"/>
        <v>-0.98056499404093245</v>
      </c>
      <c r="AI27" s="5">
        <f t="shared" si="93"/>
        <v>8.4903659059293091E-2</v>
      </c>
      <c r="AJ27" s="5">
        <f t="shared" si="93"/>
        <v>0.23796241296480503</v>
      </c>
      <c r="AK27" s="5">
        <f t="shared" si="93"/>
        <v>-0.78218514034912801</v>
      </c>
      <c r="AL27" s="5">
        <f t="shared" si="93"/>
        <v>0.65953019283556102</v>
      </c>
      <c r="AM27" s="5">
        <f t="shared" si="93"/>
        <v>7.1190514698571405E-2</v>
      </c>
      <c r="AN27" s="5">
        <f t="shared" si="93"/>
        <v>-1.2319441871378842</v>
      </c>
      <c r="AO27" s="5">
        <f t="shared" si="92"/>
        <v>-0.10446469489347976</v>
      </c>
      <c r="AP27" s="5">
        <f t="shared" si="92"/>
        <v>-0.5355798627472268</v>
      </c>
      <c r="AQ27" s="5">
        <f t="shared" si="92"/>
        <v>-0.24134335183180156</v>
      </c>
      <c r="AR27" s="5">
        <f t="shared" si="92"/>
        <v>-0.11875793768075482</v>
      </c>
      <c r="AS27" s="5">
        <f t="shared" si="92"/>
        <v>-1.5961906827308994</v>
      </c>
      <c r="AV27" s="2">
        <f t="shared" si="14"/>
        <v>84.925204074422396</v>
      </c>
      <c r="AW27" s="2">
        <f t="shared" si="15"/>
        <v>87.77456494618562</v>
      </c>
      <c r="AX27" s="2">
        <f t="shared" si="16"/>
        <v>88.886096321283176</v>
      </c>
      <c r="AY27" s="2">
        <f t="shared" si="17"/>
        <v>90.321037454818196</v>
      </c>
      <c r="AZ27" s="2">
        <f t="shared" si="18"/>
        <v>92.106185055776251</v>
      </c>
      <c r="BA27" s="2">
        <f t="shared" si="19"/>
        <v>94.737469156052626</v>
      </c>
      <c r="BB27" s="2">
        <f t="shared" si="20"/>
        <v>94.913808863313164</v>
      </c>
      <c r="BC27" s="2">
        <f t="shared" si="21"/>
        <v>93.79094276367266</v>
      </c>
      <c r="BD27" s="2">
        <f t="shared" si="22"/>
        <v>90.898463998712202</v>
      </c>
      <c r="BE27" s="2">
        <f t="shared" si="23"/>
        <v>85.932579252638817</v>
      </c>
      <c r="BF27" s="2">
        <f t="shared" si="24"/>
        <v>78.75633994236739</v>
      </c>
      <c r="BG27" s="2">
        <f t="shared" si="25"/>
        <v>69.206956062644551</v>
      </c>
      <c r="BH27" s="2">
        <f t="shared" si="26"/>
        <v>56.699088032784367</v>
      </c>
      <c r="BK27" s="2">
        <f t="shared" si="27"/>
        <v>86.159000000000006</v>
      </c>
      <c r="BL27" s="2">
        <f t="shared" si="28"/>
        <v>86.793999999999997</v>
      </c>
      <c r="BM27" s="2">
        <f t="shared" si="29"/>
        <v>88.971000000000004</v>
      </c>
      <c r="BN27" s="2">
        <f t="shared" si="30"/>
        <v>90.558999999999997</v>
      </c>
      <c r="BO27" s="2">
        <f t="shared" si="31"/>
        <v>91.323999999999998</v>
      </c>
      <c r="BP27" s="2">
        <f t="shared" si="32"/>
        <v>95.397000000000006</v>
      </c>
      <c r="BQ27" s="2">
        <f t="shared" si="33"/>
        <v>94.984999999999999</v>
      </c>
      <c r="BR27" s="2">
        <f t="shared" si="34"/>
        <v>92.558999999999997</v>
      </c>
      <c r="BS27" s="2">
        <f t="shared" si="35"/>
        <v>90.793999999999997</v>
      </c>
      <c r="BT27" s="2">
        <f t="shared" si="36"/>
        <v>85.397000000000006</v>
      </c>
      <c r="BU27" s="2">
        <f t="shared" si="37"/>
        <v>78.515000000000001</v>
      </c>
      <c r="BV27" s="2">
        <f t="shared" si="38"/>
        <v>69.088200000000001</v>
      </c>
      <c r="BW27" s="2">
        <f t="shared" si="39"/>
        <v>55.102899999999998</v>
      </c>
      <c r="BZ27" s="2" t="str">
        <f t="shared" si="40"/>
        <v/>
      </c>
      <c r="CA27" s="2" t="str">
        <f t="shared" si="41"/>
        <v/>
      </c>
      <c r="CB27" s="2" t="str">
        <f t="shared" si="42"/>
        <v/>
      </c>
      <c r="CC27" s="2" t="str">
        <f t="shared" si="43"/>
        <v/>
      </c>
      <c r="CD27" s="2" t="str">
        <f t="shared" si="44"/>
        <v/>
      </c>
      <c r="CE27" s="2" t="str">
        <f t="shared" si="45"/>
        <v/>
      </c>
      <c r="CF27" s="2" t="str">
        <f t="shared" si="46"/>
        <v/>
      </c>
      <c r="CG27" s="2" t="str">
        <f t="shared" si="47"/>
        <v/>
      </c>
      <c r="CH27" s="2" t="str">
        <f t="shared" si="48"/>
        <v/>
      </c>
      <c r="CI27" s="2" t="str">
        <f t="shared" si="49"/>
        <v/>
      </c>
      <c r="CJ27" s="2" t="str">
        <f t="shared" si="50"/>
        <v/>
      </c>
      <c r="CK27" s="2" t="str">
        <f t="shared" si="51"/>
        <v/>
      </c>
      <c r="CL27" s="2" t="str">
        <f t="shared" si="52"/>
        <v/>
      </c>
      <c r="CO27" s="2">
        <f t="shared" si="53"/>
        <v>84.921235508858729</v>
      </c>
      <c r="CP27" s="2">
        <f t="shared" si="54"/>
        <v>87.772922621755015</v>
      </c>
      <c r="CQ27" s="2">
        <f t="shared" si="55"/>
        <v>88.884150551356058</v>
      </c>
      <c r="CR27" s="2">
        <f t="shared" si="56"/>
        <v>90.320188504388909</v>
      </c>
      <c r="CS27" s="2">
        <f t="shared" si="57"/>
        <v>92.103394993134927</v>
      </c>
      <c r="CT27" s="2">
        <f t="shared" si="58"/>
        <v>94.734217804805354</v>
      </c>
      <c r="CU27" s="2">
        <f t="shared" si="59"/>
        <v>94.910275808105808</v>
      </c>
      <c r="CV27" s="2">
        <f t="shared" si="60"/>
        <v>93.789941909874869</v>
      </c>
      <c r="CW27" s="2">
        <f t="shared" si="61"/>
        <v>90.896453449972483</v>
      </c>
      <c r="CX27" s="2">
        <f t="shared" si="62"/>
        <v>85.93114824433043</v>
      </c>
      <c r="CY27" s="2">
        <f t="shared" si="63"/>
        <v>78.754596007074511</v>
      </c>
      <c r="CZ27" s="2">
        <f t="shared" si="64"/>
        <v>69.20474069114168</v>
      </c>
      <c r="DA27" s="2">
        <f t="shared" si="65"/>
        <v>56.697987231752585</v>
      </c>
      <c r="DD27" s="2">
        <f t="shared" si="66"/>
        <v>90.448642734532783</v>
      </c>
      <c r="DE27" s="2">
        <f t="shared" si="67"/>
        <v>90.492405491826247</v>
      </c>
      <c r="DF27" s="2">
        <f t="shared" si="68"/>
        <v>91.977657798750627</v>
      </c>
      <c r="DG27" s="2">
        <f t="shared" si="69"/>
        <v>91.365350849733886</v>
      </c>
      <c r="DH27" s="2">
        <f t="shared" si="70"/>
        <v>95.477695694129011</v>
      </c>
      <c r="DI27" s="2">
        <f t="shared" si="71"/>
        <v>98.995694341039083</v>
      </c>
      <c r="DJ27" s="2">
        <f t="shared" si="72"/>
        <v>98.509069771207578</v>
      </c>
      <c r="DK27" s="2">
        <f t="shared" si="73"/>
        <v>94.835118008676972</v>
      </c>
      <c r="DL27" s="2">
        <f t="shared" si="74"/>
        <v>93.194902650809311</v>
      </c>
      <c r="DM27" s="2">
        <f t="shared" si="75"/>
        <v>87.638151495722937</v>
      </c>
      <c r="DN27" s="2">
        <f t="shared" si="76"/>
        <v>80.61897352016787</v>
      </c>
      <c r="DO27" s="2">
        <f t="shared" si="77"/>
        <v>72.105456269069961</v>
      </c>
      <c r="DP27" s="2">
        <f t="shared" si="78"/>
        <v>58.206230028151161</v>
      </c>
      <c r="DS27" s="2">
        <f t="shared" si="79"/>
        <v>7.179795881915792E-4</v>
      </c>
      <c r="DT27" s="2">
        <f t="shared" si="80"/>
        <v>6.0391056280422557E-4</v>
      </c>
      <c r="DU27" s="2">
        <f t="shared" si="81"/>
        <v>6.2898508764113728E-4</v>
      </c>
      <c r="DV27" s="2">
        <f t="shared" si="82"/>
        <v>8.1226656612573068E-4</v>
      </c>
      <c r="DW27" s="2">
        <f t="shared" si="83"/>
        <v>8.2685655149178296E-4</v>
      </c>
      <c r="DX27" s="2">
        <f t="shared" si="84"/>
        <v>7.6296354552953655E-4</v>
      </c>
      <c r="DY27" s="2">
        <f t="shared" si="85"/>
        <v>9.8173311492226272E-4</v>
      </c>
      <c r="DZ27" s="2">
        <f t="shared" si="86"/>
        <v>9.5759346097893728E-4</v>
      </c>
      <c r="EA27" s="2">
        <f t="shared" si="87"/>
        <v>8.7474142956410462E-4</v>
      </c>
      <c r="EB27" s="2">
        <f t="shared" si="88"/>
        <v>8.3831609999000301E-4</v>
      </c>
      <c r="EC27" s="2">
        <f t="shared" si="89"/>
        <v>9.3539815869706866E-4</v>
      </c>
      <c r="ED27" s="2">
        <f t="shared" si="90"/>
        <v>7.6373275606100529E-4</v>
      </c>
      <c r="EE27" s="2">
        <f t="shared" si="91"/>
        <v>7.2985664802122281E-4</v>
      </c>
    </row>
    <row r="28" spans="2:135" x14ac:dyDescent="0.25">
      <c r="B28" s="2">
        <v>22</v>
      </c>
      <c r="C28">
        <v>85.825999999999993</v>
      </c>
      <c r="D28">
        <v>87.323999999999998</v>
      </c>
      <c r="E28">
        <v>89.367999999999995</v>
      </c>
      <c r="F28">
        <v>91.25</v>
      </c>
      <c r="G28">
        <v>91.882000000000005</v>
      </c>
      <c r="H28">
        <v>95.015000000000001</v>
      </c>
      <c r="I28">
        <v>94.206000000000003</v>
      </c>
      <c r="J28">
        <v>95.206000000000003</v>
      </c>
      <c r="K28">
        <v>90.382000000000005</v>
      </c>
      <c r="L28">
        <v>84.971000000000004</v>
      </c>
      <c r="M28">
        <v>79.132000000000005</v>
      </c>
      <c r="N28">
        <v>70.235299999999995</v>
      </c>
      <c r="O28">
        <v>56.279400000000003</v>
      </c>
      <c r="R28" s="5">
        <f t="shared" si="0"/>
        <v>84.922214020511774</v>
      </c>
      <c r="S28" s="5">
        <f t="shared" si="1"/>
        <v>87.759433746356848</v>
      </c>
      <c r="T28" s="5">
        <f t="shared" si="2"/>
        <v>88.881934984660518</v>
      </c>
      <c r="U28" s="5">
        <f t="shared" si="3"/>
        <v>90.316024164698632</v>
      </c>
      <c r="V28" s="5">
        <f t="shared" si="4"/>
        <v>92.119048609239101</v>
      </c>
      <c r="W28" s="5">
        <f t="shared" si="5"/>
        <v>94.744503959192755</v>
      </c>
      <c r="X28" s="5">
        <f t="shared" si="6"/>
        <v>94.915777983116385</v>
      </c>
      <c r="Y28" s="5">
        <f t="shared" si="7"/>
        <v>93.766012572328691</v>
      </c>
      <c r="Z28" s="5">
        <f t="shared" si="8"/>
        <v>90.879874616935567</v>
      </c>
      <c r="AA28" s="5">
        <f t="shared" si="9"/>
        <v>85.913086164647808</v>
      </c>
      <c r="AB28" s="5">
        <f t="shared" si="10"/>
        <v>78.742770451881768</v>
      </c>
      <c r="AC28" s="5">
        <f t="shared" si="11"/>
        <v>69.21253433149478</v>
      </c>
      <c r="AD28" s="5">
        <f t="shared" si="12"/>
        <v>56.713568274272156</v>
      </c>
      <c r="AE28" s="5"/>
      <c r="AG28" s="5">
        <f t="shared" si="93"/>
        <v>0.90378597948821948</v>
      </c>
      <c r="AH28" s="5">
        <f t="shared" si="93"/>
        <v>-0.43543374635684984</v>
      </c>
      <c r="AI28" s="5">
        <f t="shared" si="93"/>
        <v>0.48606501533947721</v>
      </c>
      <c r="AJ28" s="5">
        <f t="shared" si="93"/>
        <v>0.93397583530136785</v>
      </c>
      <c r="AK28" s="5">
        <f t="shared" si="93"/>
        <v>-0.23704860923909621</v>
      </c>
      <c r="AL28" s="5">
        <f t="shared" si="93"/>
        <v>0.27049604080724521</v>
      </c>
      <c r="AM28" s="5">
        <f t="shared" si="93"/>
        <v>-0.70977798311638196</v>
      </c>
      <c r="AN28" s="5">
        <f t="shared" si="93"/>
        <v>1.439987427671312</v>
      </c>
      <c r="AO28" s="5">
        <f t="shared" si="92"/>
        <v>-0.49787461693556168</v>
      </c>
      <c r="AP28" s="5">
        <f t="shared" si="92"/>
        <v>-0.94208616464780448</v>
      </c>
      <c r="AQ28" s="5">
        <f t="shared" si="92"/>
        <v>0.38922954811823729</v>
      </c>
      <c r="AR28" s="5">
        <f t="shared" si="92"/>
        <v>1.0227656685052153</v>
      </c>
      <c r="AS28" s="5">
        <f t="shared" si="92"/>
        <v>-0.4341682742721531</v>
      </c>
      <c r="AV28" s="2">
        <f t="shared" si="14"/>
        <v>84.922152624391771</v>
      </c>
      <c r="AW28" s="2">
        <f t="shared" si="15"/>
        <v>87.759433576669508</v>
      </c>
      <c r="AX28" s="2">
        <f t="shared" si="16"/>
        <v>88.881934912326528</v>
      </c>
      <c r="AY28" s="2">
        <f t="shared" si="17"/>
        <v>90.316023699341855</v>
      </c>
      <c r="AZ28" s="2">
        <f t="shared" si="18"/>
        <v>92.119048305256428</v>
      </c>
      <c r="BA28" s="2">
        <f t="shared" si="19"/>
        <v>94.744501819276493</v>
      </c>
      <c r="BB28" s="2">
        <f t="shared" si="20"/>
        <v>94.915775877395276</v>
      </c>
      <c r="BC28" s="2">
        <f t="shared" si="21"/>
        <v>93.766007925111438</v>
      </c>
      <c r="BD28" s="2">
        <f t="shared" si="22"/>
        <v>90.879872302214437</v>
      </c>
      <c r="BE28" s="2">
        <f t="shared" si="23"/>
        <v>85.913084137118801</v>
      </c>
      <c r="BF28" s="2">
        <f t="shared" si="24"/>
        <v>78.742759811195114</v>
      </c>
      <c r="BG28" s="2">
        <f t="shared" si="25"/>
        <v>69.212528485117446</v>
      </c>
      <c r="BH28" s="2">
        <f t="shared" si="26"/>
        <v>56.713560231209293</v>
      </c>
      <c r="BK28" s="2">
        <f t="shared" si="27"/>
        <v>85.825999999999993</v>
      </c>
      <c r="BL28" s="2">
        <f t="shared" si="28"/>
        <v>87.323999999999998</v>
      </c>
      <c r="BM28" s="2">
        <f t="shared" si="29"/>
        <v>89.367999999999995</v>
      </c>
      <c r="BN28" s="2">
        <f t="shared" si="30"/>
        <v>91.25</v>
      </c>
      <c r="BO28" s="2">
        <f t="shared" si="31"/>
        <v>91.882000000000005</v>
      </c>
      <c r="BP28" s="2">
        <f t="shared" si="32"/>
        <v>95.015000000000001</v>
      </c>
      <c r="BQ28" s="2">
        <f t="shared" si="33"/>
        <v>94.206000000000003</v>
      </c>
      <c r="BR28" s="2">
        <f t="shared" si="34"/>
        <v>95.206000000000003</v>
      </c>
      <c r="BS28" s="2">
        <f t="shared" si="35"/>
        <v>90.382000000000005</v>
      </c>
      <c r="BT28" s="2">
        <f t="shared" si="36"/>
        <v>84.971000000000004</v>
      </c>
      <c r="BU28" s="2">
        <f t="shared" si="37"/>
        <v>79.132000000000005</v>
      </c>
      <c r="BV28" s="2">
        <f t="shared" si="38"/>
        <v>70.235299999999995</v>
      </c>
      <c r="BW28" s="2">
        <f t="shared" si="39"/>
        <v>56.279400000000003</v>
      </c>
      <c r="BZ28" s="2" t="str">
        <f t="shared" si="40"/>
        <v/>
      </c>
      <c r="CA28" s="2" t="str">
        <f t="shared" si="41"/>
        <v/>
      </c>
      <c r="CB28" s="2" t="str">
        <f t="shared" si="42"/>
        <v/>
      </c>
      <c r="CC28" s="2" t="str">
        <f t="shared" si="43"/>
        <v/>
      </c>
      <c r="CD28" s="2" t="str">
        <f t="shared" si="44"/>
        <v/>
      </c>
      <c r="CE28" s="2" t="str">
        <f t="shared" si="45"/>
        <v/>
      </c>
      <c r="CF28" s="2" t="str">
        <f t="shared" si="46"/>
        <v/>
      </c>
      <c r="CG28" s="2" t="str">
        <f t="shared" si="47"/>
        <v/>
      </c>
      <c r="CH28" s="2" t="str">
        <f t="shared" si="48"/>
        <v/>
      </c>
      <c r="CI28" s="2" t="str">
        <f t="shared" si="49"/>
        <v/>
      </c>
      <c r="CJ28" s="2" t="str">
        <f t="shared" si="50"/>
        <v/>
      </c>
      <c r="CK28" s="2" t="str">
        <f t="shared" si="51"/>
        <v/>
      </c>
      <c r="CL28" s="2" t="str">
        <f t="shared" si="52"/>
        <v/>
      </c>
      <c r="CO28" s="2">
        <f t="shared" si="53"/>
        <v>84.917867225338412</v>
      </c>
      <c r="CP28" s="2">
        <f t="shared" si="54"/>
        <v>87.75766402827081</v>
      </c>
      <c r="CQ28" s="2">
        <f t="shared" si="55"/>
        <v>88.879836955183052</v>
      </c>
      <c r="CR28" s="2">
        <f t="shared" si="56"/>
        <v>90.315118323372246</v>
      </c>
      <c r="CS28" s="2">
        <f t="shared" si="57"/>
        <v>92.116043253299935</v>
      </c>
      <c r="CT28" s="2">
        <f t="shared" si="58"/>
        <v>94.740995991932024</v>
      </c>
      <c r="CU28" s="2">
        <f t="shared" si="59"/>
        <v>94.911973439913496</v>
      </c>
      <c r="CV28" s="2">
        <f t="shared" si="60"/>
        <v>93.764940158900899</v>
      </c>
      <c r="CW28" s="2">
        <f t="shared" si="61"/>
        <v>90.877709828921724</v>
      </c>
      <c r="CX28" s="2">
        <f t="shared" si="62"/>
        <v>85.911546977476206</v>
      </c>
      <c r="CY28" s="2">
        <f t="shared" si="63"/>
        <v>78.740883562180898</v>
      </c>
      <c r="CZ28" s="2">
        <f t="shared" si="64"/>
        <v>69.210138686278853</v>
      </c>
      <c r="DA28" s="2">
        <f t="shared" si="65"/>
        <v>56.712374036444139</v>
      </c>
      <c r="DD28" s="2">
        <f t="shared" si="66"/>
        <v>90.361756131815696</v>
      </c>
      <c r="DE28" s="2">
        <f t="shared" si="67"/>
        <v>90.430148083545674</v>
      </c>
      <c r="DF28" s="2">
        <f t="shared" si="68"/>
        <v>91.922000914258305</v>
      </c>
      <c r="DG28" s="2">
        <f t="shared" si="69"/>
        <v>91.331751827964112</v>
      </c>
      <c r="DH28" s="2">
        <f t="shared" si="70"/>
        <v>95.430836590784779</v>
      </c>
      <c r="DI28" s="2">
        <f t="shared" si="71"/>
        <v>98.932006051111756</v>
      </c>
      <c r="DJ28" s="2">
        <f t="shared" si="72"/>
        <v>98.444697974015568</v>
      </c>
      <c r="DK28" s="2">
        <f t="shared" si="73"/>
        <v>94.781973341845656</v>
      </c>
      <c r="DL28" s="2">
        <f t="shared" si="74"/>
        <v>93.132508169142426</v>
      </c>
      <c r="DM28" s="2">
        <f t="shared" si="75"/>
        <v>87.583970590684274</v>
      </c>
      <c r="DN28" s="2">
        <f t="shared" si="76"/>
        <v>80.570386696080504</v>
      </c>
      <c r="DO28" s="2">
        <f t="shared" si="77"/>
        <v>72.064125270388075</v>
      </c>
      <c r="DP28" s="2">
        <f t="shared" si="78"/>
        <v>58.194718087355319</v>
      </c>
      <c r="DS28" s="2">
        <f t="shared" si="79"/>
        <v>7.8719443526097381E-4</v>
      </c>
      <c r="DT28" s="2">
        <f t="shared" si="80"/>
        <v>6.621361856990962E-4</v>
      </c>
      <c r="DU28" s="2">
        <f t="shared" si="81"/>
        <v>6.8962658544856868E-4</v>
      </c>
      <c r="DV28" s="2">
        <f t="shared" si="82"/>
        <v>8.9056278935775485E-4</v>
      </c>
      <c r="DW28" s="2">
        <f t="shared" si="83"/>
        <v>9.0655786063884426E-4</v>
      </c>
      <c r="DX28" s="2">
        <f t="shared" si="84"/>
        <v>8.3651131707376575E-4</v>
      </c>
      <c r="DY28" s="2">
        <f t="shared" si="85"/>
        <v>1.0763470078329917E-3</v>
      </c>
      <c r="DZ28" s="2">
        <f t="shared" si="86"/>
        <v>1.0498833552748962E-3</v>
      </c>
      <c r="EA28" s="2">
        <f t="shared" si="87"/>
        <v>9.590539668829748E-4</v>
      </c>
      <c r="EB28" s="2">
        <f t="shared" si="88"/>
        <v>9.1912098732157741E-4</v>
      </c>
      <c r="EC28" s="2">
        <f t="shared" si="89"/>
        <v>1.0255511343212086E-3</v>
      </c>
      <c r="ED28" s="2">
        <f t="shared" si="90"/>
        <v>8.3735461543332497E-4</v>
      </c>
      <c r="EE28" s="2">
        <f t="shared" si="91"/>
        <v>8.0021555348489383E-4</v>
      </c>
    </row>
    <row r="29" spans="2:135" x14ac:dyDescent="0.25">
      <c r="B29" s="2">
        <v>23</v>
      </c>
      <c r="C29">
        <v>87.564999999999998</v>
      </c>
      <c r="D29">
        <v>88.765000000000001</v>
      </c>
      <c r="E29">
        <v>89.573999999999998</v>
      </c>
      <c r="F29">
        <v>91.5</v>
      </c>
      <c r="G29">
        <v>91.897000000000006</v>
      </c>
      <c r="H29">
        <v>94.543999999999997</v>
      </c>
      <c r="I29">
        <v>96.793999999999997</v>
      </c>
      <c r="J29">
        <v>94.073999999999998</v>
      </c>
      <c r="K29">
        <v>91.691000000000003</v>
      </c>
      <c r="L29">
        <v>85.543999999999997</v>
      </c>
      <c r="M29">
        <v>79.471000000000004</v>
      </c>
      <c r="N29">
        <v>69.132400000000004</v>
      </c>
      <c r="O29">
        <v>56.411799999999999</v>
      </c>
      <c r="R29" s="5">
        <f t="shared" si="0"/>
        <v>84.919292308927538</v>
      </c>
      <c r="S29" s="5">
        <f t="shared" si="1"/>
        <v>87.744312041437269</v>
      </c>
      <c r="T29" s="5">
        <f t="shared" si="2"/>
        <v>88.877785005075822</v>
      </c>
      <c r="U29" s="5">
        <f t="shared" si="3"/>
        <v>90.311014500743738</v>
      </c>
      <c r="V29" s="5">
        <f t="shared" si="4"/>
        <v>92.13192810258613</v>
      </c>
      <c r="W29" s="5">
        <f t="shared" si="5"/>
        <v>94.751560072079016</v>
      </c>
      <c r="X29" s="5">
        <f t="shared" si="6"/>
        <v>94.917768809826924</v>
      </c>
      <c r="Y29" s="5">
        <f t="shared" si="7"/>
        <v>93.741091260245284</v>
      </c>
      <c r="Z29" s="5">
        <f t="shared" si="8"/>
        <v>90.861298594410286</v>
      </c>
      <c r="AA29" s="5">
        <f t="shared" si="9"/>
        <v>85.893602656683655</v>
      </c>
      <c r="AB29" s="5">
        <f t="shared" si="10"/>
        <v>78.729220910211026</v>
      </c>
      <c r="AC29" s="5">
        <f t="shared" si="11"/>
        <v>69.218131485287088</v>
      </c>
      <c r="AD29" s="5">
        <f t="shared" si="12"/>
        <v>56.728062176414731</v>
      </c>
      <c r="AE29" s="5"/>
      <c r="AG29" s="5">
        <f t="shared" si="93"/>
        <v>2.6457076910724595</v>
      </c>
      <c r="AH29" s="5">
        <f t="shared" si="93"/>
        <v>1.020687958562732</v>
      </c>
      <c r="AI29" s="5">
        <f t="shared" si="93"/>
        <v>0.69621499492417627</v>
      </c>
      <c r="AJ29" s="5">
        <f t="shared" si="93"/>
        <v>1.1889854992562618</v>
      </c>
      <c r="AK29" s="5">
        <f t="shared" si="93"/>
        <v>-0.23492810258612451</v>
      </c>
      <c r="AL29" s="5">
        <f t="shared" si="93"/>
        <v>-0.20756007207901916</v>
      </c>
      <c r="AM29" s="5">
        <f t="shared" si="93"/>
        <v>1.8762311901730726</v>
      </c>
      <c r="AN29" s="5">
        <f t="shared" si="93"/>
        <v>0.33290873975471413</v>
      </c>
      <c r="AO29" s="5">
        <f t="shared" si="92"/>
        <v>0.8297014055897165</v>
      </c>
      <c r="AP29" s="5">
        <f t="shared" si="92"/>
        <v>-0.34960265668365764</v>
      </c>
      <c r="AQ29" s="5">
        <f t="shared" si="92"/>
        <v>0.74177908978897733</v>
      </c>
      <c r="AR29" s="5">
        <f t="shared" si="92"/>
        <v>-8.5731485287084297E-2</v>
      </c>
      <c r="AS29" s="5">
        <f t="shared" si="92"/>
        <v>-0.31626217641473175</v>
      </c>
      <c r="AV29" s="2">
        <f t="shared" si="14"/>
        <v>84.919125348949507</v>
      </c>
      <c r="AW29" s="2">
        <f t="shared" si="15"/>
        <v>87.744311462282141</v>
      </c>
      <c r="AX29" s="2">
        <f t="shared" si="16"/>
        <v>88.877784749047834</v>
      </c>
      <c r="AY29" s="2">
        <f t="shared" si="17"/>
        <v>90.311012926552507</v>
      </c>
      <c r="AZ29" s="2">
        <f t="shared" si="18"/>
        <v>92.131927052858615</v>
      </c>
      <c r="BA29" s="2">
        <f t="shared" si="19"/>
        <v>94.751553304296849</v>
      </c>
      <c r="BB29" s="2">
        <f t="shared" si="20"/>
        <v>94.917761962150493</v>
      </c>
      <c r="BC29" s="2">
        <f t="shared" si="21"/>
        <v>93.741076677600191</v>
      </c>
      <c r="BD29" s="2">
        <f t="shared" si="22"/>
        <v>90.861291195111235</v>
      </c>
      <c r="BE29" s="2">
        <f t="shared" si="23"/>
        <v>85.893596177073491</v>
      </c>
      <c r="BF29" s="2">
        <f t="shared" si="24"/>
        <v>78.729188967722948</v>
      </c>
      <c r="BG29" s="2">
        <f t="shared" si="25"/>
        <v>69.218113931719998</v>
      </c>
      <c r="BH29" s="2">
        <f t="shared" si="26"/>
        <v>56.728038655131598</v>
      </c>
      <c r="BK29" s="2">
        <f t="shared" si="27"/>
        <v>87.564999999999998</v>
      </c>
      <c r="BL29" s="2">
        <f t="shared" si="28"/>
        <v>88.765000000000001</v>
      </c>
      <c r="BM29" s="2">
        <f t="shared" si="29"/>
        <v>89.573999999999998</v>
      </c>
      <c r="BN29" s="2">
        <f t="shared" si="30"/>
        <v>91.5</v>
      </c>
      <c r="BO29" s="2">
        <f t="shared" si="31"/>
        <v>91.897000000000006</v>
      </c>
      <c r="BP29" s="2">
        <f t="shared" si="32"/>
        <v>94.543999999999997</v>
      </c>
      <c r="BQ29" s="2">
        <f t="shared" si="33"/>
        <v>96.793999999999997</v>
      </c>
      <c r="BR29" s="2">
        <f t="shared" si="34"/>
        <v>94.073999999999998</v>
      </c>
      <c r="BS29" s="2">
        <f t="shared" si="35"/>
        <v>91.691000000000003</v>
      </c>
      <c r="BT29" s="2">
        <f t="shared" si="36"/>
        <v>85.543999999999997</v>
      </c>
      <c r="BU29" s="2">
        <f t="shared" si="37"/>
        <v>79.471000000000004</v>
      </c>
      <c r="BV29" s="2">
        <f t="shared" si="38"/>
        <v>69.132400000000004</v>
      </c>
      <c r="BW29" s="2">
        <f t="shared" si="39"/>
        <v>56.411799999999999</v>
      </c>
      <c r="BZ29" s="2" t="str">
        <f t="shared" si="40"/>
        <v/>
      </c>
      <c r="CA29" s="2" t="str">
        <f t="shared" si="41"/>
        <v/>
      </c>
      <c r="CB29" s="2" t="str">
        <f t="shared" si="42"/>
        <v/>
      </c>
      <c r="CC29" s="2" t="str">
        <f t="shared" si="43"/>
        <v/>
      </c>
      <c r="CD29" s="2" t="str">
        <f t="shared" si="44"/>
        <v/>
      </c>
      <c r="CE29" s="2" t="str">
        <f t="shared" si="45"/>
        <v/>
      </c>
      <c r="CF29" s="2" t="str">
        <f t="shared" si="46"/>
        <v/>
      </c>
      <c r="CG29" s="2" t="str">
        <f t="shared" si="47"/>
        <v/>
      </c>
      <c r="CH29" s="2" t="str">
        <f t="shared" si="48"/>
        <v/>
      </c>
      <c r="CI29" s="2" t="str">
        <f t="shared" si="49"/>
        <v/>
      </c>
      <c r="CJ29" s="2" t="str">
        <f t="shared" si="50"/>
        <v/>
      </c>
      <c r="CK29" s="2" t="str">
        <f t="shared" si="51"/>
        <v/>
      </c>
      <c r="CL29" s="2" t="str">
        <f t="shared" si="52"/>
        <v/>
      </c>
      <c r="CO29" s="2">
        <f t="shared" si="53"/>
        <v>84.91449894181811</v>
      </c>
      <c r="CP29" s="2">
        <f t="shared" si="54"/>
        <v>87.742405434786605</v>
      </c>
      <c r="CQ29" s="2">
        <f t="shared" si="55"/>
        <v>88.875523359010046</v>
      </c>
      <c r="CR29" s="2">
        <f t="shared" si="56"/>
        <v>90.310048142355583</v>
      </c>
      <c r="CS29" s="2">
        <f t="shared" si="57"/>
        <v>92.128691513464929</v>
      </c>
      <c r="CT29" s="2">
        <f t="shared" si="58"/>
        <v>94.747774179058695</v>
      </c>
      <c r="CU29" s="2">
        <f t="shared" si="59"/>
        <v>94.913671071721197</v>
      </c>
      <c r="CV29" s="2">
        <f t="shared" si="60"/>
        <v>93.739938407926914</v>
      </c>
      <c r="CW29" s="2">
        <f t="shared" si="61"/>
        <v>90.858966207870978</v>
      </c>
      <c r="CX29" s="2">
        <f t="shared" si="62"/>
        <v>85.891945710621997</v>
      </c>
      <c r="CY29" s="2">
        <f t="shared" si="63"/>
        <v>78.72717111728727</v>
      </c>
      <c r="CZ29" s="2">
        <f t="shared" si="64"/>
        <v>69.215536681416026</v>
      </c>
      <c r="DA29" s="2">
        <f t="shared" si="65"/>
        <v>56.7267608411357</v>
      </c>
      <c r="DD29" s="2">
        <f t="shared" si="66"/>
        <v>90.274869529098595</v>
      </c>
      <c r="DE29" s="2">
        <f t="shared" si="67"/>
        <v>90.367890675265116</v>
      </c>
      <c r="DF29" s="2">
        <f t="shared" si="68"/>
        <v>91.866344029765969</v>
      </c>
      <c r="DG29" s="2">
        <f t="shared" si="69"/>
        <v>91.298152806194338</v>
      </c>
      <c r="DH29" s="2">
        <f t="shared" si="70"/>
        <v>95.383977487440561</v>
      </c>
      <c r="DI29" s="2">
        <f t="shared" si="71"/>
        <v>98.868317761184443</v>
      </c>
      <c r="DJ29" s="2">
        <f t="shared" si="72"/>
        <v>98.380326176823559</v>
      </c>
      <c r="DK29" s="2">
        <f t="shared" si="73"/>
        <v>94.728828675014341</v>
      </c>
      <c r="DL29" s="2">
        <f t="shared" si="74"/>
        <v>93.070113687475526</v>
      </c>
      <c r="DM29" s="2">
        <f t="shared" si="75"/>
        <v>87.529789685645611</v>
      </c>
      <c r="DN29" s="2">
        <f t="shared" si="76"/>
        <v>80.521799871993153</v>
      </c>
      <c r="DO29" s="2">
        <f t="shared" si="77"/>
        <v>72.022794271706175</v>
      </c>
      <c r="DP29" s="2">
        <f t="shared" si="78"/>
        <v>58.183206146559485</v>
      </c>
      <c r="DS29" s="2">
        <f t="shared" si="79"/>
        <v>8.6307598627142113E-4</v>
      </c>
      <c r="DT29" s="2">
        <f t="shared" si="80"/>
        <v>7.2597151419851239E-4</v>
      </c>
      <c r="DU29" s="2">
        <f t="shared" si="81"/>
        <v>7.5611020744219075E-4</v>
      </c>
      <c r="DV29" s="2">
        <f t="shared" si="82"/>
        <v>9.7639878874927364E-4</v>
      </c>
      <c r="DW29" s="2">
        <f t="shared" si="83"/>
        <v>9.9393399521699476E-4</v>
      </c>
      <c r="DX29" s="2">
        <f t="shared" si="84"/>
        <v>9.1714240192645818E-4</v>
      </c>
      <c r="DY29" s="2">
        <f t="shared" si="85"/>
        <v>1.1800684825203998E-3</v>
      </c>
      <c r="DZ29" s="2">
        <f t="shared" si="86"/>
        <v>1.1510576159456333E-3</v>
      </c>
      <c r="EA29" s="2">
        <f t="shared" si="87"/>
        <v>1.0514844720703154E-3</v>
      </c>
      <c r="EB29" s="2">
        <f t="shared" si="88"/>
        <v>1.0077067636825037E-3</v>
      </c>
      <c r="EC29" s="2">
        <f t="shared" si="89"/>
        <v>1.1243832076016779E-3</v>
      </c>
      <c r="ED29" s="2">
        <f t="shared" si="90"/>
        <v>9.1806691088413216E-4</v>
      </c>
      <c r="EE29" s="2">
        <f t="shared" si="91"/>
        <v>8.7735117215847688E-4</v>
      </c>
    </row>
    <row r="30" spans="2:135" x14ac:dyDescent="0.25">
      <c r="B30" s="2">
        <v>24</v>
      </c>
      <c r="C30">
        <v>86.840999999999994</v>
      </c>
      <c r="D30">
        <v>88.162000000000006</v>
      </c>
      <c r="E30">
        <v>89.132000000000005</v>
      </c>
      <c r="F30">
        <v>89.956000000000003</v>
      </c>
      <c r="G30">
        <v>91.323999999999998</v>
      </c>
      <c r="H30">
        <v>95.412000000000006</v>
      </c>
      <c r="I30">
        <v>95.337999999999994</v>
      </c>
      <c r="J30">
        <v>93.941000000000003</v>
      </c>
      <c r="K30">
        <v>91.234999999999999</v>
      </c>
      <c r="L30">
        <v>86.528999999999996</v>
      </c>
      <c r="M30">
        <v>78.984999999999999</v>
      </c>
      <c r="N30">
        <v>70.161799999999999</v>
      </c>
      <c r="O30">
        <v>57.220599999999997</v>
      </c>
      <c r="R30" s="5">
        <f t="shared" si="0"/>
        <v>84.916561871006678</v>
      </c>
      <c r="S30" s="5">
        <f t="shared" si="1"/>
        <v>87.72920110620997</v>
      </c>
      <c r="T30" s="5">
        <f t="shared" si="2"/>
        <v>88.873647455056897</v>
      </c>
      <c r="U30" s="5">
        <f t="shared" si="3"/>
        <v>90.306010304448392</v>
      </c>
      <c r="V30" s="5">
        <f t="shared" si="4"/>
        <v>92.144825768037052</v>
      </c>
      <c r="W30" s="5">
        <f t="shared" si="5"/>
        <v>94.758645468307961</v>
      </c>
      <c r="X30" s="5">
        <f t="shared" si="6"/>
        <v>94.919789676206221</v>
      </c>
      <c r="Y30" s="5">
        <f t="shared" si="7"/>
        <v>93.716193072934416</v>
      </c>
      <c r="Z30" s="5">
        <f t="shared" si="8"/>
        <v>90.842744045171571</v>
      </c>
      <c r="AA30" s="5">
        <f t="shared" si="9"/>
        <v>85.874135677727978</v>
      </c>
      <c r="AB30" s="5">
        <f t="shared" si="10"/>
        <v>78.715720203173717</v>
      </c>
      <c r="AC30" s="5">
        <f t="shared" si="11"/>
        <v>69.223764040994666</v>
      </c>
      <c r="AD30" s="5">
        <f t="shared" si="12"/>
        <v>56.742589985952236</v>
      </c>
      <c r="AE30" s="5"/>
      <c r="AG30" s="5">
        <f t="shared" si="93"/>
        <v>1.9244381289933159</v>
      </c>
      <c r="AH30" s="5">
        <f t="shared" si="93"/>
        <v>0.43279889379003578</v>
      </c>
      <c r="AI30" s="5">
        <f t="shared" si="93"/>
        <v>0.25835254494310789</v>
      </c>
      <c r="AJ30" s="5">
        <f t="shared" si="93"/>
        <v>-0.35001030444838932</v>
      </c>
      <c r="AK30" s="5">
        <f t="shared" si="93"/>
        <v>-0.82082576803705365</v>
      </c>
      <c r="AL30" s="5">
        <f t="shared" si="93"/>
        <v>0.65335453169204527</v>
      </c>
      <c r="AM30" s="5">
        <f t="shared" si="93"/>
        <v>0.41821032379377243</v>
      </c>
      <c r="AN30" s="5">
        <f t="shared" si="93"/>
        <v>0.22480692706558614</v>
      </c>
      <c r="AO30" s="5">
        <f t="shared" si="92"/>
        <v>0.39225595482842834</v>
      </c>
      <c r="AP30" s="5">
        <f t="shared" si="92"/>
        <v>0.65486432227201874</v>
      </c>
      <c r="AQ30" s="5">
        <f t="shared" si="92"/>
        <v>0.26927979682628234</v>
      </c>
      <c r="AR30" s="5">
        <f t="shared" si="92"/>
        <v>0.9380359590053331</v>
      </c>
      <c r="AS30" s="5">
        <f t="shared" si="92"/>
        <v>0.47801001404776144</v>
      </c>
      <c r="AV30" s="2">
        <f t="shared" si="14"/>
        <v>84.916123960001244</v>
      </c>
      <c r="AW30" s="2">
        <f t="shared" si="15"/>
        <v>87.729199203526619</v>
      </c>
      <c r="AX30" s="2">
        <f t="shared" si="16"/>
        <v>88.873646583362699</v>
      </c>
      <c r="AY30" s="2">
        <f t="shared" si="17"/>
        <v>90.306005186432614</v>
      </c>
      <c r="AZ30" s="2">
        <f t="shared" si="18"/>
        <v>92.14482228535077</v>
      </c>
      <c r="BA30" s="2">
        <f t="shared" si="19"/>
        <v>94.758624871289967</v>
      </c>
      <c r="BB30" s="2">
        <f t="shared" si="20"/>
        <v>94.919768286277716</v>
      </c>
      <c r="BC30" s="2">
        <f t="shared" si="21"/>
        <v>93.716149090744182</v>
      </c>
      <c r="BD30" s="2">
        <f t="shared" si="22"/>
        <v>90.842721304774344</v>
      </c>
      <c r="BE30" s="2">
        <f t="shared" si="23"/>
        <v>85.874115764006916</v>
      </c>
      <c r="BF30" s="2">
        <f t="shared" si="24"/>
        <v>78.715627970791871</v>
      </c>
      <c r="BG30" s="2">
        <f t="shared" si="25"/>
        <v>69.223713289915466</v>
      </c>
      <c r="BH30" s="2">
        <f t="shared" si="26"/>
        <v>56.742523710034462</v>
      </c>
      <c r="BK30" s="2">
        <f t="shared" si="27"/>
        <v>86.840999999999994</v>
      </c>
      <c r="BL30" s="2">
        <f t="shared" si="28"/>
        <v>88.162000000000006</v>
      </c>
      <c r="BM30" s="2">
        <f t="shared" si="29"/>
        <v>89.132000000000005</v>
      </c>
      <c r="BN30" s="2">
        <f t="shared" si="30"/>
        <v>89.956000000000003</v>
      </c>
      <c r="BO30" s="2">
        <f t="shared" si="31"/>
        <v>91.323999999999998</v>
      </c>
      <c r="BP30" s="2">
        <f t="shared" si="32"/>
        <v>95.412000000000006</v>
      </c>
      <c r="BQ30" s="2">
        <f t="shared" si="33"/>
        <v>95.337999999999994</v>
      </c>
      <c r="BR30" s="2">
        <f t="shared" si="34"/>
        <v>93.941000000000003</v>
      </c>
      <c r="BS30" s="2">
        <f t="shared" si="35"/>
        <v>91.234999999999999</v>
      </c>
      <c r="BT30" s="2">
        <f t="shared" si="36"/>
        <v>86.528999999999996</v>
      </c>
      <c r="BU30" s="2">
        <f t="shared" si="37"/>
        <v>78.984999999999999</v>
      </c>
      <c r="BV30" s="2">
        <f t="shared" si="38"/>
        <v>70.161799999999999</v>
      </c>
      <c r="BW30" s="2">
        <f t="shared" si="39"/>
        <v>57.220599999999997</v>
      </c>
      <c r="BZ30" s="2" t="str">
        <f t="shared" si="40"/>
        <v/>
      </c>
      <c r="CA30" s="2" t="str">
        <f t="shared" si="41"/>
        <v/>
      </c>
      <c r="CB30" s="2" t="str">
        <f t="shared" si="42"/>
        <v/>
      </c>
      <c r="CC30" s="2" t="str">
        <f t="shared" si="43"/>
        <v/>
      </c>
      <c r="CD30" s="2" t="str">
        <f t="shared" si="44"/>
        <v/>
      </c>
      <c r="CE30" s="2" t="str">
        <f t="shared" si="45"/>
        <v/>
      </c>
      <c r="CF30" s="2" t="str">
        <f t="shared" si="46"/>
        <v/>
      </c>
      <c r="CG30" s="2" t="str">
        <f t="shared" si="47"/>
        <v/>
      </c>
      <c r="CH30" s="2" t="str">
        <f t="shared" si="48"/>
        <v/>
      </c>
      <c r="CI30" s="2" t="str">
        <f t="shared" si="49"/>
        <v/>
      </c>
      <c r="CJ30" s="2" t="str">
        <f t="shared" si="50"/>
        <v/>
      </c>
      <c r="CK30" s="2" t="str">
        <f t="shared" si="51"/>
        <v/>
      </c>
      <c r="CL30" s="2" t="str">
        <f t="shared" si="52"/>
        <v/>
      </c>
      <c r="CO30" s="2">
        <f t="shared" si="53"/>
        <v>84.911130658297807</v>
      </c>
      <c r="CP30" s="2">
        <f t="shared" si="54"/>
        <v>87.7271468413024</v>
      </c>
      <c r="CQ30" s="2">
        <f t="shared" si="55"/>
        <v>88.871209762837054</v>
      </c>
      <c r="CR30" s="2">
        <f t="shared" si="56"/>
        <v>90.304977961338935</v>
      </c>
      <c r="CS30" s="2">
        <f t="shared" si="57"/>
        <v>92.141339773629923</v>
      </c>
      <c r="CT30" s="2">
        <f t="shared" si="58"/>
        <v>94.754552366185379</v>
      </c>
      <c r="CU30" s="2">
        <f t="shared" si="59"/>
        <v>94.915368703528884</v>
      </c>
      <c r="CV30" s="2">
        <f t="shared" si="60"/>
        <v>93.714936656952929</v>
      </c>
      <c r="CW30" s="2">
        <f t="shared" si="61"/>
        <v>90.840222586820218</v>
      </c>
      <c r="CX30" s="2">
        <f t="shared" si="62"/>
        <v>85.872344443767773</v>
      </c>
      <c r="CY30" s="2">
        <f t="shared" si="63"/>
        <v>78.713458672393656</v>
      </c>
      <c r="CZ30" s="2">
        <f t="shared" si="64"/>
        <v>69.220934676553213</v>
      </c>
      <c r="DA30" s="2">
        <f t="shared" si="65"/>
        <v>56.741147645827255</v>
      </c>
      <c r="DD30" s="2">
        <f t="shared" si="66"/>
        <v>90.187982926381508</v>
      </c>
      <c r="DE30" s="2">
        <f t="shared" si="67"/>
        <v>90.305633266984557</v>
      </c>
      <c r="DF30" s="2">
        <f t="shared" si="68"/>
        <v>91.810687145273633</v>
      </c>
      <c r="DG30" s="2">
        <f t="shared" si="69"/>
        <v>91.264553784424578</v>
      </c>
      <c r="DH30" s="2">
        <f t="shared" si="70"/>
        <v>95.337118384096343</v>
      </c>
      <c r="DI30" s="2">
        <f t="shared" si="71"/>
        <v>98.804629471257115</v>
      </c>
      <c r="DJ30" s="2">
        <f t="shared" si="72"/>
        <v>98.315954379631549</v>
      </c>
      <c r="DK30" s="2">
        <f t="shared" si="73"/>
        <v>94.675684008183012</v>
      </c>
      <c r="DL30" s="2">
        <f t="shared" si="74"/>
        <v>93.007719205808641</v>
      </c>
      <c r="DM30" s="2">
        <f t="shared" si="75"/>
        <v>87.475608780606947</v>
      </c>
      <c r="DN30" s="2">
        <f t="shared" si="76"/>
        <v>80.473213047905787</v>
      </c>
      <c r="DO30" s="2">
        <f t="shared" si="77"/>
        <v>71.981463273024289</v>
      </c>
      <c r="DP30" s="2">
        <f t="shared" si="78"/>
        <v>58.17169420576365</v>
      </c>
      <c r="DS30" s="2">
        <f t="shared" si="79"/>
        <v>9.4626520693661537E-4</v>
      </c>
      <c r="DT30" s="2">
        <f t="shared" si="80"/>
        <v>7.9595618723236222E-4</v>
      </c>
      <c r="DU30" s="2">
        <f t="shared" si="81"/>
        <v>8.2899788248069371E-4</v>
      </c>
      <c r="DV30" s="2">
        <f t="shared" si="82"/>
        <v>1.0704991403071573E-3</v>
      </c>
      <c r="DW30" s="2">
        <f t="shared" si="83"/>
        <v>1.0897224574500457E-3</v>
      </c>
      <c r="DX30" s="2">
        <f t="shared" si="84"/>
        <v>1.005537672229463E-3</v>
      </c>
      <c r="DY30" s="2">
        <f t="shared" si="85"/>
        <v>1.2937720639533098E-3</v>
      </c>
      <c r="DZ30" s="2">
        <f t="shared" si="86"/>
        <v>1.2619694342067306E-3</v>
      </c>
      <c r="EA30" s="2">
        <f t="shared" si="87"/>
        <v>1.1528128497338627E-3</v>
      </c>
      <c r="EB30" s="2">
        <f t="shared" si="88"/>
        <v>1.1048210818660734E-3</v>
      </c>
      <c r="EC30" s="2">
        <f t="shared" si="89"/>
        <v>1.2327279468110149E-3</v>
      </c>
      <c r="ED30" s="2">
        <f t="shared" si="90"/>
        <v>1.006551196683456E-3</v>
      </c>
      <c r="EE30" s="2">
        <f t="shared" si="91"/>
        <v>9.619150090878619E-4</v>
      </c>
    </row>
    <row r="31" spans="2:135" x14ac:dyDescent="0.25">
      <c r="B31" s="2">
        <v>25</v>
      </c>
      <c r="C31">
        <v>86.260999999999996</v>
      </c>
      <c r="D31">
        <v>87.808999999999997</v>
      </c>
      <c r="E31">
        <v>90.147000000000006</v>
      </c>
      <c r="F31">
        <v>91.308999999999997</v>
      </c>
      <c r="G31">
        <v>93.926000000000002</v>
      </c>
      <c r="H31">
        <v>96.412000000000006</v>
      </c>
      <c r="I31">
        <v>97.087999999999994</v>
      </c>
      <c r="J31">
        <v>94.793999999999997</v>
      </c>
      <c r="K31">
        <v>92.808999999999997</v>
      </c>
      <c r="L31">
        <v>86.058999999999997</v>
      </c>
      <c r="M31">
        <v>79.206000000000003</v>
      </c>
      <c r="N31">
        <v>69.764700000000005</v>
      </c>
      <c r="O31">
        <v>58.2941</v>
      </c>
      <c r="R31" s="5">
        <f t="shared" si="0"/>
        <v>84.914258074162831</v>
      </c>
      <c r="S31" s="5">
        <f t="shared" si="1"/>
        <v>87.714103447231437</v>
      </c>
      <c r="T31" s="5">
        <f t="shared" si="2"/>
        <v>88.869524062141494</v>
      </c>
      <c r="U31" s="5">
        <f t="shared" si="3"/>
        <v>90.301016503406103</v>
      </c>
      <c r="V31" s="5">
        <f t="shared" si="4"/>
        <v>92.157746136242579</v>
      </c>
      <c r="W31" s="5">
        <f t="shared" si="5"/>
        <v>94.765778169219587</v>
      </c>
      <c r="X31" s="5">
        <f t="shared" si="6"/>
        <v>94.921860245821847</v>
      </c>
      <c r="Y31" s="5">
        <f t="shared" si="7"/>
        <v>93.691352715426731</v>
      </c>
      <c r="Z31" s="5">
        <f t="shared" si="8"/>
        <v>90.824230473335405</v>
      </c>
      <c r="AA31" s="5">
        <f t="shared" si="9"/>
        <v>85.854702152434086</v>
      </c>
      <c r="AB31" s="5">
        <f t="shared" si="10"/>
        <v>78.702333561773898</v>
      </c>
      <c r="AC31" s="5">
        <f t="shared" si="11"/>
        <v>69.229468791757114</v>
      </c>
      <c r="AD31" s="5">
        <f t="shared" si="12"/>
        <v>56.757195752419335</v>
      </c>
      <c r="AE31" s="5"/>
      <c r="AG31" s="5">
        <f t="shared" si="93"/>
        <v>1.3467419258371649</v>
      </c>
      <c r="AH31" s="5">
        <f t="shared" si="93"/>
        <v>9.4896552768560127E-2</v>
      </c>
      <c r="AI31" s="5">
        <f t="shared" si="93"/>
        <v>1.2774759378585117</v>
      </c>
      <c r="AJ31" s="5">
        <f t="shared" si="93"/>
        <v>1.0079834965938943</v>
      </c>
      <c r="AK31" s="5">
        <f t="shared" si="93"/>
        <v>1.7682538637574226</v>
      </c>
      <c r="AL31" s="5">
        <f t="shared" si="93"/>
        <v>1.6462218307804193</v>
      </c>
      <c r="AM31" s="5">
        <f t="shared" si="93"/>
        <v>2.1661397541781469</v>
      </c>
      <c r="AN31" s="5">
        <f t="shared" si="93"/>
        <v>1.1026472845732656</v>
      </c>
      <c r="AO31" s="5">
        <f t="shared" si="92"/>
        <v>1.9847695266645928</v>
      </c>
      <c r="AP31" s="5">
        <f t="shared" si="92"/>
        <v>0.20429784756591118</v>
      </c>
      <c r="AQ31" s="5">
        <f t="shared" si="92"/>
        <v>0.50366643822610513</v>
      </c>
      <c r="AR31" s="5">
        <f t="shared" si="92"/>
        <v>0.53523120824289094</v>
      </c>
      <c r="AS31" s="5">
        <f t="shared" si="92"/>
        <v>1.5369042475806651</v>
      </c>
      <c r="AV31" s="2">
        <f t="shared" si="14"/>
        <v>84.913150274141699</v>
      </c>
      <c r="AW31" s="2">
        <f t="shared" si="15"/>
        <v>87.714097430449144</v>
      </c>
      <c r="AX31" s="2">
        <f t="shared" si="16"/>
        <v>88.869521207362197</v>
      </c>
      <c r="AY31" s="2">
        <f t="shared" si="17"/>
        <v>90.30100051082978</v>
      </c>
      <c r="AZ31" s="2">
        <f t="shared" si="18"/>
        <v>92.157735035240947</v>
      </c>
      <c r="BA31" s="2">
        <f t="shared" si="19"/>
        <v>94.765717847917003</v>
      </c>
      <c r="BB31" s="2">
        <f t="shared" si="20"/>
        <v>94.921796065903877</v>
      </c>
      <c r="BC31" s="2">
        <f t="shared" si="21"/>
        <v>93.691225214126106</v>
      </c>
      <c r="BD31" s="2">
        <f t="shared" si="22"/>
        <v>90.824163280792803</v>
      </c>
      <c r="BE31" s="2">
        <f t="shared" si="23"/>
        <v>85.854643298201552</v>
      </c>
      <c r="BF31" s="2">
        <f t="shared" si="24"/>
        <v>78.702077400365511</v>
      </c>
      <c r="BG31" s="2">
        <f t="shared" si="25"/>
        <v>69.229327496840781</v>
      </c>
      <c r="BH31" s="2">
        <f t="shared" si="26"/>
        <v>56.757015821546958</v>
      </c>
      <c r="BK31" s="2">
        <f t="shared" si="27"/>
        <v>86.260999999999996</v>
      </c>
      <c r="BL31" s="2">
        <f t="shared" si="28"/>
        <v>87.808999999999997</v>
      </c>
      <c r="BM31" s="2">
        <f t="shared" si="29"/>
        <v>90.147000000000006</v>
      </c>
      <c r="BN31" s="2">
        <f t="shared" si="30"/>
        <v>91.308999999999997</v>
      </c>
      <c r="BO31" s="2">
        <f t="shared" si="31"/>
        <v>93.926000000000002</v>
      </c>
      <c r="BP31" s="2">
        <f t="shared" si="32"/>
        <v>96.412000000000006</v>
      </c>
      <c r="BQ31" s="2">
        <f t="shared" si="33"/>
        <v>97.087999999999994</v>
      </c>
      <c r="BR31" s="2">
        <f t="shared" si="34"/>
        <v>94.793999999999997</v>
      </c>
      <c r="BS31" s="2">
        <f t="shared" si="35"/>
        <v>92.808999999999997</v>
      </c>
      <c r="BT31" s="2">
        <f t="shared" si="36"/>
        <v>86.058999999999997</v>
      </c>
      <c r="BU31" s="2">
        <f t="shared" si="37"/>
        <v>79.206000000000003</v>
      </c>
      <c r="BV31" s="2">
        <f t="shared" si="38"/>
        <v>69.764700000000005</v>
      </c>
      <c r="BW31" s="2">
        <f t="shared" si="39"/>
        <v>58.2941</v>
      </c>
      <c r="BZ31" s="2" t="str">
        <f t="shared" si="40"/>
        <v/>
      </c>
      <c r="CA31" s="2" t="str">
        <f t="shared" si="41"/>
        <v/>
      </c>
      <c r="CB31" s="2" t="str">
        <f t="shared" si="42"/>
        <v/>
      </c>
      <c r="CC31" s="2" t="str">
        <f t="shared" si="43"/>
        <v/>
      </c>
      <c r="CD31" s="2" t="str">
        <f t="shared" si="44"/>
        <v/>
      </c>
      <c r="CE31" s="2" t="str">
        <f t="shared" si="45"/>
        <v/>
      </c>
      <c r="CF31" s="2" t="str">
        <f t="shared" si="46"/>
        <v/>
      </c>
      <c r="CG31" s="2" t="str">
        <f t="shared" si="47"/>
        <v/>
      </c>
      <c r="CH31" s="2" t="str">
        <f t="shared" si="48"/>
        <v/>
      </c>
      <c r="CI31" s="2" t="str">
        <f t="shared" si="49"/>
        <v/>
      </c>
      <c r="CJ31" s="2" t="str">
        <f t="shared" si="50"/>
        <v/>
      </c>
      <c r="CK31" s="2" t="str">
        <f t="shared" si="51"/>
        <v/>
      </c>
      <c r="CL31" s="2" t="str">
        <f t="shared" si="52"/>
        <v/>
      </c>
      <c r="CO31" s="2">
        <f t="shared" si="53"/>
        <v>84.907762374777505</v>
      </c>
      <c r="CP31" s="2">
        <f t="shared" si="54"/>
        <v>87.711888247818194</v>
      </c>
      <c r="CQ31" s="2">
        <f t="shared" si="55"/>
        <v>88.866896166664048</v>
      </c>
      <c r="CR31" s="2">
        <f t="shared" si="56"/>
        <v>90.299907780322272</v>
      </c>
      <c r="CS31" s="2">
        <f t="shared" si="57"/>
        <v>92.153988033794917</v>
      </c>
      <c r="CT31" s="2">
        <f t="shared" si="58"/>
        <v>94.76133055331205</v>
      </c>
      <c r="CU31" s="2">
        <f t="shared" si="59"/>
        <v>94.917066335336571</v>
      </c>
      <c r="CV31" s="2">
        <f t="shared" si="60"/>
        <v>93.689934905978959</v>
      </c>
      <c r="CW31" s="2">
        <f t="shared" si="61"/>
        <v>90.821478965769472</v>
      </c>
      <c r="CX31" s="2">
        <f t="shared" si="62"/>
        <v>85.852743176913549</v>
      </c>
      <c r="CY31" s="2">
        <f t="shared" si="63"/>
        <v>78.699746227500029</v>
      </c>
      <c r="CZ31" s="2">
        <f t="shared" si="64"/>
        <v>69.226332671690386</v>
      </c>
      <c r="DA31" s="2">
        <f t="shared" si="65"/>
        <v>56.755534450518816</v>
      </c>
      <c r="DD31" s="2">
        <f t="shared" si="66"/>
        <v>90.101096323664422</v>
      </c>
      <c r="DE31" s="2">
        <f t="shared" si="67"/>
        <v>90.243375858703999</v>
      </c>
      <c r="DF31" s="2">
        <f t="shared" si="68"/>
        <v>91.755030260781311</v>
      </c>
      <c r="DG31" s="2">
        <f t="shared" si="69"/>
        <v>91.230954762654804</v>
      </c>
      <c r="DH31" s="2">
        <f t="shared" si="70"/>
        <v>95.290259280752124</v>
      </c>
      <c r="DI31" s="2">
        <f t="shared" si="71"/>
        <v>98.740941181329788</v>
      </c>
      <c r="DJ31" s="2">
        <f t="shared" si="72"/>
        <v>98.251582582439553</v>
      </c>
      <c r="DK31" s="2">
        <f t="shared" si="73"/>
        <v>94.622539341351697</v>
      </c>
      <c r="DL31" s="2">
        <f t="shared" si="74"/>
        <v>92.945324724141756</v>
      </c>
      <c r="DM31" s="2">
        <f t="shared" si="75"/>
        <v>87.421427875568284</v>
      </c>
      <c r="DN31" s="2">
        <f t="shared" si="76"/>
        <v>80.424626223818422</v>
      </c>
      <c r="DO31" s="2">
        <f t="shared" si="77"/>
        <v>71.940132274342389</v>
      </c>
      <c r="DP31" s="2">
        <f t="shared" si="78"/>
        <v>58.160182264967808</v>
      </c>
      <c r="DS31" s="2">
        <f t="shared" si="79"/>
        <v>1.0374644529364025E-3</v>
      </c>
      <c r="DT31" s="2">
        <f t="shared" si="80"/>
        <v>8.7268158905691852E-4</v>
      </c>
      <c r="DU31" s="2">
        <f t="shared" si="81"/>
        <v>9.0890540833415306E-4</v>
      </c>
      <c r="DV31" s="2">
        <f t="shared" si="82"/>
        <v>1.1736577511684628E-3</v>
      </c>
      <c r="DW31" s="2">
        <f t="shared" si="83"/>
        <v>1.1947313070143316E-3</v>
      </c>
      <c r="DX31" s="2">
        <f t="shared" si="84"/>
        <v>1.1024431822742053E-3</v>
      </c>
      <c r="DY31" s="2">
        <f t="shared" si="85"/>
        <v>1.418415811114856E-3</v>
      </c>
      <c r="DZ31" s="2">
        <f t="shared" si="86"/>
        <v>1.3835535176593028E-3</v>
      </c>
      <c r="EA31" s="2">
        <f t="shared" si="87"/>
        <v>1.2638935820742613E-3</v>
      </c>
      <c r="EB31" s="2">
        <f t="shared" si="88"/>
        <v>1.2112831148512948E-3</v>
      </c>
      <c r="EC31" s="2">
        <f t="shared" si="89"/>
        <v>1.3514985798788093E-3</v>
      </c>
      <c r="ED31" s="2">
        <f t="shared" si="90"/>
        <v>1.1035542740406613E-3</v>
      </c>
      <c r="EE31" s="2">
        <f t="shared" si="91"/>
        <v>1.0546209611486785E-3</v>
      </c>
    </row>
    <row r="32" spans="2:135" x14ac:dyDescent="0.25">
      <c r="B32" s="2">
        <v>26</v>
      </c>
      <c r="C32">
        <v>87.116</v>
      </c>
      <c r="D32">
        <v>89.456000000000003</v>
      </c>
      <c r="E32">
        <v>89.897000000000006</v>
      </c>
      <c r="F32">
        <v>91.971000000000004</v>
      </c>
      <c r="G32">
        <v>94.471000000000004</v>
      </c>
      <c r="H32">
        <v>96.662000000000006</v>
      </c>
      <c r="I32">
        <v>95.897000000000006</v>
      </c>
      <c r="J32">
        <v>96.367999999999995</v>
      </c>
      <c r="K32">
        <v>92.558999999999997</v>
      </c>
      <c r="L32">
        <v>86.926000000000002</v>
      </c>
      <c r="M32">
        <v>80.176000000000002</v>
      </c>
      <c r="N32">
        <v>71.7059</v>
      </c>
      <c r="O32">
        <v>57.102899999999998</v>
      </c>
      <c r="R32" s="5">
        <f t="shared" si="0"/>
        <v>84.912909172387785</v>
      </c>
      <c r="S32" s="5">
        <f t="shared" si="1"/>
        <v>87.699025116935346</v>
      </c>
      <c r="T32" s="5">
        <f t="shared" si="2"/>
        <v>88.865418447195893</v>
      </c>
      <c r="U32" s="5">
        <f t="shared" si="3"/>
        <v>90.296046938984219</v>
      </c>
      <c r="V32" s="5">
        <f t="shared" si="4"/>
        <v>92.170700375747614</v>
      </c>
      <c r="W32" s="5">
        <f t="shared" si="5"/>
        <v>94.773003629187116</v>
      </c>
      <c r="X32" s="5">
        <f t="shared" si="6"/>
        <v>94.92403153763712</v>
      </c>
      <c r="Y32" s="5">
        <f t="shared" si="7"/>
        <v>93.66666033548789</v>
      </c>
      <c r="Z32" s="5">
        <f t="shared" si="8"/>
        <v>90.805808673050066</v>
      </c>
      <c r="AA32" s="5">
        <f t="shared" si="9"/>
        <v>85.835346459316114</v>
      </c>
      <c r="AB32" s="5">
        <f t="shared" si="10"/>
        <v>78.689222176909496</v>
      </c>
      <c r="AC32" s="5">
        <f t="shared" si="11"/>
        <v>69.235336339860723</v>
      </c>
      <c r="AD32" s="5">
        <f t="shared" si="12"/>
        <v>56.771986099354763</v>
      </c>
      <c r="AE32" s="5"/>
      <c r="AG32" s="5">
        <f t="shared" si="93"/>
        <v>2.2030908276122148</v>
      </c>
      <c r="AH32" s="5">
        <f t="shared" si="93"/>
        <v>1.7569748830646574</v>
      </c>
      <c r="AI32" s="5">
        <f t="shared" si="93"/>
        <v>1.0315815528041128</v>
      </c>
      <c r="AJ32" s="5">
        <f t="shared" si="93"/>
        <v>1.6749530610157848</v>
      </c>
      <c r="AK32" s="5">
        <f t="shared" si="93"/>
        <v>2.3002996242523892</v>
      </c>
      <c r="AL32" s="5">
        <f t="shared" si="93"/>
        <v>1.8889963708128903</v>
      </c>
      <c r="AM32" s="5">
        <f t="shared" si="93"/>
        <v>0.97296846236288559</v>
      </c>
      <c r="AN32" s="5">
        <f t="shared" si="93"/>
        <v>2.7013396645121048</v>
      </c>
      <c r="AO32" s="5">
        <f t="shared" si="92"/>
        <v>1.7531913269499313</v>
      </c>
      <c r="AP32" s="5">
        <f t="shared" si="92"/>
        <v>1.0906535406838884</v>
      </c>
      <c r="AQ32" s="5">
        <f t="shared" si="92"/>
        <v>1.486777823090506</v>
      </c>
      <c r="AR32" s="5">
        <f t="shared" si="92"/>
        <v>2.4705636601392769</v>
      </c>
      <c r="AS32" s="5">
        <f t="shared" si="92"/>
        <v>0.33091390064523551</v>
      </c>
      <c r="AV32" s="2">
        <f t="shared" si="14"/>
        <v>84.910206216820399</v>
      </c>
      <c r="AW32" s="2">
        <f t="shared" si="15"/>
        <v>87.699006802723076</v>
      </c>
      <c r="AX32" s="2">
        <f t="shared" si="16"/>
        <v>88.865409454029873</v>
      </c>
      <c r="AY32" s="2">
        <f t="shared" si="17"/>
        <v>90.295998909499744</v>
      </c>
      <c r="AZ32" s="2">
        <f t="shared" si="18"/>
        <v>92.170666380358938</v>
      </c>
      <c r="BA32" s="2">
        <f t="shared" si="19"/>
        <v>94.772833630542053</v>
      </c>
      <c r="BB32" s="2">
        <f t="shared" si="20"/>
        <v>94.923846562778124</v>
      </c>
      <c r="BC32" s="2">
        <f t="shared" si="21"/>
        <v>93.666305072803297</v>
      </c>
      <c r="BD32" s="2">
        <f t="shared" si="22"/>
        <v>90.805617793384087</v>
      </c>
      <c r="BE32" s="2">
        <f t="shared" si="23"/>
        <v>85.835179186748888</v>
      </c>
      <c r="BF32" s="2">
        <f t="shared" si="24"/>
        <v>78.688537856368995</v>
      </c>
      <c r="BG32" s="2">
        <f t="shared" si="25"/>
        <v>69.234957540577838</v>
      </c>
      <c r="BH32" s="2">
        <f t="shared" si="26"/>
        <v>56.771515435535036</v>
      </c>
      <c r="BK32" s="2">
        <f t="shared" si="27"/>
        <v>87.116</v>
      </c>
      <c r="BL32" s="2">
        <f t="shared" si="28"/>
        <v>89.456000000000003</v>
      </c>
      <c r="BM32" s="2">
        <f t="shared" si="29"/>
        <v>89.897000000000006</v>
      </c>
      <c r="BN32" s="2">
        <f t="shared" si="30"/>
        <v>91.971000000000004</v>
      </c>
      <c r="BO32" s="2">
        <f t="shared" si="31"/>
        <v>94.471000000000004</v>
      </c>
      <c r="BP32" s="2">
        <f t="shared" si="32"/>
        <v>96.662000000000006</v>
      </c>
      <c r="BQ32" s="2">
        <f t="shared" si="33"/>
        <v>95.897000000000006</v>
      </c>
      <c r="BR32" s="2">
        <f t="shared" si="34"/>
        <v>96.367999999999995</v>
      </c>
      <c r="BS32" s="2">
        <f t="shared" si="35"/>
        <v>92.558999999999997</v>
      </c>
      <c r="BT32" s="2">
        <f t="shared" si="36"/>
        <v>86.926000000000002</v>
      </c>
      <c r="BU32" s="2">
        <f t="shared" si="37"/>
        <v>80.176000000000002</v>
      </c>
      <c r="BV32" s="2">
        <f t="shared" si="38"/>
        <v>71.7059</v>
      </c>
      <c r="BW32" s="2">
        <f t="shared" si="39"/>
        <v>57.102899999999998</v>
      </c>
      <c r="BZ32" s="2" t="str">
        <f t="shared" si="40"/>
        <v/>
      </c>
      <c r="CA32" s="2" t="str">
        <f t="shared" si="41"/>
        <v/>
      </c>
      <c r="CB32" s="2" t="str">
        <f t="shared" si="42"/>
        <v/>
      </c>
      <c r="CC32" s="2" t="str">
        <f t="shared" si="43"/>
        <v/>
      </c>
      <c r="CD32" s="2" t="str">
        <f t="shared" si="44"/>
        <v/>
      </c>
      <c r="CE32" s="2" t="str">
        <f t="shared" si="45"/>
        <v/>
      </c>
      <c r="CF32" s="2" t="str">
        <f t="shared" si="46"/>
        <v/>
      </c>
      <c r="CG32" s="2" t="str">
        <f t="shared" si="47"/>
        <v/>
      </c>
      <c r="CH32" s="2" t="str">
        <f t="shared" si="48"/>
        <v/>
      </c>
      <c r="CI32" s="2" t="str">
        <f t="shared" si="49"/>
        <v/>
      </c>
      <c r="CJ32" s="2" t="str">
        <f t="shared" si="50"/>
        <v/>
      </c>
      <c r="CK32" s="2" t="str">
        <f t="shared" si="51"/>
        <v/>
      </c>
      <c r="CL32" s="2" t="str">
        <f t="shared" si="52"/>
        <v/>
      </c>
      <c r="CO32" s="2">
        <f t="shared" si="53"/>
        <v>84.904394091257203</v>
      </c>
      <c r="CP32" s="2">
        <f t="shared" si="54"/>
        <v>87.696629654333989</v>
      </c>
      <c r="CQ32" s="2">
        <f t="shared" si="55"/>
        <v>88.862582570491043</v>
      </c>
      <c r="CR32" s="2">
        <f t="shared" si="56"/>
        <v>90.294837599305609</v>
      </c>
      <c r="CS32" s="2">
        <f t="shared" si="57"/>
        <v>92.166636293959925</v>
      </c>
      <c r="CT32" s="2">
        <f t="shared" si="58"/>
        <v>94.76810874043872</v>
      </c>
      <c r="CU32" s="2">
        <f t="shared" si="59"/>
        <v>94.918763967144272</v>
      </c>
      <c r="CV32" s="2">
        <f t="shared" si="60"/>
        <v>93.664933155004974</v>
      </c>
      <c r="CW32" s="2">
        <f t="shared" si="61"/>
        <v>90.802735344718727</v>
      </c>
      <c r="CX32" s="2">
        <f t="shared" si="62"/>
        <v>85.833141910059325</v>
      </c>
      <c r="CY32" s="2">
        <f t="shared" si="63"/>
        <v>78.686033782606415</v>
      </c>
      <c r="CZ32" s="2">
        <f t="shared" si="64"/>
        <v>69.231730666827573</v>
      </c>
      <c r="DA32" s="2">
        <f t="shared" si="65"/>
        <v>56.76992125521037</v>
      </c>
      <c r="DD32" s="2">
        <f t="shared" si="66"/>
        <v>90.014209720947321</v>
      </c>
      <c r="DE32" s="2">
        <f t="shared" si="67"/>
        <v>90.181118450423426</v>
      </c>
      <c r="DF32" s="2">
        <f t="shared" si="68"/>
        <v>91.699373376288975</v>
      </c>
      <c r="DG32" s="2">
        <f t="shared" si="69"/>
        <v>91.197355740885044</v>
      </c>
      <c r="DH32" s="2">
        <f t="shared" si="70"/>
        <v>95.243400177407906</v>
      </c>
      <c r="DI32" s="2">
        <f t="shared" si="71"/>
        <v>98.67725289140246</v>
      </c>
      <c r="DJ32" s="2">
        <f t="shared" si="72"/>
        <v>98.187210785247544</v>
      </c>
      <c r="DK32" s="2">
        <f t="shared" si="73"/>
        <v>94.569394674520368</v>
      </c>
      <c r="DL32" s="2">
        <f t="shared" si="74"/>
        <v>92.882930242474856</v>
      </c>
      <c r="DM32" s="2">
        <f t="shared" si="75"/>
        <v>87.367246970529621</v>
      </c>
      <c r="DN32" s="2">
        <f t="shared" si="76"/>
        <v>80.37603939973107</v>
      </c>
      <c r="DO32" s="2">
        <f t="shared" si="77"/>
        <v>71.898801275660503</v>
      </c>
      <c r="DP32" s="2">
        <f t="shared" si="78"/>
        <v>58.148670324171974</v>
      </c>
      <c r="DS32" s="2">
        <f t="shared" si="79"/>
        <v>1.1374433021483323E-3</v>
      </c>
      <c r="DT32" s="2">
        <f t="shared" si="80"/>
        <v>9.567957773995064E-4</v>
      </c>
      <c r="DU32" s="2">
        <f t="shared" si="81"/>
        <v>9.9650757928957116E-4</v>
      </c>
      <c r="DV32" s="2">
        <f t="shared" si="82"/>
        <v>1.2867444327525886E-3</v>
      </c>
      <c r="DW32" s="2">
        <f t="shared" si="83"/>
        <v>1.3098458483262335E-3</v>
      </c>
      <c r="DX32" s="2">
        <f t="shared" si="84"/>
        <v>1.2086763549427643E-3</v>
      </c>
      <c r="DY32" s="2">
        <f t="shared" si="85"/>
        <v>1.5550492073791546E-3</v>
      </c>
      <c r="DZ32" s="2">
        <f t="shared" si="86"/>
        <v>1.5168337941680555E-3</v>
      </c>
      <c r="EA32" s="2">
        <f t="shared" si="87"/>
        <v>1.3856627898008685E-3</v>
      </c>
      <c r="EB32" s="2">
        <f t="shared" si="88"/>
        <v>1.3279903326401965E-3</v>
      </c>
      <c r="EC32" s="2">
        <f t="shared" si="89"/>
        <v>1.4816955264609377E-3</v>
      </c>
      <c r="ED32" s="2">
        <f t="shared" si="90"/>
        <v>1.2098943835909689E-3</v>
      </c>
      <c r="EE32" s="2">
        <f t="shared" si="91"/>
        <v>1.1562512429269423E-3</v>
      </c>
    </row>
    <row r="33" spans="2:135" x14ac:dyDescent="0.25">
      <c r="B33" s="2">
        <v>27</v>
      </c>
      <c r="C33">
        <v>87.216999999999999</v>
      </c>
      <c r="D33">
        <v>88.043999999999997</v>
      </c>
      <c r="E33">
        <v>89.087999999999994</v>
      </c>
      <c r="F33">
        <v>91.941000000000003</v>
      </c>
      <c r="G33">
        <v>92.926000000000002</v>
      </c>
      <c r="H33">
        <v>96.617999999999995</v>
      </c>
      <c r="I33">
        <v>96.234999999999999</v>
      </c>
      <c r="J33">
        <v>95.028999999999996</v>
      </c>
      <c r="K33">
        <v>92.897000000000006</v>
      </c>
      <c r="L33">
        <v>85.515000000000001</v>
      </c>
      <c r="M33">
        <v>80.912000000000006</v>
      </c>
      <c r="N33">
        <v>70.132400000000004</v>
      </c>
      <c r="O33">
        <v>59.323500000000003</v>
      </c>
      <c r="R33" s="5">
        <f t="shared" si="0"/>
        <v>84.913654724919795</v>
      </c>
      <c r="S33" s="5">
        <f t="shared" si="1"/>
        <v>87.683981667949396</v>
      </c>
      <c r="T33" s="5">
        <f t="shared" si="2"/>
        <v>88.861339448838876</v>
      </c>
      <c r="U33" s="5">
        <f t="shared" si="3"/>
        <v>90.291138999667908</v>
      </c>
      <c r="V33" s="5">
        <f t="shared" si="4"/>
        <v>92.18371746316366</v>
      </c>
      <c r="W33" s="5">
        <f t="shared" si="5"/>
        <v>94.78043471441805</v>
      </c>
      <c r="X33" s="5">
        <f t="shared" si="6"/>
        <v>94.926433176005915</v>
      </c>
      <c r="Y33" s="5">
        <f t="shared" si="7"/>
        <v>93.642340102963615</v>
      </c>
      <c r="Z33" s="5">
        <f t="shared" si="8"/>
        <v>90.787606862611938</v>
      </c>
      <c r="AA33" s="5">
        <f t="shared" si="9"/>
        <v>85.816181027707771</v>
      </c>
      <c r="AB33" s="5">
        <f t="shared" si="10"/>
        <v>78.676768370747496</v>
      </c>
      <c r="AC33" s="5">
        <f t="shared" si="11"/>
        <v>69.241582358205747</v>
      </c>
      <c r="AD33" s="5">
        <f t="shared" si="12"/>
        <v>56.787209254125905</v>
      </c>
      <c r="AE33" s="5"/>
      <c r="AG33" s="5">
        <f t="shared" si="93"/>
        <v>2.3033452750802041</v>
      </c>
      <c r="AH33" s="5">
        <f t="shared" si="93"/>
        <v>0.36001833205060052</v>
      </c>
      <c r="AI33" s="5">
        <f t="shared" si="93"/>
        <v>0.2266605511611175</v>
      </c>
      <c r="AJ33" s="5">
        <f t="shared" si="93"/>
        <v>1.6498610003320948</v>
      </c>
      <c r="AK33" s="5">
        <f t="shared" si="93"/>
        <v>0.74228253683634193</v>
      </c>
      <c r="AL33" s="5">
        <f t="shared" si="93"/>
        <v>1.8375652855819453</v>
      </c>
      <c r="AM33" s="5">
        <f t="shared" si="93"/>
        <v>1.3085668239940844</v>
      </c>
      <c r="AN33" s="5">
        <f t="shared" si="93"/>
        <v>1.386659897036381</v>
      </c>
      <c r="AO33" s="5">
        <f t="shared" si="92"/>
        <v>2.1093931373880679</v>
      </c>
      <c r="AP33" s="5">
        <f t="shared" si="92"/>
        <v>-0.30118102770777</v>
      </c>
      <c r="AQ33" s="5">
        <f t="shared" si="92"/>
        <v>2.2352316292525103</v>
      </c>
      <c r="AR33" s="5">
        <f t="shared" si="92"/>
        <v>0.89081764179425704</v>
      </c>
      <c r="AS33" s="5">
        <f t="shared" si="92"/>
        <v>2.5362907458740978</v>
      </c>
      <c r="AV33" s="2">
        <f t="shared" si="14"/>
        <v>84.907293826321379</v>
      </c>
      <c r="AW33" s="2">
        <f t="shared" si="15"/>
        <v>87.683928009470804</v>
      </c>
      <c r="AX33" s="2">
        <f t="shared" si="16"/>
        <v>88.861312197718036</v>
      </c>
      <c r="AY33" s="2">
        <f t="shared" si="17"/>
        <v>90.291000365557608</v>
      </c>
      <c r="AZ33" s="2">
        <f t="shared" si="18"/>
        <v>92.183617442924401</v>
      </c>
      <c r="BA33" s="2">
        <f t="shared" si="19"/>
        <v>94.779973685046471</v>
      </c>
      <c r="BB33" s="2">
        <f t="shared" si="20"/>
        <v>94.925921081667028</v>
      </c>
      <c r="BC33" s="2">
        <f t="shared" si="21"/>
        <v>93.641388662127369</v>
      </c>
      <c r="BD33" s="2">
        <f t="shared" si="22"/>
        <v>90.787085531288497</v>
      </c>
      <c r="BE33" s="2">
        <f t="shared" si="23"/>
        <v>85.815723841117318</v>
      </c>
      <c r="BF33" s="2">
        <f t="shared" si="24"/>
        <v>78.675009957103441</v>
      </c>
      <c r="BG33" s="2">
        <f t="shared" si="25"/>
        <v>69.240604461199894</v>
      </c>
      <c r="BH33" s="2">
        <f t="shared" si="26"/>
        <v>56.78602301801957</v>
      </c>
      <c r="BK33" s="2">
        <f t="shared" si="27"/>
        <v>87.216999999999999</v>
      </c>
      <c r="BL33" s="2">
        <f t="shared" si="28"/>
        <v>88.043999999999997</v>
      </c>
      <c r="BM33" s="2">
        <f t="shared" si="29"/>
        <v>89.087999999999994</v>
      </c>
      <c r="BN33" s="2">
        <f t="shared" si="30"/>
        <v>91.941000000000003</v>
      </c>
      <c r="BO33" s="2">
        <f t="shared" si="31"/>
        <v>92.926000000000002</v>
      </c>
      <c r="BP33" s="2">
        <f t="shared" si="32"/>
        <v>96.617999999999995</v>
      </c>
      <c r="BQ33" s="2">
        <f t="shared" si="33"/>
        <v>96.234999999999999</v>
      </c>
      <c r="BR33" s="2">
        <f t="shared" si="34"/>
        <v>95.028999999999996</v>
      </c>
      <c r="BS33" s="2">
        <f t="shared" si="35"/>
        <v>92.897000000000006</v>
      </c>
      <c r="BT33" s="2">
        <f t="shared" si="36"/>
        <v>85.515000000000001</v>
      </c>
      <c r="BU33" s="2">
        <f t="shared" si="37"/>
        <v>80.912000000000006</v>
      </c>
      <c r="BV33" s="2">
        <f t="shared" si="38"/>
        <v>70.132400000000004</v>
      </c>
      <c r="BW33" s="2">
        <f t="shared" si="39"/>
        <v>59.323500000000003</v>
      </c>
      <c r="BZ33" s="2" t="str">
        <f t="shared" si="40"/>
        <v/>
      </c>
      <c r="CA33" s="2" t="str">
        <f t="shared" si="41"/>
        <v/>
      </c>
      <c r="CB33" s="2" t="str">
        <f t="shared" si="42"/>
        <v/>
      </c>
      <c r="CC33" s="2" t="str">
        <f t="shared" si="43"/>
        <v/>
      </c>
      <c r="CD33" s="2" t="str">
        <f t="shared" si="44"/>
        <v/>
      </c>
      <c r="CE33" s="2" t="str">
        <f t="shared" si="45"/>
        <v/>
      </c>
      <c r="CF33" s="2" t="str">
        <f t="shared" si="46"/>
        <v/>
      </c>
      <c r="CG33" s="2" t="str">
        <f t="shared" si="47"/>
        <v/>
      </c>
      <c r="CH33" s="2" t="str">
        <f t="shared" si="48"/>
        <v/>
      </c>
      <c r="CI33" s="2" t="str">
        <f t="shared" si="49"/>
        <v/>
      </c>
      <c r="CJ33" s="2" t="str">
        <f t="shared" si="50"/>
        <v/>
      </c>
      <c r="CK33" s="2" t="str">
        <f t="shared" si="51"/>
        <v/>
      </c>
      <c r="CL33" s="2" t="str">
        <f t="shared" si="52"/>
        <v/>
      </c>
      <c r="CO33" s="2">
        <f t="shared" si="53"/>
        <v>84.9010258077369</v>
      </c>
      <c r="CP33" s="2">
        <f t="shared" si="54"/>
        <v>87.681371060849784</v>
      </c>
      <c r="CQ33" s="2">
        <f t="shared" si="55"/>
        <v>88.858268974318037</v>
      </c>
      <c r="CR33" s="2">
        <f t="shared" si="56"/>
        <v>90.28976741828896</v>
      </c>
      <c r="CS33" s="2">
        <f t="shared" si="57"/>
        <v>92.179284554124919</v>
      </c>
      <c r="CT33" s="2">
        <f t="shared" si="58"/>
        <v>94.77488692756539</v>
      </c>
      <c r="CU33" s="2">
        <f t="shared" si="59"/>
        <v>94.92046159895196</v>
      </c>
      <c r="CV33" s="2">
        <f t="shared" si="60"/>
        <v>93.639931404031003</v>
      </c>
      <c r="CW33" s="2">
        <f t="shared" si="61"/>
        <v>90.783991723667967</v>
      </c>
      <c r="CX33" s="2">
        <f t="shared" si="62"/>
        <v>85.813540643205116</v>
      </c>
      <c r="CY33" s="2">
        <f t="shared" si="63"/>
        <v>78.672321337712788</v>
      </c>
      <c r="CZ33" s="2">
        <f t="shared" si="64"/>
        <v>69.237128661964746</v>
      </c>
      <c r="DA33" s="2">
        <f t="shared" si="65"/>
        <v>56.784308059901932</v>
      </c>
      <c r="DD33" s="2">
        <f t="shared" si="66"/>
        <v>89.927323118230234</v>
      </c>
      <c r="DE33" s="2">
        <f t="shared" si="67"/>
        <v>90.118861042142868</v>
      </c>
      <c r="DF33" s="2">
        <f t="shared" si="68"/>
        <v>91.643716491796638</v>
      </c>
      <c r="DG33" s="2">
        <f t="shared" si="69"/>
        <v>91.16375671911527</v>
      </c>
      <c r="DH33" s="2">
        <f t="shared" si="70"/>
        <v>95.196541074063674</v>
      </c>
      <c r="DI33" s="2">
        <f t="shared" si="71"/>
        <v>98.613564601475133</v>
      </c>
      <c r="DJ33" s="2">
        <f t="shared" si="72"/>
        <v>98.122838988055534</v>
      </c>
      <c r="DK33" s="2">
        <f t="shared" si="73"/>
        <v>94.516250007689052</v>
      </c>
      <c r="DL33" s="2">
        <f t="shared" si="74"/>
        <v>92.820535760807971</v>
      </c>
      <c r="DM33" s="2">
        <f t="shared" si="75"/>
        <v>87.313066065490958</v>
      </c>
      <c r="DN33" s="2">
        <f t="shared" si="76"/>
        <v>80.327452575643704</v>
      </c>
      <c r="DO33" s="2">
        <f t="shared" si="77"/>
        <v>71.857470276978603</v>
      </c>
      <c r="DP33" s="2">
        <f t="shared" si="78"/>
        <v>58.137158383376139</v>
      </c>
      <c r="DS33" s="2">
        <f t="shared" si="79"/>
        <v>1.2470449313419796E-3</v>
      </c>
      <c r="DT33" s="2">
        <f t="shared" si="80"/>
        <v>1.04900887414397E-3</v>
      </c>
      <c r="DU33" s="2">
        <f t="shared" si="81"/>
        <v>1.0925437944523284E-3</v>
      </c>
      <c r="DV33" s="2">
        <f t="shared" si="82"/>
        <v>1.4107120847993613E-3</v>
      </c>
      <c r="DW33" s="2">
        <f t="shared" si="83"/>
        <v>1.4360359388898662E-3</v>
      </c>
      <c r="DX33" s="2">
        <f t="shared" si="84"/>
        <v>1.3251327444474695E-3</v>
      </c>
      <c r="DY33" s="2">
        <f t="shared" si="85"/>
        <v>1.7048217782354368E-3</v>
      </c>
      <c r="DZ33" s="2">
        <f t="shared" si="86"/>
        <v>1.6629318267262229E-3</v>
      </c>
      <c r="EA33" s="2">
        <f t="shared" si="87"/>
        <v>1.5191459473041272E-3</v>
      </c>
      <c r="EB33" s="2">
        <f t="shared" si="88"/>
        <v>1.4559259081269548E-3</v>
      </c>
      <c r="EC33" s="2">
        <f t="shared" si="89"/>
        <v>1.624414625885921E-3</v>
      </c>
      <c r="ED33" s="2">
        <f t="shared" si="90"/>
        <v>1.326467974722575E-3</v>
      </c>
      <c r="EE33" s="2">
        <f t="shared" si="91"/>
        <v>1.2676628654938529E-3</v>
      </c>
    </row>
    <row r="34" spans="2:135" x14ac:dyDescent="0.25">
      <c r="B34" s="2">
        <v>28</v>
      </c>
      <c r="C34">
        <v>86.71</v>
      </c>
      <c r="D34">
        <v>88.382000000000005</v>
      </c>
      <c r="E34">
        <v>89.882000000000005</v>
      </c>
      <c r="F34">
        <v>91.028999999999996</v>
      </c>
      <c r="G34">
        <v>94.352999999999994</v>
      </c>
      <c r="H34">
        <v>97.073999999999998</v>
      </c>
      <c r="I34">
        <v>96.956000000000003</v>
      </c>
      <c r="J34">
        <v>95.852999999999994</v>
      </c>
      <c r="K34">
        <v>92.808999999999997</v>
      </c>
      <c r="L34">
        <v>87.352999999999994</v>
      </c>
      <c r="M34">
        <v>81.206000000000003</v>
      </c>
      <c r="N34">
        <v>70.220600000000005</v>
      </c>
      <c r="O34">
        <v>57.529400000000003</v>
      </c>
      <c r="R34" s="5">
        <f t="shared" si="0"/>
        <v>84.918853025731281</v>
      </c>
      <c r="S34" s="5">
        <f t="shared" si="1"/>
        <v>87.669013095147491</v>
      </c>
      <c r="T34" s="5">
        <f t="shared" si="2"/>
        <v>88.857309784924354</v>
      </c>
      <c r="U34" s="5">
        <f t="shared" si="3"/>
        <v>90.286389426432549</v>
      </c>
      <c r="V34" s="5">
        <f t="shared" si="4"/>
        <v>92.196872114039266</v>
      </c>
      <c r="W34" s="5">
        <f t="shared" si="5"/>
        <v>94.788342698091071</v>
      </c>
      <c r="X34" s="5">
        <f t="shared" si="6"/>
        <v>94.929382759405925</v>
      </c>
      <c r="Y34" s="5">
        <f t="shared" si="7"/>
        <v>93.618925068187878</v>
      </c>
      <c r="Z34" s="5">
        <f t="shared" si="8"/>
        <v>90.769936136292927</v>
      </c>
      <c r="AA34" s="5">
        <f t="shared" si="9"/>
        <v>85.797479340773023</v>
      </c>
      <c r="AB34" s="5">
        <f t="shared" si="10"/>
        <v>78.665840421098039</v>
      </c>
      <c r="AC34" s="5">
        <f t="shared" si="11"/>
        <v>69.248700315055203</v>
      </c>
      <c r="AD34" s="5">
        <f t="shared" si="12"/>
        <v>56.80341967943265</v>
      </c>
      <c r="AE34" s="5"/>
      <c r="AG34" s="5">
        <f t="shared" si="93"/>
        <v>1.7911469742687132</v>
      </c>
      <c r="AH34" s="5">
        <f t="shared" si="93"/>
        <v>0.7129869048525137</v>
      </c>
      <c r="AI34" s="5">
        <f t="shared" si="93"/>
        <v>1.0246902150756512</v>
      </c>
      <c r="AJ34" s="5">
        <f t="shared" si="93"/>
        <v>0.74261057356744686</v>
      </c>
      <c r="AK34" s="5">
        <f t="shared" si="93"/>
        <v>2.1561278859607285</v>
      </c>
      <c r="AL34" s="5">
        <f t="shared" si="93"/>
        <v>2.2856573019089268</v>
      </c>
      <c r="AM34" s="5">
        <f t="shared" si="93"/>
        <v>2.0266172405940779</v>
      </c>
      <c r="AN34" s="5">
        <f t="shared" si="93"/>
        <v>2.2340749318121169</v>
      </c>
      <c r="AO34" s="5">
        <f t="shared" si="92"/>
        <v>2.0390638637070708</v>
      </c>
      <c r="AP34" s="5">
        <f t="shared" si="92"/>
        <v>1.5555206592269712</v>
      </c>
      <c r="AQ34" s="5">
        <f t="shared" si="92"/>
        <v>2.5401595789019638</v>
      </c>
      <c r="AR34" s="5">
        <f t="shared" si="92"/>
        <v>0.97189968494480183</v>
      </c>
      <c r="AS34" s="5">
        <f t="shared" si="92"/>
        <v>0.72598032056735207</v>
      </c>
      <c r="AV34" s="2">
        <f t="shared" si="14"/>
        <v>84.904415257480153</v>
      </c>
      <c r="AW34" s="2">
        <f t="shared" si="15"/>
        <v>87.668861768771464</v>
      </c>
      <c r="AX34" s="2">
        <f t="shared" si="16"/>
        <v>88.857230354329545</v>
      </c>
      <c r="AY34" s="2">
        <f t="shared" si="17"/>
        <v>90.286004830262101</v>
      </c>
      <c r="AZ34" s="2">
        <f t="shared" si="18"/>
        <v>92.196589388005307</v>
      </c>
      <c r="BA34" s="2">
        <f t="shared" si="19"/>
        <v>94.787139547149835</v>
      </c>
      <c r="BB34" s="2">
        <f t="shared" si="20"/>
        <v>94.928020966814017</v>
      </c>
      <c r="BC34" s="2">
        <f t="shared" si="21"/>
        <v>93.616475941798456</v>
      </c>
      <c r="BD34" s="2">
        <f t="shared" si="22"/>
        <v>90.768567199061764</v>
      </c>
      <c r="BE34" s="2">
        <f t="shared" si="23"/>
        <v>85.796277674186584</v>
      </c>
      <c r="BF34" s="2">
        <f t="shared" si="24"/>
        <v>78.661494337165195</v>
      </c>
      <c r="BG34" s="2">
        <f t="shared" si="25"/>
        <v>69.24626935153735</v>
      </c>
      <c r="BH34" s="2">
        <f t="shared" si="26"/>
        <v>56.800539054887139</v>
      </c>
      <c r="BK34" s="2">
        <f t="shared" si="27"/>
        <v>86.71</v>
      </c>
      <c r="BL34" s="2">
        <f t="shared" si="28"/>
        <v>88.382000000000005</v>
      </c>
      <c r="BM34" s="2">
        <f t="shared" si="29"/>
        <v>89.882000000000005</v>
      </c>
      <c r="BN34" s="2">
        <f t="shared" si="30"/>
        <v>91.028999999999996</v>
      </c>
      <c r="BO34" s="2">
        <f t="shared" si="31"/>
        <v>94.352999999999994</v>
      </c>
      <c r="BP34" s="2">
        <f t="shared" si="32"/>
        <v>97.073999999999998</v>
      </c>
      <c r="BQ34" s="2">
        <f t="shared" si="33"/>
        <v>96.956000000000003</v>
      </c>
      <c r="BR34" s="2">
        <f t="shared" si="34"/>
        <v>95.852999999999994</v>
      </c>
      <c r="BS34" s="2">
        <f t="shared" si="35"/>
        <v>92.808999999999997</v>
      </c>
      <c r="BT34" s="2">
        <f t="shared" si="36"/>
        <v>87.352999999999994</v>
      </c>
      <c r="BU34" s="2">
        <f t="shared" si="37"/>
        <v>81.206000000000003</v>
      </c>
      <c r="BV34" s="2">
        <f t="shared" si="38"/>
        <v>70.220600000000005</v>
      </c>
      <c r="BW34" s="2">
        <f t="shared" si="39"/>
        <v>57.529400000000003</v>
      </c>
      <c r="BZ34" s="2" t="str">
        <f t="shared" si="40"/>
        <v/>
      </c>
      <c r="CA34" s="2" t="str">
        <f t="shared" si="41"/>
        <v/>
      </c>
      <c r="CB34" s="2" t="str">
        <f t="shared" si="42"/>
        <v/>
      </c>
      <c r="CC34" s="2" t="str">
        <f t="shared" si="43"/>
        <v/>
      </c>
      <c r="CD34" s="2" t="str">
        <f t="shared" si="44"/>
        <v/>
      </c>
      <c r="CE34" s="2" t="str">
        <f t="shared" si="45"/>
        <v/>
      </c>
      <c r="CF34" s="2" t="str">
        <f t="shared" si="46"/>
        <v/>
      </c>
      <c r="CG34" s="2" t="str">
        <f t="shared" si="47"/>
        <v/>
      </c>
      <c r="CH34" s="2" t="str">
        <f t="shared" si="48"/>
        <v/>
      </c>
      <c r="CI34" s="2" t="str">
        <f t="shared" si="49"/>
        <v/>
      </c>
      <c r="CJ34" s="2" t="str">
        <f t="shared" si="50"/>
        <v/>
      </c>
      <c r="CK34" s="2" t="str">
        <f t="shared" si="51"/>
        <v/>
      </c>
      <c r="CL34" s="2" t="str">
        <f t="shared" si="52"/>
        <v/>
      </c>
      <c r="CO34" s="2">
        <f t="shared" si="53"/>
        <v>84.897657524216598</v>
      </c>
      <c r="CP34" s="2">
        <f t="shared" si="54"/>
        <v>87.666112467365579</v>
      </c>
      <c r="CQ34" s="2">
        <f t="shared" si="55"/>
        <v>88.853955378145031</v>
      </c>
      <c r="CR34" s="2">
        <f t="shared" si="56"/>
        <v>90.284697237272297</v>
      </c>
      <c r="CS34" s="2">
        <f t="shared" si="57"/>
        <v>92.191932814289913</v>
      </c>
      <c r="CT34" s="2">
        <f t="shared" si="58"/>
        <v>94.781665114692061</v>
      </c>
      <c r="CU34" s="2">
        <f t="shared" si="59"/>
        <v>94.922159230759661</v>
      </c>
      <c r="CV34" s="2">
        <f t="shared" si="60"/>
        <v>93.614929653057018</v>
      </c>
      <c r="CW34" s="2">
        <f t="shared" si="61"/>
        <v>90.765248102617221</v>
      </c>
      <c r="CX34" s="2">
        <f t="shared" si="62"/>
        <v>85.793939376350892</v>
      </c>
      <c r="CY34" s="2">
        <f t="shared" si="63"/>
        <v>78.658608892819174</v>
      </c>
      <c r="CZ34" s="2">
        <f t="shared" si="64"/>
        <v>69.242526657101919</v>
      </c>
      <c r="DA34" s="2">
        <f t="shared" si="65"/>
        <v>56.798694864593493</v>
      </c>
      <c r="DD34" s="2">
        <f t="shared" si="66"/>
        <v>89.840436515513147</v>
      </c>
      <c r="DE34" s="2">
        <f t="shared" si="67"/>
        <v>90.056603633862309</v>
      </c>
      <c r="DF34" s="2">
        <f t="shared" si="68"/>
        <v>91.588059607304317</v>
      </c>
      <c r="DG34" s="2">
        <f t="shared" si="69"/>
        <v>91.13015769734551</v>
      </c>
      <c r="DH34" s="2">
        <f t="shared" si="70"/>
        <v>95.149681970719456</v>
      </c>
      <c r="DI34" s="2">
        <f t="shared" si="71"/>
        <v>98.549876311547806</v>
      </c>
      <c r="DJ34" s="2">
        <f t="shared" si="72"/>
        <v>98.058467190863524</v>
      </c>
      <c r="DK34" s="2">
        <f t="shared" si="73"/>
        <v>94.463105340857723</v>
      </c>
      <c r="DL34" s="2">
        <f t="shared" si="74"/>
        <v>92.758141279141086</v>
      </c>
      <c r="DM34" s="2">
        <f t="shared" si="75"/>
        <v>87.258885160452294</v>
      </c>
      <c r="DN34" s="2">
        <f t="shared" si="76"/>
        <v>80.278865751556339</v>
      </c>
      <c r="DO34" s="2">
        <f t="shared" si="77"/>
        <v>71.816139278296717</v>
      </c>
      <c r="DP34" s="2">
        <f t="shared" si="78"/>
        <v>58.125646442580297</v>
      </c>
      <c r="DS34" s="2">
        <f t="shared" si="79"/>
        <v>1.3671930862102651E-3</v>
      </c>
      <c r="DT34" s="2">
        <f t="shared" si="80"/>
        <v>1.1500989605876184E-3</v>
      </c>
      <c r="DU34" s="2">
        <f t="shared" si="81"/>
        <v>1.1978241903079444E-3</v>
      </c>
      <c r="DV34" s="2">
        <f t="shared" si="82"/>
        <v>1.5466045445660327E-3</v>
      </c>
      <c r="DW34" s="2">
        <f t="shared" si="83"/>
        <v>1.5743639737924866E-3</v>
      </c>
      <c r="DX34" s="2">
        <f t="shared" si="84"/>
        <v>1.452793426848007E-3</v>
      </c>
      <c r="DY34" s="2">
        <f t="shared" si="85"/>
        <v>1.8689924997540349E-3</v>
      </c>
      <c r="DZ34" s="2">
        <f t="shared" si="86"/>
        <v>1.8230760014478825E-3</v>
      </c>
      <c r="EA34" s="2">
        <f t="shared" si="87"/>
        <v>1.6654663098067909E-3</v>
      </c>
      <c r="EB34" s="2">
        <f t="shared" si="88"/>
        <v>1.5961668077223937E-3</v>
      </c>
      <c r="EC34" s="2">
        <f t="shared" si="89"/>
        <v>1.7808561219527098E-3</v>
      </c>
      <c r="ED34" s="2">
        <f t="shared" si="90"/>
        <v>1.4542571032674194E-3</v>
      </c>
      <c r="EE34" s="2">
        <f t="shared" si="91"/>
        <v>1.3897947176418617E-3</v>
      </c>
    </row>
    <row r="35" spans="2:135" x14ac:dyDescent="0.25">
      <c r="B35" s="2">
        <v>29</v>
      </c>
      <c r="C35">
        <v>87.739000000000004</v>
      </c>
      <c r="D35">
        <v>89.117999999999995</v>
      </c>
      <c r="E35">
        <v>89.765000000000001</v>
      </c>
      <c r="F35">
        <v>92.102999999999994</v>
      </c>
      <c r="G35">
        <v>93.587999999999994</v>
      </c>
      <c r="H35">
        <v>96.882000000000005</v>
      </c>
      <c r="I35">
        <v>97.721000000000004</v>
      </c>
      <c r="J35">
        <v>94.778999999999996</v>
      </c>
      <c r="K35">
        <v>94.25</v>
      </c>
      <c r="L35">
        <v>87.867999999999995</v>
      </c>
      <c r="M35">
        <v>80.176000000000002</v>
      </c>
      <c r="N35">
        <v>69.647099999999995</v>
      </c>
      <c r="O35">
        <v>58.073500000000003</v>
      </c>
      <c r="R35" s="5">
        <f t="shared" si="0"/>
        <v>84.933179815055539</v>
      </c>
      <c r="S35" s="5">
        <f t="shared" si="1"/>
        <v>87.654219614158023</v>
      </c>
      <c r="T35" s="5">
        <f t="shared" si="2"/>
        <v>88.853387582543263</v>
      </c>
      <c r="U35" s="5">
        <f t="shared" si="3"/>
        <v>90.282037662332982</v>
      </c>
      <c r="V35" s="5">
        <f t="shared" si="4"/>
        <v>92.210351231226653</v>
      </c>
      <c r="W35" s="5">
        <f t="shared" si="5"/>
        <v>94.797354304204276</v>
      </c>
      <c r="X35" s="5">
        <f t="shared" si="6"/>
        <v>94.933626126738517</v>
      </c>
      <c r="Y35" s="5">
        <f t="shared" si="7"/>
        <v>93.597626343488287</v>
      </c>
      <c r="Z35" s="5">
        <f t="shared" si="8"/>
        <v>90.753519474511478</v>
      </c>
      <c r="AA35" s="5">
        <f t="shared" si="9"/>
        <v>85.779878456373041</v>
      </c>
      <c r="AB35" s="5">
        <f t="shared" si="10"/>
        <v>78.65832379637142</v>
      </c>
      <c r="AC35" s="5">
        <f t="shared" si="11"/>
        <v>69.257772582241685</v>
      </c>
      <c r="AD35" s="5">
        <f t="shared" si="12"/>
        <v>56.821804012134308</v>
      </c>
      <c r="AE35" s="5"/>
      <c r="AG35" s="5">
        <f t="shared" si="93"/>
        <v>2.8058201849444657</v>
      </c>
      <c r="AH35" s="5">
        <f t="shared" si="93"/>
        <v>1.4637803858419716</v>
      </c>
      <c r="AI35" s="5">
        <f t="shared" si="93"/>
        <v>0.91161241745673749</v>
      </c>
      <c r="AJ35" s="5">
        <f t="shared" si="93"/>
        <v>1.8209623376670123</v>
      </c>
      <c r="AK35" s="5">
        <f t="shared" si="93"/>
        <v>1.3776487687733407</v>
      </c>
      <c r="AL35" s="5">
        <f t="shared" si="93"/>
        <v>2.0846456957957287</v>
      </c>
      <c r="AM35" s="5">
        <f t="shared" si="93"/>
        <v>2.7873738732614868</v>
      </c>
      <c r="AN35" s="5">
        <f t="shared" si="93"/>
        <v>1.1813736565117097</v>
      </c>
      <c r="AO35" s="5">
        <f t="shared" si="92"/>
        <v>3.4964805254885221</v>
      </c>
      <c r="AP35" s="5">
        <f t="shared" si="92"/>
        <v>2.0881215436269542</v>
      </c>
      <c r="AQ35" s="5">
        <f t="shared" si="92"/>
        <v>1.5176762036285822</v>
      </c>
      <c r="AR35" s="5">
        <f t="shared" si="92"/>
        <v>0.38932741775830948</v>
      </c>
      <c r="AS35" s="5">
        <f t="shared" si="92"/>
        <v>1.2516959878656948</v>
      </c>
      <c r="AV35" s="2">
        <f t="shared" si="14"/>
        <v>84.901572785048245</v>
      </c>
      <c r="AW35" s="2">
        <f t="shared" si="15"/>
        <v>87.653808826795753</v>
      </c>
      <c r="AX35" s="2">
        <f t="shared" si="16"/>
        <v>88.853164881143812</v>
      </c>
      <c r="AY35" s="2">
        <f t="shared" si="17"/>
        <v>90.281012217047277</v>
      </c>
      <c r="AZ35" s="2">
        <f t="shared" si="18"/>
        <v>92.20958342125752</v>
      </c>
      <c r="BA35" s="2">
        <f t="shared" si="19"/>
        <v>94.794332822133072</v>
      </c>
      <c r="BB35" s="2">
        <f t="shared" si="20"/>
        <v>94.930147597305776</v>
      </c>
      <c r="BC35" s="2">
        <f t="shared" si="21"/>
        <v>93.591566829056973</v>
      </c>
      <c r="BD35" s="2">
        <f t="shared" si="22"/>
        <v>90.750063513669531</v>
      </c>
      <c r="BE35" s="2">
        <f t="shared" si="23"/>
        <v>85.776841096669102</v>
      </c>
      <c r="BF35" s="2">
        <f t="shared" si="24"/>
        <v>78.647991644788831</v>
      </c>
      <c r="BG35" s="2">
        <f t="shared" si="25"/>
        <v>69.251953357597785</v>
      </c>
      <c r="BH35" s="2">
        <f t="shared" si="26"/>
        <v>56.815064051354057</v>
      </c>
      <c r="BK35" s="2">
        <f t="shared" si="27"/>
        <v>87.739000000000004</v>
      </c>
      <c r="BL35" s="2">
        <f t="shared" si="28"/>
        <v>89.117999999999995</v>
      </c>
      <c r="BM35" s="2">
        <f t="shared" si="29"/>
        <v>89.765000000000001</v>
      </c>
      <c r="BN35" s="2">
        <f t="shared" si="30"/>
        <v>92.102999999999994</v>
      </c>
      <c r="BO35" s="2">
        <f t="shared" si="31"/>
        <v>93.587999999999994</v>
      </c>
      <c r="BP35" s="2">
        <f t="shared" si="32"/>
        <v>96.882000000000005</v>
      </c>
      <c r="BQ35" s="2">
        <f t="shared" si="33"/>
        <v>97.721000000000004</v>
      </c>
      <c r="BR35" s="2">
        <f t="shared" si="34"/>
        <v>94.778999999999996</v>
      </c>
      <c r="BS35" s="2">
        <f t="shared" si="35"/>
        <v>94.25</v>
      </c>
      <c r="BT35" s="2">
        <f t="shared" si="36"/>
        <v>87.867999999999995</v>
      </c>
      <c r="BU35" s="2">
        <f t="shared" si="37"/>
        <v>80.176000000000002</v>
      </c>
      <c r="BV35" s="2">
        <f t="shared" si="38"/>
        <v>69.647099999999995</v>
      </c>
      <c r="BW35" s="2">
        <f t="shared" si="39"/>
        <v>58.073500000000003</v>
      </c>
      <c r="BZ35" s="2" t="str">
        <f t="shared" si="40"/>
        <v/>
      </c>
      <c r="CA35" s="2" t="str">
        <f t="shared" si="41"/>
        <v/>
      </c>
      <c r="CB35" s="2" t="str">
        <f t="shared" si="42"/>
        <v/>
      </c>
      <c r="CC35" s="2" t="str">
        <f t="shared" si="43"/>
        <v/>
      </c>
      <c r="CD35" s="2" t="str">
        <f t="shared" si="44"/>
        <v/>
      </c>
      <c r="CE35" s="2" t="str">
        <f t="shared" si="45"/>
        <v/>
      </c>
      <c r="CF35" s="2" t="str">
        <f t="shared" si="46"/>
        <v/>
      </c>
      <c r="CG35" s="2" t="str">
        <f t="shared" si="47"/>
        <v/>
      </c>
      <c r="CH35" s="2" t="str">
        <f t="shared" si="48"/>
        <v/>
      </c>
      <c r="CI35" s="2" t="str">
        <f t="shared" si="49"/>
        <v/>
      </c>
      <c r="CJ35" s="2" t="str">
        <f t="shared" si="50"/>
        <v/>
      </c>
      <c r="CK35" s="2" t="str">
        <f t="shared" si="51"/>
        <v/>
      </c>
      <c r="CL35" s="2" t="str">
        <f t="shared" si="52"/>
        <v/>
      </c>
      <c r="CO35" s="2">
        <f t="shared" si="53"/>
        <v>84.894289240696281</v>
      </c>
      <c r="CP35" s="2">
        <f t="shared" si="54"/>
        <v>87.650853873881374</v>
      </c>
      <c r="CQ35" s="2">
        <f t="shared" si="55"/>
        <v>88.849641781972025</v>
      </c>
      <c r="CR35" s="2">
        <f t="shared" si="56"/>
        <v>90.279627056255634</v>
      </c>
      <c r="CS35" s="2">
        <f t="shared" si="57"/>
        <v>92.204581074454907</v>
      </c>
      <c r="CT35" s="2">
        <f t="shared" si="58"/>
        <v>94.788443301818745</v>
      </c>
      <c r="CU35" s="2">
        <f t="shared" si="59"/>
        <v>94.923856862567348</v>
      </c>
      <c r="CV35" s="2">
        <f t="shared" si="60"/>
        <v>93.589927902083033</v>
      </c>
      <c r="CW35" s="2">
        <f t="shared" si="61"/>
        <v>90.746504481566461</v>
      </c>
      <c r="CX35" s="2">
        <f t="shared" si="62"/>
        <v>85.774338109496668</v>
      </c>
      <c r="CY35" s="2">
        <f t="shared" si="63"/>
        <v>78.644896447925547</v>
      </c>
      <c r="CZ35" s="2">
        <f t="shared" si="64"/>
        <v>69.247924652239107</v>
      </c>
      <c r="DA35" s="2">
        <f t="shared" si="65"/>
        <v>56.813081669285047</v>
      </c>
      <c r="DD35" s="2">
        <f t="shared" si="66"/>
        <v>89.753549912796046</v>
      </c>
      <c r="DE35" s="2">
        <f t="shared" si="67"/>
        <v>89.994346225581737</v>
      </c>
      <c r="DF35" s="2">
        <f t="shared" si="68"/>
        <v>91.53240272281198</v>
      </c>
      <c r="DG35" s="2">
        <f t="shared" si="69"/>
        <v>91.096558675575736</v>
      </c>
      <c r="DH35" s="2">
        <f t="shared" si="70"/>
        <v>95.102822867375238</v>
      </c>
      <c r="DI35" s="2">
        <f t="shared" si="71"/>
        <v>98.486188021620478</v>
      </c>
      <c r="DJ35" s="2">
        <f t="shared" si="72"/>
        <v>97.994095393671515</v>
      </c>
      <c r="DK35" s="2">
        <f t="shared" si="73"/>
        <v>94.409960674026408</v>
      </c>
      <c r="DL35" s="2">
        <f t="shared" si="74"/>
        <v>92.695746797474186</v>
      </c>
      <c r="DM35" s="2">
        <f t="shared" si="75"/>
        <v>87.204704255413631</v>
      </c>
      <c r="DN35" s="2">
        <f t="shared" si="76"/>
        <v>80.230278927468987</v>
      </c>
      <c r="DO35" s="2">
        <f t="shared" si="77"/>
        <v>71.774808279614817</v>
      </c>
      <c r="DP35" s="2">
        <f t="shared" si="78"/>
        <v>58.114134501784463</v>
      </c>
      <c r="DS35" s="2">
        <f t="shared" si="79"/>
        <v>1.4988996975978028E-3</v>
      </c>
      <c r="DT35" s="2">
        <f t="shared" si="80"/>
        <v>1.2609185228363426E-3</v>
      </c>
      <c r="DU35" s="2">
        <f t="shared" si="81"/>
        <v>1.3132363447493475E-3</v>
      </c>
      <c r="DV35" s="2">
        <f t="shared" si="82"/>
        <v>1.6955651597629347E-3</v>
      </c>
      <c r="DW35" s="2">
        <f t="shared" si="83"/>
        <v>1.7259936057876797E-3</v>
      </c>
      <c r="DX35" s="2">
        <f t="shared" si="84"/>
        <v>1.5927330739696208E-3</v>
      </c>
      <c r="DY35" s="2">
        <f t="shared" si="85"/>
        <v>2.0489400659583867E-3</v>
      </c>
      <c r="DZ35" s="2">
        <f t="shared" si="86"/>
        <v>1.9986115555408477E-3</v>
      </c>
      <c r="EA35" s="2">
        <f t="shared" si="87"/>
        <v>1.825854114710848E-3</v>
      </c>
      <c r="EB35" s="2">
        <f t="shared" si="88"/>
        <v>1.7498926268449209E-3</v>
      </c>
      <c r="EC35" s="2">
        <f t="shared" si="89"/>
        <v>1.9523344702119287E-3</v>
      </c>
      <c r="ED35" s="2">
        <f t="shared" si="90"/>
        <v>1.5943375132259126E-3</v>
      </c>
      <c r="EE35" s="2">
        <f t="shared" si="91"/>
        <v>1.5236753031778645E-3</v>
      </c>
    </row>
    <row r="36" spans="2:135" x14ac:dyDescent="0.25">
      <c r="B36" s="2">
        <v>30</v>
      </c>
      <c r="C36">
        <v>88.507000000000005</v>
      </c>
      <c r="D36">
        <v>90.147000000000006</v>
      </c>
      <c r="E36">
        <v>90.397000000000006</v>
      </c>
      <c r="F36">
        <v>91.706000000000003</v>
      </c>
      <c r="G36">
        <v>94</v>
      </c>
      <c r="H36">
        <v>96.75</v>
      </c>
      <c r="I36">
        <v>97.734999999999999</v>
      </c>
      <c r="J36">
        <v>95.632000000000005</v>
      </c>
      <c r="K36">
        <v>93.206000000000003</v>
      </c>
      <c r="L36">
        <v>87.984999999999999</v>
      </c>
      <c r="M36">
        <v>80.028999999999996</v>
      </c>
      <c r="N36">
        <v>70.926500000000004</v>
      </c>
      <c r="O36">
        <v>58.2059</v>
      </c>
      <c r="R36" s="5">
        <f t="shared" si="0"/>
        <v>84.965506215241732</v>
      </c>
      <c r="S36" s="5">
        <f t="shared" si="1"/>
        <v>87.639843317180777</v>
      </c>
      <c r="T36" s="5">
        <f t="shared" si="2"/>
        <v>88.849717382350136</v>
      </c>
      <c r="U36" s="5">
        <f t="shared" si="3"/>
        <v>90.278650197147542</v>
      </c>
      <c r="V36" s="5">
        <f t="shared" si="4"/>
        <v>92.224604112274918</v>
      </c>
      <c r="W36" s="5">
        <f t="shared" si="5"/>
        <v>94.80885695661901</v>
      </c>
      <c r="X36" s="5">
        <f t="shared" si="6"/>
        <v>94.940837392854647</v>
      </c>
      <c r="Y36" s="5">
        <f t="shared" si="7"/>
        <v>93.581071114109889</v>
      </c>
      <c r="Z36" s="5">
        <f t="shared" si="8"/>
        <v>90.739963417199974</v>
      </c>
      <c r="AA36" s="5">
        <f t="shared" si="9"/>
        <v>85.764797467611345</v>
      </c>
      <c r="AB36" s="5">
        <f t="shared" si="10"/>
        <v>78.658129018594593</v>
      </c>
      <c r="AC36" s="5">
        <f t="shared" si="11"/>
        <v>69.271071519782964</v>
      </c>
      <c r="AD36" s="5">
        <f t="shared" si="12"/>
        <v>56.844792921374449</v>
      </c>
      <c r="AE36" s="5"/>
      <c r="AG36" s="5">
        <f t="shared" si="93"/>
        <v>3.5414937847582735</v>
      </c>
      <c r="AH36" s="5">
        <f t="shared" si="93"/>
        <v>2.5071566828192289</v>
      </c>
      <c r="AI36" s="5">
        <f t="shared" si="93"/>
        <v>1.54728261764987</v>
      </c>
      <c r="AJ36" s="5">
        <f t="shared" si="93"/>
        <v>1.4273498028524614</v>
      </c>
      <c r="AK36" s="5">
        <f t="shared" si="93"/>
        <v>1.7753958877250824</v>
      </c>
      <c r="AL36" s="5">
        <f t="shared" si="93"/>
        <v>1.9411430433809898</v>
      </c>
      <c r="AM36" s="5">
        <f t="shared" si="93"/>
        <v>2.7941626071453527</v>
      </c>
      <c r="AN36" s="5">
        <f t="shared" si="93"/>
        <v>2.0509288858901158</v>
      </c>
      <c r="AO36" s="5">
        <f t="shared" si="92"/>
        <v>2.4660365828000295</v>
      </c>
      <c r="AP36" s="5">
        <f t="shared" si="92"/>
        <v>2.2202025323886545</v>
      </c>
      <c r="AQ36" s="5">
        <f t="shared" si="92"/>
        <v>1.3708709814054032</v>
      </c>
      <c r="AR36" s="5">
        <f t="shared" si="92"/>
        <v>1.65542848021704</v>
      </c>
      <c r="AS36" s="5">
        <f t="shared" si="92"/>
        <v>1.361107078625551</v>
      </c>
      <c r="AV36" s="2">
        <f t="shared" si="14"/>
        <v>84.898768806599449</v>
      </c>
      <c r="AW36" s="2">
        <f t="shared" si="15"/>
        <v>87.638769956499686</v>
      </c>
      <c r="AX36" s="2">
        <f t="shared" si="16"/>
        <v>88.849116776215553</v>
      </c>
      <c r="AY36" s="2">
        <f t="shared" si="17"/>
        <v>90.276022394707255</v>
      </c>
      <c r="AZ36" s="2">
        <f t="shared" si="18"/>
        <v>92.222600785820759</v>
      </c>
      <c r="BA36" s="2">
        <f t="shared" si="19"/>
        <v>94.801555183844513</v>
      </c>
      <c r="BB36" s="2">
        <f t="shared" si="20"/>
        <v>94.932302381168853</v>
      </c>
      <c r="BC36" s="2">
        <f t="shared" si="21"/>
        <v>93.566661190903957</v>
      </c>
      <c r="BD36" s="2">
        <f t="shared" si="22"/>
        <v>90.731575200274975</v>
      </c>
      <c r="BE36" s="2">
        <f t="shared" si="23"/>
        <v>85.75741451282795</v>
      </c>
      <c r="BF36" s="2">
        <f t="shared" si="24"/>
        <v>78.634502538522796</v>
      </c>
      <c r="BG36" s="2">
        <f t="shared" si="25"/>
        <v>69.257657678565536</v>
      </c>
      <c r="BH36" s="2">
        <f t="shared" si="26"/>
        <v>56.829598531138338</v>
      </c>
      <c r="BK36" s="2">
        <f t="shared" si="27"/>
        <v>88.507000000000005</v>
      </c>
      <c r="BL36" s="2">
        <f t="shared" si="28"/>
        <v>90.147000000000006</v>
      </c>
      <c r="BM36" s="2">
        <f t="shared" si="29"/>
        <v>90.397000000000006</v>
      </c>
      <c r="BN36" s="2">
        <f t="shared" si="30"/>
        <v>91.706000000000003</v>
      </c>
      <c r="BO36" s="2">
        <f t="shared" si="31"/>
        <v>94</v>
      </c>
      <c r="BP36" s="2">
        <f t="shared" si="32"/>
        <v>96.75</v>
      </c>
      <c r="BQ36" s="2">
        <f t="shared" si="33"/>
        <v>97.734999999999999</v>
      </c>
      <c r="BR36" s="2">
        <f t="shared" si="34"/>
        <v>95.632000000000005</v>
      </c>
      <c r="BS36" s="2">
        <f t="shared" si="35"/>
        <v>93.206000000000003</v>
      </c>
      <c r="BT36" s="2">
        <f t="shared" si="36"/>
        <v>87.984999999999999</v>
      </c>
      <c r="BU36" s="2">
        <f t="shared" si="37"/>
        <v>80.028999999999996</v>
      </c>
      <c r="BV36" s="2">
        <f t="shared" si="38"/>
        <v>70.926500000000004</v>
      </c>
      <c r="BW36" s="2">
        <f t="shared" si="39"/>
        <v>58.2059</v>
      </c>
      <c r="BZ36" s="2" t="str">
        <f t="shared" si="40"/>
        <v/>
      </c>
      <c r="CA36" s="2" t="str">
        <f t="shared" si="41"/>
        <v/>
      </c>
      <c r="CB36" s="2" t="str">
        <f t="shared" si="42"/>
        <v/>
      </c>
      <c r="CC36" s="2" t="str">
        <f t="shared" si="43"/>
        <v/>
      </c>
      <c r="CD36" s="2" t="str">
        <f t="shared" si="44"/>
        <v/>
      </c>
      <c r="CE36" s="2" t="str">
        <f t="shared" si="45"/>
        <v/>
      </c>
      <c r="CF36" s="2" t="str">
        <f t="shared" si="46"/>
        <v/>
      </c>
      <c r="CG36" s="2" t="str">
        <f t="shared" si="47"/>
        <v/>
      </c>
      <c r="CH36" s="2" t="str">
        <f t="shared" si="48"/>
        <v/>
      </c>
      <c r="CI36" s="2" t="str">
        <f t="shared" si="49"/>
        <v/>
      </c>
      <c r="CJ36" s="2" t="str">
        <f t="shared" si="50"/>
        <v/>
      </c>
      <c r="CK36" s="2" t="str">
        <f t="shared" si="51"/>
        <v/>
      </c>
      <c r="CL36" s="2" t="str">
        <f t="shared" si="52"/>
        <v/>
      </c>
      <c r="CO36" s="2">
        <f t="shared" si="53"/>
        <v>84.890920957175979</v>
      </c>
      <c r="CP36" s="2">
        <f t="shared" si="54"/>
        <v>87.635595280397155</v>
      </c>
      <c r="CQ36" s="2">
        <f t="shared" si="55"/>
        <v>88.845328185799019</v>
      </c>
      <c r="CR36" s="2">
        <f t="shared" si="56"/>
        <v>90.274556875238972</v>
      </c>
      <c r="CS36" s="2">
        <f t="shared" si="57"/>
        <v>92.217229334619915</v>
      </c>
      <c r="CT36" s="2">
        <f t="shared" si="58"/>
        <v>94.795221488945415</v>
      </c>
      <c r="CU36" s="2">
        <f t="shared" si="59"/>
        <v>94.925554494375035</v>
      </c>
      <c r="CV36" s="2">
        <f t="shared" si="60"/>
        <v>93.564926151109063</v>
      </c>
      <c r="CW36" s="2">
        <f t="shared" si="61"/>
        <v>90.727760860515716</v>
      </c>
      <c r="CX36" s="2">
        <f t="shared" si="62"/>
        <v>85.754736842642444</v>
      </c>
      <c r="CY36" s="2">
        <f t="shared" si="63"/>
        <v>78.631184003031933</v>
      </c>
      <c r="CZ36" s="2">
        <f t="shared" si="64"/>
        <v>69.25332264737628</v>
      </c>
      <c r="DA36" s="2">
        <f t="shared" si="65"/>
        <v>56.827468473976609</v>
      </c>
      <c r="DD36" s="2">
        <f t="shared" si="66"/>
        <v>89.66666331007896</v>
      </c>
      <c r="DE36" s="2">
        <f t="shared" si="67"/>
        <v>89.932088817301178</v>
      </c>
      <c r="DF36" s="2">
        <f t="shared" si="68"/>
        <v>91.476745838319644</v>
      </c>
      <c r="DG36" s="2">
        <f t="shared" si="69"/>
        <v>91.062959653805976</v>
      </c>
      <c r="DH36" s="2">
        <f t="shared" si="70"/>
        <v>95.05596376403102</v>
      </c>
      <c r="DI36" s="2">
        <f t="shared" si="71"/>
        <v>98.422499731693151</v>
      </c>
      <c r="DJ36" s="2">
        <f t="shared" si="72"/>
        <v>97.929723596479519</v>
      </c>
      <c r="DK36" s="2">
        <f t="shared" si="73"/>
        <v>94.356816007195093</v>
      </c>
      <c r="DL36" s="2">
        <f t="shared" si="74"/>
        <v>92.633352315807301</v>
      </c>
      <c r="DM36" s="2">
        <f t="shared" si="75"/>
        <v>87.150523350374968</v>
      </c>
      <c r="DN36" s="2">
        <f t="shared" si="76"/>
        <v>80.181692103381621</v>
      </c>
      <c r="DO36" s="2">
        <f t="shared" si="77"/>
        <v>71.733477280932931</v>
      </c>
      <c r="DP36" s="2">
        <f t="shared" si="78"/>
        <v>58.102622560988621</v>
      </c>
      <c r="DS36" s="2">
        <f t="shared" si="79"/>
        <v>1.6432732010122778E-3</v>
      </c>
      <c r="DT36" s="2">
        <f t="shared" si="80"/>
        <v>1.3824014966788013E-3</v>
      </c>
      <c r="DU36" s="2">
        <f t="shared" si="81"/>
        <v>1.4397526036551648E-3</v>
      </c>
      <c r="DV36" s="2">
        <f t="shared" si="82"/>
        <v>1.85884614834641E-3</v>
      </c>
      <c r="DW36" s="2">
        <f t="shared" si="83"/>
        <v>1.8921992649886695E-3</v>
      </c>
      <c r="DX36" s="2">
        <f t="shared" si="84"/>
        <v>1.7461287707280795E-3</v>
      </c>
      <c r="DY36" s="2">
        <f t="shared" si="85"/>
        <v>2.2461740882327667E-3</v>
      </c>
      <c r="DZ36" s="2">
        <f t="shared" si="86"/>
        <v>2.1910115170286791E-3</v>
      </c>
      <c r="EA36" s="2">
        <f t="shared" si="87"/>
        <v>2.0016566240731474E-3</v>
      </c>
      <c r="EB36" s="2">
        <f t="shared" si="88"/>
        <v>1.9183952350045712E-3</v>
      </c>
      <c r="EC36" s="2">
        <f t="shared" si="89"/>
        <v>2.140289038228535E-3</v>
      </c>
      <c r="ED36" s="2">
        <f t="shared" si="90"/>
        <v>1.7478874625805382E-3</v>
      </c>
      <c r="EE36" s="2">
        <f t="shared" si="91"/>
        <v>1.6704311921377718E-3</v>
      </c>
    </row>
    <row r="37" spans="2:135" x14ac:dyDescent="0.25">
      <c r="B37" s="2">
        <v>31</v>
      </c>
      <c r="C37">
        <v>88.593999999999994</v>
      </c>
      <c r="D37">
        <v>88.793999999999997</v>
      </c>
      <c r="E37">
        <v>89.793999999999997</v>
      </c>
      <c r="F37">
        <v>92.265000000000001</v>
      </c>
      <c r="G37">
        <v>94.015000000000001</v>
      </c>
      <c r="H37">
        <v>96.662000000000006</v>
      </c>
      <c r="I37">
        <v>97.352999999999994</v>
      </c>
      <c r="J37">
        <v>95.926000000000002</v>
      </c>
      <c r="K37">
        <v>93.117999999999995</v>
      </c>
      <c r="L37">
        <v>87.941000000000003</v>
      </c>
      <c r="M37">
        <v>81.265000000000001</v>
      </c>
      <c r="N37">
        <v>70.573499999999996</v>
      </c>
      <c r="O37">
        <v>58.132399999999997</v>
      </c>
      <c r="R37" s="5">
        <f t="shared" si="0"/>
        <v>85.031917599158689</v>
      </c>
      <c r="S37" s="5">
        <f t="shared" si="1"/>
        <v>87.626445562244001</v>
      </c>
      <c r="T37" s="5">
        <f t="shared" si="2"/>
        <v>88.846645151936769</v>
      </c>
      <c r="U37" s="5">
        <f t="shared" si="3"/>
        <v>90.277507285483452</v>
      </c>
      <c r="V37" s="5">
        <f t="shared" si="4"/>
        <v>92.240664562006472</v>
      </c>
      <c r="W37" s="5">
        <f t="shared" si="5"/>
        <v>94.825788658512778</v>
      </c>
      <c r="X37" s="5">
        <f t="shared" si="6"/>
        <v>94.954602500348088</v>
      </c>
      <c r="Y37" s="5">
        <f t="shared" si="7"/>
        <v>93.574695735481697</v>
      </c>
      <c r="Z37" s="5">
        <f t="shared" si="8"/>
        <v>90.732677278770595</v>
      </c>
      <c r="AA37" s="5">
        <f t="shared" si="9"/>
        <v>85.755256135206835</v>
      </c>
      <c r="AB37" s="5">
        <f t="shared" si="10"/>
        <v>78.672994112203568</v>
      </c>
      <c r="AC37" s="5">
        <f t="shared" si="11"/>
        <v>69.293157934595115</v>
      </c>
      <c r="AD37" s="5">
        <f t="shared" si="12"/>
        <v>56.877146868010158</v>
      </c>
      <c r="AE37" s="5"/>
      <c r="AG37" s="5">
        <f t="shared" si="93"/>
        <v>3.5620824008413052</v>
      </c>
      <c r="AH37" s="5">
        <f t="shared" si="93"/>
        <v>1.1675544377559959</v>
      </c>
      <c r="AI37" s="5">
        <f t="shared" si="93"/>
        <v>0.94735484806322745</v>
      </c>
      <c r="AJ37" s="5">
        <f t="shared" si="93"/>
        <v>1.9874927145165486</v>
      </c>
      <c r="AK37" s="5">
        <f t="shared" si="93"/>
        <v>1.7743354379935283</v>
      </c>
      <c r="AL37" s="5">
        <f t="shared" si="93"/>
        <v>1.8362113414872283</v>
      </c>
      <c r="AM37" s="5">
        <f t="shared" si="93"/>
        <v>2.3983974996519066</v>
      </c>
      <c r="AN37" s="5">
        <f t="shared" si="93"/>
        <v>2.3513042645183049</v>
      </c>
      <c r="AO37" s="5">
        <f t="shared" si="92"/>
        <v>2.3853227212294001</v>
      </c>
      <c r="AP37" s="5">
        <f t="shared" si="92"/>
        <v>2.1857438647931673</v>
      </c>
      <c r="AQ37" s="5">
        <f t="shared" si="92"/>
        <v>2.5920058877964323</v>
      </c>
      <c r="AR37" s="5">
        <f t="shared" si="92"/>
        <v>1.2803420654048807</v>
      </c>
      <c r="AS37" s="5">
        <f t="shared" si="92"/>
        <v>1.2552531319898392</v>
      </c>
      <c r="AV37" s="2">
        <f t="shared" si="14"/>
        <v>84.896005844856163</v>
      </c>
      <c r="AW37" s="2">
        <f t="shared" si="15"/>
        <v>87.623745955800359</v>
      </c>
      <c r="AX37" s="2">
        <f t="shared" si="16"/>
        <v>88.845087077265191</v>
      </c>
      <c r="AY37" s="2">
        <f t="shared" si="17"/>
        <v>90.271035179628342</v>
      </c>
      <c r="AZ37" s="2">
        <f t="shared" si="18"/>
        <v>92.23564275822919</v>
      </c>
      <c r="BA37" s="2">
        <f t="shared" si="19"/>
        <v>94.808808372852042</v>
      </c>
      <c r="BB37" s="2">
        <f t="shared" si="20"/>
        <v>94.934486747994697</v>
      </c>
      <c r="BC37" s="2">
        <f t="shared" si="21"/>
        <v>93.541758835229359</v>
      </c>
      <c r="BD37" s="2">
        <f t="shared" si="22"/>
        <v>90.713102987096008</v>
      </c>
      <c r="BE37" s="2">
        <f t="shared" si="23"/>
        <v>85.737998315390712</v>
      </c>
      <c r="BF37" s="2">
        <f t="shared" si="24"/>
        <v>78.621027683133747</v>
      </c>
      <c r="BG37" s="2">
        <f t="shared" si="25"/>
        <v>69.263383566294891</v>
      </c>
      <c r="BH37" s="2">
        <f t="shared" si="26"/>
        <v>56.844143035288255</v>
      </c>
      <c r="BK37" s="2">
        <f t="shared" si="27"/>
        <v>88.593999999999994</v>
      </c>
      <c r="BL37" s="2">
        <f t="shared" si="28"/>
        <v>88.793999999999997</v>
      </c>
      <c r="BM37" s="2">
        <f t="shared" si="29"/>
        <v>89.793999999999997</v>
      </c>
      <c r="BN37" s="2">
        <f t="shared" si="30"/>
        <v>92.265000000000001</v>
      </c>
      <c r="BO37" s="2">
        <f t="shared" si="31"/>
        <v>94.015000000000001</v>
      </c>
      <c r="BP37" s="2">
        <f t="shared" si="32"/>
        <v>96.662000000000006</v>
      </c>
      <c r="BQ37" s="2">
        <f t="shared" si="33"/>
        <v>97.352999999999994</v>
      </c>
      <c r="BR37" s="2">
        <f t="shared" si="34"/>
        <v>95.926000000000002</v>
      </c>
      <c r="BS37" s="2">
        <f t="shared" si="35"/>
        <v>93.117999999999995</v>
      </c>
      <c r="BT37" s="2">
        <f t="shared" si="36"/>
        <v>87.941000000000003</v>
      </c>
      <c r="BU37" s="2">
        <f t="shared" si="37"/>
        <v>81.265000000000001</v>
      </c>
      <c r="BV37" s="2">
        <f t="shared" si="38"/>
        <v>70.573499999999996</v>
      </c>
      <c r="BW37" s="2">
        <f t="shared" si="39"/>
        <v>58.132399999999997</v>
      </c>
      <c r="BZ37" s="2" t="str">
        <f t="shared" si="40"/>
        <v/>
      </c>
      <c r="CA37" s="2" t="str">
        <f t="shared" si="41"/>
        <v/>
      </c>
      <c r="CB37" s="2" t="str">
        <f t="shared" si="42"/>
        <v/>
      </c>
      <c r="CC37" s="2" t="str">
        <f t="shared" si="43"/>
        <v/>
      </c>
      <c r="CD37" s="2" t="str">
        <f t="shared" si="44"/>
        <v/>
      </c>
      <c r="CE37" s="2" t="str">
        <f t="shared" si="45"/>
        <v/>
      </c>
      <c r="CF37" s="2" t="str">
        <f t="shared" si="46"/>
        <v/>
      </c>
      <c r="CG37" s="2" t="str">
        <f t="shared" si="47"/>
        <v/>
      </c>
      <c r="CH37" s="2" t="str">
        <f t="shared" si="48"/>
        <v/>
      </c>
      <c r="CI37" s="2" t="str">
        <f t="shared" si="49"/>
        <v/>
      </c>
      <c r="CJ37" s="2" t="str">
        <f t="shared" si="50"/>
        <v/>
      </c>
      <c r="CK37" s="2" t="str">
        <f t="shared" si="51"/>
        <v/>
      </c>
      <c r="CL37" s="2" t="str">
        <f t="shared" si="52"/>
        <v/>
      </c>
      <c r="CO37" s="2">
        <f t="shared" si="53"/>
        <v>84.887552673655676</v>
      </c>
      <c r="CP37" s="2">
        <f t="shared" si="54"/>
        <v>87.62033668691295</v>
      </c>
      <c r="CQ37" s="2">
        <f t="shared" si="55"/>
        <v>88.841014589626013</v>
      </c>
      <c r="CR37" s="2">
        <f t="shared" si="56"/>
        <v>90.269486694222323</v>
      </c>
      <c r="CS37" s="2">
        <f t="shared" si="57"/>
        <v>92.229877594784909</v>
      </c>
      <c r="CT37" s="2">
        <f t="shared" si="58"/>
        <v>94.801999676072086</v>
      </c>
      <c r="CU37" s="2">
        <f t="shared" si="59"/>
        <v>94.927252126182736</v>
      </c>
      <c r="CV37" s="2">
        <f t="shared" si="60"/>
        <v>93.539924400135078</v>
      </c>
      <c r="CW37" s="2">
        <f t="shared" si="61"/>
        <v>90.709017239464956</v>
      </c>
      <c r="CX37" s="2">
        <f t="shared" si="62"/>
        <v>85.735135575788235</v>
      </c>
      <c r="CY37" s="2">
        <f t="shared" si="63"/>
        <v>78.617471558138305</v>
      </c>
      <c r="CZ37" s="2">
        <f t="shared" si="64"/>
        <v>69.258720642513467</v>
      </c>
      <c r="DA37" s="2">
        <f t="shared" si="65"/>
        <v>56.841855278668163</v>
      </c>
      <c r="DD37" s="2">
        <f t="shared" si="66"/>
        <v>89.579776707361859</v>
      </c>
      <c r="DE37" s="2">
        <f t="shared" si="67"/>
        <v>89.86983140902062</v>
      </c>
      <c r="DF37" s="2">
        <f t="shared" si="68"/>
        <v>91.421088953827308</v>
      </c>
      <c r="DG37" s="2">
        <f t="shared" si="69"/>
        <v>91.029360632036202</v>
      </c>
      <c r="DH37" s="2">
        <f t="shared" si="70"/>
        <v>95.009104660686802</v>
      </c>
      <c r="DI37" s="2">
        <f t="shared" si="71"/>
        <v>98.358811441765837</v>
      </c>
      <c r="DJ37" s="2">
        <f t="shared" si="72"/>
        <v>97.865351799287509</v>
      </c>
      <c r="DK37" s="2">
        <f t="shared" si="73"/>
        <v>94.303671340363763</v>
      </c>
      <c r="DL37" s="2">
        <f t="shared" si="74"/>
        <v>92.570957834140415</v>
      </c>
      <c r="DM37" s="2">
        <f t="shared" si="75"/>
        <v>87.096342445336305</v>
      </c>
      <c r="DN37" s="2">
        <f t="shared" si="76"/>
        <v>80.133105279294256</v>
      </c>
      <c r="DO37" s="2">
        <f t="shared" si="77"/>
        <v>71.692146282251031</v>
      </c>
      <c r="DP37" s="2">
        <f t="shared" si="78"/>
        <v>58.091110620192786</v>
      </c>
      <c r="DS37" s="2">
        <f t="shared" si="79"/>
        <v>1.8015276209657316E-3</v>
      </c>
      <c r="DT37" s="2">
        <f t="shared" si="80"/>
        <v>1.515570965295295E-3</v>
      </c>
      <c r="DU37" s="2">
        <f t="shared" si="81"/>
        <v>1.5784380852257593E-3</v>
      </c>
      <c r="DV37" s="2">
        <f t="shared" si="82"/>
        <v>2.0378188130450209E-3</v>
      </c>
      <c r="DW37" s="2">
        <f t="shared" si="83"/>
        <v>2.0743765469917615E-3</v>
      </c>
      <c r="DX37" s="2">
        <f t="shared" si="84"/>
        <v>1.9142696404774819E-3</v>
      </c>
      <c r="DY37" s="2">
        <f t="shared" si="85"/>
        <v>2.462347305024338E-3</v>
      </c>
      <c r="DZ37" s="2">
        <f t="shared" si="86"/>
        <v>2.401888633078809E-3</v>
      </c>
      <c r="EA37" s="2">
        <f t="shared" si="87"/>
        <v>2.1943490800612293E-3</v>
      </c>
      <c r="EB37" s="2">
        <f t="shared" si="88"/>
        <v>2.1030893000349108E-3</v>
      </c>
      <c r="EC37" s="2">
        <f t="shared" si="89"/>
        <v>2.3462957743717095E-3</v>
      </c>
      <c r="ED37" s="2">
        <f t="shared" si="90"/>
        <v>1.9161973578661121E-3</v>
      </c>
      <c r="EE37" s="2">
        <f t="shared" si="91"/>
        <v>1.8312962482885096E-3</v>
      </c>
    </row>
    <row r="38" spans="2:135" x14ac:dyDescent="0.25">
      <c r="B38" s="2">
        <v>32</v>
      </c>
      <c r="C38">
        <v>88.231999999999999</v>
      </c>
      <c r="D38">
        <v>88.397000000000006</v>
      </c>
      <c r="E38">
        <v>90.632000000000005</v>
      </c>
      <c r="F38">
        <v>90.971000000000004</v>
      </c>
      <c r="G38">
        <v>95.073999999999998</v>
      </c>
      <c r="H38">
        <v>97.484999999999999</v>
      </c>
      <c r="I38">
        <v>99.102999999999994</v>
      </c>
      <c r="J38">
        <v>97</v>
      </c>
      <c r="K38">
        <v>93.102999999999994</v>
      </c>
      <c r="L38">
        <v>87.234999999999999</v>
      </c>
      <c r="M38">
        <v>81.323999999999998</v>
      </c>
      <c r="N38">
        <v>71.264700000000005</v>
      </c>
      <c r="O38">
        <v>59.397100000000002</v>
      </c>
      <c r="R38" s="5">
        <f t="shared" si="0"/>
        <v>85.160246876153678</v>
      </c>
      <c r="S38" s="5">
        <f t="shared" si="1"/>
        <v>87.615273183917424</v>
      </c>
      <c r="T38" s="5">
        <f t="shared" si="2"/>
        <v>88.844964790153014</v>
      </c>
      <c r="U38" s="5">
        <f t="shared" si="3"/>
        <v>90.281370765367427</v>
      </c>
      <c r="V38" s="5">
        <f t="shared" si="4"/>
        <v>92.26080486098698</v>
      </c>
      <c r="W38" s="5">
        <f t="shared" si="5"/>
        <v>94.854093008845808</v>
      </c>
      <c r="X38" s="5">
        <f t="shared" si="6"/>
        <v>94.982242049366533</v>
      </c>
      <c r="Y38" s="5">
        <f t="shared" si="7"/>
        <v>93.589219907349076</v>
      </c>
      <c r="Z38" s="5">
        <f t="shared" si="8"/>
        <v>90.738563118224917</v>
      </c>
      <c r="AA38" s="5">
        <f t="shared" si="9"/>
        <v>85.75738677509122</v>
      </c>
      <c r="AB38" s="5">
        <f t="shared" si="10"/>
        <v>78.717509412408589</v>
      </c>
      <c r="AC38" s="5">
        <f t="shared" si="11"/>
        <v>69.332772783860634</v>
      </c>
      <c r="AD38" s="5">
        <f t="shared" si="12"/>
        <v>56.92776990452559</v>
      </c>
      <c r="AE38" s="5"/>
      <c r="AG38" s="5">
        <f t="shared" si="93"/>
        <v>3.0717531238463209</v>
      </c>
      <c r="AH38" s="5">
        <f t="shared" si="93"/>
        <v>0.78172681608258188</v>
      </c>
      <c r="AI38" s="5">
        <f t="shared" si="93"/>
        <v>1.7870352098469908</v>
      </c>
      <c r="AJ38" s="5">
        <f t="shared" si="93"/>
        <v>0.68962923463257653</v>
      </c>
      <c r="AK38" s="5">
        <f t="shared" si="93"/>
        <v>2.8131951390130183</v>
      </c>
      <c r="AL38" s="5">
        <f t="shared" si="93"/>
        <v>2.6309069911541911</v>
      </c>
      <c r="AM38" s="5">
        <f t="shared" si="93"/>
        <v>4.1207579506334611</v>
      </c>
      <c r="AN38" s="5">
        <f t="shared" si="93"/>
        <v>3.4107800926509242</v>
      </c>
      <c r="AO38" s="5">
        <f t="shared" si="92"/>
        <v>2.3644368817750774</v>
      </c>
      <c r="AP38" s="5">
        <f t="shared" si="92"/>
        <v>1.4776132249087794</v>
      </c>
      <c r="AQ38" s="5">
        <f t="shared" si="92"/>
        <v>2.6064905875914093</v>
      </c>
      <c r="AR38" s="5">
        <f t="shared" si="92"/>
        <v>1.9319272161393712</v>
      </c>
      <c r="AS38" s="5">
        <f t="shared" si="92"/>
        <v>2.4693300954744117</v>
      </c>
      <c r="AV38" s="2">
        <f t="shared" si="14"/>
        <v>84.89328654929345</v>
      </c>
      <c r="AW38" s="2">
        <f t="shared" si="15"/>
        <v>87.608737645145766</v>
      </c>
      <c r="AX38" s="2">
        <f t="shared" si="16"/>
        <v>88.841076859968069</v>
      </c>
      <c r="AY38" s="2">
        <f t="shared" si="17"/>
        <v>90.266050326950818</v>
      </c>
      <c r="AZ38" s="2">
        <f t="shared" si="18"/>
        <v>92.248710643175741</v>
      </c>
      <c r="BA38" s="2">
        <f t="shared" si="19"/>
        <v>94.816094193584718</v>
      </c>
      <c r="BB38" s="2">
        <f t="shared" si="20"/>
        <v>94.9367021398661</v>
      </c>
      <c r="BC38" s="2">
        <f t="shared" si="21"/>
        <v>93.516859500713551</v>
      </c>
      <c r="BD38" s="2">
        <f t="shared" si="22"/>
        <v>90.694647599193303</v>
      </c>
      <c r="BE38" s="2">
        <f t="shared" si="23"/>
        <v>85.718592879544602</v>
      </c>
      <c r="BF38" s="2">
        <f t="shared" si="24"/>
        <v>78.607567744623182</v>
      </c>
      <c r="BG38" s="2">
        <f t="shared" si="25"/>
        <v>69.269132324198011</v>
      </c>
      <c r="BH38" s="2">
        <f t="shared" si="26"/>
        <v>56.858698120608771</v>
      </c>
      <c r="BK38" s="2">
        <f t="shared" si="27"/>
        <v>88.231999999999999</v>
      </c>
      <c r="BL38" s="2">
        <f t="shared" si="28"/>
        <v>88.397000000000006</v>
      </c>
      <c r="BM38" s="2">
        <f t="shared" si="29"/>
        <v>90.632000000000005</v>
      </c>
      <c r="BN38" s="2">
        <f t="shared" si="30"/>
        <v>90.971000000000004</v>
      </c>
      <c r="BO38" s="2">
        <f t="shared" si="31"/>
        <v>95.073999999999998</v>
      </c>
      <c r="BP38" s="2">
        <f t="shared" si="32"/>
        <v>97.484999999999999</v>
      </c>
      <c r="BQ38" s="2">
        <f t="shared" si="33"/>
        <v>99.102999999999994</v>
      </c>
      <c r="BR38" s="2">
        <f t="shared" si="34"/>
        <v>97</v>
      </c>
      <c r="BS38" s="2">
        <f t="shared" si="35"/>
        <v>93.102999999999994</v>
      </c>
      <c r="BT38" s="2">
        <f t="shared" si="36"/>
        <v>87.234999999999999</v>
      </c>
      <c r="BU38" s="2">
        <f t="shared" si="37"/>
        <v>81.323999999999998</v>
      </c>
      <c r="BV38" s="2">
        <f t="shared" si="38"/>
        <v>71.264700000000005</v>
      </c>
      <c r="BW38" s="2">
        <f t="shared" si="39"/>
        <v>59.397100000000002</v>
      </c>
      <c r="BZ38" s="2" t="str">
        <f t="shared" si="40"/>
        <v/>
      </c>
      <c r="CA38" s="2" t="str">
        <f t="shared" si="41"/>
        <v/>
      </c>
      <c r="CB38" s="2" t="str">
        <f t="shared" si="42"/>
        <v/>
      </c>
      <c r="CC38" s="2" t="str">
        <f t="shared" si="43"/>
        <v/>
      </c>
      <c r="CD38" s="2" t="str">
        <f t="shared" si="44"/>
        <v/>
      </c>
      <c r="CE38" s="2" t="str">
        <f t="shared" si="45"/>
        <v/>
      </c>
      <c r="CF38" s="2" t="str">
        <f t="shared" si="46"/>
        <v/>
      </c>
      <c r="CG38" s="2" t="str">
        <f t="shared" si="47"/>
        <v/>
      </c>
      <c r="CH38" s="2" t="str">
        <f t="shared" si="48"/>
        <v/>
      </c>
      <c r="CI38" s="2" t="str">
        <f t="shared" si="49"/>
        <v/>
      </c>
      <c r="CJ38" s="2" t="str">
        <f t="shared" si="50"/>
        <v/>
      </c>
      <c r="CK38" s="2" t="str">
        <f t="shared" si="51"/>
        <v/>
      </c>
      <c r="CL38" s="2" t="str">
        <f t="shared" si="52"/>
        <v/>
      </c>
      <c r="CO38" s="2">
        <f t="shared" si="53"/>
        <v>84.884184390135374</v>
      </c>
      <c r="CP38" s="2">
        <f t="shared" si="54"/>
        <v>87.605078093428745</v>
      </c>
      <c r="CQ38" s="2">
        <f t="shared" si="55"/>
        <v>88.836700993453007</v>
      </c>
      <c r="CR38" s="2">
        <f t="shared" si="56"/>
        <v>90.26441651320566</v>
      </c>
      <c r="CS38" s="2">
        <f t="shared" si="57"/>
        <v>92.242525854949903</v>
      </c>
      <c r="CT38" s="2">
        <f t="shared" si="58"/>
        <v>94.808777863198756</v>
      </c>
      <c r="CU38" s="2">
        <f t="shared" si="59"/>
        <v>94.928949757990424</v>
      </c>
      <c r="CV38" s="2">
        <f t="shared" si="60"/>
        <v>93.514922649161093</v>
      </c>
      <c r="CW38" s="2">
        <f t="shared" si="61"/>
        <v>90.69027361841421</v>
      </c>
      <c r="CX38" s="2">
        <f t="shared" si="62"/>
        <v>85.715534308934011</v>
      </c>
      <c r="CY38" s="2">
        <f t="shared" si="63"/>
        <v>78.603759113244692</v>
      </c>
      <c r="CZ38" s="2">
        <f t="shared" si="64"/>
        <v>69.26411863765064</v>
      </c>
      <c r="DA38" s="2">
        <f t="shared" si="65"/>
        <v>56.856242083359724</v>
      </c>
      <c r="DD38" s="2">
        <f t="shared" si="66"/>
        <v>89.492890104644772</v>
      </c>
      <c r="DE38" s="2">
        <f t="shared" si="67"/>
        <v>89.807574000740061</v>
      </c>
      <c r="DF38" s="2">
        <f t="shared" si="68"/>
        <v>91.365432069334986</v>
      </c>
      <c r="DG38" s="2">
        <f t="shared" si="69"/>
        <v>90.995761610266442</v>
      </c>
      <c r="DH38" s="2">
        <f t="shared" si="70"/>
        <v>94.96224555734257</v>
      </c>
      <c r="DI38" s="2">
        <f t="shared" si="71"/>
        <v>98.29512315183851</v>
      </c>
      <c r="DJ38" s="2">
        <f t="shared" si="72"/>
        <v>97.8009800020955</v>
      </c>
      <c r="DK38" s="2">
        <f t="shared" si="73"/>
        <v>94.250526673532448</v>
      </c>
      <c r="DL38" s="2">
        <f t="shared" si="74"/>
        <v>92.508563352473516</v>
      </c>
      <c r="DM38" s="2">
        <f t="shared" si="75"/>
        <v>87.042161540297641</v>
      </c>
      <c r="DN38" s="2">
        <f t="shared" si="76"/>
        <v>80.084518455206904</v>
      </c>
      <c r="DO38" s="2">
        <f t="shared" si="77"/>
        <v>71.650815283569145</v>
      </c>
      <c r="DP38" s="2">
        <f t="shared" si="78"/>
        <v>58.079598679396952</v>
      </c>
      <c r="DS38" s="2">
        <f t="shared" si="79"/>
        <v>1.9749924863775928E-3</v>
      </c>
      <c r="DT38" s="2">
        <f t="shared" si="80"/>
        <v>1.6615475674116114E-3</v>
      </c>
      <c r="DU38" s="2">
        <f t="shared" si="81"/>
        <v>1.7304594216426905E-3</v>
      </c>
      <c r="DV38" s="2">
        <f t="shared" si="82"/>
        <v>2.2339846834498064E-3</v>
      </c>
      <c r="DW38" s="2">
        <f t="shared" si="83"/>
        <v>2.2740535432393618E-3</v>
      </c>
      <c r="DX38" s="2">
        <f t="shared" si="84"/>
        <v>2.0985673478203107E-3</v>
      </c>
      <c r="DY38" s="2">
        <f t="shared" si="85"/>
        <v>2.6992688853458642E-3</v>
      </c>
      <c r="DZ38" s="2">
        <f t="shared" si="86"/>
        <v>2.6330083690146869E-3</v>
      </c>
      <c r="EA38" s="2">
        <f t="shared" si="87"/>
        <v>2.4055466503318866E-3</v>
      </c>
      <c r="EB38" s="2">
        <f t="shared" si="88"/>
        <v>2.3055237660430982E-3</v>
      </c>
      <c r="EC38" s="2">
        <f t="shared" si="89"/>
        <v>2.5720799258694732E-3</v>
      </c>
      <c r="ED38" s="2">
        <f t="shared" si="90"/>
        <v>2.1006802669900175E-3</v>
      </c>
      <c r="EE38" s="2">
        <f t="shared" si="91"/>
        <v>2.0076217000067247E-3</v>
      </c>
    </row>
    <row r="39" spans="2:135" x14ac:dyDescent="0.25">
      <c r="B39" s="2">
        <v>33</v>
      </c>
      <c r="C39">
        <v>89.695999999999998</v>
      </c>
      <c r="D39">
        <v>89.912000000000006</v>
      </c>
      <c r="E39">
        <v>90.984999999999999</v>
      </c>
      <c r="F39">
        <v>92.25</v>
      </c>
      <c r="G39">
        <v>94.941000000000003</v>
      </c>
      <c r="H39">
        <v>99.221000000000004</v>
      </c>
      <c r="I39">
        <v>99.191000000000003</v>
      </c>
      <c r="J39">
        <v>97.558999999999997</v>
      </c>
      <c r="K39">
        <v>95.278999999999996</v>
      </c>
      <c r="L39">
        <v>89.176000000000002</v>
      </c>
      <c r="M39">
        <v>80.662000000000006</v>
      </c>
      <c r="N39">
        <v>71.5441</v>
      </c>
      <c r="O39">
        <v>59.529400000000003</v>
      </c>
      <c r="R39" s="5">
        <f t="shared" si="0"/>
        <v>85.396366688985367</v>
      </c>
      <c r="S39" s="5">
        <f t="shared" si="1"/>
        <v>87.608975464500759</v>
      </c>
      <c r="T39" s="5">
        <f t="shared" si="2"/>
        <v>88.846419355954055</v>
      </c>
      <c r="U39" s="5">
        <f t="shared" si="3"/>
        <v>90.295922871208958</v>
      </c>
      <c r="V39" s="5">
        <f t="shared" si="4"/>
        <v>92.289789513982527</v>
      </c>
      <c r="W39" s="5">
        <f t="shared" si="5"/>
        <v>94.905242806057231</v>
      </c>
      <c r="X39" s="5">
        <f t="shared" si="6"/>
        <v>95.037981138099468</v>
      </c>
      <c r="Y39" s="5">
        <f t="shared" si="7"/>
        <v>93.644760429909411</v>
      </c>
      <c r="Z39" s="5">
        <f t="shared" si="8"/>
        <v>90.770934954503247</v>
      </c>
      <c r="AA39" s="5">
        <f t="shared" si="9"/>
        <v>85.783060049658502</v>
      </c>
      <c r="AB39" s="5">
        <f t="shared" si="10"/>
        <v>78.817849850046116</v>
      </c>
      <c r="AC39" s="5">
        <f t="shared" si="11"/>
        <v>69.405891467111019</v>
      </c>
      <c r="AD39" s="5">
        <f t="shared" si="12"/>
        <v>57.012545449400804</v>
      </c>
      <c r="AE39" s="5"/>
      <c r="AG39" s="5">
        <f t="shared" si="93"/>
        <v>4.299633311014631</v>
      </c>
      <c r="AH39" s="5">
        <f t="shared" si="93"/>
        <v>2.3030245354992473</v>
      </c>
      <c r="AI39" s="5">
        <f t="shared" si="93"/>
        <v>2.1385806440459447</v>
      </c>
      <c r="AJ39" s="5">
        <f t="shared" si="93"/>
        <v>1.9540771287910417</v>
      </c>
      <c r="AK39" s="5">
        <f t="shared" si="93"/>
        <v>2.6512104860174759</v>
      </c>
      <c r="AL39" s="5">
        <f t="shared" si="93"/>
        <v>4.3157571939427726</v>
      </c>
      <c r="AM39" s="5">
        <f t="shared" si="93"/>
        <v>4.1530188619005344</v>
      </c>
      <c r="AN39" s="5">
        <f t="shared" si="93"/>
        <v>3.9142395700905865</v>
      </c>
      <c r="AO39" s="5">
        <f t="shared" si="92"/>
        <v>4.5080650454967497</v>
      </c>
      <c r="AP39" s="5">
        <f t="shared" si="92"/>
        <v>3.3929399503414999</v>
      </c>
      <c r="AQ39" s="5">
        <f t="shared" si="92"/>
        <v>1.8441501499538901</v>
      </c>
      <c r="AR39" s="5">
        <f t="shared" si="92"/>
        <v>2.1382085328889815</v>
      </c>
      <c r="AS39" s="5">
        <f t="shared" si="92"/>
        <v>2.5168545505991986</v>
      </c>
      <c r="AV39" s="2">
        <f t="shared" si="14"/>
        <v>84.890613696857017</v>
      </c>
      <c r="AW39" s="2">
        <f t="shared" si="15"/>
        <v>87.593745864378818</v>
      </c>
      <c r="AX39" s="2">
        <f t="shared" si="16"/>
        <v>88.837087235536146</v>
      </c>
      <c r="AY39" s="2">
        <f t="shared" si="17"/>
        <v>90.261067520530489</v>
      </c>
      <c r="AZ39" s="2">
        <f t="shared" si="18"/>
        <v>92.261805766947447</v>
      </c>
      <c r="BA39" s="2">
        <f t="shared" si="19"/>
        <v>94.823414510285474</v>
      </c>
      <c r="BB39" s="2">
        <f t="shared" si="20"/>
        <v>94.938950000328376</v>
      </c>
      <c r="BC39" s="2">
        <f t="shared" si="21"/>
        <v>93.491962845353271</v>
      </c>
      <c r="BD39" s="2">
        <f t="shared" si="22"/>
        <v>90.676209751032175</v>
      </c>
      <c r="BE39" s="2">
        <f t="shared" si="23"/>
        <v>85.699198555885857</v>
      </c>
      <c r="BF39" s="2">
        <f t="shared" si="24"/>
        <v>78.594123384224204</v>
      </c>
      <c r="BG39" s="2">
        <f t="shared" si="25"/>
        <v>69.274905305414819</v>
      </c>
      <c r="BH39" s="2">
        <f t="shared" si="26"/>
        <v>56.873264357619142</v>
      </c>
      <c r="BK39" s="2">
        <f t="shared" si="27"/>
        <v>89.695999999999998</v>
      </c>
      <c r="BL39" s="2">
        <f t="shared" si="28"/>
        <v>89.912000000000006</v>
      </c>
      <c r="BM39" s="2">
        <f t="shared" si="29"/>
        <v>90.984999999999999</v>
      </c>
      <c r="BN39" s="2">
        <f t="shared" si="30"/>
        <v>92.25</v>
      </c>
      <c r="BO39" s="2">
        <f t="shared" si="31"/>
        <v>94.941000000000003</v>
      </c>
      <c r="BP39" s="2">
        <f t="shared" si="32"/>
        <v>99.221000000000004</v>
      </c>
      <c r="BQ39" s="2">
        <f t="shared" si="33"/>
        <v>99.191000000000003</v>
      </c>
      <c r="BR39" s="2">
        <f t="shared" si="34"/>
        <v>97.558999999999997</v>
      </c>
      <c r="BS39" s="2">
        <f t="shared" si="35"/>
        <v>95.278999999999996</v>
      </c>
      <c r="BT39" s="2">
        <f t="shared" si="36"/>
        <v>89.176000000000002</v>
      </c>
      <c r="BU39" s="2">
        <f t="shared" si="37"/>
        <v>80.662000000000006</v>
      </c>
      <c r="BV39" s="2">
        <f t="shared" si="38"/>
        <v>71.5441</v>
      </c>
      <c r="BW39" s="2">
        <f t="shared" si="39"/>
        <v>59.529400000000003</v>
      </c>
      <c r="BZ39" s="2" t="str">
        <f t="shared" si="40"/>
        <v/>
      </c>
      <c r="CA39" s="2" t="str">
        <f t="shared" si="41"/>
        <v/>
      </c>
      <c r="CB39" s="2" t="str">
        <f t="shared" si="42"/>
        <v/>
      </c>
      <c r="CC39" s="2" t="str">
        <f t="shared" si="43"/>
        <v/>
      </c>
      <c r="CD39" s="2" t="str">
        <f t="shared" si="44"/>
        <v/>
      </c>
      <c r="CE39" s="2" t="str">
        <f t="shared" si="45"/>
        <v/>
      </c>
      <c r="CF39" s="2" t="str">
        <f t="shared" si="46"/>
        <v/>
      </c>
      <c r="CG39" s="2" t="str">
        <f t="shared" si="47"/>
        <v/>
      </c>
      <c r="CH39" s="2" t="str">
        <f t="shared" si="48"/>
        <v/>
      </c>
      <c r="CI39" s="2" t="str">
        <f t="shared" si="49"/>
        <v/>
      </c>
      <c r="CJ39" s="2" t="str">
        <f t="shared" si="50"/>
        <v/>
      </c>
      <c r="CK39" s="2" t="str">
        <f t="shared" si="51"/>
        <v/>
      </c>
      <c r="CL39" s="2" t="str">
        <f t="shared" si="52"/>
        <v/>
      </c>
      <c r="CO39" s="2">
        <f t="shared" si="53"/>
        <v>84.880816106615072</v>
      </c>
      <c r="CP39" s="2">
        <f t="shared" si="54"/>
        <v>87.589819499944539</v>
      </c>
      <c r="CQ39" s="2">
        <f t="shared" si="55"/>
        <v>88.832387397280002</v>
      </c>
      <c r="CR39" s="2">
        <f t="shared" si="56"/>
        <v>90.259346332188997</v>
      </c>
      <c r="CS39" s="2">
        <f t="shared" si="57"/>
        <v>92.255174115114897</v>
      </c>
      <c r="CT39" s="2">
        <f t="shared" si="58"/>
        <v>94.815556050325426</v>
      </c>
      <c r="CU39" s="2">
        <f t="shared" si="59"/>
        <v>94.930647389798125</v>
      </c>
      <c r="CV39" s="2">
        <f t="shared" si="60"/>
        <v>93.489920898187123</v>
      </c>
      <c r="CW39" s="2">
        <f t="shared" si="61"/>
        <v>90.67152999736345</v>
      </c>
      <c r="CX39" s="2">
        <f t="shared" si="62"/>
        <v>85.695933042079787</v>
      </c>
      <c r="CY39" s="2">
        <f t="shared" si="63"/>
        <v>78.590046668351064</v>
      </c>
      <c r="CZ39" s="2">
        <f t="shared" si="64"/>
        <v>69.269516632787813</v>
      </c>
      <c r="DA39" s="2">
        <f t="shared" si="65"/>
        <v>56.870628888051279</v>
      </c>
      <c r="DD39" s="2">
        <f t="shared" si="66"/>
        <v>89.406003501927685</v>
      </c>
      <c r="DE39" s="2">
        <f t="shared" si="67"/>
        <v>89.745316592459488</v>
      </c>
      <c r="DF39" s="2">
        <f t="shared" si="68"/>
        <v>91.30977518484265</v>
      </c>
      <c r="DG39" s="2">
        <f t="shared" si="69"/>
        <v>90.962162588496668</v>
      </c>
      <c r="DH39" s="2">
        <f t="shared" si="70"/>
        <v>94.915386453998352</v>
      </c>
      <c r="DI39" s="2">
        <f t="shared" si="71"/>
        <v>98.231434861911183</v>
      </c>
      <c r="DJ39" s="2">
        <f t="shared" si="72"/>
        <v>97.73660820490349</v>
      </c>
      <c r="DK39" s="2">
        <f t="shared" si="73"/>
        <v>94.197382006701119</v>
      </c>
      <c r="DL39" s="2">
        <f t="shared" si="74"/>
        <v>92.44616887080663</v>
      </c>
      <c r="DM39" s="2">
        <f t="shared" si="75"/>
        <v>86.987980635258978</v>
      </c>
      <c r="DN39" s="2">
        <f t="shared" si="76"/>
        <v>80.035931631119539</v>
      </c>
      <c r="DO39" s="2">
        <f t="shared" si="77"/>
        <v>71.609484284887245</v>
      </c>
      <c r="DP39" s="2">
        <f t="shared" si="78"/>
        <v>58.06808673860111</v>
      </c>
      <c r="DS39" s="2">
        <f t="shared" si="79"/>
        <v>2.1651236481617419E-3</v>
      </c>
      <c r="DT39" s="2">
        <f t="shared" si="80"/>
        <v>1.8215586779966062E-3</v>
      </c>
      <c r="DU39" s="2">
        <f t="shared" si="81"/>
        <v>1.897094302206015E-3</v>
      </c>
      <c r="DV39" s="2">
        <f t="shared" si="82"/>
        <v>2.4489876636196758E-3</v>
      </c>
      <c r="DW39" s="2">
        <f t="shared" si="83"/>
        <v>2.4929031925799566E-3</v>
      </c>
      <c r="DX39" s="2">
        <f t="shared" si="84"/>
        <v>2.3005675533306889E-3</v>
      </c>
      <c r="DY39" s="2">
        <f t="shared" si="85"/>
        <v>2.958918914891113E-3</v>
      </c>
      <c r="DZ39" s="2">
        <f t="shared" si="86"/>
        <v>2.8863030653868095E-3</v>
      </c>
      <c r="EA39" s="2">
        <f t="shared" si="87"/>
        <v>2.6370174454976698E-3</v>
      </c>
      <c r="EB39" s="2">
        <f t="shared" si="88"/>
        <v>2.5273943648163356E-3</v>
      </c>
      <c r="EC39" s="2">
        <f t="shared" si="89"/>
        <v>2.8195298921494796E-3</v>
      </c>
      <c r="ED39" s="2">
        <f t="shared" si="90"/>
        <v>2.3028833848091367E-3</v>
      </c>
      <c r="EE39" s="2">
        <f t="shared" si="91"/>
        <v>2.2008871265478806E-3</v>
      </c>
    </row>
    <row r="40" spans="2:135" x14ac:dyDescent="0.25">
      <c r="B40" s="2">
        <v>34</v>
      </c>
      <c r="C40">
        <v>90.522000000000006</v>
      </c>
      <c r="D40">
        <v>90.028999999999996</v>
      </c>
      <c r="E40">
        <v>91.823999999999998</v>
      </c>
      <c r="F40">
        <v>93.382000000000005</v>
      </c>
      <c r="G40">
        <v>95.441000000000003</v>
      </c>
      <c r="H40">
        <v>98.602999999999994</v>
      </c>
      <c r="I40">
        <v>99.323999999999998</v>
      </c>
      <c r="J40">
        <v>98.587999999999994</v>
      </c>
      <c r="K40">
        <v>94.912000000000006</v>
      </c>
      <c r="L40">
        <v>89.323999999999998</v>
      </c>
      <c r="M40">
        <v>83.412000000000006</v>
      </c>
      <c r="N40">
        <v>71.882400000000004</v>
      </c>
      <c r="O40">
        <v>58.808799999999998</v>
      </c>
      <c r="R40" s="5">
        <f t="shared" si="0"/>
        <v>85.812118394739002</v>
      </c>
      <c r="S40" s="5">
        <f t="shared" si="1"/>
        <v>87.612931776244281</v>
      </c>
      <c r="T40" s="5">
        <f t="shared" si="2"/>
        <v>88.854665706722244</v>
      </c>
      <c r="U40" s="5">
        <f t="shared" si="3"/>
        <v>90.332301352264579</v>
      </c>
      <c r="V40" s="5">
        <f t="shared" si="4"/>
        <v>92.337137145825551</v>
      </c>
      <c r="W40" s="5">
        <f t="shared" si="5"/>
        <v>95.000339805507934</v>
      </c>
      <c r="X40" s="5">
        <f t="shared" si="6"/>
        <v>95.1480910830482</v>
      </c>
      <c r="Y40" s="5">
        <f t="shared" si="7"/>
        <v>93.777188019104074</v>
      </c>
      <c r="Z40" s="5">
        <f t="shared" si="8"/>
        <v>90.854229554353026</v>
      </c>
      <c r="AA40" s="5">
        <f t="shared" si="9"/>
        <v>85.854150240594933</v>
      </c>
      <c r="AB40" s="5">
        <f t="shared" si="10"/>
        <v>79.018608413590314</v>
      </c>
      <c r="AC40" s="5">
        <f t="shared" si="11"/>
        <v>69.540312394171309</v>
      </c>
      <c r="AD40" s="5">
        <f t="shared" si="12"/>
        <v>57.158449215723927</v>
      </c>
      <c r="AE40" s="5"/>
      <c r="AG40" s="5">
        <f t="shared" si="93"/>
        <v>4.7098816052610033</v>
      </c>
      <c r="AH40" s="5">
        <f t="shared" si="93"/>
        <v>2.4160682237557154</v>
      </c>
      <c r="AI40" s="5">
        <f t="shared" si="93"/>
        <v>2.969334293277754</v>
      </c>
      <c r="AJ40" s="5">
        <f t="shared" si="93"/>
        <v>3.0496986477354255</v>
      </c>
      <c r="AK40" s="5">
        <f t="shared" si="93"/>
        <v>3.1038628541744515</v>
      </c>
      <c r="AL40" s="5">
        <f t="shared" si="93"/>
        <v>3.60266019449206</v>
      </c>
      <c r="AM40" s="5">
        <f t="shared" si="93"/>
        <v>4.1759089169517978</v>
      </c>
      <c r="AN40" s="5">
        <f t="shared" si="93"/>
        <v>4.8108119808959202</v>
      </c>
      <c r="AO40" s="5">
        <f t="shared" si="92"/>
        <v>4.0577704456469803</v>
      </c>
      <c r="AP40" s="5">
        <f t="shared" si="92"/>
        <v>3.469849759405065</v>
      </c>
      <c r="AQ40" s="5">
        <f t="shared" si="92"/>
        <v>4.3933915864096917</v>
      </c>
      <c r="AR40" s="5">
        <f t="shared" si="92"/>
        <v>2.342087605828695</v>
      </c>
      <c r="AS40" s="5">
        <f t="shared" si="92"/>
        <v>1.6503507842760712</v>
      </c>
      <c r="AV40" s="2">
        <f t="shared" si="14"/>
        <v>84.887990191605923</v>
      </c>
      <c r="AW40" s="2">
        <f t="shared" si="15"/>
        <v>87.578771468782122</v>
      </c>
      <c r="AX40" s="2">
        <f t="shared" si="16"/>
        <v>88.83311934747158</v>
      </c>
      <c r="AY40" s="2">
        <f t="shared" si="17"/>
        <v>90.256086361554878</v>
      </c>
      <c r="AZ40" s="2">
        <f t="shared" si="18"/>
        <v>92.274929469325528</v>
      </c>
      <c r="BA40" s="2">
        <f t="shared" si="19"/>
        <v>94.83077124157164</v>
      </c>
      <c r="BB40" s="2">
        <f t="shared" si="20"/>
        <v>94.941231761115816</v>
      </c>
      <c r="BC40" s="2">
        <f t="shared" si="21"/>
        <v>93.467068433446642</v>
      </c>
      <c r="BD40" s="2">
        <f t="shared" si="22"/>
        <v>90.657790137642451</v>
      </c>
      <c r="BE40" s="2">
        <f t="shared" si="23"/>
        <v>85.679815662179507</v>
      </c>
      <c r="BF40" s="2">
        <f t="shared" si="24"/>
        <v>78.58069525123031</v>
      </c>
      <c r="BG40" s="2">
        <f t="shared" si="25"/>
        <v>69.280703910135855</v>
      </c>
      <c r="BH40" s="2">
        <f t="shared" si="26"/>
        <v>56.887842327966091</v>
      </c>
      <c r="BK40" s="2">
        <f t="shared" si="27"/>
        <v>90.522000000000006</v>
      </c>
      <c r="BL40" s="2">
        <f t="shared" si="28"/>
        <v>90.028999999999996</v>
      </c>
      <c r="BM40" s="2">
        <f t="shared" si="29"/>
        <v>91.823999999999998</v>
      </c>
      <c r="BN40" s="2">
        <f t="shared" si="30"/>
        <v>93.382000000000005</v>
      </c>
      <c r="BO40" s="2">
        <f t="shared" si="31"/>
        <v>95.441000000000003</v>
      </c>
      <c r="BP40" s="2">
        <f t="shared" si="32"/>
        <v>98.602999999999994</v>
      </c>
      <c r="BQ40" s="2">
        <f t="shared" si="33"/>
        <v>99.323999999999998</v>
      </c>
      <c r="BR40" s="2">
        <f t="shared" si="34"/>
        <v>98.587999999999994</v>
      </c>
      <c r="BS40" s="2">
        <f t="shared" si="35"/>
        <v>94.912000000000006</v>
      </c>
      <c r="BT40" s="2">
        <f t="shared" si="36"/>
        <v>89.323999999999998</v>
      </c>
      <c r="BU40" s="2">
        <f t="shared" si="37"/>
        <v>83.412000000000006</v>
      </c>
      <c r="BV40" s="2">
        <f t="shared" si="38"/>
        <v>71.882400000000004</v>
      </c>
      <c r="BW40" s="2">
        <f t="shared" si="39"/>
        <v>58.808799999999998</v>
      </c>
      <c r="BZ40" s="2" t="str">
        <f t="shared" si="40"/>
        <v/>
      </c>
      <c r="CA40" s="2" t="str">
        <f t="shared" si="41"/>
        <v/>
      </c>
      <c r="CB40" s="2" t="str">
        <f t="shared" si="42"/>
        <v/>
      </c>
      <c r="CC40" s="2" t="str">
        <f t="shared" si="43"/>
        <v/>
      </c>
      <c r="CD40" s="2" t="str">
        <f t="shared" si="44"/>
        <v/>
      </c>
      <c r="CE40" s="2" t="str">
        <f t="shared" si="45"/>
        <v/>
      </c>
      <c r="CF40" s="2" t="str">
        <f t="shared" si="46"/>
        <v/>
      </c>
      <c r="CG40" s="2" t="str">
        <f t="shared" si="47"/>
        <v/>
      </c>
      <c r="CH40" s="2" t="str">
        <f t="shared" si="48"/>
        <v/>
      </c>
      <c r="CI40" s="2" t="str">
        <f t="shared" si="49"/>
        <v/>
      </c>
      <c r="CJ40" s="2" t="str">
        <f t="shared" si="50"/>
        <v/>
      </c>
      <c r="CK40" s="2" t="str">
        <f t="shared" si="51"/>
        <v/>
      </c>
      <c r="CL40" s="2" t="str">
        <f t="shared" si="52"/>
        <v/>
      </c>
      <c r="CO40" s="2">
        <f t="shared" si="53"/>
        <v>84.877447823094769</v>
      </c>
      <c r="CP40" s="2">
        <f t="shared" si="54"/>
        <v>87.574560906460334</v>
      </c>
      <c r="CQ40" s="2">
        <f t="shared" si="55"/>
        <v>88.828073801106996</v>
      </c>
      <c r="CR40" s="2">
        <f t="shared" si="56"/>
        <v>90.254276151172348</v>
      </c>
      <c r="CS40" s="2">
        <f t="shared" si="57"/>
        <v>92.267822375279906</v>
      </c>
      <c r="CT40" s="2">
        <f t="shared" si="58"/>
        <v>94.822334237452111</v>
      </c>
      <c r="CU40" s="2">
        <f t="shared" si="59"/>
        <v>94.932345021605812</v>
      </c>
      <c r="CV40" s="2">
        <f t="shared" si="60"/>
        <v>93.464919147213138</v>
      </c>
      <c r="CW40" s="2">
        <f t="shared" si="61"/>
        <v>90.652786376312704</v>
      </c>
      <c r="CX40" s="2">
        <f t="shared" si="62"/>
        <v>85.676331775225563</v>
      </c>
      <c r="CY40" s="2">
        <f t="shared" si="63"/>
        <v>78.576334223457451</v>
      </c>
      <c r="CZ40" s="2">
        <f t="shared" si="64"/>
        <v>69.274914627925</v>
      </c>
      <c r="DA40" s="2">
        <f t="shared" si="65"/>
        <v>56.88501569274284</v>
      </c>
      <c r="DD40" s="2">
        <f t="shared" si="66"/>
        <v>89.319116899210584</v>
      </c>
      <c r="DE40" s="2">
        <f t="shared" si="67"/>
        <v>89.68305918417893</v>
      </c>
      <c r="DF40" s="2">
        <f t="shared" si="68"/>
        <v>91.254118300350314</v>
      </c>
      <c r="DG40" s="2">
        <f t="shared" si="69"/>
        <v>90.928563566726893</v>
      </c>
      <c r="DH40" s="2">
        <f t="shared" si="70"/>
        <v>94.868527350654134</v>
      </c>
      <c r="DI40" s="2">
        <f t="shared" si="71"/>
        <v>98.167746571983855</v>
      </c>
      <c r="DJ40" s="2">
        <f t="shared" si="72"/>
        <v>97.672236407711495</v>
      </c>
      <c r="DK40" s="2">
        <f t="shared" si="73"/>
        <v>94.144237339869804</v>
      </c>
      <c r="DL40" s="2">
        <f t="shared" si="74"/>
        <v>92.383774389139731</v>
      </c>
      <c r="DM40" s="2">
        <f t="shared" si="75"/>
        <v>86.933799730220315</v>
      </c>
      <c r="DN40" s="2">
        <f t="shared" si="76"/>
        <v>79.987344807032173</v>
      </c>
      <c r="DO40" s="2">
        <f t="shared" si="77"/>
        <v>71.568153286205359</v>
      </c>
      <c r="DP40" s="2">
        <f t="shared" si="78"/>
        <v>58.056574797805276</v>
      </c>
      <c r="DS40" s="2">
        <f t="shared" si="79"/>
        <v>2.3735150751881583E-3</v>
      </c>
      <c r="DT40" s="2">
        <f t="shared" si="80"/>
        <v>1.9969484283131711E-3</v>
      </c>
      <c r="DU40" s="2">
        <f t="shared" si="81"/>
        <v>2.0797418869070751E-3</v>
      </c>
      <c r="DV40" s="2">
        <f t="shared" si="82"/>
        <v>2.6846272683952134E-3</v>
      </c>
      <c r="DW40" s="2">
        <f t="shared" si="83"/>
        <v>2.7327567382416477E-3</v>
      </c>
      <c r="DX40" s="2">
        <f t="shared" si="84"/>
        <v>2.5219623998066145E-3</v>
      </c>
      <c r="DY40" s="2">
        <f t="shared" si="85"/>
        <v>3.2434641588597159E-3</v>
      </c>
      <c r="DZ40" s="2">
        <f t="shared" si="86"/>
        <v>3.1638873457769797E-3</v>
      </c>
      <c r="EA40" s="2">
        <f t="shared" si="87"/>
        <v>2.8906966961441431E-3</v>
      </c>
      <c r="EB40" s="2">
        <f t="shared" si="88"/>
        <v>2.7705572456938922E-3</v>
      </c>
      <c r="EC40" s="2">
        <f t="shared" si="89"/>
        <v>3.0907123047943354E-3</v>
      </c>
      <c r="ED40" s="2">
        <f t="shared" si="90"/>
        <v>2.5245005311365365E-3</v>
      </c>
      <c r="EE40" s="2">
        <f t="shared" si="91"/>
        <v>2.4127124368156809E-3</v>
      </c>
    </row>
    <row r="41" spans="2:135" x14ac:dyDescent="0.25">
      <c r="B41" s="2">
        <v>35</v>
      </c>
      <c r="C41">
        <v>92.754000000000005</v>
      </c>
      <c r="D41">
        <v>90.573999999999998</v>
      </c>
      <c r="E41">
        <v>90.484999999999999</v>
      </c>
      <c r="F41">
        <v>93.367999999999995</v>
      </c>
      <c r="G41">
        <v>94.706000000000003</v>
      </c>
      <c r="H41">
        <v>99.308999999999997</v>
      </c>
      <c r="I41">
        <v>100.971</v>
      </c>
      <c r="J41">
        <v>99.162000000000006</v>
      </c>
      <c r="K41">
        <v>95.441000000000003</v>
      </c>
      <c r="L41">
        <v>89.515000000000001</v>
      </c>
      <c r="M41">
        <v>83.191000000000003</v>
      </c>
      <c r="N41">
        <v>73.426500000000004</v>
      </c>
      <c r="O41">
        <v>59.970599999999997</v>
      </c>
      <c r="R41" s="5">
        <f t="shared" si="0"/>
        <v>86.51407001139691</v>
      </c>
      <c r="S41" s="5">
        <f t="shared" si="1"/>
        <v>87.637568581727166</v>
      </c>
      <c r="T41" s="5">
        <f t="shared" si="2"/>
        <v>88.877026262848503</v>
      </c>
      <c r="U41" s="5">
        <f t="shared" si="3"/>
        <v>90.41127740726705</v>
      </c>
      <c r="V41" s="5">
        <f t="shared" si="4"/>
        <v>92.42094244523912</v>
      </c>
      <c r="W41" s="5">
        <f t="shared" si="5"/>
        <v>95.176305586963451</v>
      </c>
      <c r="X41" s="5">
        <f t="shared" si="6"/>
        <v>95.358600478926846</v>
      </c>
      <c r="Y41" s="5">
        <f t="shared" si="7"/>
        <v>94.047153073554867</v>
      </c>
      <c r="Z41" s="5">
        <f t="shared" si="8"/>
        <v>91.031047681549737</v>
      </c>
      <c r="AA41" s="5">
        <f t="shared" si="9"/>
        <v>86.008963280013035</v>
      </c>
      <c r="AB41" s="5">
        <f t="shared" si="10"/>
        <v>79.391752785288688</v>
      </c>
      <c r="AC41" s="5">
        <f t="shared" si="11"/>
        <v>69.781995405416609</v>
      </c>
      <c r="AD41" s="5">
        <f t="shared" si="12"/>
        <v>57.409004089034475</v>
      </c>
      <c r="AE41" s="5"/>
      <c r="AG41" s="5">
        <f t="shared" si="93"/>
        <v>6.2399299886030946</v>
      </c>
      <c r="AH41" s="5">
        <f t="shared" si="93"/>
        <v>2.9364314182728322</v>
      </c>
      <c r="AI41" s="5">
        <f t="shared" si="93"/>
        <v>1.6079737371514966</v>
      </c>
      <c r="AJ41" s="5">
        <f t="shared" si="93"/>
        <v>2.9567225927329446</v>
      </c>
      <c r="AK41" s="5">
        <f t="shared" si="93"/>
        <v>2.2850575547608827</v>
      </c>
      <c r="AL41" s="5">
        <f t="shared" si="93"/>
        <v>4.1326944130365462</v>
      </c>
      <c r="AM41" s="5">
        <f t="shared" si="93"/>
        <v>5.6123995210731579</v>
      </c>
      <c r="AN41" s="5">
        <f t="shared" si="93"/>
        <v>5.1148469264451393</v>
      </c>
      <c r="AO41" s="5">
        <f t="shared" si="92"/>
        <v>4.4099523184502658</v>
      </c>
      <c r="AP41" s="5">
        <f t="shared" si="92"/>
        <v>3.506036719986966</v>
      </c>
      <c r="AQ41" s="5">
        <f t="shared" si="92"/>
        <v>3.7992472147113148</v>
      </c>
      <c r="AR41" s="5">
        <f t="shared" si="92"/>
        <v>3.6445045945833954</v>
      </c>
      <c r="AS41" s="5">
        <f t="shared" si="92"/>
        <v>2.5615959109655222</v>
      </c>
      <c r="AV41" s="2">
        <f t="shared" si="14"/>
        <v>84.885419063062898</v>
      </c>
      <c r="AW41" s="2">
        <f t="shared" si="15"/>
        <v>87.563815324175636</v>
      </c>
      <c r="AX41" s="2">
        <f t="shared" si="16"/>
        <v>88.829174367354995</v>
      </c>
      <c r="AY41" s="2">
        <f t="shared" si="17"/>
        <v>90.251106355653818</v>
      </c>
      <c r="AZ41" s="2">
        <f t="shared" si="18"/>
        <v>92.28808309371756</v>
      </c>
      <c r="BA41" s="2">
        <f t="shared" si="19"/>
        <v>94.838166353372571</v>
      </c>
      <c r="BB41" s="2">
        <f t="shared" si="20"/>
        <v>94.943548826308813</v>
      </c>
      <c r="BC41" s="2">
        <f t="shared" si="21"/>
        <v>93.442175720854706</v>
      </c>
      <c r="BD41" s="2">
        <f t="shared" si="22"/>
        <v>90.639389424178205</v>
      </c>
      <c r="BE41" s="2">
        <f t="shared" si="23"/>
        <v>85.660444473769402</v>
      </c>
      <c r="BF41" s="2">
        <f t="shared" si="24"/>
        <v>78.567283974489683</v>
      </c>
      <c r="BG41" s="2">
        <f t="shared" si="25"/>
        <v>69.286529581931063</v>
      </c>
      <c r="BH41" s="2">
        <f t="shared" si="26"/>
        <v>56.902432621207033</v>
      </c>
      <c r="BK41" s="2" t="str">
        <f t="shared" si="27"/>
        <v/>
      </c>
      <c r="BL41" s="2">
        <f t="shared" si="28"/>
        <v>90.573999999999998</v>
      </c>
      <c r="BM41" s="2">
        <f t="shared" si="29"/>
        <v>90.484999999999999</v>
      </c>
      <c r="BN41" s="2">
        <f t="shared" si="30"/>
        <v>93.367999999999995</v>
      </c>
      <c r="BO41" s="2">
        <f t="shared" si="31"/>
        <v>94.706000000000003</v>
      </c>
      <c r="BP41" s="2">
        <f t="shared" si="32"/>
        <v>99.308999999999997</v>
      </c>
      <c r="BQ41" s="2">
        <f t="shared" si="33"/>
        <v>100.971</v>
      </c>
      <c r="BR41" s="2">
        <f t="shared" si="34"/>
        <v>99.162000000000006</v>
      </c>
      <c r="BS41" s="2">
        <f t="shared" si="35"/>
        <v>95.441000000000003</v>
      </c>
      <c r="BT41" s="2">
        <f t="shared" si="36"/>
        <v>89.515000000000001</v>
      </c>
      <c r="BU41" s="2">
        <f t="shared" si="37"/>
        <v>83.191000000000003</v>
      </c>
      <c r="BV41" s="2">
        <f t="shared" si="38"/>
        <v>73.426500000000004</v>
      </c>
      <c r="BW41" s="2">
        <f t="shared" si="39"/>
        <v>59.970599999999997</v>
      </c>
      <c r="BZ41" s="2" t="str">
        <f t="shared" si="40"/>
        <v/>
      </c>
      <c r="CA41" s="2" t="str">
        <f t="shared" si="41"/>
        <v/>
      </c>
      <c r="CB41" s="2" t="str">
        <f t="shared" si="42"/>
        <v/>
      </c>
      <c r="CC41" s="2" t="str">
        <f t="shared" si="43"/>
        <v/>
      </c>
      <c r="CD41" s="2" t="str">
        <f t="shared" si="44"/>
        <v/>
      </c>
      <c r="CE41" s="2" t="str">
        <f t="shared" si="45"/>
        <v/>
      </c>
      <c r="CF41" s="2" t="str">
        <f t="shared" si="46"/>
        <v/>
      </c>
      <c r="CG41" s="2" t="str">
        <f t="shared" si="47"/>
        <v/>
      </c>
      <c r="CH41" s="2" t="str">
        <f t="shared" si="48"/>
        <v/>
      </c>
      <c r="CI41" s="2" t="str">
        <f t="shared" si="49"/>
        <v/>
      </c>
      <c r="CJ41" s="2" t="str">
        <f t="shared" si="50"/>
        <v/>
      </c>
      <c r="CK41" s="2" t="str">
        <f t="shared" si="51"/>
        <v/>
      </c>
      <c r="CL41" s="2" t="str">
        <f t="shared" si="52"/>
        <v/>
      </c>
      <c r="CO41" s="2">
        <f t="shared" si="53"/>
        <v>84.874079539574453</v>
      </c>
      <c r="CP41" s="2">
        <f t="shared" si="54"/>
        <v>87.559302312976129</v>
      </c>
      <c r="CQ41" s="2">
        <f t="shared" si="55"/>
        <v>88.82376020493399</v>
      </c>
      <c r="CR41" s="2">
        <f t="shared" si="56"/>
        <v>90.249205970155685</v>
      </c>
      <c r="CS41" s="2">
        <f t="shared" si="57"/>
        <v>92.2804706354449</v>
      </c>
      <c r="CT41" s="2">
        <f t="shared" si="58"/>
        <v>94.829112424578781</v>
      </c>
      <c r="CU41" s="2">
        <f t="shared" si="59"/>
        <v>94.934042653413513</v>
      </c>
      <c r="CV41" s="2">
        <f t="shared" si="60"/>
        <v>93.439917396239167</v>
      </c>
      <c r="CW41" s="2">
        <f t="shared" si="61"/>
        <v>90.634042755261959</v>
      </c>
      <c r="CX41" s="2">
        <f t="shared" si="62"/>
        <v>85.656730508371353</v>
      </c>
      <c r="CY41" s="2">
        <f t="shared" si="63"/>
        <v>78.562621778563823</v>
      </c>
      <c r="CZ41" s="2">
        <f t="shared" si="64"/>
        <v>69.280312623062173</v>
      </c>
      <c r="DA41" s="2">
        <f t="shared" si="65"/>
        <v>56.899402497434394</v>
      </c>
      <c r="DD41" s="2">
        <f t="shared" si="66"/>
        <v>89.232230296493498</v>
      </c>
      <c r="DE41" s="2">
        <f t="shared" si="67"/>
        <v>89.620801775898371</v>
      </c>
      <c r="DF41" s="2">
        <f t="shared" si="68"/>
        <v>91.198461415857992</v>
      </c>
      <c r="DG41" s="2">
        <f t="shared" si="69"/>
        <v>90.894964544957134</v>
      </c>
      <c r="DH41" s="2">
        <f t="shared" si="70"/>
        <v>94.821668247309916</v>
      </c>
      <c r="DI41" s="2">
        <f t="shared" si="71"/>
        <v>98.104058282056528</v>
      </c>
      <c r="DJ41" s="2">
        <f t="shared" si="72"/>
        <v>97.607864610519485</v>
      </c>
      <c r="DK41" s="2">
        <f t="shared" si="73"/>
        <v>94.091092673038489</v>
      </c>
      <c r="DL41" s="2">
        <f t="shared" si="74"/>
        <v>92.321379907472846</v>
      </c>
      <c r="DM41" s="2">
        <f t="shared" si="75"/>
        <v>86.879618825181652</v>
      </c>
      <c r="DN41" s="2">
        <f t="shared" si="76"/>
        <v>79.938757982944821</v>
      </c>
      <c r="DO41" s="2">
        <f t="shared" si="77"/>
        <v>71.526822287523458</v>
      </c>
      <c r="DP41" s="2">
        <f t="shared" si="78"/>
        <v>58.045062857009434</v>
      </c>
      <c r="DS41" s="2">
        <f t="shared" si="79"/>
        <v>2.6019117100160713E-3</v>
      </c>
      <c r="DT41" s="2">
        <f t="shared" si="80"/>
        <v>2.1891886370456692E-3</v>
      </c>
      <c r="DU41" s="2">
        <f t="shared" si="81"/>
        <v>2.2799341643890132E-3</v>
      </c>
      <c r="DV41" s="2">
        <f t="shared" si="82"/>
        <v>2.9428730369185094E-3</v>
      </c>
      <c r="DW41" s="2">
        <f t="shared" si="83"/>
        <v>2.9956183797440186E-3</v>
      </c>
      <c r="DX41" s="2">
        <f t="shared" si="84"/>
        <v>2.7646041149362258E-3</v>
      </c>
      <c r="DY41" s="2">
        <f t="shared" si="85"/>
        <v>3.555275200748797E-3</v>
      </c>
      <c r="DZ41" s="2">
        <f t="shared" si="86"/>
        <v>3.4680748732159134E-3</v>
      </c>
      <c r="EA41" s="2">
        <f t="shared" si="87"/>
        <v>3.1687021821595698E-3</v>
      </c>
      <c r="EB41" s="2">
        <f t="shared" si="88"/>
        <v>3.0370438142227518E-3</v>
      </c>
      <c r="EC41" s="2">
        <f t="shared" si="89"/>
        <v>3.3878884306799834E-3</v>
      </c>
      <c r="ED41" s="2">
        <f t="shared" si="90"/>
        <v>2.7673857661209473E-3</v>
      </c>
      <c r="EE41" s="2">
        <f t="shared" si="91"/>
        <v>2.6448709229675536E-3</v>
      </c>
    </row>
    <row r="42" spans="2:135" x14ac:dyDescent="0.25">
      <c r="B42" s="2">
        <v>36</v>
      </c>
      <c r="C42">
        <v>95.783000000000001</v>
      </c>
      <c r="D42">
        <v>90.221000000000004</v>
      </c>
      <c r="E42">
        <v>93.132000000000005</v>
      </c>
      <c r="F42">
        <v>95.647000000000006</v>
      </c>
      <c r="G42">
        <v>96.778999999999996</v>
      </c>
      <c r="H42">
        <v>99.293999999999997</v>
      </c>
      <c r="I42">
        <v>102.676</v>
      </c>
      <c r="J42">
        <v>100.529</v>
      </c>
      <c r="K42">
        <v>97.058999999999997</v>
      </c>
      <c r="L42">
        <v>90.941000000000003</v>
      </c>
      <c r="M42">
        <v>84.265000000000001</v>
      </c>
      <c r="N42">
        <v>74.147099999999995</v>
      </c>
      <c r="O42">
        <v>61.529400000000003</v>
      </c>
      <c r="R42" s="5">
        <f t="shared" si="0"/>
        <v>87.65128431537309</v>
      </c>
      <c r="S42" s="5">
        <f t="shared" si="1"/>
        <v>87.702151707128237</v>
      </c>
      <c r="T42" s="5">
        <f t="shared" si="2"/>
        <v>88.927478245059419</v>
      </c>
      <c r="U42" s="5">
        <f t="shared" si="3"/>
        <v>90.569646302716407</v>
      </c>
      <c r="V42" s="5">
        <f t="shared" si="4"/>
        <v>92.573883327892716</v>
      </c>
      <c r="W42" s="5">
        <f t="shared" si="5"/>
        <v>95.494466585334365</v>
      </c>
      <c r="X42" s="5">
        <f t="shared" si="6"/>
        <v>95.745834277843372</v>
      </c>
      <c r="Y42" s="5">
        <f t="shared" si="7"/>
        <v>94.55163189621247</v>
      </c>
      <c r="Z42" s="5">
        <f t="shared" si="8"/>
        <v>91.371768882276839</v>
      </c>
      <c r="AA42" s="5">
        <f t="shared" si="9"/>
        <v>86.311109645337339</v>
      </c>
      <c r="AB42" s="5">
        <f t="shared" si="10"/>
        <v>80.046946020576499</v>
      </c>
      <c r="AC42" s="5">
        <f t="shared" si="11"/>
        <v>70.202946555739274</v>
      </c>
      <c r="AD42" s="5">
        <f t="shared" si="12"/>
        <v>57.830723571110369</v>
      </c>
      <c r="AE42" s="5"/>
      <c r="AG42" s="5">
        <f t="shared" si="93"/>
        <v>8.1317156846269114</v>
      </c>
      <c r="AH42" s="5">
        <f t="shared" si="93"/>
        <v>2.5188482928717661</v>
      </c>
      <c r="AI42" s="5">
        <f t="shared" si="93"/>
        <v>4.2045217549405862</v>
      </c>
      <c r="AJ42" s="5">
        <f t="shared" si="93"/>
        <v>5.0773536972835984</v>
      </c>
      <c r="AK42" s="5">
        <f t="shared" si="93"/>
        <v>4.2051166721072804</v>
      </c>
      <c r="AL42" s="5">
        <f t="shared" si="93"/>
        <v>3.7995334146656319</v>
      </c>
      <c r="AM42" s="5">
        <f t="shared" si="93"/>
        <v>6.9301657221566302</v>
      </c>
      <c r="AN42" s="5">
        <f t="shared" si="93"/>
        <v>5.9773681037875264</v>
      </c>
      <c r="AO42" s="5">
        <f t="shared" si="92"/>
        <v>5.687231117723158</v>
      </c>
      <c r="AP42" s="5">
        <f t="shared" si="92"/>
        <v>4.6298903546626633</v>
      </c>
      <c r="AQ42" s="5">
        <f t="shared" si="92"/>
        <v>4.2180539794235017</v>
      </c>
      <c r="AR42" s="5">
        <f t="shared" si="92"/>
        <v>3.9441534442607207</v>
      </c>
      <c r="AS42" s="5">
        <f t="shared" si="92"/>
        <v>3.6986764288896339</v>
      </c>
      <c r="AV42" s="2">
        <f t="shared" si="14"/>
        <v>84.882903463023297</v>
      </c>
      <c r="AW42" s="2">
        <f t="shared" si="15"/>
        <v>87.548878300921558</v>
      </c>
      <c r="AX42" s="2">
        <f t="shared" si="16"/>
        <v>88.825253489512733</v>
      </c>
      <c r="AY42" s="2">
        <f t="shared" si="17"/>
        <v>90.246126898327518</v>
      </c>
      <c r="AZ42" s="2">
        <f t="shared" si="18"/>
        <v>92.301267975258753</v>
      </c>
      <c r="BA42" s="2">
        <f t="shared" si="19"/>
        <v>94.845601849982444</v>
      </c>
      <c r="BB42" s="2">
        <f t="shared" si="20"/>
        <v>94.945902553556635</v>
      </c>
      <c r="BC42" s="2">
        <f t="shared" si="21"/>
        <v>93.417284038337655</v>
      </c>
      <c r="BD42" s="2">
        <f t="shared" si="22"/>
        <v>90.621008233656084</v>
      </c>
      <c r="BE42" s="2">
        <f t="shared" si="23"/>
        <v>85.641085212459714</v>
      </c>
      <c r="BF42" s="2">
        <f t="shared" si="24"/>
        <v>78.553890152378301</v>
      </c>
      <c r="BG42" s="2">
        <f t="shared" si="25"/>
        <v>69.292383802917954</v>
      </c>
      <c r="BH42" s="2">
        <f t="shared" si="26"/>
        <v>56.917035830866517</v>
      </c>
      <c r="BK42" s="2" t="str">
        <f t="shared" si="27"/>
        <v/>
      </c>
      <c r="BL42" s="2">
        <f t="shared" si="28"/>
        <v>90.221000000000004</v>
      </c>
      <c r="BM42" s="2">
        <f t="shared" si="29"/>
        <v>93.132000000000005</v>
      </c>
      <c r="BN42" s="2">
        <f t="shared" si="30"/>
        <v>95.647000000000006</v>
      </c>
      <c r="BO42" s="2">
        <f t="shared" si="31"/>
        <v>96.778999999999996</v>
      </c>
      <c r="BP42" s="2">
        <f t="shared" si="32"/>
        <v>99.293999999999997</v>
      </c>
      <c r="BQ42" s="2">
        <f t="shared" si="33"/>
        <v>102.676</v>
      </c>
      <c r="BR42" s="2">
        <f t="shared" si="34"/>
        <v>100.529</v>
      </c>
      <c r="BS42" s="2">
        <f t="shared" si="35"/>
        <v>97.058999999999997</v>
      </c>
      <c r="BT42" s="2">
        <f t="shared" si="36"/>
        <v>90.941000000000003</v>
      </c>
      <c r="BU42" s="2" t="str">
        <f t="shared" si="37"/>
        <v/>
      </c>
      <c r="BV42" s="2">
        <f t="shared" si="38"/>
        <v>74.147099999999995</v>
      </c>
      <c r="BW42" s="2" t="str">
        <f t="shared" si="39"/>
        <v/>
      </c>
      <c r="BZ42" s="2" t="str">
        <f t="shared" si="40"/>
        <v/>
      </c>
      <c r="CA42" s="2" t="str">
        <f t="shared" si="41"/>
        <v/>
      </c>
      <c r="CB42" s="2" t="str">
        <f t="shared" si="42"/>
        <v/>
      </c>
      <c r="CC42" s="2" t="str">
        <f t="shared" si="43"/>
        <v/>
      </c>
      <c r="CD42" s="2" t="str">
        <f t="shared" si="44"/>
        <v/>
      </c>
      <c r="CE42" s="2" t="str">
        <f t="shared" si="45"/>
        <v/>
      </c>
      <c r="CF42" s="2" t="str">
        <f t="shared" si="46"/>
        <v/>
      </c>
      <c r="CG42" s="2" t="str">
        <f t="shared" si="47"/>
        <v/>
      </c>
      <c r="CH42" s="2" t="str">
        <f t="shared" si="48"/>
        <v/>
      </c>
      <c r="CI42" s="2" t="str">
        <f t="shared" si="49"/>
        <v/>
      </c>
      <c r="CJ42" s="2" t="str">
        <f t="shared" si="50"/>
        <v/>
      </c>
      <c r="CK42" s="2" t="str">
        <f t="shared" si="51"/>
        <v/>
      </c>
      <c r="CL42" s="2" t="str">
        <f t="shared" si="52"/>
        <v/>
      </c>
      <c r="CO42" s="2">
        <f t="shared" si="53"/>
        <v>84.87071125605415</v>
      </c>
      <c r="CP42" s="2">
        <f t="shared" si="54"/>
        <v>87.544043719491924</v>
      </c>
      <c r="CQ42" s="2">
        <f t="shared" si="55"/>
        <v>88.819446608760984</v>
      </c>
      <c r="CR42" s="2">
        <f t="shared" si="56"/>
        <v>90.244135789139023</v>
      </c>
      <c r="CS42" s="2">
        <f t="shared" si="57"/>
        <v>92.293118895609894</v>
      </c>
      <c r="CT42" s="2">
        <f t="shared" si="58"/>
        <v>94.835890611705452</v>
      </c>
      <c r="CU42" s="2">
        <f t="shared" si="59"/>
        <v>94.9357402852212</v>
      </c>
      <c r="CV42" s="2">
        <f t="shared" si="60"/>
        <v>93.414915645265182</v>
      </c>
      <c r="CW42" s="2">
        <f t="shared" si="61"/>
        <v>90.615299134211199</v>
      </c>
      <c r="CX42" s="2">
        <f t="shared" si="62"/>
        <v>85.63712924151713</v>
      </c>
      <c r="CY42" s="2">
        <f t="shared" si="63"/>
        <v>78.548909333670196</v>
      </c>
      <c r="CZ42" s="2">
        <f t="shared" si="64"/>
        <v>69.28571061819936</v>
      </c>
      <c r="DA42" s="2">
        <f t="shared" si="65"/>
        <v>56.913789302125956</v>
      </c>
      <c r="DD42" s="2">
        <f t="shared" si="66"/>
        <v>89.145343693776397</v>
      </c>
      <c r="DE42" s="2">
        <f t="shared" si="67"/>
        <v>89.558544367617799</v>
      </c>
      <c r="DF42" s="2">
        <f t="shared" si="68"/>
        <v>91.142804531365655</v>
      </c>
      <c r="DG42" s="2">
        <f t="shared" si="69"/>
        <v>90.861365523187359</v>
      </c>
      <c r="DH42" s="2">
        <f t="shared" si="70"/>
        <v>94.774809143965697</v>
      </c>
      <c r="DI42" s="2">
        <f t="shared" si="71"/>
        <v>98.0403699921292</v>
      </c>
      <c r="DJ42" s="2">
        <f t="shared" si="72"/>
        <v>97.543492813327475</v>
      </c>
      <c r="DK42" s="2">
        <f t="shared" si="73"/>
        <v>94.037948006207159</v>
      </c>
      <c r="DL42" s="2">
        <f t="shared" si="74"/>
        <v>92.25898542580596</v>
      </c>
      <c r="DM42" s="2">
        <f t="shared" si="75"/>
        <v>86.825437920142988</v>
      </c>
      <c r="DN42" s="2">
        <f t="shared" si="76"/>
        <v>79.890171158857456</v>
      </c>
      <c r="DO42" s="2">
        <f t="shared" si="77"/>
        <v>71.485491288841573</v>
      </c>
      <c r="DP42" s="2">
        <f t="shared" si="78"/>
        <v>58.033550916213599</v>
      </c>
      <c r="DS42" s="2">
        <f t="shared" si="79"/>
        <v>2.8522234710866398E-3</v>
      </c>
      <c r="DT42" s="2">
        <f t="shared" si="80"/>
        <v>2.3998907293142167E-3</v>
      </c>
      <c r="DU42" s="2">
        <f t="shared" si="81"/>
        <v>2.4993483333988725E-3</v>
      </c>
      <c r="DV42" s="2">
        <f t="shared" si="82"/>
        <v>3.2258802171451512E-3</v>
      </c>
      <c r="DW42" s="2">
        <f t="shared" si="83"/>
        <v>3.2836812145474689E-3</v>
      </c>
      <c r="DX42" s="2">
        <f t="shared" si="84"/>
        <v>3.0305198205719469E-3</v>
      </c>
      <c r="DY42" s="2">
        <f t="shared" si="85"/>
        <v>3.8969450612747693E-3</v>
      </c>
      <c r="DZ42" s="2">
        <f t="shared" si="86"/>
        <v>3.8013965580840263E-3</v>
      </c>
      <c r="EA42" s="2">
        <f t="shared" si="87"/>
        <v>3.4733510123419169E-3</v>
      </c>
      <c r="EB42" s="2">
        <f t="shared" si="88"/>
        <v>3.3290768751758938E-3</v>
      </c>
      <c r="EC42" s="2">
        <f t="shared" si="89"/>
        <v>3.7135319999237735E-3</v>
      </c>
      <c r="ED42" s="2">
        <f t="shared" si="90"/>
        <v>3.0335682132510066E-3</v>
      </c>
      <c r="EE42" s="2">
        <f t="shared" si="91"/>
        <v>2.8993034764911111E-3</v>
      </c>
    </row>
    <row r="43" spans="2:135" x14ac:dyDescent="0.25">
      <c r="B43" s="2">
        <v>37</v>
      </c>
      <c r="C43">
        <v>97.840999999999994</v>
      </c>
      <c r="D43">
        <v>89.662000000000006</v>
      </c>
      <c r="E43">
        <v>92.617999999999995</v>
      </c>
      <c r="F43">
        <v>95.823999999999998</v>
      </c>
      <c r="G43">
        <v>97.543999999999997</v>
      </c>
      <c r="H43">
        <v>100.485</v>
      </c>
      <c r="I43">
        <v>104.33799999999999</v>
      </c>
      <c r="J43">
        <v>103.33799999999999</v>
      </c>
      <c r="K43">
        <v>98.265000000000001</v>
      </c>
      <c r="L43">
        <v>92.837999999999994</v>
      </c>
      <c r="M43">
        <v>87.073999999999998</v>
      </c>
      <c r="N43">
        <v>75.764700000000005</v>
      </c>
      <c r="O43">
        <v>62.014699999999998</v>
      </c>
      <c r="R43" s="5">
        <f t="shared" si="0"/>
        <v>89.419086127017877</v>
      </c>
      <c r="S43" s="5">
        <f t="shared" si="1"/>
        <v>87.840565803096311</v>
      </c>
      <c r="T43" s="5">
        <f t="shared" si="2"/>
        <v>89.031418572948425</v>
      </c>
      <c r="U43" s="5">
        <f t="shared" si="3"/>
        <v>90.869190177133802</v>
      </c>
      <c r="V43" s="5">
        <f t="shared" si="4"/>
        <v>92.851911243510813</v>
      </c>
      <c r="W43" s="5">
        <f t="shared" si="5"/>
        <v>96.051257277628125</v>
      </c>
      <c r="X43" s="5">
        <f t="shared" si="6"/>
        <v>96.429199972338537</v>
      </c>
      <c r="Y43" s="5">
        <f t="shared" si="7"/>
        <v>95.436720725056546</v>
      </c>
      <c r="Z43" s="5">
        <f t="shared" si="8"/>
        <v>91.986249437158364</v>
      </c>
      <c r="AA43" s="5">
        <f t="shared" si="9"/>
        <v>86.860468450884142</v>
      </c>
      <c r="AB43" s="5">
        <f t="shared" si="10"/>
        <v>81.14123364799002</v>
      </c>
      <c r="AC43" s="5">
        <f t="shared" si="11"/>
        <v>70.909683140618583</v>
      </c>
      <c r="AD43" s="5">
        <f t="shared" si="12"/>
        <v>58.519504711628009</v>
      </c>
      <c r="AE43" s="5"/>
      <c r="AG43" s="5">
        <f t="shared" si="93"/>
        <v>8.4219138729821168</v>
      </c>
      <c r="AH43" s="5">
        <f t="shared" si="93"/>
        <v>1.8214341969036951</v>
      </c>
      <c r="AI43" s="5">
        <f t="shared" si="93"/>
        <v>3.5865814270515699</v>
      </c>
      <c r="AJ43" s="5">
        <f t="shared" si="93"/>
        <v>4.9548098228661956</v>
      </c>
      <c r="AK43" s="5">
        <f t="shared" si="93"/>
        <v>4.6920887564891842</v>
      </c>
      <c r="AL43" s="5">
        <f t="shared" si="93"/>
        <v>4.4337427223718748</v>
      </c>
      <c r="AM43" s="5">
        <f t="shared" si="93"/>
        <v>7.9088000276614565</v>
      </c>
      <c r="AN43" s="5">
        <f t="shared" si="93"/>
        <v>7.9012792749434482</v>
      </c>
      <c r="AO43" s="5">
        <f t="shared" si="92"/>
        <v>6.2787505628416369</v>
      </c>
      <c r="AP43" s="5">
        <f t="shared" si="92"/>
        <v>5.9775315491158523</v>
      </c>
      <c r="AQ43" s="5">
        <f t="shared" si="92"/>
        <v>5.9327663520099776</v>
      </c>
      <c r="AR43" s="5">
        <f t="shared" si="92"/>
        <v>4.855016859381422</v>
      </c>
      <c r="AS43" s="5">
        <f t="shared" si="92"/>
        <v>3.4951952883719883</v>
      </c>
      <c r="AV43" s="2">
        <f t="shared" si="14"/>
        <v>84.880446660537743</v>
      </c>
      <c r="AW43" s="2">
        <f t="shared" si="15"/>
        <v>87.533961266673501</v>
      </c>
      <c r="AX43" s="2">
        <f t="shared" si="16"/>
        <v>88.82135792438693</v>
      </c>
      <c r="AY43" s="2">
        <f t="shared" si="17"/>
        <v>90.24114725849617</v>
      </c>
      <c r="AZ43" s="2">
        <f t="shared" si="18"/>
        <v>92.314485426587495</v>
      </c>
      <c r="BA43" s="2">
        <f t="shared" si="19"/>
        <v>94.853079762932694</v>
      </c>
      <c r="BB43" s="2">
        <f t="shared" si="20"/>
        <v>94.948294231957362</v>
      </c>
      <c r="BC43" s="2">
        <f t="shared" si="21"/>
        <v>93.3923925727442</v>
      </c>
      <c r="BD43" s="2">
        <f t="shared" si="22"/>
        <v>90.602647132624071</v>
      </c>
      <c r="BE43" s="2">
        <f t="shared" si="23"/>
        <v>85.621738033668024</v>
      </c>
      <c r="BF43" s="2">
        <f t="shared" si="24"/>
        <v>78.540514341042709</v>
      </c>
      <c r="BG43" s="2">
        <f t="shared" si="25"/>
        <v>69.298268087579217</v>
      </c>
      <c r="BH43" s="2">
        <f t="shared" si="26"/>
        <v>56.931652549656839</v>
      </c>
      <c r="BK43" s="2" t="str">
        <f t="shared" si="27"/>
        <v/>
      </c>
      <c r="BL43" s="2">
        <f t="shared" si="28"/>
        <v>89.662000000000006</v>
      </c>
      <c r="BM43" s="2">
        <f t="shared" si="29"/>
        <v>92.617999999999995</v>
      </c>
      <c r="BN43" s="2">
        <f t="shared" si="30"/>
        <v>95.823999999999998</v>
      </c>
      <c r="BO43" s="2">
        <f t="shared" si="31"/>
        <v>97.543999999999997</v>
      </c>
      <c r="BP43" s="2">
        <f t="shared" si="32"/>
        <v>100.485</v>
      </c>
      <c r="BQ43" s="2" t="str">
        <f t="shared" si="33"/>
        <v/>
      </c>
      <c r="BR43" s="2" t="str">
        <f t="shared" si="34"/>
        <v/>
      </c>
      <c r="BS43" s="2" t="str">
        <f t="shared" si="35"/>
        <v/>
      </c>
      <c r="BT43" s="2">
        <f t="shared" si="36"/>
        <v>92.837999999999994</v>
      </c>
      <c r="BU43" s="2" t="str">
        <f t="shared" si="37"/>
        <v/>
      </c>
      <c r="BV43" s="2" t="str">
        <f t="shared" si="38"/>
        <v/>
      </c>
      <c r="BW43" s="2" t="str">
        <f t="shared" si="39"/>
        <v/>
      </c>
      <c r="BZ43" s="2" t="str">
        <f t="shared" si="40"/>
        <v/>
      </c>
      <c r="CA43" s="2" t="str">
        <f t="shared" si="41"/>
        <v/>
      </c>
      <c r="CB43" s="2" t="str">
        <f t="shared" si="42"/>
        <v/>
      </c>
      <c r="CC43" s="2" t="str">
        <f t="shared" si="43"/>
        <v/>
      </c>
      <c r="CD43" s="2" t="str">
        <f t="shared" si="44"/>
        <v/>
      </c>
      <c r="CE43" s="2" t="str">
        <f t="shared" si="45"/>
        <v/>
      </c>
      <c r="CF43" s="2" t="str">
        <f t="shared" si="46"/>
        <v/>
      </c>
      <c r="CG43" s="2" t="str">
        <f t="shared" si="47"/>
        <v/>
      </c>
      <c r="CH43" s="2" t="str">
        <f t="shared" si="48"/>
        <v/>
      </c>
      <c r="CI43" s="2" t="str">
        <f t="shared" si="49"/>
        <v/>
      </c>
      <c r="CJ43" s="2" t="str">
        <f t="shared" si="50"/>
        <v/>
      </c>
      <c r="CK43" s="2" t="str">
        <f t="shared" si="51"/>
        <v/>
      </c>
      <c r="CL43" s="2" t="str">
        <f t="shared" si="52"/>
        <v/>
      </c>
      <c r="CO43" s="2">
        <f t="shared" si="53"/>
        <v>84.867342972533848</v>
      </c>
      <c r="CP43" s="2">
        <f t="shared" si="54"/>
        <v>87.528785126007719</v>
      </c>
      <c r="CQ43" s="2">
        <f t="shared" si="55"/>
        <v>88.815133012587978</v>
      </c>
      <c r="CR43" s="2">
        <f t="shared" si="56"/>
        <v>90.23906560812236</v>
      </c>
      <c r="CS43" s="2">
        <f t="shared" si="57"/>
        <v>92.305767155774888</v>
      </c>
      <c r="CT43" s="2">
        <f t="shared" si="58"/>
        <v>94.842668798832122</v>
      </c>
      <c r="CU43" s="2">
        <f t="shared" si="59"/>
        <v>94.937437917028888</v>
      </c>
      <c r="CV43" s="2">
        <f t="shared" si="60"/>
        <v>93.389913894291197</v>
      </c>
      <c r="CW43" s="2">
        <f t="shared" si="61"/>
        <v>90.596555513160453</v>
      </c>
      <c r="CX43" s="2">
        <f t="shared" si="62"/>
        <v>85.617527974662906</v>
      </c>
      <c r="CY43" s="2">
        <f t="shared" si="63"/>
        <v>78.535196888776582</v>
      </c>
      <c r="CZ43" s="2">
        <f t="shared" si="64"/>
        <v>69.291108613336533</v>
      </c>
      <c r="DA43" s="2">
        <f t="shared" si="65"/>
        <v>56.928176106817517</v>
      </c>
      <c r="DD43" s="2">
        <f t="shared" si="66"/>
        <v>89.05845709105931</v>
      </c>
      <c r="DE43" s="2">
        <f t="shared" si="67"/>
        <v>89.49628695933724</v>
      </c>
      <c r="DF43" s="2">
        <f t="shared" si="68"/>
        <v>91.087147646873319</v>
      </c>
      <c r="DG43" s="2">
        <f t="shared" si="69"/>
        <v>90.827766501417599</v>
      </c>
      <c r="DH43" s="2">
        <f t="shared" si="70"/>
        <v>94.727950040621465</v>
      </c>
      <c r="DI43" s="2">
        <f t="shared" si="71"/>
        <v>97.976681702201873</v>
      </c>
      <c r="DJ43" s="2">
        <f t="shared" si="72"/>
        <v>97.479121016135466</v>
      </c>
      <c r="DK43" s="2">
        <f t="shared" si="73"/>
        <v>93.984803339375844</v>
      </c>
      <c r="DL43" s="2">
        <f t="shared" si="74"/>
        <v>92.196590944139061</v>
      </c>
      <c r="DM43" s="2">
        <f t="shared" si="75"/>
        <v>86.771257015104325</v>
      </c>
      <c r="DN43" s="2">
        <f t="shared" si="76"/>
        <v>79.84158433477009</v>
      </c>
      <c r="DO43" s="2">
        <f t="shared" si="77"/>
        <v>71.444160290159672</v>
      </c>
      <c r="DP43" s="2">
        <f t="shared" si="78"/>
        <v>58.022038975417765</v>
      </c>
      <c r="DS43" s="2">
        <f t="shared" si="79"/>
        <v>3.1265404933670114E-3</v>
      </c>
      <c r="DT43" s="2">
        <f t="shared" si="80"/>
        <v>2.6308187256058602E-3</v>
      </c>
      <c r="DU43" s="2">
        <f t="shared" si="81"/>
        <v>2.7398202920967587E-3</v>
      </c>
      <c r="DV43" s="2">
        <f t="shared" si="82"/>
        <v>3.5360068203057469E-3</v>
      </c>
      <c r="DW43" s="2">
        <f t="shared" si="83"/>
        <v>3.5993445693740423E-3</v>
      </c>
      <c r="DX43" s="2">
        <f t="shared" si="84"/>
        <v>3.3219276440696779E-3</v>
      </c>
      <c r="DY43" s="2">
        <f t="shared" si="85"/>
        <v>4.2713094060759316E-3</v>
      </c>
      <c r="DZ43" s="2">
        <f t="shared" si="86"/>
        <v>4.1666203249839957E-3</v>
      </c>
      <c r="EA43" s="2">
        <f t="shared" si="87"/>
        <v>3.8071778572329328E-3</v>
      </c>
      <c r="EB43" s="2">
        <f t="shared" si="88"/>
        <v>3.6490881806151942E-3</v>
      </c>
      <c r="EC43" s="2">
        <f t="shared" si="89"/>
        <v>4.0703485649988347E-3</v>
      </c>
      <c r="ED43" s="2">
        <f t="shared" si="90"/>
        <v>3.3252681854983326E-3</v>
      </c>
      <c r="EE43" s="2">
        <f t="shared" si="91"/>
        <v>3.1781340596837046E-3</v>
      </c>
    </row>
    <row r="44" spans="2:135" x14ac:dyDescent="0.25">
      <c r="B44" s="2">
        <v>38</v>
      </c>
      <c r="C44">
        <v>103.116</v>
      </c>
      <c r="D44">
        <v>93.308999999999997</v>
      </c>
      <c r="E44">
        <v>93.778999999999996</v>
      </c>
      <c r="F44">
        <v>95.278999999999996</v>
      </c>
      <c r="G44">
        <v>100.60299999999999</v>
      </c>
      <c r="H44">
        <v>102.64700000000001</v>
      </c>
      <c r="I44">
        <v>106.941</v>
      </c>
      <c r="J44">
        <v>105.39700000000001</v>
      </c>
      <c r="K44">
        <v>99.75</v>
      </c>
      <c r="L44">
        <v>93.926000000000002</v>
      </c>
      <c r="M44">
        <v>90.087999999999994</v>
      </c>
      <c r="N44">
        <v>77.823499999999996</v>
      </c>
      <c r="O44">
        <v>64.632400000000004</v>
      </c>
      <c r="R44" s="5">
        <f t="shared" si="0"/>
        <v>92.05479780636864</v>
      </c>
      <c r="S44" s="5">
        <f t="shared" si="1"/>
        <v>88.109424513774272</v>
      </c>
      <c r="T44" s="5">
        <f t="shared" si="2"/>
        <v>89.232696218266042</v>
      </c>
      <c r="U44" s="5">
        <f t="shared" si="3"/>
        <v>91.407959813924776</v>
      </c>
      <c r="V44" s="5">
        <f t="shared" si="4"/>
        <v>93.345617173758711</v>
      </c>
      <c r="W44" s="5">
        <f t="shared" si="5"/>
        <v>96.989704513951196</v>
      </c>
      <c r="X44" s="5">
        <f t="shared" si="6"/>
        <v>97.584178439633874</v>
      </c>
      <c r="Y44" s="5">
        <f t="shared" si="7"/>
        <v>96.908714401680356</v>
      </c>
      <c r="Z44" s="5">
        <f t="shared" si="8"/>
        <v>93.035833242416743</v>
      </c>
      <c r="AA44" s="5">
        <f t="shared" si="9"/>
        <v>87.804744722039146</v>
      </c>
      <c r="AB44" s="5">
        <f t="shared" si="10"/>
        <v>82.884547720537995</v>
      </c>
      <c r="AC44" s="5">
        <f t="shared" si="11"/>
        <v>72.050220490843046</v>
      </c>
      <c r="AD44" s="5">
        <f t="shared" si="12"/>
        <v>59.605033505610059</v>
      </c>
      <c r="AE44" s="5"/>
      <c r="AG44" s="5">
        <f t="shared" si="93"/>
        <v>11.06120219363136</v>
      </c>
      <c r="AH44" s="5">
        <f t="shared" si="93"/>
        <v>5.1995754862257257</v>
      </c>
      <c r="AI44" s="5">
        <f t="shared" si="93"/>
        <v>4.546303781733954</v>
      </c>
      <c r="AJ44" s="5">
        <f t="shared" si="93"/>
        <v>3.8710401860752199</v>
      </c>
      <c r="AK44" s="5">
        <f t="shared" si="93"/>
        <v>7.2573828262412832</v>
      </c>
      <c r="AL44" s="5">
        <f t="shared" si="93"/>
        <v>5.6572954860488096</v>
      </c>
      <c r="AM44" s="5">
        <f t="shared" si="93"/>
        <v>9.3568215603661287</v>
      </c>
      <c r="AN44" s="5">
        <f t="shared" si="93"/>
        <v>8.4882855983196492</v>
      </c>
      <c r="AO44" s="5">
        <f t="shared" si="92"/>
        <v>6.7141667575832571</v>
      </c>
      <c r="AP44" s="5">
        <f t="shared" si="92"/>
        <v>6.1212552779608558</v>
      </c>
      <c r="AQ44" s="5">
        <f t="shared" si="92"/>
        <v>7.2034522794619988</v>
      </c>
      <c r="AR44" s="5">
        <f t="shared" si="92"/>
        <v>5.77327950915695</v>
      </c>
      <c r="AS44" s="5">
        <f t="shared" si="92"/>
        <v>5.0273664943899448</v>
      </c>
      <c r="AV44" s="2">
        <f t="shared" si="14"/>
        <v>84.878052034744087</v>
      </c>
      <c r="AW44" s="2">
        <f t="shared" si="15"/>
        <v>87.519065077685212</v>
      </c>
      <c r="AX44" s="2">
        <f t="shared" si="16"/>
        <v>88.817488890409408</v>
      </c>
      <c r="AY44" s="2">
        <f t="shared" si="17"/>
        <v>90.236166559956047</v>
      </c>
      <c r="AZ44" s="2">
        <f t="shared" si="18"/>
        <v>92.327736720963856</v>
      </c>
      <c r="BA44" s="2">
        <f t="shared" si="19"/>
        <v>94.860602137349332</v>
      </c>
      <c r="BB44" s="2">
        <f t="shared" si="20"/>
        <v>94.950725056139248</v>
      </c>
      <c r="BC44" s="2">
        <f t="shared" si="21"/>
        <v>93.367500345809788</v>
      </c>
      <c r="BD44" s="2">
        <f t="shared" si="22"/>
        <v>90.58430661448412</v>
      </c>
      <c r="BE44" s="2">
        <f t="shared" si="23"/>
        <v>85.602403011628098</v>
      </c>
      <c r="BF44" s="2">
        <f t="shared" si="24"/>
        <v>78.527157040679597</v>
      </c>
      <c r="BG44" s="2">
        <f t="shared" si="25"/>
        <v>69.304183975015988</v>
      </c>
      <c r="BH44" s="2">
        <f t="shared" si="26"/>
        <v>56.946283363739994</v>
      </c>
      <c r="BK44" s="2" t="str">
        <f t="shared" si="27"/>
        <v/>
      </c>
      <c r="BL44" s="2">
        <f t="shared" si="28"/>
        <v>93.308999999999997</v>
      </c>
      <c r="BM44" s="2">
        <f t="shared" si="29"/>
        <v>93.778999999999996</v>
      </c>
      <c r="BN44" s="2">
        <f t="shared" si="30"/>
        <v>95.278999999999996</v>
      </c>
      <c r="BO44" s="2">
        <f t="shared" si="31"/>
        <v>100.60299999999999</v>
      </c>
      <c r="BP44" s="2" t="str">
        <f t="shared" si="32"/>
        <v/>
      </c>
      <c r="BQ44" s="2" t="str">
        <f t="shared" si="33"/>
        <v/>
      </c>
      <c r="BR44" s="2" t="str">
        <f t="shared" si="34"/>
        <v/>
      </c>
      <c r="BS44" s="2" t="str">
        <f t="shared" si="35"/>
        <v/>
      </c>
      <c r="BT44" s="2" t="str">
        <f t="shared" si="36"/>
        <v/>
      </c>
      <c r="BU44" s="2" t="str">
        <f t="shared" si="37"/>
        <v/>
      </c>
      <c r="BV44" s="2" t="str">
        <f t="shared" si="38"/>
        <v/>
      </c>
      <c r="BW44" s="2" t="str">
        <f t="shared" si="39"/>
        <v/>
      </c>
      <c r="BZ44" s="2" t="str">
        <f t="shared" si="40"/>
        <v/>
      </c>
      <c r="CA44" s="2" t="str">
        <f t="shared" si="41"/>
        <v/>
      </c>
      <c r="CB44" s="2" t="str">
        <f t="shared" si="42"/>
        <v/>
      </c>
      <c r="CC44" s="2" t="str">
        <f t="shared" si="43"/>
        <v/>
      </c>
      <c r="CD44" s="2" t="str">
        <f t="shared" si="44"/>
        <v/>
      </c>
      <c r="CE44" s="2" t="str">
        <f t="shared" si="45"/>
        <v/>
      </c>
      <c r="CF44" s="2" t="str">
        <f t="shared" si="46"/>
        <v/>
      </c>
      <c r="CG44" s="2" t="str">
        <f t="shared" si="47"/>
        <v/>
      </c>
      <c r="CH44" s="2" t="str">
        <f t="shared" si="48"/>
        <v/>
      </c>
      <c r="CI44" s="2" t="str">
        <f t="shared" si="49"/>
        <v/>
      </c>
      <c r="CJ44" s="2" t="str">
        <f t="shared" si="50"/>
        <v/>
      </c>
      <c r="CK44" s="2" t="str">
        <f t="shared" si="51"/>
        <v/>
      </c>
      <c r="CL44" s="2" t="str">
        <f t="shared" si="52"/>
        <v/>
      </c>
      <c r="CO44" s="2">
        <f t="shared" si="53"/>
        <v>84.863974689013546</v>
      </c>
      <c r="CP44" s="2">
        <f t="shared" si="54"/>
        <v>87.5135265325235</v>
      </c>
      <c r="CQ44" s="2">
        <f t="shared" si="55"/>
        <v>88.810819416414972</v>
      </c>
      <c r="CR44" s="2">
        <f t="shared" si="56"/>
        <v>90.233995427105711</v>
      </c>
      <c r="CS44" s="2">
        <f t="shared" si="57"/>
        <v>92.318415415939896</v>
      </c>
      <c r="CT44" s="2">
        <f t="shared" si="58"/>
        <v>94.849446985958792</v>
      </c>
      <c r="CU44" s="2">
        <f t="shared" si="59"/>
        <v>94.939135548836589</v>
      </c>
      <c r="CV44" s="2">
        <f t="shared" si="60"/>
        <v>93.364912143317227</v>
      </c>
      <c r="CW44" s="2">
        <f t="shared" si="61"/>
        <v>90.577811892109693</v>
      </c>
      <c r="CX44" s="2">
        <f t="shared" si="62"/>
        <v>85.597926707808682</v>
      </c>
      <c r="CY44" s="2">
        <f t="shared" si="63"/>
        <v>78.521484443882954</v>
      </c>
      <c r="CZ44" s="2">
        <f t="shared" si="64"/>
        <v>69.296506608473706</v>
      </c>
      <c r="DA44" s="2">
        <f t="shared" si="65"/>
        <v>56.942562911509071</v>
      </c>
      <c r="DD44" s="2">
        <f t="shared" si="66"/>
        <v>88.971570488342223</v>
      </c>
      <c r="DE44" s="2">
        <f t="shared" si="67"/>
        <v>89.434029551056682</v>
      </c>
      <c r="DF44" s="2">
        <f t="shared" si="68"/>
        <v>91.031490762380997</v>
      </c>
      <c r="DG44" s="2">
        <f t="shared" si="69"/>
        <v>90.794167479647825</v>
      </c>
      <c r="DH44" s="2">
        <f t="shared" si="70"/>
        <v>94.681090937277247</v>
      </c>
      <c r="DI44" s="2">
        <f t="shared" si="71"/>
        <v>97.912993412274545</v>
      </c>
      <c r="DJ44" s="2">
        <f t="shared" si="72"/>
        <v>97.414749218943456</v>
      </c>
      <c r="DK44" s="2">
        <f t="shared" si="73"/>
        <v>93.931658672544515</v>
      </c>
      <c r="DL44" s="2">
        <f t="shared" si="74"/>
        <v>92.134196462472175</v>
      </c>
      <c r="DM44" s="2">
        <f t="shared" si="75"/>
        <v>86.717076110065662</v>
      </c>
      <c r="DN44" s="2">
        <f t="shared" si="76"/>
        <v>79.792997510682738</v>
      </c>
      <c r="DO44" s="2">
        <f t="shared" si="77"/>
        <v>71.402829291477786</v>
      </c>
      <c r="DP44" s="2">
        <f t="shared" si="78"/>
        <v>58.010527034621923</v>
      </c>
      <c r="DS44" s="2">
        <f t="shared" si="79"/>
        <v>3.4271497046619828E-3</v>
      </c>
      <c r="DT44" s="2">
        <f t="shared" si="80"/>
        <v>2.8839033879495195E-3</v>
      </c>
      <c r="DU44" s="2">
        <f t="shared" si="81"/>
        <v>3.0033593248959757E-3</v>
      </c>
      <c r="DV44" s="2">
        <f t="shared" si="82"/>
        <v>3.8758321491998318E-3</v>
      </c>
      <c r="DW44" s="2">
        <f t="shared" si="83"/>
        <v>3.9452328259937854E-3</v>
      </c>
      <c r="DX44" s="2">
        <f t="shared" si="84"/>
        <v>3.6412542322582868E-3</v>
      </c>
      <c r="DY44" s="2">
        <f t="shared" si="85"/>
        <v>4.6814684547098534E-3</v>
      </c>
      <c r="DZ44" s="2">
        <f t="shared" si="86"/>
        <v>4.566772550128881E-3</v>
      </c>
      <c r="EA44" s="2">
        <f t="shared" si="87"/>
        <v>4.1729547427404165E-3</v>
      </c>
      <c r="EB44" s="2">
        <f t="shared" si="88"/>
        <v>3.9997374884865634E-3</v>
      </c>
      <c r="EC44" s="2">
        <f t="shared" si="89"/>
        <v>4.4612965015908739E-3</v>
      </c>
      <c r="ED44" s="2">
        <f t="shared" si="90"/>
        <v>3.6449147152193906E-3</v>
      </c>
      <c r="EE44" s="2">
        <f t="shared" si="91"/>
        <v>3.4836865306655035E-3</v>
      </c>
    </row>
    <row r="45" spans="2:135" x14ac:dyDescent="0.25">
      <c r="B45" s="2">
        <v>39</v>
      </c>
      <c r="C45">
        <v>107.029</v>
      </c>
      <c r="D45">
        <v>93.573999999999998</v>
      </c>
      <c r="E45">
        <v>95.278999999999996</v>
      </c>
      <c r="F45">
        <v>98.984999999999999</v>
      </c>
      <c r="G45">
        <v>99.528999999999996</v>
      </c>
      <c r="H45">
        <v>104.75</v>
      </c>
      <c r="I45">
        <v>108.5</v>
      </c>
      <c r="J45">
        <v>108.13200000000001</v>
      </c>
      <c r="K45">
        <v>102.221</v>
      </c>
      <c r="L45">
        <v>96.706000000000003</v>
      </c>
      <c r="M45">
        <v>92.015000000000001</v>
      </c>
      <c r="N45">
        <v>80.176500000000004</v>
      </c>
      <c r="O45">
        <v>67.058800000000005</v>
      </c>
      <c r="R45" s="5">
        <f t="shared" si="0"/>
        <v>95.821118772654913</v>
      </c>
      <c r="S45" s="5">
        <f t="shared" si="1"/>
        <v>88.598349998876202</v>
      </c>
      <c r="T45" s="5">
        <f t="shared" si="2"/>
        <v>89.60308374263613</v>
      </c>
      <c r="U45" s="5">
        <f t="shared" si="3"/>
        <v>92.33247062237038</v>
      </c>
      <c r="V45" s="5">
        <f t="shared" si="4"/>
        <v>94.1932110336449</v>
      </c>
      <c r="W45" s="5">
        <f t="shared" si="5"/>
        <v>98.508832590457828</v>
      </c>
      <c r="X45" s="5">
        <f t="shared" si="6"/>
        <v>99.451487396716175</v>
      </c>
      <c r="Y45" s="5">
        <f t="shared" si="7"/>
        <v>99.238517818144089</v>
      </c>
      <c r="Z45" s="5">
        <f t="shared" si="8"/>
        <v>94.742150790707939</v>
      </c>
      <c r="AA45" s="5">
        <f t="shared" si="9"/>
        <v>89.348508109260408</v>
      </c>
      <c r="AB45" s="5">
        <f t="shared" si="10"/>
        <v>85.536049715681756</v>
      </c>
      <c r="AC45" s="5">
        <f t="shared" si="11"/>
        <v>73.816292483240204</v>
      </c>
      <c r="AD45" s="5">
        <f t="shared" si="12"/>
        <v>61.250364741452636</v>
      </c>
      <c r="AE45" s="5"/>
      <c r="AG45" s="5">
        <f t="shared" si="93"/>
        <v>11.207881227345084</v>
      </c>
      <c r="AH45" s="5">
        <f t="shared" si="93"/>
        <v>4.9756500011237961</v>
      </c>
      <c r="AI45" s="5">
        <f t="shared" si="93"/>
        <v>5.6759162573638662</v>
      </c>
      <c r="AJ45" s="5">
        <f t="shared" si="93"/>
        <v>6.6525293776296195</v>
      </c>
      <c r="AK45" s="5">
        <f t="shared" si="93"/>
        <v>5.3357889663550964</v>
      </c>
      <c r="AL45" s="5">
        <f t="shared" si="93"/>
        <v>6.2411674095421716</v>
      </c>
      <c r="AM45" s="5">
        <f t="shared" si="93"/>
        <v>9.0485126032838252</v>
      </c>
      <c r="AN45" s="5">
        <f t="shared" si="93"/>
        <v>8.8934821818559158</v>
      </c>
      <c r="AO45" s="5">
        <f t="shared" si="92"/>
        <v>7.4788492092920649</v>
      </c>
      <c r="AP45" s="5">
        <f t="shared" si="92"/>
        <v>7.3574918907395954</v>
      </c>
      <c r="AQ45" s="5">
        <f t="shared" si="92"/>
        <v>6.4789502843182447</v>
      </c>
      <c r="AR45" s="5">
        <f t="shared" si="92"/>
        <v>6.3602075167598002</v>
      </c>
      <c r="AS45" s="5">
        <f t="shared" si="92"/>
        <v>5.8084352585473695</v>
      </c>
      <c r="AV45" s="2">
        <f t="shared" si="14"/>
        <v>84.87572306517896</v>
      </c>
      <c r="AW45" s="2">
        <f t="shared" si="15"/>
        <v>87.504190568471898</v>
      </c>
      <c r="AX45" s="2">
        <f t="shared" si="16"/>
        <v>88.813647604154966</v>
      </c>
      <c r="AY45" s="2">
        <f t="shared" si="17"/>
        <v>90.231183760505047</v>
      </c>
      <c r="AZ45" s="2">
        <f t="shared" si="18"/>
        <v>92.341023072359775</v>
      </c>
      <c r="BA45" s="2">
        <f t="shared" si="19"/>
        <v>94.868171015419122</v>
      </c>
      <c r="BB45" s="2">
        <f t="shared" si="20"/>
        <v>94.953196096034205</v>
      </c>
      <c r="BC45" s="2">
        <f t="shared" si="21"/>
        <v>93.342606190296323</v>
      </c>
      <c r="BD45" s="2">
        <f t="shared" si="22"/>
        <v>90.565987080160824</v>
      </c>
      <c r="BE45" s="2">
        <f t="shared" si="23"/>
        <v>85.583080122395984</v>
      </c>
      <c r="BF45" s="2">
        <f t="shared" si="24"/>
        <v>78.513818679592347</v>
      </c>
      <c r="BG45" s="2">
        <f t="shared" si="25"/>
        <v>69.310133019394399</v>
      </c>
      <c r="BH45" s="2">
        <f t="shared" si="26"/>
        <v>56.960928845893164</v>
      </c>
      <c r="BK45" s="2" t="str">
        <f t="shared" si="27"/>
        <v/>
      </c>
      <c r="BL45" s="2">
        <f t="shared" si="28"/>
        <v>93.573999999999998</v>
      </c>
      <c r="BM45" s="2">
        <f t="shared" si="29"/>
        <v>95.278999999999996</v>
      </c>
      <c r="BN45" s="2" t="str">
        <f t="shared" si="30"/>
        <v/>
      </c>
      <c r="BO45" s="2" t="str">
        <f t="shared" si="31"/>
        <v/>
      </c>
      <c r="BP45" s="2" t="str">
        <f t="shared" si="32"/>
        <v/>
      </c>
      <c r="BQ45" s="2" t="str">
        <f t="shared" si="33"/>
        <v/>
      </c>
      <c r="BR45" s="2" t="str">
        <f t="shared" si="34"/>
        <v/>
      </c>
      <c r="BS45" s="2" t="str">
        <f t="shared" si="35"/>
        <v/>
      </c>
      <c r="BT45" s="2" t="str">
        <f t="shared" si="36"/>
        <v/>
      </c>
      <c r="BU45" s="2" t="str">
        <f t="shared" si="37"/>
        <v/>
      </c>
      <c r="BV45" s="2" t="str">
        <f t="shared" si="38"/>
        <v/>
      </c>
      <c r="BW45" s="2" t="str">
        <f t="shared" si="39"/>
        <v/>
      </c>
      <c r="BZ45" s="2" t="str">
        <f t="shared" si="40"/>
        <v/>
      </c>
      <c r="CA45" s="2" t="str">
        <f t="shared" si="41"/>
        <v/>
      </c>
      <c r="CB45" s="2" t="str">
        <f t="shared" si="42"/>
        <v/>
      </c>
      <c r="CC45" s="2" t="str">
        <f t="shared" si="43"/>
        <v/>
      </c>
      <c r="CD45" s="2" t="str">
        <f t="shared" si="44"/>
        <v/>
      </c>
      <c r="CE45" s="2" t="str">
        <f t="shared" si="45"/>
        <v/>
      </c>
      <c r="CF45" s="2" t="str">
        <f t="shared" si="46"/>
        <v/>
      </c>
      <c r="CG45" s="2" t="str">
        <f t="shared" si="47"/>
        <v/>
      </c>
      <c r="CH45" s="2" t="str">
        <f t="shared" si="48"/>
        <v/>
      </c>
      <c r="CI45" s="2" t="str">
        <f t="shared" si="49"/>
        <v/>
      </c>
      <c r="CJ45" s="2" t="str">
        <f t="shared" si="50"/>
        <v/>
      </c>
      <c r="CK45" s="2" t="str">
        <f t="shared" si="51"/>
        <v/>
      </c>
      <c r="CL45" s="2" t="str">
        <f t="shared" si="52"/>
        <v/>
      </c>
      <c r="CO45" s="2">
        <f t="shared" si="53"/>
        <v>84.860606405493243</v>
      </c>
      <c r="CP45" s="2">
        <f t="shared" si="54"/>
        <v>87.498267939039295</v>
      </c>
      <c r="CQ45" s="2">
        <f t="shared" si="55"/>
        <v>88.806505820241981</v>
      </c>
      <c r="CR45" s="2">
        <f t="shared" si="56"/>
        <v>90.228925246089048</v>
      </c>
      <c r="CS45" s="2">
        <f t="shared" si="57"/>
        <v>92.33106367610489</v>
      </c>
      <c r="CT45" s="2">
        <f t="shared" si="58"/>
        <v>94.856225173085477</v>
      </c>
      <c r="CU45" s="2">
        <f t="shared" si="59"/>
        <v>94.940833180644276</v>
      </c>
      <c r="CV45" s="2">
        <f t="shared" si="60"/>
        <v>93.339910392343242</v>
      </c>
      <c r="CW45" s="2">
        <f t="shared" si="61"/>
        <v>90.559068271058948</v>
      </c>
      <c r="CX45" s="2">
        <f t="shared" si="62"/>
        <v>85.578325440954472</v>
      </c>
      <c r="CY45" s="2">
        <f t="shared" si="63"/>
        <v>78.507771998989341</v>
      </c>
      <c r="CZ45" s="2">
        <f t="shared" si="64"/>
        <v>69.301904603610893</v>
      </c>
      <c r="DA45" s="2">
        <f t="shared" si="65"/>
        <v>56.956949716200633</v>
      </c>
      <c r="DD45" s="2">
        <f t="shared" si="66"/>
        <v>88.884683885625122</v>
      </c>
      <c r="DE45" s="2">
        <f t="shared" si="67"/>
        <v>89.371772142776109</v>
      </c>
      <c r="DF45" s="2">
        <f t="shared" si="68"/>
        <v>90.975833877888661</v>
      </c>
      <c r="DG45" s="2">
        <f t="shared" si="69"/>
        <v>90.760568457878065</v>
      </c>
      <c r="DH45" s="2">
        <f t="shared" si="70"/>
        <v>94.634231833933029</v>
      </c>
      <c r="DI45" s="2">
        <f t="shared" si="71"/>
        <v>97.849305122347218</v>
      </c>
      <c r="DJ45" s="2">
        <f t="shared" si="72"/>
        <v>97.35037742175146</v>
      </c>
      <c r="DK45" s="2">
        <f t="shared" si="73"/>
        <v>93.8785140057132</v>
      </c>
      <c r="DL45" s="2">
        <f t="shared" si="74"/>
        <v>92.07180198080529</v>
      </c>
      <c r="DM45" s="2">
        <f t="shared" si="75"/>
        <v>86.662895205026999</v>
      </c>
      <c r="DN45" s="2">
        <f t="shared" si="76"/>
        <v>79.744410686595373</v>
      </c>
      <c r="DO45" s="2">
        <f t="shared" si="77"/>
        <v>71.361498292795886</v>
      </c>
      <c r="DP45" s="2">
        <f t="shared" si="78"/>
        <v>57.999015093826088</v>
      </c>
      <c r="DS45" s="2">
        <f t="shared" si="79"/>
        <v>3.7565528398349215E-3</v>
      </c>
      <c r="DT45" s="2">
        <f t="shared" si="80"/>
        <v>3.1612576159612037E-3</v>
      </c>
      <c r="DU45" s="2">
        <f t="shared" si="81"/>
        <v>3.2921640817800361E-3</v>
      </c>
      <c r="DV45" s="2">
        <f t="shared" si="82"/>
        <v>4.2481769087221099E-3</v>
      </c>
      <c r="DW45" s="2">
        <f t="shared" si="83"/>
        <v>4.3242158506872222E-3</v>
      </c>
      <c r="DX45" s="2">
        <f t="shared" si="84"/>
        <v>3.9911537734191038E-3</v>
      </c>
      <c r="DY45" s="2">
        <f t="shared" si="85"/>
        <v>5.1308107064469127E-3</v>
      </c>
      <c r="DZ45" s="2">
        <f t="shared" si="86"/>
        <v>5.0051612840416983E-3</v>
      </c>
      <c r="EA45" s="2">
        <f t="shared" si="87"/>
        <v>4.5737125161533455E-3</v>
      </c>
      <c r="EB45" s="2">
        <f t="shared" si="88"/>
        <v>4.3839332415676717E-3</v>
      </c>
      <c r="EC45" s="2">
        <f t="shared" si="89"/>
        <v>4.8896097652558722E-3</v>
      </c>
      <c r="ED45" s="2">
        <f t="shared" si="90"/>
        <v>3.9951645932462072E-3</v>
      </c>
      <c r="EE45" s="2">
        <f t="shared" si="91"/>
        <v>3.8185029250320151E-3</v>
      </c>
    </row>
    <row r="46" spans="2:135" x14ac:dyDescent="0.25">
      <c r="B46" s="2">
        <v>40</v>
      </c>
      <c r="C46">
        <v>111.435</v>
      </c>
      <c r="D46">
        <v>96.956000000000003</v>
      </c>
      <c r="E46">
        <v>96.956000000000003</v>
      </c>
      <c r="F46">
        <v>101.015</v>
      </c>
      <c r="G46">
        <v>102.75</v>
      </c>
      <c r="H46">
        <v>105.86799999999999</v>
      </c>
      <c r="I46">
        <v>112.41200000000001</v>
      </c>
      <c r="J46">
        <v>112.735</v>
      </c>
      <c r="K46">
        <v>106.75</v>
      </c>
      <c r="L46">
        <v>100.456</v>
      </c>
      <c r="M46">
        <v>95.897000000000006</v>
      </c>
      <c r="N46">
        <v>83.867599999999996</v>
      </c>
      <c r="O46">
        <v>71.102900000000005</v>
      </c>
      <c r="R46" s="5">
        <f t="shared" si="0"/>
        <v>100.97389055693677</v>
      </c>
      <c r="S46" s="5">
        <f t="shared" si="1"/>
        <v>89.441298352026152</v>
      </c>
      <c r="T46" s="5">
        <f t="shared" si="2"/>
        <v>90.253614145234138</v>
      </c>
      <c r="U46" s="5">
        <f t="shared" si="3"/>
        <v>93.847730055999591</v>
      </c>
      <c r="V46" s="5">
        <f t="shared" si="4"/>
        <v>95.592394292155191</v>
      </c>
      <c r="W46" s="5">
        <f t="shared" si="5"/>
        <v>100.86641792449461</v>
      </c>
      <c r="X46" s="5">
        <f t="shared" si="6"/>
        <v>102.33633495770029</v>
      </c>
      <c r="Y46" s="5">
        <f t="shared" si="7"/>
        <v>102.75281871428662</v>
      </c>
      <c r="Z46" s="5">
        <f t="shared" si="8"/>
        <v>97.387340380054951</v>
      </c>
      <c r="AA46" s="5">
        <f t="shared" si="9"/>
        <v>91.75483942427347</v>
      </c>
      <c r="AB46" s="5">
        <f t="shared" si="10"/>
        <v>89.385772536251423</v>
      </c>
      <c r="AC46" s="5">
        <f t="shared" si="11"/>
        <v>76.436578589815952</v>
      </c>
      <c r="AD46" s="5">
        <f t="shared" si="12"/>
        <v>63.643319953519487</v>
      </c>
      <c r="AE46" s="5"/>
      <c r="AG46" s="5">
        <f t="shared" si="93"/>
        <v>10.461109443063236</v>
      </c>
      <c r="AH46" s="5">
        <f t="shared" si="93"/>
        <v>7.5147016479738511</v>
      </c>
      <c r="AI46" s="5">
        <f t="shared" si="93"/>
        <v>6.7023858547658648</v>
      </c>
      <c r="AJ46" s="5">
        <f t="shared" si="93"/>
        <v>7.1672699440004095</v>
      </c>
      <c r="AK46" s="5">
        <f t="shared" si="93"/>
        <v>7.1576057078448088</v>
      </c>
      <c r="AL46" s="5">
        <f t="shared" si="93"/>
        <v>5.0015820755053824</v>
      </c>
      <c r="AM46" s="5">
        <f t="shared" si="93"/>
        <v>10.075665042299718</v>
      </c>
      <c r="AN46" s="5">
        <f t="shared" si="93"/>
        <v>9.9821812857133807</v>
      </c>
      <c r="AO46" s="5">
        <f t="shared" si="92"/>
        <v>9.3626596199450489</v>
      </c>
      <c r="AP46" s="5">
        <f t="shared" si="92"/>
        <v>8.7011605757265329</v>
      </c>
      <c r="AQ46" s="5">
        <f t="shared" si="92"/>
        <v>6.5112274637485825</v>
      </c>
      <c r="AR46" s="5">
        <f t="shared" si="92"/>
        <v>7.4310214101840444</v>
      </c>
      <c r="AS46" s="5">
        <f t="shared" si="92"/>
        <v>7.459580046480518</v>
      </c>
      <c r="AV46" s="2">
        <f t="shared" si="14"/>
        <v>84.873463319149707</v>
      </c>
      <c r="AW46" s="2">
        <f t="shared" si="15"/>
        <v>87.489338539591429</v>
      </c>
      <c r="AX46" s="2">
        <f t="shared" si="16"/>
        <v>88.809835268521425</v>
      </c>
      <c r="AY46" s="2">
        <f t="shared" si="17"/>
        <v>90.226197628478729</v>
      </c>
      <c r="AZ46" s="2">
        <f t="shared" si="18"/>
        <v>92.354345612106869</v>
      </c>
      <c r="BA46" s="2">
        <f t="shared" si="19"/>
        <v>94.875788416541212</v>
      </c>
      <c r="BB46" s="2">
        <f t="shared" si="20"/>
        <v>94.955708261778966</v>
      </c>
      <c r="BC46" s="2">
        <f t="shared" si="21"/>
        <v>93.317708723182065</v>
      </c>
      <c r="BD46" s="2">
        <f t="shared" si="22"/>
        <v>90.547688815773341</v>
      </c>
      <c r="BE46" s="2">
        <f t="shared" si="23"/>
        <v>85.563769224385823</v>
      </c>
      <c r="BF46" s="2">
        <f t="shared" si="24"/>
        <v>78.500499595735846</v>
      </c>
      <c r="BG46" s="2">
        <f t="shared" si="25"/>
        <v>69.316116778312704</v>
      </c>
      <c r="BH46" s="2">
        <f t="shared" si="26"/>
        <v>56.975589547422899</v>
      </c>
      <c r="BK46" s="2" t="str">
        <f t="shared" si="27"/>
        <v/>
      </c>
      <c r="BL46" s="2" t="str">
        <f t="shared" si="28"/>
        <v/>
      </c>
      <c r="BM46" s="2" t="str">
        <f t="shared" si="29"/>
        <v/>
      </c>
      <c r="BN46" s="2" t="str">
        <f t="shared" si="30"/>
        <v/>
      </c>
      <c r="BO46" s="2" t="str">
        <f t="shared" si="31"/>
        <v/>
      </c>
      <c r="BP46" s="2" t="str">
        <f t="shared" si="32"/>
        <v/>
      </c>
      <c r="BQ46" s="2" t="str">
        <f t="shared" si="33"/>
        <v/>
      </c>
      <c r="BR46" s="2" t="str">
        <f t="shared" si="34"/>
        <v/>
      </c>
      <c r="BS46" s="2" t="str">
        <f t="shared" si="35"/>
        <v/>
      </c>
      <c r="BT46" s="2" t="str">
        <f t="shared" si="36"/>
        <v/>
      </c>
      <c r="BU46" s="2" t="str">
        <f t="shared" si="37"/>
        <v/>
      </c>
      <c r="BV46" s="2" t="str">
        <f t="shared" si="38"/>
        <v/>
      </c>
      <c r="BW46" s="2" t="str">
        <f t="shared" si="39"/>
        <v/>
      </c>
      <c r="BZ46" s="2" t="str">
        <f t="shared" si="40"/>
        <v/>
      </c>
      <c r="CA46" s="2" t="str">
        <f t="shared" si="41"/>
        <v/>
      </c>
      <c r="CB46" s="2" t="str">
        <f t="shared" si="42"/>
        <v/>
      </c>
      <c r="CC46" s="2" t="str">
        <f t="shared" si="43"/>
        <v/>
      </c>
      <c r="CD46" s="2" t="str">
        <f t="shared" si="44"/>
        <v/>
      </c>
      <c r="CE46" s="2" t="str">
        <f t="shared" si="45"/>
        <v/>
      </c>
      <c r="CF46" s="2" t="str">
        <f t="shared" si="46"/>
        <v/>
      </c>
      <c r="CG46" s="2" t="str">
        <f t="shared" si="47"/>
        <v/>
      </c>
      <c r="CH46" s="2" t="str">
        <f t="shared" si="48"/>
        <v/>
      </c>
      <c r="CI46" s="2" t="str">
        <f t="shared" si="49"/>
        <v/>
      </c>
      <c r="CJ46" s="2" t="str">
        <f t="shared" si="50"/>
        <v/>
      </c>
      <c r="CK46" s="2" t="str">
        <f t="shared" si="51"/>
        <v/>
      </c>
      <c r="CL46" s="2" t="str">
        <f t="shared" si="52"/>
        <v/>
      </c>
      <c r="CO46" s="2">
        <f t="shared" si="53"/>
        <v>84.857238121972941</v>
      </c>
      <c r="CP46" s="2">
        <f t="shared" si="54"/>
        <v>87.483009345555089</v>
      </c>
      <c r="CQ46" s="2">
        <f t="shared" si="55"/>
        <v>88.802192224068975</v>
      </c>
      <c r="CR46" s="2">
        <f t="shared" si="56"/>
        <v>90.223855065072385</v>
      </c>
      <c r="CS46" s="2">
        <f t="shared" si="57"/>
        <v>92.343711936269884</v>
      </c>
      <c r="CT46" s="2">
        <f t="shared" si="58"/>
        <v>94.863003360212147</v>
      </c>
      <c r="CU46" s="2">
        <f t="shared" si="59"/>
        <v>94.942530812451977</v>
      </c>
      <c r="CV46" s="2">
        <f t="shared" si="60"/>
        <v>93.314908641369271</v>
      </c>
      <c r="CW46" s="2">
        <f t="shared" si="61"/>
        <v>90.540324650008188</v>
      </c>
      <c r="CX46" s="2">
        <f t="shared" si="62"/>
        <v>85.558724174100249</v>
      </c>
      <c r="CY46" s="2">
        <f t="shared" si="63"/>
        <v>78.494059554095713</v>
      </c>
      <c r="CZ46" s="2">
        <f t="shared" si="64"/>
        <v>69.307302598748066</v>
      </c>
      <c r="DA46" s="2">
        <f t="shared" si="65"/>
        <v>56.971336520892187</v>
      </c>
      <c r="DD46" s="2">
        <f t="shared" si="66"/>
        <v>88.797797282908036</v>
      </c>
      <c r="DE46" s="2">
        <f t="shared" si="67"/>
        <v>89.309514734495551</v>
      </c>
      <c r="DF46" s="2">
        <f t="shared" si="68"/>
        <v>90.920176993396325</v>
      </c>
      <c r="DG46" s="2">
        <f t="shared" si="69"/>
        <v>90.726969436108291</v>
      </c>
      <c r="DH46" s="2">
        <f t="shared" si="70"/>
        <v>94.587372730588811</v>
      </c>
      <c r="DI46" s="2">
        <f t="shared" si="71"/>
        <v>97.785616832419905</v>
      </c>
      <c r="DJ46" s="2">
        <f t="shared" si="72"/>
        <v>97.286005624559451</v>
      </c>
      <c r="DK46" s="2">
        <f t="shared" si="73"/>
        <v>93.825369338881885</v>
      </c>
      <c r="DL46" s="2">
        <f t="shared" si="74"/>
        <v>92.009407499138391</v>
      </c>
      <c r="DM46" s="2">
        <f t="shared" si="75"/>
        <v>86.608714299988335</v>
      </c>
      <c r="DN46" s="2">
        <f t="shared" si="76"/>
        <v>79.695823862508007</v>
      </c>
      <c r="DO46" s="2">
        <f t="shared" si="77"/>
        <v>71.320167294114</v>
      </c>
      <c r="DP46" s="2">
        <f t="shared" si="78"/>
        <v>57.987503153030254</v>
      </c>
      <c r="DS46" s="2">
        <f t="shared" si="79"/>
        <v>4.1174859998565488E-3</v>
      </c>
      <c r="DT46" s="2">
        <f t="shared" si="80"/>
        <v>3.4651931905933502E-3</v>
      </c>
      <c r="DU46" s="2">
        <f t="shared" si="81"/>
        <v>3.608639950171594E-3</v>
      </c>
      <c r="DV46" s="2">
        <f t="shared" si="82"/>
        <v>4.6561250109280619E-3</v>
      </c>
      <c r="DW46" s="2">
        <f t="shared" si="83"/>
        <v>4.7394311403559566E-3</v>
      </c>
      <c r="DX46" s="2">
        <f t="shared" si="84"/>
        <v>4.3745286370012789E-3</v>
      </c>
      <c r="DY46" s="2">
        <f t="shared" si="85"/>
        <v>5.6230386001626352E-3</v>
      </c>
      <c r="DZ46" s="2">
        <f t="shared" si="86"/>
        <v>5.4854013765189584E-3</v>
      </c>
      <c r="EA46" s="2">
        <f t="shared" si="87"/>
        <v>5.0127640993915534E-3</v>
      </c>
      <c r="EB46" s="2">
        <f t="shared" si="88"/>
        <v>4.8048549802315391E-3</v>
      </c>
      <c r="EC46" s="2">
        <f t="shared" si="89"/>
        <v>5.3588225204041703E-3</v>
      </c>
      <c r="ED46" s="2">
        <f t="shared" si="90"/>
        <v>4.3789230269361372E-3</v>
      </c>
      <c r="EE46" s="2">
        <f t="shared" si="91"/>
        <v>4.1853633018479313E-3</v>
      </c>
    </row>
    <row r="47" spans="2:135" x14ac:dyDescent="0.25">
      <c r="B47" s="2">
        <v>41</v>
      </c>
      <c r="C47">
        <v>119.739</v>
      </c>
      <c r="D47">
        <v>98.484999999999999</v>
      </c>
      <c r="E47">
        <v>99.323999999999998</v>
      </c>
      <c r="F47">
        <v>104.61799999999999</v>
      </c>
      <c r="G47">
        <v>105.941</v>
      </c>
      <c r="H47">
        <v>108.676</v>
      </c>
      <c r="I47">
        <v>116.75</v>
      </c>
      <c r="J47">
        <v>117.86799999999999</v>
      </c>
      <c r="K47">
        <v>111.956</v>
      </c>
      <c r="L47">
        <v>105.074</v>
      </c>
      <c r="M47">
        <v>99.808999999999997</v>
      </c>
      <c r="N47">
        <v>89.147099999999995</v>
      </c>
      <c r="O47">
        <v>74.558800000000005</v>
      </c>
      <c r="R47" s="5">
        <f t="shared" si="0"/>
        <v>107.71386735406939</v>
      </c>
      <c r="S47" s="5">
        <f t="shared" si="1"/>
        <v>90.826380788073109</v>
      </c>
      <c r="T47" s="5">
        <f t="shared" si="2"/>
        <v>91.345949735696806</v>
      </c>
      <c r="U47" s="5">
        <f t="shared" si="3"/>
        <v>96.220113214101474</v>
      </c>
      <c r="V47" s="5">
        <f t="shared" si="4"/>
        <v>97.806363034291309</v>
      </c>
      <c r="W47" s="5">
        <f t="shared" si="5"/>
        <v>104.36923523282296</v>
      </c>
      <c r="X47" s="5">
        <f t="shared" si="6"/>
        <v>106.5904827611578</v>
      </c>
      <c r="Y47" s="5">
        <f t="shared" si="7"/>
        <v>107.80523789943254</v>
      </c>
      <c r="Z47" s="5">
        <f t="shared" si="8"/>
        <v>101.29917140568006</v>
      </c>
      <c r="AA47" s="5">
        <f t="shared" si="9"/>
        <v>95.333481807835753</v>
      </c>
      <c r="AB47" s="5">
        <f t="shared" si="10"/>
        <v>94.717222733759186</v>
      </c>
      <c r="AC47" s="5">
        <f t="shared" si="11"/>
        <v>80.156692916655714</v>
      </c>
      <c r="AD47" s="5">
        <f t="shared" si="12"/>
        <v>66.976714707433757</v>
      </c>
      <c r="AE47" s="5"/>
      <c r="AG47" s="5">
        <f t="shared" si="93"/>
        <v>12.025132645930611</v>
      </c>
      <c r="AH47" s="5">
        <f t="shared" si="93"/>
        <v>7.6586192119268901</v>
      </c>
      <c r="AI47" s="5">
        <f t="shared" si="93"/>
        <v>7.9780502643031923</v>
      </c>
      <c r="AJ47" s="5">
        <f t="shared" si="93"/>
        <v>8.3978867858985211</v>
      </c>
      <c r="AK47" s="5">
        <f t="shared" si="93"/>
        <v>8.1346369657086939</v>
      </c>
      <c r="AL47" s="5">
        <f t="shared" si="93"/>
        <v>4.306764767177043</v>
      </c>
      <c r="AM47" s="5">
        <f t="shared" si="93"/>
        <v>10.159517238842199</v>
      </c>
      <c r="AN47" s="5">
        <f t="shared" si="93"/>
        <v>10.062762100567454</v>
      </c>
      <c r="AO47" s="5">
        <f t="shared" si="92"/>
        <v>10.656828594319947</v>
      </c>
      <c r="AP47" s="5">
        <f t="shared" si="92"/>
        <v>9.7405181921642452</v>
      </c>
      <c r="AQ47" s="5">
        <f t="shared" si="92"/>
        <v>5.0917772662408112</v>
      </c>
      <c r="AR47" s="5">
        <f t="shared" si="92"/>
        <v>8.9904070833442802</v>
      </c>
      <c r="AS47" s="5">
        <f t="shared" si="92"/>
        <v>7.5820852925662479</v>
      </c>
      <c r="AV47" s="2">
        <f t="shared" si="14"/>
        <v>84.871276435691996</v>
      </c>
      <c r="AW47" s="2">
        <f t="shared" si="15"/>
        <v>87.474509743285353</v>
      </c>
      <c r="AX47" s="2">
        <f t="shared" si="16"/>
        <v>88.806053058652992</v>
      </c>
      <c r="AY47" s="2">
        <f t="shared" si="17"/>
        <v>90.221206716412453</v>
      </c>
      <c r="AZ47" s="2">
        <f t="shared" si="18"/>
        <v>92.367705361639324</v>
      </c>
      <c r="BA47" s="2">
        <f t="shared" si="19"/>
        <v>94.883456313689891</v>
      </c>
      <c r="BB47" s="2">
        <f t="shared" si="20"/>
        <v>94.958262263116225</v>
      </c>
      <c r="BC47" s="2">
        <f t="shared" si="21"/>
        <v>93.292806315582723</v>
      </c>
      <c r="BD47" s="2">
        <f t="shared" si="22"/>
        <v>90.529411966931775</v>
      </c>
      <c r="BE47" s="2">
        <f t="shared" si="23"/>
        <v>85.544470036134328</v>
      </c>
      <c r="BF47" s="2">
        <f t="shared" si="24"/>
        <v>78.48720001542992</v>
      </c>
      <c r="BG47" s="2">
        <f t="shared" si="25"/>
        <v>69.322136798782822</v>
      </c>
      <c r="BH47" s="2">
        <f t="shared" si="26"/>
        <v>56.990265988655167</v>
      </c>
      <c r="BK47" s="2" t="str">
        <f t="shared" si="27"/>
        <v/>
      </c>
      <c r="BL47" s="2" t="str">
        <f t="shared" si="28"/>
        <v/>
      </c>
      <c r="BM47" s="2" t="str">
        <f t="shared" si="29"/>
        <v/>
      </c>
      <c r="BN47" s="2" t="str">
        <f t="shared" si="30"/>
        <v/>
      </c>
      <c r="BO47" s="2" t="str">
        <f t="shared" si="31"/>
        <v/>
      </c>
      <c r="BP47" s="2" t="str">
        <f t="shared" si="32"/>
        <v/>
      </c>
      <c r="BQ47" s="2" t="str">
        <f t="shared" si="33"/>
        <v/>
      </c>
      <c r="BR47" s="2" t="str">
        <f t="shared" si="34"/>
        <v/>
      </c>
      <c r="BS47" s="2" t="str">
        <f t="shared" si="35"/>
        <v/>
      </c>
      <c r="BT47" s="2" t="str">
        <f t="shared" si="36"/>
        <v/>
      </c>
      <c r="BU47" s="2" t="str">
        <f t="shared" si="37"/>
        <v/>
      </c>
      <c r="BV47" s="2" t="str">
        <f t="shared" si="38"/>
        <v/>
      </c>
      <c r="BW47" s="2" t="str">
        <f t="shared" si="39"/>
        <v/>
      </c>
      <c r="BZ47" s="2" t="str">
        <f t="shared" si="40"/>
        <v/>
      </c>
      <c r="CA47" s="2" t="str">
        <f t="shared" si="41"/>
        <v/>
      </c>
      <c r="CB47" s="2" t="str">
        <f t="shared" si="42"/>
        <v/>
      </c>
      <c r="CC47" s="2" t="str">
        <f t="shared" si="43"/>
        <v/>
      </c>
      <c r="CD47" s="2" t="str">
        <f t="shared" si="44"/>
        <v/>
      </c>
      <c r="CE47" s="2" t="str">
        <f t="shared" si="45"/>
        <v/>
      </c>
      <c r="CF47" s="2" t="str">
        <f t="shared" si="46"/>
        <v/>
      </c>
      <c r="CG47" s="2" t="str">
        <f t="shared" si="47"/>
        <v/>
      </c>
      <c r="CH47" s="2" t="str">
        <f t="shared" si="48"/>
        <v/>
      </c>
      <c r="CI47" s="2" t="str">
        <f t="shared" si="49"/>
        <v/>
      </c>
      <c r="CJ47" s="2" t="str">
        <f t="shared" si="50"/>
        <v/>
      </c>
      <c r="CK47" s="2" t="str">
        <f t="shared" si="51"/>
        <v/>
      </c>
      <c r="CL47" s="2" t="str">
        <f t="shared" si="52"/>
        <v/>
      </c>
      <c r="CO47" s="2">
        <f t="shared" si="53"/>
        <v>84.853869838452624</v>
      </c>
      <c r="CP47" s="2">
        <f t="shared" si="54"/>
        <v>87.467750752070884</v>
      </c>
      <c r="CQ47" s="2">
        <f t="shared" si="55"/>
        <v>88.797878627895969</v>
      </c>
      <c r="CR47" s="2">
        <f t="shared" si="56"/>
        <v>90.218784884055736</v>
      </c>
      <c r="CS47" s="2">
        <f t="shared" si="57"/>
        <v>92.356360196434878</v>
      </c>
      <c r="CT47" s="2">
        <f t="shared" si="58"/>
        <v>94.869781547338818</v>
      </c>
      <c r="CU47" s="2">
        <f t="shared" si="59"/>
        <v>94.944228444259664</v>
      </c>
      <c r="CV47" s="2">
        <f t="shared" si="60"/>
        <v>93.289906890395287</v>
      </c>
      <c r="CW47" s="2">
        <f t="shared" si="61"/>
        <v>90.521581028957442</v>
      </c>
      <c r="CX47" s="2">
        <f t="shared" si="62"/>
        <v>85.539122907246025</v>
      </c>
      <c r="CY47" s="2">
        <f t="shared" si="63"/>
        <v>78.4803471092021</v>
      </c>
      <c r="CZ47" s="2">
        <f t="shared" si="64"/>
        <v>69.312700593885253</v>
      </c>
      <c r="DA47" s="2">
        <f t="shared" si="65"/>
        <v>56.985723325583749</v>
      </c>
      <c r="DD47" s="2">
        <f t="shared" si="66"/>
        <v>88.710910680190949</v>
      </c>
      <c r="DE47" s="2">
        <f t="shared" si="67"/>
        <v>89.247257326214992</v>
      </c>
      <c r="DF47" s="2">
        <f t="shared" si="68"/>
        <v>90.864520108904003</v>
      </c>
      <c r="DG47" s="2">
        <f t="shared" si="69"/>
        <v>90.693370414338531</v>
      </c>
      <c r="DH47" s="2">
        <f t="shared" si="70"/>
        <v>94.540513627244593</v>
      </c>
      <c r="DI47" s="2">
        <f t="shared" si="71"/>
        <v>97.721928542492577</v>
      </c>
      <c r="DJ47" s="2">
        <f t="shared" si="72"/>
        <v>97.221633827367441</v>
      </c>
      <c r="DK47" s="2">
        <f t="shared" si="73"/>
        <v>93.772224672050555</v>
      </c>
      <c r="DL47" s="2">
        <f t="shared" si="74"/>
        <v>91.947013017471505</v>
      </c>
      <c r="DM47" s="2">
        <f t="shared" si="75"/>
        <v>86.554533394949672</v>
      </c>
      <c r="DN47" s="2">
        <f t="shared" si="76"/>
        <v>79.647237038420656</v>
      </c>
      <c r="DO47" s="2">
        <f t="shared" si="77"/>
        <v>71.2788362954321</v>
      </c>
      <c r="DP47" s="2">
        <f t="shared" si="78"/>
        <v>57.975991212234412</v>
      </c>
      <c r="DS47" s="2">
        <f t="shared" si="79"/>
        <v>4.5129408667403913E-3</v>
      </c>
      <c r="DT47" s="2">
        <f t="shared" si="80"/>
        <v>3.7982389684141516E-3</v>
      </c>
      <c r="DU47" s="2">
        <f t="shared" si="81"/>
        <v>3.9554179242785141E-3</v>
      </c>
      <c r="DV47" s="2">
        <f t="shared" si="82"/>
        <v>5.1030471899929462E-3</v>
      </c>
      <c r="DW47" s="2">
        <f t="shared" si="83"/>
        <v>5.19430780110108E-3</v>
      </c>
      <c r="DX47" s="2">
        <f t="shared" si="84"/>
        <v>4.7945517444607719E-3</v>
      </c>
      <c r="DY47" s="2">
        <f t="shared" si="85"/>
        <v>6.1621962258706494E-3</v>
      </c>
      <c r="DZ47" s="2">
        <f t="shared" si="86"/>
        <v>6.0114416215136949E-3</v>
      </c>
      <c r="EA47" s="2">
        <f t="shared" si="87"/>
        <v>5.4937296464668238E-3</v>
      </c>
      <c r="EB47" s="2">
        <f t="shared" si="88"/>
        <v>5.2659776051740279E-3</v>
      </c>
      <c r="EC47" s="2">
        <f t="shared" si="89"/>
        <v>5.8727957592476709E-3</v>
      </c>
      <c r="ED47" s="2">
        <f t="shared" si="90"/>
        <v>4.7993660306037116E-3</v>
      </c>
      <c r="EE47" s="2">
        <f t="shared" si="91"/>
        <v>4.5873072657060671E-3</v>
      </c>
    </row>
    <row r="48" spans="2:135" x14ac:dyDescent="0.25">
      <c r="B48" s="2">
        <v>42</v>
      </c>
      <c r="C48">
        <v>125.261</v>
      </c>
      <c r="D48">
        <v>101.544</v>
      </c>
      <c r="E48">
        <v>102.824</v>
      </c>
      <c r="F48">
        <v>108.33799999999999</v>
      </c>
      <c r="G48">
        <v>109.191</v>
      </c>
      <c r="H48">
        <v>113.471</v>
      </c>
      <c r="I48">
        <v>122.39700000000001</v>
      </c>
      <c r="J48">
        <v>125.191</v>
      </c>
      <c r="K48">
        <v>117.64700000000001</v>
      </c>
      <c r="L48">
        <v>109.88200000000001</v>
      </c>
      <c r="M48">
        <v>107.41200000000001</v>
      </c>
      <c r="N48">
        <v>93.720600000000005</v>
      </c>
      <c r="O48">
        <v>77.602900000000005</v>
      </c>
      <c r="R48" s="5">
        <f t="shared" si="0"/>
        <v>116.12674615633092</v>
      </c>
      <c r="S48" s="5">
        <f t="shared" si="1"/>
        <v>92.999961689624911</v>
      </c>
      <c r="T48" s="5">
        <f t="shared" si="2"/>
        <v>93.100269360926603</v>
      </c>
      <c r="U48" s="5">
        <f t="shared" si="3"/>
        <v>99.766673704650316</v>
      </c>
      <c r="V48" s="5">
        <f t="shared" si="4"/>
        <v>101.15737586568547</v>
      </c>
      <c r="W48" s="5">
        <f t="shared" si="5"/>
        <v>109.3449726306348</v>
      </c>
      <c r="X48" s="5">
        <f t="shared" si="6"/>
        <v>112.5707117319335</v>
      </c>
      <c r="Y48" s="5">
        <f t="shared" si="7"/>
        <v>114.72300082474555</v>
      </c>
      <c r="Z48" s="5">
        <f t="shared" si="8"/>
        <v>106.81513485383647</v>
      </c>
      <c r="AA48" s="5">
        <f t="shared" si="9"/>
        <v>100.40966369680081</v>
      </c>
      <c r="AB48" s="5">
        <f t="shared" si="10"/>
        <v>101.75025120634268</v>
      </c>
      <c r="AC48" s="5">
        <f t="shared" si="11"/>
        <v>85.203257029369851</v>
      </c>
      <c r="AD48" s="5">
        <f t="shared" si="12"/>
        <v>71.416131089595666</v>
      </c>
      <c r="AE48" s="5"/>
      <c r="AG48" s="5">
        <f t="shared" si="93"/>
        <v>9.1342538436690717</v>
      </c>
      <c r="AH48" s="5">
        <f t="shared" si="93"/>
        <v>8.5440383103750861</v>
      </c>
      <c r="AI48" s="5">
        <f t="shared" si="93"/>
        <v>9.7237306390733949</v>
      </c>
      <c r="AJ48" s="5">
        <f t="shared" si="93"/>
        <v>8.571326295349678</v>
      </c>
      <c r="AK48" s="5">
        <f t="shared" si="93"/>
        <v>8.033624134314536</v>
      </c>
      <c r="AL48" s="5">
        <f t="shared" si="93"/>
        <v>4.1260273693652039</v>
      </c>
      <c r="AM48" s="5">
        <f t="shared" si="93"/>
        <v>9.8262882680665058</v>
      </c>
      <c r="AN48" s="5">
        <f t="shared" si="93"/>
        <v>10.467999175254448</v>
      </c>
      <c r="AO48" s="5">
        <f t="shared" si="92"/>
        <v>10.831865146163537</v>
      </c>
      <c r="AP48" s="5">
        <f t="shared" si="92"/>
        <v>9.4723363031991994</v>
      </c>
      <c r="AQ48" s="5">
        <f t="shared" si="92"/>
        <v>5.6617487936573241</v>
      </c>
      <c r="AR48" s="5">
        <f t="shared" si="92"/>
        <v>8.5173429706301533</v>
      </c>
      <c r="AS48" s="5">
        <f t="shared" si="92"/>
        <v>6.1867689104043393</v>
      </c>
      <c r="AV48" s="2">
        <f t="shared" si="14"/>
        <v>84.869166105576696</v>
      </c>
      <c r="AW48" s="2">
        <f t="shared" si="15"/>
        <v>87.459704866688256</v>
      </c>
      <c r="AX48" s="2">
        <f t="shared" si="16"/>
        <v>88.802302105288817</v>
      </c>
      <c r="AY48" s="2">
        <f t="shared" si="17"/>
        <v>90.216209331521185</v>
      </c>
      <c r="AZ48" s="2">
        <f t="shared" si="18"/>
        <v>92.381103200818259</v>
      </c>
      <c r="BA48" s="2">
        <f t="shared" si="19"/>
        <v>94.891176605457204</v>
      </c>
      <c r="BB48" s="2">
        <f t="shared" si="20"/>
        <v>94.960858562603676</v>
      </c>
      <c r="BC48" s="2">
        <f t="shared" si="21"/>
        <v>93.267897059059621</v>
      </c>
      <c r="BD48" s="2">
        <f t="shared" si="22"/>
        <v>90.511156509238177</v>
      </c>
      <c r="BE48" s="2">
        <f t="shared" si="23"/>
        <v>85.525182110960969</v>
      </c>
      <c r="BF48" s="2">
        <f t="shared" si="24"/>
        <v>78.473920028887832</v>
      </c>
      <c r="BG48" s="2">
        <f t="shared" si="25"/>
        <v>69.328194600481794</v>
      </c>
      <c r="BH48" s="2">
        <f t="shared" si="26"/>
        <v>57.004958647808273</v>
      </c>
      <c r="BK48" s="2" t="str">
        <f t="shared" si="27"/>
        <v/>
      </c>
      <c r="BL48" s="2" t="str">
        <f t="shared" si="28"/>
        <v/>
      </c>
      <c r="BM48" s="2" t="str">
        <f t="shared" si="29"/>
        <v/>
      </c>
      <c r="BN48" s="2" t="str">
        <f t="shared" si="30"/>
        <v/>
      </c>
      <c r="BO48" s="2" t="str">
        <f t="shared" si="31"/>
        <v/>
      </c>
      <c r="BP48" s="2" t="str">
        <f t="shared" si="32"/>
        <v/>
      </c>
      <c r="BQ48" s="2" t="str">
        <f t="shared" si="33"/>
        <v/>
      </c>
      <c r="BR48" s="2" t="str">
        <f t="shared" si="34"/>
        <v/>
      </c>
      <c r="BS48" s="2" t="str">
        <f t="shared" si="35"/>
        <v/>
      </c>
      <c r="BT48" s="2" t="str">
        <f t="shared" si="36"/>
        <v/>
      </c>
      <c r="BU48" s="2" t="str">
        <f t="shared" si="37"/>
        <v/>
      </c>
      <c r="BV48" s="2" t="str">
        <f t="shared" si="38"/>
        <v/>
      </c>
      <c r="BW48" s="2" t="str">
        <f t="shared" si="39"/>
        <v/>
      </c>
      <c r="BZ48" s="2" t="str">
        <f t="shared" si="40"/>
        <v/>
      </c>
      <c r="CA48" s="2" t="str">
        <f t="shared" si="41"/>
        <v/>
      </c>
      <c r="CB48" s="2" t="str">
        <f t="shared" si="42"/>
        <v/>
      </c>
      <c r="CC48" s="2" t="str">
        <f t="shared" si="43"/>
        <v/>
      </c>
      <c r="CD48" s="2" t="str">
        <f t="shared" si="44"/>
        <v/>
      </c>
      <c r="CE48" s="2" t="str">
        <f t="shared" si="45"/>
        <v/>
      </c>
      <c r="CF48" s="2" t="str">
        <f t="shared" si="46"/>
        <v/>
      </c>
      <c r="CG48" s="2" t="str">
        <f t="shared" si="47"/>
        <v/>
      </c>
      <c r="CH48" s="2" t="str">
        <f t="shared" si="48"/>
        <v/>
      </c>
      <c r="CI48" s="2" t="str">
        <f t="shared" si="49"/>
        <v/>
      </c>
      <c r="CJ48" s="2" t="str">
        <f t="shared" si="50"/>
        <v/>
      </c>
      <c r="CK48" s="2" t="str">
        <f t="shared" si="51"/>
        <v/>
      </c>
      <c r="CL48" s="2" t="str">
        <f t="shared" si="52"/>
        <v/>
      </c>
      <c r="CO48" s="2">
        <f t="shared" si="53"/>
        <v>84.850501554932322</v>
      </c>
      <c r="CP48" s="2">
        <f t="shared" si="54"/>
        <v>87.452492158586679</v>
      </c>
      <c r="CQ48" s="2">
        <f t="shared" si="55"/>
        <v>88.793565031722963</v>
      </c>
      <c r="CR48" s="2">
        <f t="shared" si="56"/>
        <v>90.213714703039074</v>
      </c>
      <c r="CS48" s="2">
        <f t="shared" si="57"/>
        <v>92.369008456599886</v>
      </c>
      <c r="CT48" s="2">
        <f t="shared" si="58"/>
        <v>94.876559734465488</v>
      </c>
      <c r="CU48" s="2">
        <f t="shared" si="59"/>
        <v>94.945926076067352</v>
      </c>
      <c r="CV48" s="2">
        <f t="shared" si="60"/>
        <v>93.264905139421302</v>
      </c>
      <c r="CW48" s="2">
        <f t="shared" si="61"/>
        <v>90.502837407906696</v>
      </c>
      <c r="CX48" s="2">
        <f t="shared" si="62"/>
        <v>85.519521640391801</v>
      </c>
      <c r="CY48" s="2">
        <f t="shared" si="63"/>
        <v>78.466634664308472</v>
      </c>
      <c r="CZ48" s="2">
        <f t="shared" si="64"/>
        <v>69.318098589022426</v>
      </c>
      <c r="DA48" s="2">
        <f t="shared" si="65"/>
        <v>57.000110130275303</v>
      </c>
      <c r="DD48" s="2">
        <f t="shared" si="66"/>
        <v>88.624024077473848</v>
      </c>
      <c r="DE48" s="2">
        <f t="shared" si="67"/>
        <v>89.184999917934434</v>
      </c>
      <c r="DF48" s="2">
        <f t="shared" si="68"/>
        <v>90.808863224411667</v>
      </c>
      <c r="DG48" s="2">
        <f t="shared" si="69"/>
        <v>90.659771392568757</v>
      </c>
      <c r="DH48" s="2">
        <f t="shared" si="70"/>
        <v>94.493654523900361</v>
      </c>
      <c r="DI48" s="2">
        <f t="shared" si="71"/>
        <v>97.65824025256525</v>
      </c>
      <c r="DJ48" s="2">
        <f t="shared" si="72"/>
        <v>97.157262030175431</v>
      </c>
      <c r="DK48" s="2">
        <f t="shared" si="73"/>
        <v>93.71908000521924</v>
      </c>
      <c r="DL48" s="2">
        <f t="shared" si="74"/>
        <v>91.884618535804606</v>
      </c>
      <c r="DM48" s="2">
        <f t="shared" si="75"/>
        <v>86.500352489911009</v>
      </c>
      <c r="DN48" s="2">
        <f t="shared" si="76"/>
        <v>79.59865021433329</v>
      </c>
      <c r="DO48" s="2">
        <f t="shared" si="77"/>
        <v>71.237505296750214</v>
      </c>
      <c r="DP48" s="2">
        <f t="shared" si="78"/>
        <v>57.964479271438577</v>
      </c>
      <c r="DS48" s="2">
        <f t="shared" si="79"/>
        <v>4.9461876887952477E-3</v>
      </c>
      <c r="DT48" s="2">
        <f t="shared" si="80"/>
        <v>4.1631606338660889E-3</v>
      </c>
      <c r="DU48" s="2">
        <f t="shared" si="81"/>
        <v>4.3353750812432533E-3</v>
      </c>
      <c r="DV48" s="2">
        <f t="shared" si="82"/>
        <v>5.5926265442997631E-3</v>
      </c>
      <c r="DW48" s="2">
        <f t="shared" si="83"/>
        <v>5.6925924767039842E-3</v>
      </c>
      <c r="DX48" s="2">
        <f t="shared" si="84"/>
        <v>5.2546907873213967E-3</v>
      </c>
      <c r="DY48" s="2">
        <f t="shared" si="85"/>
        <v>6.752699203659944E-3</v>
      </c>
      <c r="DZ48" s="2">
        <f t="shared" si="86"/>
        <v>6.5875940384112078E-3</v>
      </c>
      <c r="EA48" s="2">
        <f t="shared" si="87"/>
        <v>6.020563722808168E-3</v>
      </c>
      <c r="EB48" s="2">
        <f t="shared" si="88"/>
        <v>5.7710976076528432E-3</v>
      </c>
      <c r="EC48" s="2">
        <f t="shared" si="89"/>
        <v>6.435746027690952E-3</v>
      </c>
      <c r="ED48" s="2">
        <f t="shared" si="90"/>
        <v>5.2599646644563959E-3</v>
      </c>
      <c r="EE48" s="2">
        <f t="shared" si="91"/>
        <v>5.0276572797809636E-3</v>
      </c>
    </row>
    <row r="49" spans="2:135" x14ac:dyDescent="0.25">
      <c r="B49" s="2">
        <v>43</v>
      </c>
      <c r="C49">
        <v>133.261</v>
      </c>
      <c r="D49">
        <v>106.824</v>
      </c>
      <c r="E49">
        <v>105.309</v>
      </c>
      <c r="F49">
        <v>112.706</v>
      </c>
      <c r="G49">
        <v>115.35299999999999</v>
      </c>
      <c r="H49">
        <v>119.985</v>
      </c>
      <c r="I49">
        <v>130.67599999999999</v>
      </c>
      <c r="J49">
        <v>132.471</v>
      </c>
      <c r="K49">
        <v>122.824</v>
      </c>
      <c r="L49">
        <v>116.10299999999999</v>
      </c>
      <c r="M49">
        <v>115.941</v>
      </c>
      <c r="N49">
        <v>99.147099999999995</v>
      </c>
      <c r="O49">
        <v>83.617599999999996</v>
      </c>
      <c r="R49" s="5">
        <f t="shared" si="0"/>
        <v>126.12126010661444</v>
      </c>
      <c r="S49" s="5">
        <f t="shared" si="1"/>
        <v>96.25944432488842</v>
      </c>
      <c r="T49" s="5">
        <f t="shared" si="2"/>
        <v>95.794455257417169</v>
      </c>
      <c r="U49" s="5">
        <f t="shared" si="3"/>
        <v>104.82454610694586</v>
      </c>
      <c r="V49" s="5">
        <f t="shared" si="4"/>
        <v>106.00079230118499</v>
      </c>
      <c r="W49" s="5">
        <f t="shared" si="5"/>
        <v>116.09228254564704</v>
      </c>
      <c r="X49" s="5">
        <f t="shared" si="6"/>
        <v>120.57131483611286</v>
      </c>
      <c r="Y49" s="5">
        <f t="shared" si="7"/>
        <v>123.7302299331698</v>
      </c>
      <c r="Z49" s="5">
        <f t="shared" si="8"/>
        <v>114.22286762854544</v>
      </c>
      <c r="AA49" s="5">
        <f t="shared" si="9"/>
        <v>107.27048604776284</v>
      </c>
      <c r="AB49" s="5">
        <f t="shared" si="10"/>
        <v>110.56956662748084</v>
      </c>
      <c r="AC49" s="5">
        <f t="shared" si="11"/>
        <v>91.732904184014245</v>
      </c>
      <c r="AD49" s="5">
        <f t="shared" si="12"/>
        <v>77.057131617556649</v>
      </c>
      <c r="AE49" s="5"/>
      <c r="AG49" s="5">
        <f t="shared" si="93"/>
        <v>7.1397398933855527</v>
      </c>
      <c r="AH49" s="5">
        <f t="shared" si="93"/>
        <v>10.564555675111578</v>
      </c>
      <c r="AI49" s="5">
        <f t="shared" si="93"/>
        <v>9.514544742582828</v>
      </c>
      <c r="AJ49" s="5">
        <f t="shared" si="93"/>
        <v>7.8814538930541431</v>
      </c>
      <c r="AK49" s="5">
        <f t="shared" si="93"/>
        <v>9.3522076988150076</v>
      </c>
      <c r="AL49" s="5">
        <f t="shared" si="93"/>
        <v>3.8927174543529617</v>
      </c>
      <c r="AM49" s="5">
        <f t="shared" si="93"/>
        <v>10.104685163887126</v>
      </c>
      <c r="AN49" s="5">
        <f t="shared" si="93"/>
        <v>8.7407700668302084</v>
      </c>
      <c r="AO49" s="5">
        <f t="shared" si="92"/>
        <v>8.601132371454554</v>
      </c>
      <c r="AP49" s="5">
        <f t="shared" si="92"/>
        <v>8.8325139522371501</v>
      </c>
      <c r="AQ49" s="5">
        <f t="shared" si="92"/>
        <v>5.3714333725191636</v>
      </c>
      <c r="AR49" s="5">
        <f t="shared" si="92"/>
        <v>7.4141958159857495</v>
      </c>
      <c r="AS49" s="5">
        <f t="shared" si="92"/>
        <v>6.5604683824433465</v>
      </c>
      <c r="AV49" s="2">
        <f t="shared" si="14"/>
        <v>84.867136046761871</v>
      </c>
      <c r="AW49" s="2">
        <f t="shared" si="15"/>
        <v>87.444924512281261</v>
      </c>
      <c r="AX49" s="2">
        <f t="shared" si="16"/>
        <v>88.798583475181346</v>
      </c>
      <c r="AY49" s="2">
        <f t="shared" si="17"/>
        <v>90.211203502660837</v>
      </c>
      <c r="AZ49" s="2">
        <f t="shared" si="18"/>
        <v>92.394539831267736</v>
      </c>
      <c r="BA49" s="2">
        <f t="shared" si="19"/>
        <v>94.898951083183178</v>
      </c>
      <c r="BB49" s="2">
        <f t="shared" si="20"/>
        <v>94.963497321867038</v>
      </c>
      <c r="BC49" s="2">
        <f t="shared" si="21"/>
        <v>93.242978727941576</v>
      </c>
      <c r="BD49" s="2">
        <f t="shared" si="22"/>
        <v>90.492922214530779</v>
      </c>
      <c r="BE49" s="2">
        <f t="shared" si="23"/>
        <v>85.50590480815859</v>
      </c>
      <c r="BF49" s="2">
        <f t="shared" si="24"/>
        <v>78.460659562170903</v>
      </c>
      <c r="BG49" s="2">
        <f t="shared" si="25"/>
        <v>69.33429165588953</v>
      </c>
      <c r="BH49" s="2">
        <f t="shared" si="26"/>
        <v>57.019667948033593</v>
      </c>
      <c r="BK49" s="2" t="str">
        <f t="shared" si="27"/>
        <v/>
      </c>
      <c r="BL49" s="2" t="str">
        <f t="shared" si="28"/>
        <v/>
      </c>
      <c r="BM49" s="2" t="str">
        <f t="shared" si="29"/>
        <v/>
      </c>
      <c r="BN49" s="2" t="str">
        <f t="shared" si="30"/>
        <v/>
      </c>
      <c r="BO49" s="2" t="str">
        <f t="shared" si="31"/>
        <v/>
      </c>
      <c r="BP49" s="2" t="str">
        <f t="shared" si="32"/>
        <v/>
      </c>
      <c r="BQ49" s="2" t="str">
        <f t="shared" si="33"/>
        <v/>
      </c>
      <c r="BR49" s="2" t="str">
        <f t="shared" si="34"/>
        <v/>
      </c>
      <c r="BS49" s="2" t="str">
        <f t="shared" si="35"/>
        <v/>
      </c>
      <c r="BT49" s="2" t="str">
        <f t="shared" si="36"/>
        <v/>
      </c>
      <c r="BU49" s="2" t="str">
        <f t="shared" si="37"/>
        <v/>
      </c>
      <c r="BV49" s="2" t="str">
        <f t="shared" si="38"/>
        <v/>
      </c>
      <c r="BW49" s="2" t="str">
        <f t="shared" si="39"/>
        <v/>
      </c>
      <c r="BZ49" s="2" t="str">
        <f t="shared" si="40"/>
        <v/>
      </c>
      <c r="CA49" s="2" t="str">
        <f t="shared" si="41"/>
        <v/>
      </c>
      <c r="CB49" s="2" t="str">
        <f t="shared" si="42"/>
        <v/>
      </c>
      <c r="CC49" s="2" t="str">
        <f t="shared" si="43"/>
        <v/>
      </c>
      <c r="CD49" s="2" t="str">
        <f t="shared" si="44"/>
        <v/>
      </c>
      <c r="CE49" s="2" t="str">
        <f t="shared" si="45"/>
        <v/>
      </c>
      <c r="CF49" s="2" t="str">
        <f t="shared" si="46"/>
        <v/>
      </c>
      <c r="CG49" s="2" t="str">
        <f t="shared" si="47"/>
        <v/>
      </c>
      <c r="CH49" s="2" t="str">
        <f t="shared" si="48"/>
        <v/>
      </c>
      <c r="CI49" s="2" t="str">
        <f t="shared" si="49"/>
        <v/>
      </c>
      <c r="CJ49" s="2" t="str">
        <f t="shared" si="50"/>
        <v/>
      </c>
      <c r="CK49" s="2" t="str">
        <f t="shared" si="51"/>
        <v/>
      </c>
      <c r="CL49" s="2" t="str">
        <f t="shared" si="52"/>
        <v/>
      </c>
      <c r="CO49" s="2">
        <f t="shared" si="53"/>
        <v>84.847133271412019</v>
      </c>
      <c r="CP49" s="2">
        <f t="shared" si="54"/>
        <v>87.437233565102474</v>
      </c>
      <c r="CQ49" s="2">
        <f t="shared" si="55"/>
        <v>88.789251435549957</v>
      </c>
      <c r="CR49" s="2">
        <f t="shared" si="56"/>
        <v>90.208644522022411</v>
      </c>
      <c r="CS49" s="2">
        <f t="shared" si="57"/>
        <v>92.38165671676488</v>
      </c>
      <c r="CT49" s="2">
        <f t="shared" si="58"/>
        <v>94.883337921592158</v>
      </c>
      <c r="CU49" s="2">
        <f t="shared" si="59"/>
        <v>94.947623707875053</v>
      </c>
      <c r="CV49" s="2">
        <f t="shared" si="60"/>
        <v>93.239903388447331</v>
      </c>
      <c r="CW49" s="2">
        <f t="shared" si="61"/>
        <v>90.484093786855937</v>
      </c>
      <c r="CX49" s="2">
        <f t="shared" si="62"/>
        <v>85.499920373537591</v>
      </c>
      <c r="CY49" s="2">
        <f t="shared" si="63"/>
        <v>78.452922219414859</v>
      </c>
      <c r="CZ49" s="2">
        <f t="shared" si="64"/>
        <v>69.323496584159599</v>
      </c>
      <c r="DA49" s="2">
        <f t="shared" si="65"/>
        <v>57.014496934966864</v>
      </c>
      <c r="DD49" s="2">
        <f t="shared" si="66"/>
        <v>88.537137474756761</v>
      </c>
      <c r="DE49" s="2">
        <f t="shared" si="67"/>
        <v>89.122742509653861</v>
      </c>
      <c r="DF49" s="2">
        <f t="shared" si="68"/>
        <v>90.753206339919331</v>
      </c>
      <c r="DG49" s="2">
        <f t="shared" si="69"/>
        <v>90.626172370798983</v>
      </c>
      <c r="DH49" s="2">
        <f t="shared" si="70"/>
        <v>94.446795420556143</v>
      </c>
      <c r="DI49" s="2">
        <f t="shared" si="71"/>
        <v>97.594551962637922</v>
      </c>
      <c r="DJ49" s="2">
        <f t="shared" si="72"/>
        <v>97.092890232983422</v>
      </c>
      <c r="DK49" s="2">
        <f t="shared" si="73"/>
        <v>93.665935338387911</v>
      </c>
      <c r="DL49" s="2">
        <f t="shared" si="74"/>
        <v>91.82222405413772</v>
      </c>
      <c r="DM49" s="2">
        <f t="shared" si="75"/>
        <v>86.446171584872346</v>
      </c>
      <c r="DN49" s="2">
        <f t="shared" si="76"/>
        <v>79.550063390245924</v>
      </c>
      <c r="DO49" s="2">
        <f t="shared" si="77"/>
        <v>71.196174298068314</v>
      </c>
      <c r="DP49" s="2">
        <f t="shared" si="78"/>
        <v>57.952967330642736</v>
      </c>
      <c r="DS49" s="2">
        <f t="shared" si="79"/>
        <v>5.4208001529417208E-3</v>
      </c>
      <c r="DT49" s="2">
        <f t="shared" si="80"/>
        <v>4.562982121013655E-3</v>
      </c>
      <c r="DU49" s="2">
        <f t="shared" si="81"/>
        <v>4.751656777161559E-3</v>
      </c>
      <c r="DV49" s="2">
        <f t="shared" si="82"/>
        <v>6.1288861232350412E-3</v>
      </c>
      <c r="DW49" s="2">
        <f t="shared" si="83"/>
        <v>6.2383773444409851E-3</v>
      </c>
      <c r="DX49" s="2">
        <f t="shared" si="84"/>
        <v>5.7587344099903218E-3</v>
      </c>
      <c r="DY49" s="2">
        <f t="shared" si="85"/>
        <v>7.3993668414587491E-3</v>
      </c>
      <c r="DZ49" s="2">
        <f t="shared" si="86"/>
        <v>7.2185654025822997E-3</v>
      </c>
      <c r="EA49" s="2">
        <f t="shared" si="87"/>
        <v>6.5975846228860527E-3</v>
      </c>
      <c r="EB49" s="2">
        <f t="shared" si="88"/>
        <v>6.3243613845020471E-3</v>
      </c>
      <c r="EC49" s="2">
        <f t="shared" si="89"/>
        <v>7.0522763722263657E-3</v>
      </c>
      <c r="ED49" s="2">
        <f t="shared" si="90"/>
        <v>5.764511239573708E-3</v>
      </c>
      <c r="EE49" s="2">
        <f t="shared" si="91"/>
        <v>5.5100438869010926E-3</v>
      </c>
    </row>
    <row r="50" spans="2:135" x14ac:dyDescent="0.25">
      <c r="B50" s="2">
        <v>44</v>
      </c>
      <c r="C50">
        <v>142.87</v>
      </c>
      <c r="D50">
        <v>113.16200000000001</v>
      </c>
      <c r="E50">
        <v>108.91200000000001</v>
      </c>
      <c r="F50">
        <v>120.735</v>
      </c>
      <c r="G50">
        <v>121.58799999999999</v>
      </c>
      <c r="H50">
        <v>126.941</v>
      </c>
      <c r="I50">
        <v>138.41200000000001</v>
      </c>
      <c r="J50">
        <v>140.88200000000001</v>
      </c>
      <c r="K50">
        <v>131.32400000000001</v>
      </c>
      <c r="L50">
        <v>122.58799999999999</v>
      </c>
      <c r="M50">
        <v>122.191</v>
      </c>
      <c r="N50">
        <v>105.75</v>
      </c>
      <c r="O50">
        <v>88.632400000000004</v>
      </c>
      <c r="R50" s="5">
        <f t="shared" si="0"/>
        <v>137.37995380640012</v>
      </c>
      <c r="S50" s="5">
        <f t="shared" si="1"/>
        <v>100.92892013031144</v>
      </c>
      <c r="T50" s="5">
        <f t="shared" si="2"/>
        <v>99.74838184958449</v>
      </c>
      <c r="U50" s="5">
        <f t="shared" si="3"/>
        <v>111.69672678840364</v>
      </c>
      <c r="V50" s="5">
        <f t="shared" si="4"/>
        <v>112.67443283338758</v>
      </c>
      <c r="W50" s="5">
        <f t="shared" si="5"/>
        <v>124.81048127090899</v>
      </c>
      <c r="X50" s="5">
        <f t="shared" si="6"/>
        <v>130.7356990031023</v>
      </c>
      <c r="Y50" s="5">
        <f t="shared" si="7"/>
        <v>134.85732142831856</v>
      </c>
      <c r="Z50" s="5">
        <f t="shared" si="8"/>
        <v>123.68062353506821</v>
      </c>
      <c r="AA50" s="5">
        <f t="shared" si="9"/>
        <v>116.09137470178005</v>
      </c>
      <c r="AB50" s="5">
        <f t="shared" si="10"/>
        <v>121.05158883584889</v>
      </c>
      <c r="AC50" s="5">
        <f t="shared" si="11"/>
        <v>99.772264948021927</v>
      </c>
      <c r="AD50" s="5">
        <f t="shared" si="12"/>
        <v>83.878032352394257</v>
      </c>
      <c r="AE50" s="5"/>
      <c r="AG50" s="5">
        <f t="shared" si="93"/>
        <v>5.4900461935998806</v>
      </c>
      <c r="AH50" s="5">
        <f t="shared" si="93"/>
        <v>12.233079869688567</v>
      </c>
      <c r="AI50" s="5">
        <f t="shared" si="93"/>
        <v>9.1636181504155161</v>
      </c>
      <c r="AJ50" s="5">
        <f t="shared" si="93"/>
        <v>9.038273211596362</v>
      </c>
      <c r="AK50" s="5">
        <f t="shared" si="93"/>
        <v>8.9135671666124097</v>
      </c>
      <c r="AL50" s="5">
        <f t="shared" si="93"/>
        <v>2.1305187290910084</v>
      </c>
      <c r="AM50" s="5">
        <f t="shared" si="93"/>
        <v>7.6763009968977087</v>
      </c>
      <c r="AN50" s="5">
        <f t="shared" si="93"/>
        <v>6.0246785716814486</v>
      </c>
      <c r="AO50" s="5">
        <f t="shared" si="92"/>
        <v>7.643376464931805</v>
      </c>
      <c r="AP50" s="5">
        <f t="shared" si="92"/>
        <v>6.4966252982199393</v>
      </c>
      <c r="AQ50" s="5">
        <f t="shared" si="92"/>
        <v>1.1394111641511131</v>
      </c>
      <c r="AR50" s="5">
        <f t="shared" si="92"/>
        <v>5.9777350519780725</v>
      </c>
      <c r="AS50" s="5">
        <f t="shared" si="92"/>
        <v>4.754367647605747</v>
      </c>
      <c r="AV50" s="2">
        <f t="shared" si="14"/>
        <v>84.865189974610942</v>
      </c>
      <c r="AW50" s="2">
        <f t="shared" si="15"/>
        <v>87.430169175228087</v>
      </c>
      <c r="AX50" s="2">
        <f t="shared" si="16"/>
        <v>88.794898148188238</v>
      </c>
      <c r="AY50" s="2">
        <f t="shared" si="17"/>
        <v>90.206186943407857</v>
      </c>
      <c r="AZ50" s="2">
        <f t="shared" si="18"/>
        <v>92.408015734092913</v>
      </c>
      <c r="BA50" s="2">
        <f t="shared" si="19"/>
        <v>94.906781392513977</v>
      </c>
      <c r="BB50" s="2">
        <f t="shared" si="20"/>
        <v>94.966178340059258</v>
      </c>
      <c r="BC50" s="2">
        <f t="shared" si="21"/>
        <v>93.218048737259736</v>
      </c>
      <c r="BD50" s="2">
        <f t="shared" si="22"/>
        <v>90.474708612363514</v>
      </c>
      <c r="BE50" s="2">
        <f t="shared" si="23"/>
        <v>85.486637260314666</v>
      </c>
      <c r="BF50" s="2">
        <f t="shared" si="24"/>
        <v>78.447418345141813</v>
      </c>
      <c r="BG50" s="2">
        <f t="shared" si="25"/>
        <v>69.340429366882972</v>
      </c>
      <c r="BH50" s="2">
        <f t="shared" si="26"/>
        <v>57.034394242385886</v>
      </c>
      <c r="BK50" s="2" t="str">
        <f t="shared" si="27"/>
        <v/>
      </c>
      <c r="BL50" s="2" t="str">
        <f t="shared" si="28"/>
        <v/>
      </c>
      <c r="BM50" s="2" t="str">
        <f t="shared" si="29"/>
        <v/>
      </c>
      <c r="BN50" s="2" t="str">
        <f t="shared" si="30"/>
        <v/>
      </c>
      <c r="BO50" s="2" t="str">
        <f t="shared" si="31"/>
        <v/>
      </c>
      <c r="BP50" s="2" t="str">
        <f t="shared" si="32"/>
        <v/>
      </c>
      <c r="BQ50" s="2" t="str">
        <f t="shared" si="33"/>
        <v/>
      </c>
      <c r="BR50" s="2" t="str">
        <f t="shared" si="34"/>
        <v/>
      </c>
      <c r="BS50" s="2" t="str">
        <f t="shared" si="35"/>
        <v/>
      </c>
      <c r="BT50" s="2" t="str">
        <f t="shared" si="36"/>
        <v/>
      </c>
      <c r="BU50" s="2" t="str">
        <f t="shared" si="37"/>
        <v/>
      </c>
      <c r="BV50" s="2" t="str">
        <f t="shared" si="38"/>
        <v/>
      </c>
      <c r="BW50" s="2" t="str">
        <f t="shared" si="39"/>
        <v/>
      </c>
      <c r="BZ50" s="2" t="str">
        <f t="shared" si="40"/>
        <v/>
      </c>
      <c r="CA50" s="2" t="str">
        <f t="shared" si="41"/>
        <v/>
      </c>
      <c r="CB50" s="2" t="str">
        <f t="shared" si="42"/>
        <v/>
      </c>
      <c r="CC50" s="2" t="str">
        <f t="shared" si="43"/>
        <v/>
      </c>
      <c r="CD50" s="2" t="str">
        <f t="shared" si="44"/>
        <v/>
      </c>
      <c r="CE50" s="2" t="str">
        <f t="shared" si="45"/>
        <v/>
      </c>
      <c r="CF50" s="2" t="str">
        <f t="shared" si="46"/>
        <v/>
      </c>
      <c r="CG50" s="2" t="str">
        <f t="shared" si="47"/>
        <v/>
      </c>
      <c r="CH50" s="2" t="str">
        <f t="shared" si="48"/>
        <v/>
      </c>
      <c r="CI50" s="2" t="str">
        <f t="shared" si="49"/>
        <v/>
      </c>
      <c r="CJ50" s="2" t="str">
        <f t="shared" si="50"/>
        <v/>
      </c>
      <c r="CK50" s="2" t="str">
        <f t="shared" si="51"/>
        <v/>
      </c>
      <c r="CL50" s="2" t="str">
        <f t="shared" si="52"/>
        <v/>
      </c>
      <c r="CO50" s="2">
        <f t="shared" si="53"/>
        <v>84.843764987891717</v>
      </c>
      <c r="CP50" s="2">
        <f t="shared" si="54"/>
        <v>87.421974971618269</v>
      </c>
      <c r="CQ50" s="2">
        <f t="shared" si="55"/>
        <v>88.784937839376951</v>
      </c>
      <c r="CR50" s="2">
        <f t="shared" si="56"/>
        <v>90.203574341005748</v>
      </c>
      <c r="CS50" s="2">
        <f t="shared" si="57"/>
        <v>92.394304976929874</v>
      </c>
      <c r="CT50" s="2">
        <f t="shared" si="58"/>
        <v>94.890116108718829</v>
      </c>
      <c r="CU50" s="2">
        <f t="shared" si="59"/>
        <v>94.94932133968274</v>
      </c>
      <c r="CV50" s="2">
        <f t="shared" si="60"/>
        <v>93.214901637473346</v>
      </c>
      <c r="CW50" s="2">
        <f t="shared" si="61"/>
        <v>90.465350165805191</v>
      </c>
      <c r="CX50" s="2">
        <f t="shared" si="62"/>
        <v>85.480319106683368</v>
      </c>
      <c r="CY50" s="2">
        <f t="shared" si="63"/>
        <v>78.439209774521231</v>
      </c>
      <c r="CZ50" s="2">
        <f t="shared" si="64"/>
        <v>69.328894579296787</v>
      </c>
      <c r="DA50" s="2">
        <f t="shared" si="65"/>
        <v>57.028883739658419</v>
      </c>
      <c r="DD50" s="2">
        <f t="shared" si="66"/>
        <v>88.450250872039675</v>
      </c>
      <c r="DE50" s="2">
        <f t="shared" si="67"/>
        <v>89.060485101373303</v>
      </c>
      <c r="DF50" s="2">
        <f t="shared" si="68"/>
        <v>90.697549455426994</v>
      </c>
      <c r="DG50" s="2">
        <f t="shared" si="69"/>
        <v>90.592573349029223</v>
      </c>
      <c r="DH50" s="2">
        <f t="shared" si="70"/>
        <v>94.399936317211925</v>
      </c>
      <c r="DI50" s="2">
        <f t="shared" si="71"/>
        <v>97.530863672710595</v>
      </c>
      <c r="DJ50" s="2">
        <f t="shared" si="72"/>
        <v>97.028518435791426</v>
      </c>
      <c r="DK50" s="2">
        <f t="shared" si="73"/>
        <v>93.612790671556596</v>
      </c>
      <c r="DL50" s="2">
        <f t="shared" si="74"/>
        <v>91.759829572470835</v>
      </c>
      <c r="DM50" s="2">
        <f t="shared" si="75"/>
        <v>86.391990679833683</v>
      </c>
      <c r="DN50" s="2">
        <f t="shared" si="76"/>
        <v>79.501476566158573</v>
      </c>
      <c r="DO50" s="2">
        <f t="shared" si="77"/>
        <v>71.154843299386428</v>
      </c>
      <c r="DP50" s="2">
        <f t="shared" si="78"/>
        <v>57.941455389846901</v>
      </c>
      <c r="DS50" s="2">
        <f t="shared" si="79"/>
        <v>5.9406822617536102E-3</v>
      </c>
      <c r="DT50" s="2">
        <f t="shared" si="80"/>
        <v>5.0010088195514141E-3</v>
      </c>
      <c r="DU50" s="2">
        <f t="shared" si="81"/>
        <v>5.2077006788539557E-3</v>
      </c>
      <c r="DV50" s="2">
        <f t="shared" si="82"/>
        <v>6.7162186746270568E-3</v>
      </c>
      <c r="DW50" s="2">
        <f t="shared" si="83"/>
        <v>6.8361302935748096E-3</v>
      </c>
      <c r="DX50" s="2">
        <f t="shared" si="84"/>
        <v>6.310820474621363E-3</v>
      </c>
      <c r="DY50" s="2">
        <f t="shared" si="85"/>
        <v>8.1074566754907665E-3</v>
      </c>
      <c r="DZ50" s="2">
        <f t="shared" si="86"/>
        <v>7.9094911314833895E-3</v>
      </c>
      <c r="EA50" s="2">
        <f t="shared" si="87"/>
        <v>7.2295059389375889E-3</v>
      </c>
      <c r="EB50" s="2">
        <f t="shared" si="88"/>
        <v>6.9302957527405803E-3</v>
      </c>
      <c r="EC50" s="2">
        <f t="shared" si="89"/>
        <v>7.7274096161146768E-3</v>
      </c>
      <c r="ED50" s="2">
        <f t="shared" si="90"/>
        <v>6.3171476062097156E-3</v>
      </c>
      <c r="EE50" s="2">
        <f t="shared" si="91"/>
        <v>6.0384329562850501E-3</v>
      </c>
    </row>
    <row r="51" spans="2:135" x14ac:dyDescent="0.25">
      <c r="B51" s="2">
        <v>45</v>
      </c>
      <c r="C51">
        <v>150</v>
      </c>
      <c r="D51">
        <v>118.191</v>
      </c>
      <c r="E51">
        <v>116.206</v>
      </c>
      <c r="F51">
        <v>127.294</v>
      </c>
      <c r="G51">
        <v>129.20599999999999</v>
      </c>
      <c r="H51">
        <v>135.82400000000001</v>
      </c>
      <c r="I51">
        <v>147.66200000000001</v>
      </c>
      <c r="J51">
        <v>150.66200000000001</v>
      </c>
      <c r="K51">
        <v>141.36799999999999</v>
      </c>
      <c r="L51">
        <v>130.971</v>
      </c>
      <c r="M51">
        <v>133.45599999999999</v>
      </c>
      <c r="N51">
        <v>112.35290000000001</v>
      </c>
      <c r="O51">
        <v>94.485299999999995</v>
      </c>
      <c r="R51" s="5">
        <f t="shared" si="0"/>
        <v>149.33924320860532</v>
      </c>
      <c r="S51" s="5">
        <f t="shared" si="1"/>
        <v>107.31367978532518</v>
      </c>
      <c r="T51" s="5">
        <f t="shared" si="2"/>
        <v>105.28784447105447</v>
      </c>
      <c r="U51" s="5">
        <f t="shared" si="3"/>
        <v>120.57626044458836</v>
      </c>
      <c r="V51" s="5">
        <f t="shared" si="4"/>
        <v>121.42336506508758</v>
      </c>
      <c r="W51" s="5">
        <f t="shared" si="5"/>
        <v>135.51775153974251</v>
      </c>
      <c r="X51" s="5">
        <f t="shared" si="6"/>
        <v>142.96184560043147</v>
      </c>
      <c r="Y51" s="5">
        <f t="shared" si="7"/>
        <v>147.85506623338068</v>
      </c>
      <c r="Z51" s="5">
        <f t="shared" si="8"/>
        <v>135.12998877971745</v>
      </c>
      <c r="AA51" s="5">
        <f t="shared" si="9"/>
        <v>126.85292922925258</v>
      </c>
      <c r="AB51" s="5">
        <f t="shared" si="10"/>
        <v>132.80857364342552</v>
      </c>
      <c r="AC51" s="5">
        <f t="shared" si="11"/>
        <v>109.16067552384995</v>
      </c>
      <c r="AD51" s="5">
        <f t="shared" si="12"/>
        <v>91.698496176032421</v>
      </c>
      <c r="AE51" s="5"/>
      <c r="AG51" s="5">
        <f t="shared" si="93"/>
        <v>0.66075679139467525</v>
      </c>
      <c r="AH51" s="5">
        <f t="shared" si="93"/>
        <v>10.877320214674825</v>
      </c>
      <c r="AI51" s="5">
        <f t="shared" si="93"/>
        <v>10.918155528945533</v>
      </c>
      <c r="AJ51" s="5">
        <f t="shared" si="93"/>
        <v>6.7177395554116401</v>
      </c>
      <c r="AK51" s="5">
        <f t="shared" si="93"/>
        <v>7.7826349349124087</v>
      </c>
      <c r="AL51" s="5">
        <f t="shared" si="93"/>
        <v>0.30624846025750685</v>
      </c>
      <c r="AM51" s="5">
        <f t="shared" si="93"/>
        <v>4.7001543995685324</v>
      </c>
      <c r="AN51" s="5">
        <f t="shared" si="93"/>
        <v>2.8069337666193235</v>
      </c>
      <c r="AO51" s="5">
        <f t="shared" si="92"/>
        <v>6.2380112202825444</v>
      </c>
      <c r="AP51" s="5">
        <f t="shared" si="92"/>
        <v>4.1180707707474227</v>
      </c>
      <c r="AQ51" s="5">
        <f t="shared" si="92"/>
        <v>0.64742635657447067</v>
      </c>
      <c r="AR51" s="5">
        <f t="shared" si="92"/>
        <v>3.1922244761500593</v>
      </c>
      <c r="AS51" s="5">
        <f t="shared" si="92"/>
        <v>2.7868038239675741</v>
      </c>
      <c r="AV51" s="2">
        <f t="shared" si="14"/>
        <v>84.863331566116628</v>
      </c>
      <c r="AW51" s="2">
        <f t="shared" si="15"/>
        <v>87.415439217193111</v>
      </c>
      <c r="AX51" s="2">
        <f t="shared" si="16"/>
        <v>88.79124699059642</v>
      </c>
      <c r="AY51" s="2">
        <f t="shared" si="17"/>
        <v>90.201157010866126</v>
      </c>
      <c r="AZ51" s="2">
        <f t="shared" si="18"/>
        <v>92.421531121285895</v>
      </c>
      <c r="BA51" s="2">
        <f t="shared" si="19"/>
        <v>94.914668988656757</v>
      </c>
      <c r="BB51" s="2">
        <f t="shared" si="20"/>
        <v>94.968900983610069</v>
      </c>
      <c r="BC51" s="2">
        <f t="shared" si="21"/>
        <v>93.193104095867341</v>
      </c>
      <c r="BD51" s="2">
        <f t="shared" si="22"/>
        <v>90.456514946166152</v>
      </c>
      <c r="BE51" s="2">
        <f t="shared" si="23"/>
        <v>85.467378336326917</v>
      </c>
      <c r="BF51" s="2">
        <f t="shared" si="24"/>
        <v>78.434195874949765</v>
      </c>
      <c r="BG51" s="2">
        <f t="shared" si="25"/>
        <v>69.346609037310202</v>
      </c>
      <c r="BH51" s="2">
        <f t="shared" si="26"/>
        <v>57.049137796458794</v>
      </c>
      <c r="BK51" s="2" t="str">
        <f t="shared" si="27"/>
        <v/>
      </c>
      <c r="BL51" s="2" t="str">
        <f t="shared" si="28"/>
        <v/>
      </c>
      <c r="BM51" s="2" t="str">
        <f t="shared" si="29"/>
        <v/>
      </c>
      <c r="BN51" s="2" t="str">
        <f t="shared" si="30"/>
        <v/>
      </c>
      <c r="BO51" s="2" t="str">
        <f t="shared" si="31"/>
        <v/>
      </c>
      <c r="BP51" s="2" t="str">
        <f t="shared" si="32"/>
        <v/>
      </c>
      <c r="BQ51" s="2" t="str">
        <f t="shared" si="33"/>
        <v/>
      </c>
      <c r="BR51" s="2" t="str">
        <f t="shared" si="34"/>
        <v/>
      </c>
      <c r="BS51" s="2" t="str">
        <f t="shared" si="35"/>
        <v/>
      </c>
      <c r="BT51" s="2" t="str">
        <f t="shared" si="36"/>
        <v/>
      </c>
      <c r="BU51" s="2" t="str">
        <f t="shared" si="37"/>
        <v/>
      </c>
      <c r="BV51" s="2" t="str">
        <f t="shared" si="38"/>
        <v/>
      </c>
      <c r="BW51" s="2" t="str">
        <f t="shared" si="39"/>
        <v/>
      </c>
      <c r="BZ51" s="2" t="str">
        <f t="shared" si="40"/>
        <v/>
      </c>
      <c r="CA51" s="2" t="str">
        <f t="shared" si="41"/>
        <v/>
      </c>
      <c r="CB51" s="2" t="str">
        <f t="shared" si="42"/>
        <v/>
      </c>
      <c r="CC51" s="2" t="str">
        <f t="shared" si="43"/>
        <v/>
      </c>
      <c r="CD51" s="2" t="str">
        <f t="shared" si="44"/>
        <v/>
      </c>
      <c r="CE51" s="2" t="str">
        <f t="shared" si="45"/>
        <v/>
      </c>
      <c r="CF51" s="2" t="str">
        <f t="shared" si="46"/>
        <v/>
      </c>
      <c r="CG51" s="2" t="str">
        <f t="shared" si="47"/>
        <v/>
      </c>
      <c r="CH51" s="2" t="str">
        <f t="shared" si="48"/>
        <v/>
      </c>
      <c r="CI51" s="2" t="str">
        <f t="shared" si="49"/>
        <v/>
      </c>
      <c r="CJ51" s="2" t="str">
        <f t="shared" si="50"/>
        <v/>
      </c>
      <c r="CK51" s="2" t="str">
        <f t="shared" si="51"/>
        <v/>
      </c>
      <c r="CL51" s="2" t="str">
        <f t="shared" si="52"/>
        <v/>
      </c>
      <c r="CO51" s="2">
        <f t="shared" si="53"/>
        <v>84.840396704371415</v>
      </c>
      <c r="CP51" s="2">
        <f t="shared" si="54"/>
        <v>87.406716378134064</v>
      </c>
      <c r="CQ51" s="2">
        <f t="shared" si="55"/>
        <v>88.780624243203945</v>
      </c>
      <c r="CR51" s="2">
        <f t="shared" si="56"/>
        <v>90.198504159989099</v>
      </c>
      <c r="CS51" s="2">
        <f t="shared" si="57"/>
        <v>92.406953237094868</v>
      </c>
      <c r="CT51" s="2">
        <f t="shared" si="58"/>
        <v>94.896894295845513</v>
      </c>
      <c r="CU51" s="2">
        <f t="shared" si="59"/>
        <v>94.951018971490441</v>
      </c>
      <c r="CV51" s="2">
        <f t="shared" si="60"/>
        <v>93.189899886499376</v>
      </c>
      <c r="CW51" s="2">
        <f t="shared" si="61"/>
        <v>90.446606544754431</v>
      </c>
      <c r="CX51" s="2">
        <f t="shared" si="62"/>
        <v>85.460717839829144</v>
      </c>
      <c r="CY51" s="2">
        <f t="shared" si="63"/>
        <v>78.425497329627618</v>
      </c>
      <c r="CZ51" s="2">
        <f t="shared" si="64"/>
        <v>69.33429257443396</v>
      </c>
      <c r="DA51" s="2">
        <f t="shared" si="65"/>
        <v>57.04327054434998</v>
      </c>
      <c r="DD51" s="2">
        <f t="shared" si="66"/>
        <v>88.363364269322574</v>
      </c>
      <c r="DE51" s="2">
        <f t="shared" si="67"/>
        <v>88.998227693092744</v>
      </c>
      <c r="DF51" s="2">
        <f t="shared" si="68"/>
        <v>90.641892570934672</v>
      </c>
      <c r="DG51" s="2">
        <f t="shared" si="69"/>
        <v>90.558974327259449</v>
      </c>
      <c r="DH51" s="2">
        <f t="shared" si="70"/>
        <v>94.353077213867707</v>
      </c>
      <c r="DI51" s="2">
        <f t="shared" si="71"/>
        <v>97.467175382783267</v>
      </c>
      <c r="DJ51" s="2">
        <f t="shared" si="72"/>
        <v>96.964146638599416</v>
      </c>
      <c r="DK51" s="2">
        <f t="shared" si="73"/>
        <v>93.559646004725266</v>
      </c>
      <c r="DL51" s="2">
        <f t="shared" si="74"/>
        <v>91.697435090803936</v>
      </c>
      <c r="DM51" s="2">
        <f t="shared" si="75"/>
        <v>86.337809774795019</v>
      </c>
      <c r="DN51" s="2">
        <f t="shared" si="76"/>
        <v>79.452889742071207</v>
      </c>
      <c r="DO51" s="2">
        <f t="shared" si="77"/>
        <v>71.113512300704528</v>
      </c>
      <c r="DP51" s="2">
        <f t="shared" si="78"/>
        <v>57.929943449051066</v>
      </c>
      <c r="DS51" s="2">
        <f t="shared" si="79"/>
        <v>6.5100973319737916E-3</v>
      </c>
      <c r="DT51" s="2">
        <f t="shared" si="80"/>
        <v>5.4808526820110505E-3</v>
      </c>
      <c r="DU51" s="2">
        <f t="shared" si="81"/>
        <v>5.7072627488486283E-3</v>
      </c>
      <c r="DV51" s="2">
        <f t="shared" si="82"/>
        <v>7.3594186645884099E-3</v>
      </c>
      <c r="DW51" s="2">
        <f t="shared" si="83"/>
        <v>7.4907273971332499E-3</v>
      </c>
      <c r="DX51" s="2">
        <f t="shared" si="84"/>
        <v>6.9154665229306583E-3</v>
      </c>
      <c r="DY51" s="2">
        <f t="shared" si="85"/>
        <v>8.8827014857456553E-3</v>
      </c>
      <c r="DZ51" s="2">
        <f t="shared" si="86"/>
        <v>8.6659716221912427E-3</v>
      </c>
      <c r="EA51" s="2">
        <f t="shared" si="87"/>
        <v>7.9214704869226566E-3</v>
      </c>
      <c r="EB51" s="2">
        <f t="shared" si="88"/>
        <v>7.5938407734103108E-3</v>
      </c>
      <c r="EC51" s="2">
        <f t="shared" si="89"/>
        <v>8.4666240637878941E-3</v>
      </c>
      <c r="ED51" s="2">
        <f t="shared" si="90"/>
        <v>6.9223956402830978E-3</v>
      </c>
      <c r="EE51" s="2">
        <f t="shared" si="91"/>
        <v>6.6171550722999781E-3</v>
      </c>
    </row>
    <row r="52" spans="2:135" x14ac:dyDescent="0.25">
      <c r="B52" s="2">
        <v>46</v>
      </c>
      <c r="C52">
        <v>159.13</v>
      </c>
      <c r="D52">
        <v>126.765</v>
      </c>
      <c r="E52">
        <v>122</v>
      </c>
      <c r="F52">
        <v>135.82400000000001</v>
      </c>
      <c r="G52">
        <v>138.5</v>
      </c>
      <c r="H52">
        <v>146.08799999999999</v>
      </c>
      <c r="I52">
        <v>157.58799999999999</v>
      </c>
      <c r="J52">
        <v>161.07400000000001</v>
      </c>
      <c r="K52">
        <v>151.11799999999999</v>
      </c>
      <c r="L52">
        <v>142.48500000000001</v>
      </c>
      <c r="M52">
        <v>142.191</v>
      </c>
      <c r="N52">
        <v>119.2794</v>
      </c>
      <c r="O52">
        <v>99.397099999999995</v>
      </c>
      <c r="R52" s="5">
        <f t="shared" si="0"/>
        <v>161.21271647301336</v>
      </c>
      <c r="S52" s="5">
        <f t="shared" si="1"/>
        <v>115.63405382715362</v>
      </c>
      <c r="T52" s="5">
        <f t="shared" si="2"/>
        <v>112.68599492149097</v>
      </c>
      <c r="U52" s="5">
        <f t="shared" si="3"/>
        <v>131.4591189580247</v>
      </c>
      <c r="V52" s="5">
        <f t="shared" si="4"/>
        <v>132.30855114329427</v>
      </c>
      <c r="W52" s="5">
        <f t="shared" si="5"/>
        <v>147.9745798745939</v>
      </c>
      <c r="X52" s="5">
        <f t="shared" si="6"/>
        <v>156.82532317337251</v>
      </c>
      <c r="Y52" s="5">
        <f t="shared" si="7"/>
        <v>162.13882247023452</v>
      </c>
      <c r="Z52" s="5">
        <f t="shared" si="8"/>
        <v>148.22127026626299</v>
      </c>
      <c r="AA52" s="5">
        <f t="shared" si="9"/>
        <v>139.26649945506455</v>
      </c>
      <c r="AB52" s="5">
        <f t="shared" si="10"/>
        <v>145.1711161351659</v>
      </c>
      <c r="AC52" s="5">
        <f t="shared" si="11"/>
        <v>119.51153305617323</v>
      </c>
      <c r="AD52" s="5">
        <f t="shared" si="12"/>
        <v>100.15664907893084</v>
      </c>
      <c r="AE52" s="5"/>
      <c r="AG52" s="5">
        <f t="shared" si="93"/>
        <v>-2.0827164730133632</v>
      </c>
      <c r="AH52" s="5">
        <f t="shared" si="93"/>
        <v>11.130946172846379</v>
      </c>
      <c r="AI52" s="5">
        <f t="shared" si="93"/>
        <v>9.3140050785090267</v>
      </c>
      <c r="AJ52" s="5">
        <f t="shared" si="93"/>
        <v>4.364881041975309</v>
      </c>
      <c r="AK52" s="5">
        <f t="shared" si="93"/>
        <v>6.1914488567057333</v>
      </c>
      <c r="AL52" s="5">
        <f t="shared" si="93"/>
        <v>-1.886579874593906</v>
      </c>
      <c r="AM52" s="5">
        <f t="shared" si="93"/>
        <v>0.76267682662748371</v>
      </c>
      <c r="AN52" s="5">
        <f t="shared" si="93"/>
        <v>-1.0648224702345033</v>
      </c>
      <c r="AO52" s="5">
        <f t="shared" si="92"/>
        <v>2.8967297337370042</v>
      </c>
      <c r="AP52" s="5">
        <f t="shared" si="92"/>
        <v>3.2185005449354662</v>
      </c>
      <c r="AQ52" s="5">
        <f t="shared" si="92"/>
        <v>-2.9801161351659005</v>
      </c>
      <c r="AR52" s="5">
        <f t="shared" si="92"/>
        <v>-0.23213305617323954</v>
      </c>
      <c r="AS52" s="5">
        <f t="shared" si="92"/>
        <v>-0.75954907893084567</v>
      </c>
      <c r="AV52" s="2">
        <f t="shared" si="14"/>
        <v>84.861564417280334</v>
      </c>
      <c r="AW52" s="2">
        <f t="shared" si="15"/>
        <v>87.400734836197358</v>
      </c>
      <c r="AX52" s="2">
        <f t="shared" si="16"/>
        <v>88.787630724188816</v>
      </c>
      <c r="AY52" s="2">
        <f t="shared" si="17"/>
        <v>90.196110659781908</v>
      </c>
      <c r="AZ52" s="2">
        <f t="shared" si="18"/>
        <v>92.435085880057912</v>
      </c>
      <c r="BA52" s="2">
        <f t="shared" si="19"/>
        <v>94.922615084521468</v>
      </c>
      <c r="BB52" s="2">
        <f t="shared" si="20"/>
        <v>94.971664106268477</v>
      </c>
      <c r="BC52" s="2">
        <f t="shared" si="21"/>
        <v>93.168141354288053</v>
      </c>
      <c r="BD52" s="2">
        <f t="shared" si="22"/>
        <v>90.438340123480231</v>
      </c>
      <c r="BE52" s="2">
        <f t="shared" si="23"/>
        <v>85.448126599639295</v>
      </c>
      <c r="BF52" s="2">
        <f t="shared" si="24"/>
        <v>78.420991374539241</v>
      </c>
      <c r="BG52" s="2">
        <f t="shared" si="25"/>
        <v>69.352831841015472</v>
      </c>
      <c r="BH52" s="2">
        <f t="shared" si="26"/>
        <v>57.063898768394338</v>
      </c>
      <c r="BK52" s="2" t="str">
        <f t="shared" si="27"/>
        <v/>
      </c>
      <c r="BL52" s="2" t="str">
        <f t="shared" si="28"/>
        <v/>
      </c>
      <c r="BM52" s="2" t="str">
        <f t="shared" si="29"/>
        <v/>
      </c>
      <c r="BN52" s="2" t="str">
        <f t="shared" si="30"/>
        <v/>
      </c>
      <c r="BO52" s="2" t="str">
        <f t="shared" si="31"/>
        <v/>
      </c>
      <c r="BP52" s="2" t="str">
        <f t="shared" si="32"/>
        <v/>
      </c>
      <c r="BQ52" s="2" t="str">
        <f t="shared" si="33"/>
        <v/>
      </c>
      <c r="BR52" s="2" t="str">
        <f t="shared" si="34"/>
        <v/>
      </c>
      <c r="BS52" s="2" t="str">
        <f t="shared" si="35"/>
        <v/>
      </c>
      <c r="BT52" s="2" t="str">
        <f t="shared" si="36"/>
        <v/>
      </c>
      <c r="BU52" s="2" t="str">
        <f t="shared" si="37"/>
        <v/>
      </c>
      <c r="BV52" s="2" t="str">
        <f t="shared" si="38"/>
        <v/>
      </c>
      <c r="BW52" s="2" t="str">
        <f t="shared" si="39"/>
        <v/>
      </c>
      <c r="BZ52" s="2" t="str">
        <f t="shared" si="40"/>
        <v/>
      </c>
      <c r="CA52" s="2" t="str">
        <f t="shared" si="41"/>
        <v/>
      </c>
      <c r="CB52" s="2" t="str">
        <f t="shared" si="42"/>
        <v/>
      </c>
      <c r="CC52" s="2" t="str">
        <f t="shared" si="43"/>
        <v/>
      </c>
      <c r="CD52" s="2" t="str">
        <f t="shared" si="44"/>
        <v/>
      </c>
      <c r="CE52" s="2" t="str">
        <f t="shared" si="45"/>
        <v/>
      </c>
      <c r="CF52" s="2" t="str">
        <f t="shared" si="46"/>
        <v/>
      </c>
      <c r="CG52" s="2" t="str">
        <f t="shared" si="47"/>
        <v/>
      </c>
      <c r="CH52" s="2" t="str">
        <f t="shared" si="48"/>
        <v/>
      </c>
      <c r="CI52" s="2" t="str">
        <f t="shared" si="49"/>
        <v/>
      </c>
      <c r="CJ52" s="2" t="str">
        <f t="shared" si="50"/>
        <v/>
      </c>
      <c r="CK52" s="2" t="str">
        <f t="shared" si="51"/>
        <v/>
      </c>
      <c r="CL52" s="2" t="str">
        <f t="shared" si="52"/>
        <v/>
      </c>
      <c r="CO52" s="2">
        <f t="shared" si="53"/>
        <v>84.837028420851112</v>
      </c>
      <c r="CP52" s="2">
        <f t="shared" si="54"/>
        <v>87.391457784649845</v>
      </c>
      <c r="CQ52" s="2">
        <f t="shared" si="55"/>
        <v>88.77631064703094</v>
      </c>
      <c r="CR52" s="2">
        <f t="shared" si="56"/>
        <v>90.193433978972436</v>
      </c>
      <c r="CS52" s="2">
        <f t="shared" si="57"/>
        <v>92.419601497259876</v>
      </c>
      <c r="CT52" s="2">
        <f t="shared" si="58"/>
        <v>94.903672482972183</v>
      </c>
      <c r="CU52" s="2">
        <f t="shared" si="59"/>
        <v>94.952716603298128</v>
      </c>
      <c r="CV52" s="2">
        <f t="shared" si="60"/>
        <v>93.164898135525391</v>
      </c>
      <c r="CW52" s="2">
        <f t="shared" si="61"/>
        <v>90.427862923703685</v>
      </c>
      <c r="CX52" s="2">
        <f t="shared" si="62"/>
        <v>85.44111657297492</v>
      </c>
      <c r="CY52" s="2">
        <f t="shared" si="63"/>
        <v>78.41178488473399</v>
      </c>
      <c r="CZ52" s="2">
        <f t="shared" si="64"/>
        <v>69.339690569571147</v>
      </c>
      <c r="DA52" s="2">
        <f t="shared" si="65"/>
        <v>57.057657349041541</v>
      </c>
      <c r="DD52" s="2">
        <f t="shared" si="66"/>
        <v>88.276477666605487</v>
      </c>
      <c r="DE52" s="2">
        <f t="shared" si="67"/>
        <v>88.935970284812171</v>
      </c>
      <c r="DF52" s="2">
        <f t="shared" si="68"/>
        <v>90.586235686442336</v>
      </c>
      <c r="DG52" s="2">
        <f t="shared" si="69"/>
        <v>90.525375305489689</v>
      </c>
      <c r="DH52" s="2">
        <f t="shared" si="70"/>
        <v>94.306218110523488</v>
      </c>
      <c r="DI52" s="2">
        <f t="shared" si="71"/>
        <v>97.40348709285594</v>
      </c>
      <c r="DJ52" s="2">
        <f t="shared" si="72"/>
        <v>96.899774841407407</v>
      </c>
      <c r="DK52" s="2">
        <f t="shared" si="73"/>
        <v>93.506501337893951</v>
      </c>
      <c r="DL52" s="2">
        <f t="shared" si="74"/>
        <v>91.63504060913705</v>
      </c>
      <c r="DM52" s="2">
        <f t="shared" si="75"/>
        <v>86.283628869756356</v>
      </c>
      <c r="DN52" s="2">
        <f t="shared" si="76"/>
        <v>79.404302917983841</v>
      </c>
      <c r="DO52" s="2">
        <f t="shared" si="77"/>
        <v>71.072181302022642</v>
      </c>
      <c r="DP52" s="2">
        <f t="shared" si="78"/>
        <v>57.918431508255225</v>
      </c>
      <c r="DS52" s="2">
        <f t="shared" si="79"/>
        <v>7.133699228009713E-3</v>
      </c>
      <c r="DT52" s="2">
        <f t="shared" si="80"/>
        <v>6.006459349824537E-3</v>
      </c>
      <c r="DU52" s="2">
        <f t="shared" si="81"/>
        <v>6.2544453009793248E-3</v>
      </c>
      <c r="DV52" s="2">
        <f t="shared" si="82"/>
        <v>8.0637166741789942E-3</v>
      </c>
      <c r="DW52" s="2">
        <f t="shared" si="83"/>
        <v>8.2074877795416078E-3</v>
      </c>
      <c r="DX52" s="2">
        <f t="shared" si="84"/>
        <v>7.5776025447579082E-3</v>
      </c>
      <c r="DY52" s="2">
        <f t="shared" si="85"/>
        <v>9.7313488623434179E-3</v>
      </c>
      <c r="DZ52" s="2">
        <f t="shared" si="86"/>
        <v>9.4941111212417991E-3</v>
      </c>
      <c r="EA52" s="2">
        <f t="shared" si="87"/>
        <v>8.6790866853906443E-3</v>
      </c>
      <c r="EB52" s="2">
        <f t="shared" si="88"/>
        <v>8.3203849856755691E-3</v>
      </c>
      <c r="EC52" s="2">
        <f t="shared" si="89"/>
        <v>9.2758917186654723E-3</v>
      </c>
      <c r="ED52" s="2">
        <f t="shared" si="90"/>
        <v>7.5851900377748877E-3</v>
      </c>
      <c r="EE52" s="2">
        <f t="shared" si="91"/>
        <v>7.2509371778792945E-3</v>
      </c>
    </row>
    <row r="53" spans="2:135" x14ac:dyDescent="0.25">
      <c r="B53" s="2">
        <v>47</v>
      </c>
      <c r="C53">
        <v>165.536</v>
      </c>
      <c r="D53">
        <v>133.92599999999999</v>
      </c>
      <c r="E53">
        <v>131.01499999999999</v>
      </c>
      <c r="F53">
        <v>145.67599999999999</v>
      </c>
      <c r="G53">
        <v>148.48500000000001</v>
      </c>
      <c r="H53">
        <v>155.76499999999999</v>
      </c>
      <c r="I53">
        <v>168.441</v>
      </c>
      <c r="J53">
        <v>172.221</v>
      </c>
      <c r="K53">
        <v>160.471</v>
      </c>
      <c r="L53">
        <v>151.559</v>
      </c>
      <c r="M53">
        <v>150.73500000000001</v>
      </c>
      <c r="N53">
        <v>127.4265</v>
      </c>
      <c r="O53">
        <v>105.94119999999999</v>
      </c>
      <c r="R53" s="5">
        <f t="shared" si="0"/>
        <v>172.06375535577291</v>
      </c>
      <c r="S53" s="5">
        <f t="shared" si="1"/>
        <v>125.94590804218114</v>
      </c>
      <c r="T53" s="5">
        <f t="shared" si="2"/>
        <v>122.08630620242354</v>
      </c>
      <c r="U53" s="5">
        <f t="shared" si="3"/>
        <v>144.06473035772561</v>
      </c>
      <c r="V53" s="5">
        <f t="shared" si="4"/>
        <v>145.11737148039973</v>
      </c>
      <c r="W53" s="5">
        <f t="shared" si="5"/>
        <v>161.6346893161695</v>
      </c>
      <c r="X53" s="5">
        <f t="shared" si="6"/>
        <v>171.54772262257623</v>
      </c>
      <c r="Y53" s="5">
        <f t="shared" si="7"/>
        <v>176.78835746576593</v>
      </c>
      <c r="Z53" s="5">
        <f t="shared" si="8"/>
        <v>162.27650059982966</v>
      </c>
      <c r="AA53" s="5">
        <f t="shared" si="9"/>
        <v>152.73183418722692</v>
      </c>
      <c r="AB53" s="5">
        <f t="shared" si="10"/>
        <v>157.22581250957236</v>
      </c>
      <c r="AC53" s="5">
        <f t="shared" si="11"/>
        <v>130.20865069056424</v>
      </c>
      <c r="AD53" s="5">
        <f t="shared" si="12"/>
        <v>108.7165594878926</v>
      </c>
      <c r="AE53" s="5"/>
      <c r="AG53" s="5">
        <f t="shared" si="93"/>
        <v>-6.5277553557729107</v>
      </c>
      <c r="AH53" s="5">
        <f t="shared" si="93"/>
        <v>7.9800919578188427</v>
      </c>
      <c r="AI53" s="5">
        <f t="shared" si="93"/>
        <v>8.9286937975764431</v>
      </c>
      <c r="AJ53" s="5">
        <f t="shared" si="93"/>
        <v>1.6112696422743795</v>
      </c>
      <c r="AK53" s="5">
        <f t="shared" si="93"/>
        <v>3.367628519600288</v>
      </c>
      <c r="AL53" s="5">
        <f t="shared" si="93"/>
        <v>-5.8696893161695129</v>
      </c>
      <c r="AM53" s="5">
        <f t="shared" si="93"/>
        <v>-3.1067226225762283</v>
      </c>
      <c r="AN53" s="5">
        <f t="shared" si="93"/>
        <v>-4.5673574657659231</v>
      </c>
      <c r="AO53" s="5">
        <f t="shared" si="92"/>
        <v>-1.8055005998296565</v>
      </c>
      <c r="AP53" s="5">
        <f t="shared" si="92"/>
        <v>-1.1728341872269255</v>
      </c>
      <c r="AQ53" s="5">
        <f t="shared" si="92"/>
        <v>-6.4908125095723506</v>
      </c>
      <c r="AR53" s="5">
        <f t="shared" si="92"/>
        <v>-2.7821506905642366</v>
      </c>
      <c r="AS53" s="5">
        <f t="shared" si="92"/>
        <v>-2.7753594878926009</v>
      </c>
      <c r="AV53" s="2">
        <f t="shared" si="14"/>
        <v>84.859891992700696</v>
      </c>
      <c r="AW53" s="2">
        <f t="shared" si="15"/>
        <v>87.386056032023163</v>
      </c>
      <c r="AX53" s="2">
        <f t="shared" si="16"/>
        <v>88.784049890512406</v>
      </c>
      <c r="AY53" s="2">
        <f t="shared" si="17"/>
        <v>90.191044391520322</v>
      </c>
      <c r="AZ53" s="2">
        <f t="shared" si="18"/>
        <v>92.448679509264878</v>
      </c>
      <c r="BA53" s="2">
        <f t="shared" si="19"/>
        <v>94.930620590858268</v>
      </c>
      <c r="BB53" s="2">
        <f t="shared" si="20"/>
        <v>94.974465958359417</v>
      </c>
      <c r="BC53" s="2">
        <f t="shared" si="21"/>
        <v>93.143156546814026</v>
      </c>
      <c r="BD53" s="2">
        <f t="shared" si="22"/>
        <v>90.420182659614653</v>
      </c>
      <c r="BE53" s="2">
        <f t="shared" si="23"/>
        <v>85.42888026118635</v>
      </c>
      <c r="BF53" s="2">
        <f t="shared" si="24"/>
        <v>78.407803745632066</v>
      </c>
      <c r="BG53" s="2">
        <f t="shared" si="25"/>
        <v>69.359098784730378</v>
      </c>
      <c r="BH53" s="2">
        <f t="shared" si="26"/>
        <v>57.078677185946063</v>
      </c>
      <c r="BK53" s="2" t="str">
        <f t="shared" si="27"/>
        <v/>
      </c>
      <c r="BL53" s="2" t="str">
        <f t="shared" si="28"/>
        <v/>
      </c>
      <c r="BM53" s="2" t="str">
        <f t="shared" si="29"/>
        <v/>
      </c>
      <c r="BN53" s="2" t="str">
        <f t="shared" si="30"/>
        <v/>
      </c>
      <c r="BO53" s="2" t="str">
        <f t="shared" si="31"/>
        <v/>
      </c>
      <c r="BP53" s="2" t="str">
        <f t="shared" si="32"/>
        <v/>
      </c>
      <c r="BQ53" s="2" t="str">
        <f t="shared" si="33"/>
        <v/>
      </c>
      <c r="BR53" s="2" t="str">
        <f t="shared" si="34"/>
        <v/>
      </c>
      <c r="BS53" s="2" t="str">
        <f t="shared" si="35"/>
        <v/>
      </c>
      <c r="BT53" s="2" t="str">
        <f t="shared" si="36"/>
        <v/>
      </c>
      <c r="BU53" s="2" t="str">
        <f t="shared" si="37"/>
        <v/>
      </c>
      <c r="BV53" s="2" t="str">
        <f t="shared" si="38"/>
        <v/>
      </c>
      <c r="BW53" s="2" t="str">
        <f t="shared" si="39"/>
        <v/>
      </c>
      <c r="BZ53" s="2" t="str">
        <f t="shared" si="40"/>
        <v/>
      </c>
      <c r="CA53" s="2" t="str">
        <f t="shared" si="41"/>
        <v/>
      </c>
      <c r="CB53" s="2" t="str">
        <f t="shared" si="42"/>
        <v/>
      </c>
      <c r="CC53" s="2" t="str">
        <f t="shared" si="43"/>
        <v/>
      </c>
      <c r="CD53" s="2" t="str">
        <f t="shared" si="44"/>
        <v/>
      </c>
      <c r="CE53" s="2" t="str">
        <f t="shared" si="45"/>
        <v/>
      </c>
      <c r="CF53" s="2" t="str">
        <f t="shared" si="46"/>
        <v/>
      </c>
      <c r="CG53" s="2" t="str">
        <f t="shared" si="47"/>
        <v/>
      </c>
      <c r="CH53" s="2" t="str">
        <f t="shared" si="48"/>
        <v/>
      </c>
      <c r="CI53" s="2" t="str">
        <f t="shared" si="49"/>
        <v/>
      </c>
      <c r="CJ53" s="2" t="str">
        <f t="shared" si="50"/>
        <v/>
      </c>
      <c r="CK53" s="2" t="str">
        <f t="shared" si="51"/>
        <v/>
      </c>
      <c r="CL53" s="2" t="str">
        <f t="shared" si="52"/>
        <v/>
      </c>
      <c r="CO53" s="2">
        <f t="shared" si="53"/>
        <v>84.833660137330796</v>
      </c>
      <c r="CP53" s="2">
        <f t="shared" si="54"/>
        <v>87.376199191165639</v>
      </c>
      <c r="CQ53" s="2">
        <f t="shared" si="55"/>
        <v>88.771997050857934</v>
      </c>
      <c r="CR53" s="2">
        <f t="shared" si="56"/>
        <v>90.188363797955773</v>
      </c>
      <c r="CS53" s="2">
        <f t="shared" si="57"/>
        <v>92.43224975742487</v>
      </c>
      <c r="CT53" s="2">
        <f t="shared" si="58"/>
        <v>94.910450670098854</v>
      </c>
      <c r="CU53" s="2">
        <f t="shared" si="59"/>
        <v>94.95441423510583</v>
      </c>
      <c r="CV53" s="2">
        <f t="shared" si="60"/>
        <v>93.139896384551406</v>
      </c>
      <c r="CW53" s="2">
        <f t="shared" si="61"/>
        <v>90.409119302652925</v>
      </c>
      <c r="CX53" s="2">
        <f t="shared" si="62"/>
        <v>85.42151530612071</v>
      </c>
      <c r="CY53" s="2">
        <f t="shared" si="63"/>
        <v>78.398072439840377</v>
      </c>
      <c r="CZ53" s="2">
        <f t="shared" si="64"/>
        <v>69.34508856470832</v>
      </c>
      <c r="DA53" s="2">
        <f t="shared" si="65"/>
        <v>57.072044153733096</v>
      </c>
      <c r="DD53" s="2">
        <f t="shared" si="66"/>
        <v>88.189591063888386</v>
      </c>
      <c r="DE53" s="2">
        <f t="shared" si="67"/>
        <v>88.873712876531613</v>
      </c>
      <c r="DF53" s="2">
        <f t="shared" si="68"/>
        <v>90.53057880195</v>
      </c>
      <c r="DG53" s="2">
        <f t="shared" si="69"/>
        <v>90.491776283719915</v>
      </c>
      <c r="DH53" s="2">
        <f t="shared" si="70"/>
        <v>94.259359007179256</v>
      </c>
      <c r="DI53" s="2">
        <f t="shared" si="71"/>
        <v>97.339798802928613</v>
      </c>
      <c r="DJ53" s="2">
        <f t="shared" si="72"/>
        <v>96.835403044215397</v>
      </c>
      <c r="DK53" s="2">
        <f t="shared" si="73"/>
        <v>93.453356671062636</v>
      </c>
      <c r="DL53" s="2">
        <f t="shared" si="74"/>
        <v>91.572646127470165</v>
      </c>
      <c r="DM53" s="2">
        <f t="shared" si="75"/>
        <v>86.229447964717693</v>
      </c>
      <c r="DN53" s="2">
        <f t="shared" si="76"/>
        <v>79.35571609389649</v>
      </c>
      <c r="DO53" s="2">
        <f t="shared" si="77"/>
        <v>71.030850303340742</v>
      </c>
      <c r="DP53" s="2">
        <f t="shared" si="78"/>
        <v>57.90691956745939</v>
      </c>
      <c r="DS53" s="2">
        <f t="shared" si="79"/>
        <v>7.8165659377284671E-3</v>
      </c>
      <c r="DT53" s="2">
        <f t="shared" si="80"/>
        <v>6.5821374147370902E-3</v>
      </c>
      <c r="DU53" s="2">
        <f t="shared" si="81"/>
        <v>6.8537272418471703E-3</v>
      </c>
      <c r="DV53" s="2">
        <f t="shared" si="82"/>
        <v>8.8348162660215682E-3</v>
      </c>
      <c r="DW53" s="2">
        <f t="shared" si="83"/>
        <v>8.9922109705297352E-3</v>
      </c>
      <c r="DX53" s="2">
        <f t="shared" si="84"/>
        <v>8.3026061546515092E-3</v>
      </c>
      <c r="DY53" s="2">
        <f t="shared" si="85"/>
        <v>1.0660203376267489E-2</v>
      </c>
      <c r="DZ53" s="2">
        <f t="shared" si="86"/>
        <v>1.0400559186965445E-2</v>
      </c>
      <c r="EA53" s="2">
        <f t="shared" si="87"/>
        <v>9.5084674678337193E-3</v>
      </c>
      <c r="EB53" s="2">
        <f t="shared" si="88"/>
        <v>9.1158031393805076E-3</v>
      </c>
      <c r="EC53" s="2">
        <f t="shared" si="89"/>
        <v>1.016171908044565E-2</v>
      </c>
      <c r="ED53" s="2">
        <f t="shared" si="90"/>
        <v>8.3109135181968878E-3</v>
      </c>
      <c r="EE53" s="2">
        <f t="shared" si="91"/>
        <v>7.9449365784551619E-3</v>
      </c>
    </row>
    <row r="54" spans="2:135" x14ac:dyDescent="0.25">
      <c r="B54" s="2">
        <v>48</v>
      </c>
      <c r="C54">
        <v>170.87</v>
      </c>
      <c r="D54">
        <v>145.48500000000001</v>
      </c>
      <c r="E54">
        <v>138.63200000000001</v>
      </c>
      <c r="F54">
        <v>156.559</v>
      </c>
      <c r="G54">
        <v>158.85300000000001</v>
      </c>
      <c r="H54">
        <v>166.54400000000001</v>
      </c>
      <c r="I54">
        <v>179.04400000000001</v>
      </c>
      <c r="J54">
        <v>182.42599999999999</v>
      </c>
      <c r="K54">
        <v>171.48500000000001</v>
      </c>
      <c r="L54">
        <v>162.11799999999999</v>
      </c>
      <c r="M54">
        <v>159.941</v>
      </c>
      <c r="N54">
        <v>135.22059999999999</v>
      </c>
      <c r="O54">
        <v>111.44119999999999</v>
      </c>
      <c r="R54" s="5">
        <f t="shared" si="0"/>
        <v>180.9217024444356</v>
      </c>
      <c r="S54" s="5">
        <f t="shared" si="1"/>
        <v>138.06287980435835</v>
      </c>
      <c r="T54" s="5">
        <f t="shared" si="2"/>
        <v>133.41913191769086</v>
      </c>
      <c r="U54" s="5">
        <f t="shared" si="3"/>
        <v>157.78883061827554</v>
      </c>
      <c r="V54" s="5">
        <f t="shared" si="4"/>
        <v>159.30149192783381</v>
      </c>
      <c r="W54" s="5">
        <f t="shared" si="5"/>
        <v>175.64575283945149</v>
      </c>
      <c r="X54" s="5">
        <f t="shared" si="6"/>
        <v>186.03414153311797</v>
      </c>
      <c r="Y54" s="5">
        <f t="shared" si="7"/>
        <v>190.62042223332571</v>
      </c>
      <c r="Z54" s="5">
        <f t="shared" si="8"/>
        <v>176.31247599920047</v>
      </c>
      <c r="AA54" s="5">
        <f t="shared" si="9"/>
        <v>166.34893422695905</v>
      </c>
      <c r="AB54" s="5">
        <f t="shared" si="10"/>
        <v>167.9134684834649</v>
      </c>
      <c r="AC54" s="5">
        <f t="shared" si="11"/>
        <v>140.44908082653248</v>
      </c>
      <c r="AD54" s="5">
        <f t="shared" si="12"/>
        <v>116.71290407093213</v>
      </c>
      <c r="AE54" s="5"/>
      <c r="AG54" s="5">
        <f t="shared" si="93"/>
        <v>-10.051702444435591</v>
      </c>
      <c r="AH54" s="5">
        <f t="shared" si="93"/>
        <v>7.4221201956416678</v>
      </c>
      <c r="AI54" s="5">
        <f t="shared" si="93"/>
        <v>5.2128680823091429</v>
      </c>
      <c r="AJ54" s="5">
        <f t="shared" si="93"/>
        <v>-1.2298306182755425</v>
      </c>
      <c r="AK54" s="5">
        <f t="shared" si="93"/>
        <v>-0.44849192783379976</v>
      </c>
      <c r="AL54" s="5">
        <f t="shared" si="93"/>
        <v>-9.1017528394514784</v>
      </c>
      <c r="AM54" s="5">
        <f t="shared" si="93"/>
        <v>-6.9901415331179635</v>
      </c>
      <c r="AN54" s="5">
        <f t="shared" si="93"/>
        <v>-8.1944222333257244</v>
      </c>
      <c r="AO54" s="5">
        <f t="shared" si="92"/>
        <v>-4.827475999200459</v>
      </c>
      <c r="AP54" s="5">
        <f t="shared" si="92"/>
        <v>-4.2309342269590502</v>
      </c>
      <c r="AQ54" s="5">
        <f t="shared" si="92"/>
        <v>-7.972468483464894</v>
      </c>
      <c r="AR54" s="5">
        <f t="shared" si="92"/>
        <v>-5.2284808265324898</v>
      </c>
      <c r="AS54" s="5">
        <f t="shared" si="92"/>
        <v>-5.271704070932131</v>
      </c>
      <c r="AV54" s="2">
        <f t="shared" si="14"/>
        <v>84.858317566321148</v>
      </c>
      <c r="AW54" s="2">
        <f t="shared" si="15"/>
        <v>87.371402566628035</v>
      </c>
      <c r="AX54" s="2">
        <f t="shared" si="16"/>
        <v>88.780504809750383</v>
      </c>
      <c r="AY54" s="2">
        <f t="shared" si="17"/>
        <v>90.185954197431329</v>
      </c>
      <c r="AZ54" s="2">
        <f t="shared" si="18"/>
        <v>92.462311047020151</v>
      </c>
      <c r="BA54" s="2">
        <f t="shared" si="19"/>
        <v>94.938686047411394</v>
      </c>
      <c r="BB54" s="2">
        <f t="shared" si="20"/>
        <v>94.977304084093234</v>
      </c>
      <c r="BC54" s="2">
        <f t="shared" si="21"/>
        <v>93.11814512735144</v>
      </c>
      <c r="BD54" s="2">
        <f t="shared" si="22"/>
        <v>90.40204061401451</v>
      </c>
      <c r="BE54" s="2">
        <f t="shared" si="23"/>
        <v>85.409637126495184</v>
      </c>
      <c r="BF54" s="2">
        <f t="shared" si="24"/>
        <v>78.394631515590262</v>
      </c>
      <c r="BG54" s="2">
        <f t="shared" si="25"/>
        <v>69.365410665188577</v>
      </c>
      <c r="BH54" s="2">
        <f t="shared" si="26"/>
        <v>57.093472920244828</v>
      </c>
      <c r="BK54" s="2" t="str">
        <f t="shared" si="27"/>
        <v/>
      </c>
      <c r="BL54" s="2" t="str">
        <f t="shared" si="28"/>
        <v/>
      </c>
      <c r="BM54" s="2" t="str">
        <f t="shared" si="29"/>
        <v/>
      </c>
      <c r="BN54" s="2" t="str">
        <f t="shared" si="30"/>
        <v/>
      </c>
      <c r="BO54" s="2" t="str">
        <f t="shared" si="31"/>
        <v/>
      </c>
      <c r="BP54" s="2" t="str">
        <f t="shared" si="32"/>
        <v/>
      </c>
      <c r="BQ54" s="2" t="str">
        <f t="shared" si="33"/>
        <v/>
      </c>
      <c r="BR54" s="2" t="str">
        <f t="shared" si="34"/>
        <v/>
      </c>
      <c r="BS54" s="2" t="str">
        <f t="shared" si="35"/>
        <v/>
      </c>
      <c r="BT54" s="2" t="str">
        <f t="shared" si="36"/>
        <v/>
      </c>
      <c r="BU54" s="2" t="str">
        <f t="shared" si="37"/>
        <v/>
      </c>
      <c r="BV54" s="2" t="str">
        <f t="shared" si="38"/>
        <v/>
      </c>
      <c r="BW54" s="2" t="str">
        <f t="shared" si="39"/>
        <v/>
      </c>
      <c r="BZ54" s="2" t="str">
        <f t="shared" si="40"/>
        <v/>
      </c>
      <c r="CA54" s="2" t="str">
        <f t="shared" si="41"/>
        <v/>
      </c>
      <c r="CB54" s="2" t="str">
        <f t="shared" si="42"/>
        <v/>
      </c>
      <c r="CC54" s="2" t="str">
        <f t="shared" si="43"/>
        <v/>
      </c>
      <c r="CD54" s="2" t="str">
        <f t="shared" si="44"/>
        <v/>
      </c>
      <c r="CE54" s="2" t="str">
        <f t="shared" si="45"/>
        <v/>
      </c>
      <c r="CF54" s="2" t="str">
        <f t="shared" si="46"/>
        <v/>
      </c>
      <c r="CG54" s="2" t="str">
        <f t="shared" si="47"/>
        <v/>
      </c>
      <c r="CH54" s="2" t="str">
        <f t="shared" si="48"/>
        <v/>
      </c>
      <c r="CI54" s="2" t="str">
        <f t="shared" si="49"/>
        <v/>
      </c>
      <c r="CJ54" s="2" t="str">
        <f t="shared" si="50"/>
        <v/>
      </c>
      <c r="CK54" s="2" t="str">
        <f t="shared" si="51"/>
        <v/>
      </c>
      <c r="CL54" s="2" t="str">
        <f t="shared" si="52"/>
        <v/>
      </c>
      <c r="CO54" s="2">
        <f t="shared" si="53"/>
        <v>84.830291853810493</v>
      </c>
      <c r="CP54" s="2">
        <f t="shared" si="54"/>
        <v>87.360940597681434</v>
      </c>
      <c r="CQ54" s="2">
        <f t="shared" si="55"/>
        <v>88.767683454684928</v>
      </c>
      <c r="CR54" s="2">
        <f t="shared" si="56"/>
        <v>90.18329361693911</v>
      </c>
      <c r="CS54" s="2">
        <f t="shared" si="57"/>
        <v>92.444898017589864</v>
      </c>
      <c r="CT54" s="2">
        <f t="shared" si="58"/>
        <v>94.917228857225524</v>
      </c>
      <c r="CU54" s="2">
        <f t="shared" si="59"/>
        <v>94.956111866913517</v>
      </c>
      <c r="CV54" s="2">
        <f t="shared" si="60"/>
        <v>93.114894633577435</v>
      </c>
      <c r="CW54" s="2">
        <f t="shared" si="61"/>
        <v>90.39037568160218</v>
      </c>
      <c r="CX54" s="2">
        <f t="shared" si="62"/>
        <v>85.401914039266487</v>
      </c>
      <c r="CY54" s="2">
        <f t="shared" si="63"/>
        <v>78.384359994946749</v>
      </c>
      <c r="CZ54" s="2">
        <f t="shared" si="64"/>
        <v>69.350486559845507</v>
      </c>
      <c r="DA54" s="2">
        <f t="shared" si="65"/>
        <v>57.086430958424657</v>
      </c>
      <c r="DD54" s="2">
        <f t="shared" si="66"/>
        <v>88.102704461171299</v>
      </c>
      <c r="DE54" s="2">
        <f t="shared" si="67"/>
        <v>88.811455468251054</v>
      </c>
      <c r="DF54" s="2">
        <f t="shared" si="68"/>
        <v>90.474921917457678</v>
      </c>
      <c r="DG54" s="2">
        <f t="shared" si="69"/>
        <v>90.458177261950155</v>
      </c>
      <c r="DH54" s="2">
        <f t="shared" si="70"/>
        <v>94.212499903835038</v>
      </c>
      <c r="DI54" s="2">
        <f t="shared" si="71"/>
        <v>97.276110513001285</v>
      </c>
      <c r="DJ54" s="2">
        <f t="shared" si="72"/>
        <v>96.771031247023402</v>
      </c>
      <c r="DK54" s="2">
        <f t="shared" si="73"/>
        <v>93.400212004231307</v>
      </c>
      <c r="DL54" s="2">
        <f t="shared" si="74"/>
        <v>91.510251645803265</v>
      </c>
      <c r="DM54" s="2">
        <f t="shared" si="75"/>
        <v>86.17526705967903</v>
      </c>
      <c r="DN54" s="2">
        <f t="shared" si="76"/>
        <v>79.307129269809124</v>
      </c>
      <c r="DO54" s="2">
        <f t="shared" si="77"/>
        <v>70.989519304658856</v>
      </c>
      <c r="DP54" s="2">
        <f t="shared" si="78"/>
        <v>57.895407626663548</v>
      </c>
      <c r="DS54" s="2">
        <f t="shared" si="79"/>
        <v>8.5642355880230711E-3</v>
      </c>
      <c r="DT54" s="2">
        <f t="shared" si="80"/>
        <v>7.2125899284999498E-3</v>
      </c>
      <c r="DU54" s="2">
        <f t="shared" si="81"/>
        <v>7.5099966085794799E-3</v>
      </c>
      <c r="DV54" s="2">
        <f t="shared" si="82"/>
        <v>9.6789333978780801E-3</v>
      </c>
      <c r="DW54" s="2">
        <f t="shared" si="83"/>
        <v>9.8512168185579882E-3</v>
      </c>
      <c r="DX54" s="2">
        <f t="shared" si="84"/>
        <v>9.0963402650298952E-3</v>
      </c>
      <c r="DY54" s="2">
        <f t="shared" si="85"/>
        <v>1.1676671378335108E-2</v>
      </c>
      <c r="DZ54" s="2">
        <f t="shared" si="86"/>
        <v>1.1392554776986186E-2</v>
      </c>
      <c r="EA54" s="2">
        <f t="shared" si="87"/>
        <v>1.041627178832258E-2</v>
      </c>
      <c r="EB54" s="2">
        <f t="shared" si="88"/>
        <v>9.9864964962422358E-3</v>
      </c>
      <c r="EC54" s="2">
        <f t="shared" si="89"/>
        <v>1.1131190562277224E-2</v>
      </c>
      <c r="ED54" s="2">
        <f t="shared" si="90"/>
        <v>9.1054345255174272E-3</v>
      </c>
      <c r="EE54" s="2">
        <f t="shared" si="91"/>
        <v>8.7047774016741335E-3</v>
      </c>
    </row>
    <row r="55" spans="2:135" x14ac:dyDescent="0.25">
      <c r="B55" s="2">
        <v>49</v>
      </c>
      <c r="C55">
        <v>177.34800000000001</v>
      </c>
      <c r="D55">
        <v>153.83799999999999</v>
      </c>
      <c r="E55">
        <v>148.471</v>
      </c>
      <c r="F55">
        <v>167.191</v>
      </c>
      <c r="G55">
        <v>170.64699999999999</v>
      </c>
      <c r="H55">
        <v>178.13200000000001</v>
      </c>
      <c r="I55">
        <v>188.98500000000001</v>
      </c>
      <c r="J55">
        <v>192.86799999999999</v>
      </c>
      <c r="K55">
        <v>181.059</v>
      </c>
      <c r="L55">
        <v>170.38200000000001</v>
      </c>
      <c r="M55">
        <v>168.721</v>
      </c>
      <c r="N55">
        <v>139.9265</v>
      </c>
      <c r="O55">
        <v>117.4853</v>
      </c>
      <c r="R55" s="5">
        <f t="shared" si="0"/>
        <v>186.92307404455761</v>
      </c>
      <c r="S55" s="5">
        <f t="shared" si="1"/>
        <v>151.50146267287343</v>
      </c>
      <c r="T55" s="5">
        <f t="shared" si="2"/>
        <v>146.33154854779698</v>
      </c>
      <c r="U55" s="5">
        <f t="shared" si="3"/>
        <v>171.71250607898901</v>
      </c>
      <c r="V55" s="5">
        <f t="shared" si="4"/>
        <v>173.96887260428412</v>
      </c>
      <c r="W55" s="5">
        <f t="shared" si="5"/>
        <v>188.914639412908</v>
      </c>
      <c r="X55" s="5">
        <f t="shared" si="6"/>
        <v>198.98936887355202</v>
      </c>
      <c r="Y55" s="5">
        <f t="shared" si="7"/>
        <v>202.33411126435439</v>
      </c>
      <c r="Z55" s="5">
        <f t="shared" si="8"/>
        <v>189.13512542468507</v>
      </c>
      <c r="AA55" s="5">
        <f t="shared" si="9"/>
        <v>178.99699460572464</v>
      </c>
      <c r="AB55" s="5">
        <f t="shared" si="10"/>
        <v>176.17700149940018</v>
      </c>
      <c r="AC55" s="5">
        <f t="shared" si="11"/>
        <v>149.33376989159368</v>
      </c>
      <c r="AD55" s="5">
        <f t="shared" si="12"/>
        <v>123.43102061274129</v>
      </c>
      <c r="AE55" s="5"/>
      <c r="AG55" s="5">
        <f t="shared" si="93"/>
        <v>-9.5750740445575957</v>
      </c>
      <c r="AH55" s="5">
        <f t="shared" si="93"/>
        <v>2.3365373271265639</v>
      </c>
      <c r="AI55" s="5">
        <f t="shared" si="93"/>
        <v>2.1394514522030192</v>
      </c>
      <c r="AJ55" s="5">
        <f t="shared" si="93"/>
        <v>-4.521506078989006</v>
      </c>
      <c r="AK55" s="5">
        <f t="shared" si="93"/>
        <v>-3.321872604284124</v>
      </c>
      <c r="AL55" s="5">
        <f t="shared" si="93"/>
        <v>-10.782639412907997</v>
      </c>
      <c r="AM55" s="5">
        <f t="shared" si="93"/>
        <v>-10.004368873552011</v>
      </c>
      <c r="AN55" s="5">
        <f t="shared" si="93"/>
        <v>-9.4661112643543959</v>
      </c>
      <c r="AO55" s="5">
        <f t="shared" si="92"/>
        <v>-8.076125424685074</v>
      </c>
      <c r="AP55" s="5">
        <f t="shared" si="92"/>
        <v>-8.6149946057246325</v>
      </c>
      <c r="AQ55" s="5">
        <f t="shared" si="92"/>
        <v>-7.4560014994001733</v>
      </c>
      <c r="AR55" s="5">
        <f t="shared" si="92"/>
        <v>-9.4072698915936712</v>
      </c>
      <c r="AS55" s="5">
        <f t="shared" si="92"/>
        <v>-5.9457206127412974</v>
      </c>
      <c r="AV55" s="2">
        <f t="shared" si="14"/>
        <v>84.856844152174602</v>
      </c>
      <c r="AW55" s="2">
        <f t="shared" si="15"/>
        <v>87.356773918978178</v>
      </c>
      <c r="AX55" s="2">
        <f t="shared" si="16"/>
        <v>88.776995533542518</v>
      </c>
      <c r="AY55" s="2">
        <f t="shared" si="17"/>
        <v>90.180835496110475</v>
      </c>
      <c r="AZ55" s="2">
        <f t="shared" si="18"/>
        <v>92.475978988513788</v>
      </c>
      <c r="BA55" s="2">
        <f t="shared" si="19"/>
        <v>94.946811544019653</v>
      </c>
      <c r="BB55" s="2">
        <f t="shared" si="20"/>
        <v>94.98017520568736</v>
      </c>
      <c r="BC55" s="2">
        <f t="shared" si="21"/>
        <v>93.093101898495846</v>
      </c>
      <c r="BD55" s="2">
        <f t="shared" si="22"/>
        <v>90.38391151858454</v>
      </c>
      <c r="BE55" s="2">
        <f t="shared" si="23"/>
        <v>85.390394536357661</v>
      </c>
      <c r="BF55" s="2">
        <f t="shared" si="24"/>
        <v>78.381472777526412</v>
      </c>
      <c r="BG55" s="2">
        <f t="shared" si="25"/>
        <v>69.371768019758846</v>
      </c>
      <c r="BH55" s="2">
        <f t="shared" si="26"/>
        <v>57.10828565588475</v>
      </c>
      <c r="BK55" s="2" t="str">
        <f t="shared" si="27"/>
        <v/>
      </c>
      <c r="BL55" s="2" t="str">
        <f t="shared" si="28"/>
        <v/>
      </c>
      <c r="BM55" s="2" t="str">
        <f t="shared" si="29"/>
        <v/>
      </c>
      <c r="BN55" s="2" t="str">
        <f t="shared" si="30"/>
        <v/>
      </c>
      <c r="BO55" s="2" t="str">
        <f t="shared" si="31"/>
        <v/>
      </c>
      <c r="BP55" s="2" t="str">
        <f t="shared" si="32"/>
        <v/>
      </c>
      <c r="BQ55" s="2" t="str">
        <f t="shared" si="33"/>
        <v/>
      </c>
      <c r="BR55" s="2" t="str">
        <f t="shared" si="34"/>
        <v/>
      </c>
      <c r="BS55" s="2" t="str">
        <f t="shared" si="35"/>
        <v/>
      </c>
      <c r="BT55" s="2" t="str">
        <f t="shared" si="36"/>
        <v/>
      </c>
      <c r="BU55" s="2" t="str">
        <f t="shared" si="37"/>
        <v/>
      </c>
      <c r="BV55" s="2" t="str">
        <f t="shared" si="38"/>
        <v/>
      </c>
      <c r="BW55" s="2" t="str">
        <f t="shared" si="39"/>
        <v/>
      </c>
      <c r="BZ55" s="2" t="str">
        <f t="shared" si="40"/>
        <v/>
      </c>
      <c r="CA55" s="2" t="str">
        <f t="shared" si="41"/>
        <v/>
      </c>
      <c r="CB55" s="2" t="str">
        <f t="shared" si="42"/>
        <v/>
      </c>
      <c r="CC55" s="2" t="str">
        <f t="shared" si="43"/>
        <v/>
      </c>
      <c r="CD55" s="2" t="str">
        <f t="shared" si="44"/>
        <v/>
      </c>
      <c r="CE55" s="2" t="str">
        <f t="shared" si="45"/>
        <v/>
      </c>
      <c r="CF55" s="2" t="str">
        <f t="shared" si="46"/>
        <v/>
      </c>
      <c r="CG55" s="2" t="str">
        <f t="shared" si="47"/>
        <v/>
      </c>
      <c r="CH55" s="2" t="str">
        <f t="shared" si="48"/>
        <v/>
      </c>
      <c r="CI55" s="2" t="str">
        <f t="shared" si="49"/>
        <v/>
      </c>
      <c r="CJ55" s="2" t="str">
        <f t="shared" si="50"/>
        <v/>
      </c>
      <c r="CK55" s="2" t="str">
        <f t="shared" si="51"/>
        <v/>
      </c>
      <c r="CL55" s="2" t="str">
        <f t="shared" si="52"/>
        <v/>
      </c>
      <c r="CO55" s="2">
        <f t="shared" si="53"/>
        <v>84.826923570290191</v>
      </c>
      <c r="CP55" s="2">
        <f t="shared" si="54"/>
        <v>87.345682004197229</v>
      </c>
      <c r="CQ55" s="2">
        <f t="shared" si="55"/>
        <v>88.763369858511922</v>
      </c>
      <c r="CR55" s="2">
        <f t="shared" si="56"/>
        <v>90.178223435922462</v>
      </c>
      <c r="CS55" s="2">
        <f t="shared" si="57"/>
        <v>92.457546277754858</v>
      </c>
      <c r="CT55" s="2">
        <f t="shared" si="58"/>
        <v>94.924007044352194</v>
      </c>
      <c r="CU55" s="2">
        <f t="shared" si="59"/>
        <v>94.957809498721204</v>
      </c>
      <c r="CV55" s="2">
        <f t="shared" si="60"/>
        <v>93.089892882603451</v>
      </c>
      <c r="CW55" s="2">
        <f t="shared" si="61"/>
        <v>90.37163206055142</v>
      </c>
      <c r="CX55" s="2">
        <f t="shared" si="62"/>
        <v>85.382312772412263</v>
      </c>
      <c r="CY55" s="2">
        <f t="shared" si="63"/>
        <v>78.370647550053135</v>
      </c>
      <c r="CZ55" s="2">
        <f t="shared" si="64"/>
        <v>69.35588455498268</v>
      </c>
      <c r="DA55" s="2">
        <f t="shared" si="65"/>
        <v>57.100817763116211</v>
      </c>
      <c r="DD55" s="2">
        <f t="shared" si="66"/>
        <v>88.015817858454213</v>
      </c>
      <c r="DE55" s="2">
        <f t="shared" si="67"/>
        <v>88.749198059970482</v>
      </c>
      <c r="DF55" s="2">
        <f t="shared" si="68"/>
        <v>90.419265032965342</v>
      </c>
      <c r="DG55" s="2">
        <f t="shared" si="69"/>
        <v>90.424578240180381</v>
      </c>
      <c r="DH55" s="2">
        <f t="shared" si="70"/>
        <v>94.16564080049082</v>
      </c>
      <c r="DI55" s="2">
        <f t="shared" si="71"/>
        <v>97.212422223073972</v>
      </c>
      <c r="DJ55" s="2">
        <f t="shared" si="72"/>
        <v>96.706659449831392</v>
      </c>
      <c r="DK55" s="2">
        <f t="shared" si="73"/>
        <v>93.347067337399992</v>
      </c>
      <c r="DL55" s="2">
        <f t="shared" si="74"/>
        <v>91.44785716413638</v>
      </c>
      <c r="DM55" s="2">
        <f t="shared" si="75"/>
        <v>86.121086154640366</v>
      </c>
      <c r="DN55" s="2">
        <f t="shared" si="76"/>
        <v>79.258542445721758</v>
      </c>
      <c r="DO55" s="2">
        <f t="shared" si="77"/>
        <v>70.948188305976956</v>
      </c>
      <c r="DP55" s="2">
        <f t="shared" si="78"/>
        <v>57.883895685867714</v>
      </c>
      <c r="DS55" s="2">
        <f t="shared" si="79"/>
        <v>9.3827449832572171E-3</v>
      </c>
      <c r="DT55" s="2">
        <f t="shared" si="80"/>
        <v>7.9029482671878135E-3</v>
      </c>
      <c r="DU55" s="2">
        <f t="shared" si="81"/>
        <v>8.2285855051705617E-3</v>
      </c>
      <c r="DV55" s="2">
        <f t="shared" si="82"/>
        <v>1.0602838438175633E-2</v>
      </c>
      <c r="DW55" s="2">
        <f t="shared" si="83"/>
        <v>1.0791388013710095E-2</v>
      </c>
      <c r="DX55" s="2">
        <f t="shared" si="84"/>
        <v>9.9651933265862379E-3</v>
      </c>
      <c r="DY55" s="2">
        <f t="shared" si="85"/>
        <v>1.278880841204035E-2</v>
      </c>
      <c r="DZ55" s="2">
        <f t="shared" si="86"/>
        <v>1.2477972957804838E-2</v>
      </c>
      <c r="EA55" s="2">
        <f t="shared" si="87"/>
        <v>1.1409748752570854E-2</v>
      </c>
      <c r="EB55" s="2">
        <f t="shared" si="88"/>
        <v>1.0939435745542188E-2</v>
      </c>
      <c r="EC55" s="2">
        <f t="shared" si="89"/>
        <v>1.2192014534706433E-2</v>
      </c>
      <c r="ED55" s="2">
        <f t="shared" si="90"/>
        <v>9.9751474969829237E-3</v>
      </c>
      <c r="EE55" s="2">
        <f t="shared" si="91"/>
        <v>9.5365895928943758E-3</v>
      </c>
    </row>
    <row r="56" spans="2:135" x14ac:dyDescent="0.25">
      <c r="B56" s="2">
        <v>50</v>
      </c>
      <c r="C56">
        <v>180.232</v>
      </c>
      <c r="D56">
        <v>164.059</v>
      </c>
      <c r="E56">
        <v>158.10300000000001</v>
      </c>
      <c r="F56">
        <v>177.25</v>
      </c>
      <c r="G56">
        <v>180.441</v>
      </c>
      <c r="H56">
        <v>187.29400000000001</v>
      </c>
      <c r="I56">
        <v>199.58799999999999</v>
      </c>
      <c r="J56">
        <v>201.25</v>
      </c>
      <c r="K56">
        <v>188.14699999999999</v>
      </c>
      <c r="L56">
        <v>179.42599999999999</v>
      </c>
      <c r="M56">
        <v>173.779</v>
      </c>
      <c r="N56">
        <v>147.3235</v>
      </c>
      <c r="O56">
        <v>121.4118</v>
      </c>
      <c r="R56" s="5">
        <f t="shared" si="0"/>
        <v>189.44983981989415</v>
      </c>
      <c r="S56" s="5">
        <f t="shared" si="1"/>
        <v>165.47123341869519</v>
      </c>
      <c r="T56" s="5">
        <f t="shared" si="2"/>
        <v>160.15412734549892</v>
      </c>
      <c r="U56" s="5">
        <f t="shared" si="3"/>
        <v>184.68185861218305</v>
      </c>
      <c r="V56" s="5">
        <f t="shared" si="4"/>
        <v>187.94901351453572</v>
      </c>
      <c r="W56" s="5">
        <f t="shared" si="5"/>
        <v>200.23725643026893</v>
      </c>
      <c r="X56" s="5">
        <f t="shared" si="6"/>
        <v>209.10119791567385</v>
      </c>
      <c r="Y56" s="5">
        <f t="shared" si="7"/>
        <v>210.70770948426488</v>
      </c>
      <c r="Z56" s="5">
        <f t="shared" si="8"/>
        <v>199.49839884356697</v>
      </c>
      <c r="AA56" s="5">
        <f t="shared" si="9"/>
        <v>189.47702799836705</v>
      </c>
      <c r="AB56" s="5">
        <f t="shared" si="10"/>
        <v>181.13189015605107</v>
      </c>
      <c r="AC56" s="5">
        <f t="shared" si="11"/>
        <v>155.9943119619488</v>
      </c>
      <c r="AD56" s="5">
        <f t="shared" si="12"/>
        <v>128.21044773656521</v>
      </c>
      <c r="AE56" s="5"/>
      <c r="AG56" s="5">
        <f t="shared" si="93"/>
        <v>-9.2178398198941522</v>
      </c>
      <c r="AH56" s="5">
        <f t="shared" si="93"/>
        <v>-1.4122334186951946</v>
      </c>
      <c r="AI56" s="5">
        <f t="shared" si="93"/>
        <v>-2.0511273454989123</v>
      </c>
      <c r="AJ56" s="5">
        <f t="shared" si="93"/>
        <v>-7.4318586121830492</v>
      </c>
      <c r="AK56" s="5">
        <f t="shared" si="93"/>
        <v>-7.508013514535719</v>
      </c>
      <c r="AL56" s="5">
        <f t="shared" si="93"/>
        <v>-12.943256430268917</v>
      </c>
      <c r="AM56" s="5">
        <f t="shared" si="93"/>
        <v>-9.5131979156738566</v>
      </c>
      <c r="AN56" s="5">
        <f t="shared" si="93"/>
        <v>-9.4577094842648819</v>
      </c>
      <c r="AO56" s="5">
        <f t="shared" si="92"/>
        <v>-11.351398843566983</v>
      </c>
      <c r="AP56" s="5">
        <f t="shared" si="92"/>
        <v>-10.051027998367061</v>
      </c>
      <c r="AQ56" s="5">
        <f t="shared" si="92"/>
        <v>-7.3528901560510747</v>
      </c>
      <c r="AR56" s="5">
        <f t="shared" si="92"/>
        <v>-8.6708119619488002</v>
      </c>
      <c r="AS56" s="5">
        <f t="shared" si="92"/>
        <v>-6.7986477365652149</v>
      </c>
      <c r="AV56" s="2">
        <f t="shared" si="14"/>
        <v>84.855474423847184</v>
      </c>
      <c r="AW56" s="2">
        <f t="shared" si="15"/>
        <v>87.342169233656534</v>
      </c>
      <c r="AX56" s="2">
        <f t="shared" si="16"/>
        <v>88.773521791036117</v>
      </c>
      <c r="AY56" s="2">
        <f t="shared" si="17"/>
        <v>90.175683064039632</v>
      </c>
      <c r="AZ56" s="2">
        <f t="shared" si="18"/>
        <v>92.489681192982715</v>
      </c>
      <c r="BA56" s="2">
        <f t="shared" si="19"/>
        <v>94.954996630500688</v>
      </c>
      <c r="BB56" s="2">
        <f t="shared" si="20"/>
        <v>94.983075092985615</v>
      </c>
      <c r="BC56" s="2">
        <f t="shared" si="21"/>
        <v>93.068020933309882</v>
      </c>
      <c r="BD56" s="2">
        <f t="shared" si="22"/>
        <v>90.365792297161789</v>
      </c>
      <c r="BE56" s="2">
        <f t="shared" si="23"/>
        <v>85.371149300449176</v>
      </c>
      <c r="BF56" s="2">
        <f t="shared" si="24"/>
        <v>78.368325122989432</v>
      </c>
      <c r="BG56" s="2">
        <f t="shared" si="25"/>
        <v>69.378171069828198</v>
      </c>
      <c r="BH56" s="2">
        <f t="shared" si="26"/>
        <v>57.123114856914349</v>
      </c>
      <c r="BK56" s="2" t="str">
        <f t="shared" si="27"/>
        <v/>
      </c>
      <c r="BL56" s="2" t="str">
        <f t="shared" si="28"/>
        <v/>
      </c>
      <c r="BM56" s="2" t="str">
        <f t="shared" si="29"/>
        <v/>
      </c>
      <c r="BN56" s="2" t="str">
        <f t="shared" si="30"/>
        <v/>
      </c>
      <c r="BO56" s="2" t="str">
        <f t="shared" si="31"/>
        <v/>
      </c>
      <c r="BP56" s="2" t="str">
        <f t="shared" si="32"/>
        <v/>
      </c>
      <c r="BQ56" s="2" t="str">
        <f t="shared" si="33"/>
        <v/>
      </c>
      <c r="BR56" s="2" t="str">
        <f t="shared" si="34"/>
        <v/>
      </c>
      <c r="BS56" s="2" t="str">
        <f t="shared" si="35"/>
        <v/>
      </c>
      <c r="BT56" s="2" t="str">
        <f t="shared" si="36"/>
        <v/>
      </c>
      <c r="BU56" s="2" t="str">
        <f t="shared" si="37"/>
        <v/>
      </c>
      <c r="BV56" s="2" t="str">
        <f t="shared" si="38"/>
        <v/>
      </c>
      <c r="BW56" s="2" t="str">
        <f t="shared" si="39"/>
        <v/>
      </c>
      <c r="BZ56" s="2" t="str">
        <f t="shared" si="40"/>
        <v/>
      </c>
      <c r="CA56" s="2" t="str">
        <f t="shared" si="41"/>
        <v/>
      </c>
      <c r="CB56" s="2" t="str">
        <f t="shared" si="42"/>
        <v/>
      </c>
      <c r="CC56" s="2" t="str">
        <f t="shared" si="43"/>
        <v/>
      </c>
      <c r="CD56" s="2" t="str">
        <f t="shared" si="44"/>
        <v/>
      </c>
      <c r="CE56" s="2" t="str">
        <f t="shared" si="45"/>
        <v/>
      </c>
      <c r="CF56" s="2" t="str">
        <f t="shared" si="46"/>
        <v/>
      </c>
      <c r="CG56" s="2" t="str">
        <f t="shared" si="47"/>
        <v/>
      </c>
      <c r="CH56" s="2" t="str">
        <f t="shared" si="48"/>
        <v/>
      </c>
      <c r="CI56" s="2" t="str">
        <f t="shared" si="49"/>
        <v/>
      </c>
      <c r="CJ56" s="2" t="str">
        <f t="shared" si="50"/>
        <v/>
      </c>
      <c r="CK56" s="2" t="str">
        <f t="shared" si="51"/>
        <v/>
      </c>
      <c r="CL56" s="2" t="str">
        <f t="shared" si="52"/>
        <v/>
      </c>
      <c r="CO56" s="2">
        <f t="shared" si="53"/>
        <v>84.823555286769889</v>
      </c>
      <c r="CP56" s="2">
        <f t="shared" si="54"/>
        <v>87.330423410713024</v>
      </c>
      <c r="CQ56" s="2">
        <f t="shared" si="55"/>
        <v>88.759056262338916</v>
      </c>
      <c r="CR56" s="2">
        <f t="shared" si="56"/>
        <v>90.173153254905799</v>
      </c>
      <c r="CS56" s="2">
        <f t="shared" si="57"/>
        <v>92.470194537919866</v>
      </c>
      <c r="CT56" s="2">
        <f t="shared" si="58"/>
        <v>94.930785231478879</v>
      </c>
      <c r="CU56" s="2">
        <f t="shared" si="59"/>
        <v>94.959507130528905</v>
      </c>
      <c r="CV56" s="2">
        <f t="shared" si="60"/>
        <v>93.064891131629466</v>
      </c>
      <c r="CW56" s="2">
        <f t="shared" si="61"/>
        <v>90.352888439500674</v>
      </c>
      <c r="CX56" s="2">
        <f t="shared" si="62"/>
        <v>85.362711505558039</v>
      </c>
      <c r="CY56" s="2">
        <f t="shared" si="63"/>
        <v>78.356935105159508</v>
      </c>
      <c r="CZ56" s="2">
        <f t="shared" si="64"/>
        <v>69.361282550119853</v>
      </c>
      <c r="DA56" s="2">
        <f t="shared" si="65"/>
        <v>57.115204567807773</v>
      </c>
      <c r="DD56" s="2">
        <f t="shared" si="66"/>
        <v>87.928931255737112</v>
      </c>
      <c r="DE56" s="2">
        <f t="shared" si="67"/>
        <v>88.686940651689923</v>
      </c>
      <c r="DF56" s="2">
        <f t="shared" si="68"/>
        <v>90.363608148473006</v>
      </c>
      <c r="DG56" s="2">
        <f t="shared" si="69"/>
        <v>90.390979218410621</v>
      </c>
      <c r="DH56" s="2">
        <f t="shared" si="70"/>
        <v>94.118781697146602</v>
      </c>
      <c r="DI56" s="2">
        <f t="shared" si="71"/>
        <v>97.148733933146644</v>
      </c>
      <c r="DJ56" s="2">
        <f t="shared" si="72"/>
        <v>96.642287652639382</v>
      </c>
      <c r="DK56" s="2">
        <f t="shared" si="73"/>
        <v>93.293922670568662</v>
      </c>
      <c r="DL56" s="2">
        <f t="shared" si="74"/>
        <v>91.385462682469495</v>
      </c>
      <c r="DM56" s="2">
        <f t="shared" si="75"/>
        <v>86.066905249601703</v>
      </c>
      <c r="DN56" s="2">
        <f t="shared" si="76"/>
        <v>79.209955621634407</v>
      </c>
      <c r="DO56" s="2">
        <f t="shared" si="77"/>
        <v>70.90685730729507</v>
      </c>
      <c r="DP56" s="2">
        <f t="shared" si="78"/>
        <v>57.872383745071879</v>
      </c>
      <c r="DS56" s="2">
        <f t="shared" si="79"/>
        <v>1.0278670729813451E-2</v>
      </c>
      <c r="DT56" s="2">
        <f t="shared" si="80"/>
        <v>8.6588084461421168E-3</v>
      </c>
      <c r="DU56" s="2">
        <f t="shared" si="81"/>
        <v>9.0153075274163521E-3</v>
      </c>
      <c r="DV56" s="2">
        <f t="shared" si="82"/>
        <v>1.1613900809329093E-2</v>
      </c>
      <c r="DW56" s="2">
        <f t="shared" si="83"/>
        <v>1.1820215239324697E-2</v>
      </c>
      <c r="DX56" s="2">
        <f t="shared" si="84"/>
        <v>1.091612218244984E-2</v>
      </c>
      <c r="DY56" s="2">
        <f t="shared" si="85"/>
        <v>1.4005369177412876E-2</v>
      </c>
      <c r="DZ56" s="2">
        <f t="shared" si="86"/>
        <v>1.3665374187843533E-2</v>
      </c>
      <c r="EA56" s="2">
        <f t="shared" si="87"/>
        <v>1.2496784370678617E-2</v>
      </c>
      <c r="EB56" s="2">
        <f t="shared" si="88"/>
        <v>1.1982206548277648E-2</v>
      </c>
      <c r="EC56" s="2">
        <f t="shared" si="89"/>
        <v>1.3352571960408106E-2</v>
      </c>
      <c r="ED56" s="2">
        <f t="shared" si="90"/>
        <v>1.0927015746045095E-2</v>
      </c>
      <c r="EE56" s="2">
        <f t="shared" si="91"/>
        <v>1.044705050547947E-2</v>
      </c>
    </row>
    <row r="57" spans="2:135" x14ac:dyDescent="0.25">
      <c r="B57" s="2">
        <v>51</v>
      </c>
      <c r="C57">
        <v>181.78299999999999</v>
      </c>
      <c r="D57">
        <v>173.11799999999999</v>
      </c>
      <c r="E57">
        <v>168.309</v>
      </c>
      <c r="F57">
        <v>187.221</v>
      </c>
      <c r="G57">
        <v>189.941</v>
      </c>
      <c r="H57">
        <v>195.779</v>
      </c>
      <c r="I57">
        <v>204.64699999999999</v>
      </c>
      <c r="J57">
        <v>207.57400000000001</v>
      </c>
      <c r="K57">
        <v>196.971</v>
      </c>
      <c r="L57">
        <v>186.971</v>
      </c>
      <c r="M57">
        <v>179.191</v>
      </c>
      <c r="N57">
        <v>153.7353</v>
      </c>
      <c r="O57">
        <v>125.7353</v>
      </c>
      <c r="R57" s="5">
        <f t="shared" si="0"/>
        <v>188.23421201828921</v>
      </c>
      <c r="S57" s="5">
        <f t="shared" si="1"/>
        <v>178.92658217744736</v>
      </c>
      <c r="T57" s="5">
        <f t="shared" si="2"/>
        <v>173.92553458473964</v>
      </c>
      <c r="U57" s="5">
        <f t="shared" si="3"/>
        <v>195.4555433410182</v>
      </c>
      <c r="V57" s="5">
        <f t="shared" si="4"/>
        <v>199.93378681909164</v>
      </c>
      <c r="W57" s="5">
        <f t="shared" si="5"/>
        <v>208.47467004781481</v>
      </c>
      <c r="X57" s="5">
        <f t="shared" si="6"/>
        <v>215.2570841135842</v>
      </c>
      <c r="Y57" s="5">
        <f t="shared" si="7"/>
        <v>214.80699008559591</v>
      </c>
      <c r="Z57" s="5">
        <f t="shared" si="8"/>
        <v>206.30072887007165</v>
      </c>
      <c r="AA57" s="5">
        <f t="shared" si="9"/>
        <v>196.69563044682209</v>
      </c>
      <c r="AB57" s="5">
        <f t="shared" si="10"/>
        <v>182.22154769069988</v>
      </c>
      <c r="AC57" s="5">
        <f t="shared" si="11"/>
        <v>159.73195720422461</v>
      </c>
      <c r="AD57" s="5">
        <f t="shared" si="12"/>
        <v>130.55167581368551</v>
      </c>
      <c r="AE57" s="5"/>
      <c r="AG57" s="5">
        <f t="shared" si="93"/>
        <v>-6.4512120182892261</v>
      </c>
      <c r="AH57" s="5">
        <f t="shared" si="93"/>
        <v>-5.8085821774473629</v>
      </c>
      <c r="AI57" s="5">
        <f t="shared" si="93"/>
        <v>-5.6165345847396395</v>
      </c>
      <c r="AJ57" s="5">
        <f t="shared" si="93"/>
        <v>-8.2345433410181954</v>
      </c>
      <c r="AK57" s="5">
        <f t="shared" si="93"/>
        <v>-9.9927868190916342</v>
      </c>
      <c r="AL57" s="5">
        <f t="shared" si="93"/>
        <v>-12.695670047814815</v>
      </c>
      <c r="AM57" s="5">
        <f t="shared" si="93"/>
        <v>-10.610084113584207</v>
      </c>
      <c r="AN57" s="5">
        <f t="shared" ref="AN57:AS115" si="94">J57-Y57</f>
        <v>-7.2329900855959011</v>
      </c>
      <c r="AO57" s="5">
        <f t="shared" si="92"/>
        <v>-9.3297288700716479</v>
      </c>
      <c r="AP57" s="5">
        <f t="shared" si="92"/>
        <v>-9.7246304468220899</v>
      </c>
      <c r="AQ57" s="5">
        <f t="shared" si="92"/>
        <v>-3.0305476906998763</v>
      </c>
      <c r="AR57" s="5">
        <f t="shared" si="92"/>
        <v>-5.9966572042246185</v>
      </c>
      <c r="AS57" s="5">
        <f t="shared" si="92"/>
        <v>-4.8163758136855108</v>
      </c>
      <c r="AV57" s="2">
        <f t="shared" si="14"/>
        <v>84.854210621259583</v>
      </c>
      <c r="AW57" s="2">
        <f t="shared" si="15"/>
        <v>87.327587262545762</v>
      </c>
      <c r="AX57" s="2">
        <f t="shared" si="16"/>
        <v>88.770082927386127</v>
      </c>
      <c r="AY57" s="2">
        <f t="shared" si="17"/>
        <v>90.170490959081718</v>
      </c>
      <c r="AZ57" s="2">
        <f t="shared" si="18"/>
        <v>92.503414778704993</v>
      </c>
      <c r="BA57" s="2">
        <f t="shared" si="19"/>
        <v>94.963240214061202</v>
      </c>
      <c r="BB57" s="2">
        <f t="shared" si="20"/>
        <v>94.985998417195603</v>
      </c>
      <c r="BC57" s="2">
        <f t="shared" si="21"/>
        <v>93.04289548927477</v>
      </c>
      <c r="BD57" s="2">
        <f t="shared" si="22"/>
        <v>90.347679175286956</v>
      </c>
      <c r="BE57" s="2">
        <f t="shared" si="23"/>
        <v>85.35189762324022</v>
      </c>
      <c r="BF57" s="2">
        <f t="shared" si="24"/>
        <v>78.355185566519779</v>
      </c>
      <c r="BG57" s="2">
        <f t="shared" si="25"/>
        <v>69.384619656101464</v>
      </c>
      <c r="BH57" s="2">
        <f t="shared" si="26"/>
        <v>57.137959728285018</v>
      </c>
      <c r="BK57" s="2" t="str">
        <f t="shared" si="27"/>
        <v/>
      </c>
      <c r="BL57" s="2" t="str">
        <f t="shared" si="28"/>
        <v/>
      </c>
      <c r="BM57" s="2" t="str">
        <f t="shared" si="29"/>
        <v/>
      </c>
      <c r="BN57" s="2" t="str">
        <f t="shared" si="30"/>
        <v/>
      </c>
      <c r="BO57" s="2" t="str">
        <f t="shared" si="31"/>
        <v/>
      </c>
      <c r="BP57" s="2" t="str">
        <f t="shared" si="32"/>
        <v/>
      </c>
      <c r="BQ57" s="2" t="str">
        <f t="shared" si="33"/>
        <v/>
      </c>
      <c r="BR57" s="2" t="str">
        <f t="shared" si="34"/>
        <v/>
      </c>
      <c r="BS57" s="2" t="str">
        <f t="shared" si="35"/>
        <v/>
      </c>
      <c r="BT57" s="2" t="str">
        <f t="shared" si="36"/>
        <v/>
      </c>
      <c r="BU57" s="2" t="str">
        <f t="shared" si="37"/>
        <v/>
      </c>
      <c r="BV57" s="2" t="str">
        <f t="shared" si="38"/>
        <v/>
      </c>
      <c r="BW57" s="2" t="str">
        <f t="shared" si="39"/>
        <v/>
      </c>
      <c r="BZ57" s="2" t="str">
        <f t="shared" si="40"/>
        <v/>
      </c>
      <c r="CA57" s="2" t="str">
        <f t="shared" si="41"/>
        <v/>
      </c>
      <c r="CB57" s="2" t="str">
        <f t="shared" si="42"/>
        <v/>
      </c>
      <c r="CC57" s="2" t="str">
        <f t="shared" si="43"/>
        <v/>
      </c>
      <c r="CD57" s="2" t="str">
        <f t="shared" si="44"/>
        <v/>
      </c>
      <c r="CE57" s="2" t="str">
        <f t="shared" si="45"/>
        <v/>
      </c>
      <c r="CF57" s="2" t="str">
        <f t="shared" si="46"/>
        <v/>
      </c>
      <c r="CG57" s="2" t="str">
        <f t="shared" si="47"/>
        <v/>
      </c>
      <c r="CH57" s="2" t="str">
        <f t="shared" si="48"/>
        <v/>
      </c>
      <c r="CI57" s="2" t="str">
        <f t="shared" si="49"/>
        <v/>
      </c>
      <c r="CJ57" s="2" t="str">
        <f t="shared" si="50"/>
        <v/>
      </c>
      <c r="CK57" s="2" t="str">
        <f t="shared" si="51"/>
        <v/>
      </c>
      <c r="CL57" s="2" t="str">
        <f t="shared" si="52"/>
        <v/>
      </c>
      <c r="CO57" s="2">
        <f t="shared" si="53"/>
        <v>84.820187003249586</v>
      </c>
      <c r="CP57" s="2">
        <f t="shared" si="54"/>
        <v>87.315164817228819</v>
      </c>
      <c r="CQ57" s="2">
        <f t="shared" si="55"/>
        <v>88.75474266616591</v>
      </c>
      <c r="CR57" s="2">
        <f t="shared" si="56"/>
        <v>90.168083073889136</v>
      </c>
      <c r="CS57" s="2">
        <f t="shared" si="57"/>
        <v>92.48284279808486</v>
      </c>
      <c r="CT57" s="2">
        <f t="shared" si="58"/>
        <v>94.937563418605549</v>
      </c>
      <c r="CU57" s="2">
        <f t="shared" si="59"/>
        <v>94.961204762336592</v>
      </c>
      <c r="CV57" s="2">
        <f t="shared" si="60"/>
        <v>93.039889380655495</v>
      </c>
      <c r="CW57" s="2">
        <f t="shared" si="61"/>
        <v>90.334144818449928</v>
      </c>
      <c r="CX57" s="2">
        <f t="shared" si="62"/>
        <v>85.343110238703829</v>
      </c>
      <c r="CY57" s="2">
        <f t="shared" si="63"/>
        <v>78.343222660265894</v>
      </c>
      <c r="CZ57" s="2">
        <f t="shared" si="64"/>
        <v>69.36668054525704</v>
      </c>
      <c r="DA57" s="2">
        <f t="shared" si="65"/>
        <v>57.129591372499327</v>
      </c>
      <c r="DD57" s="2">
        <f t="shared" si="66"/>
        <v>87.842044653020025</v>
      </c>
      <c r="DE57" s="2">
        <f t="shared" si="67"/>
        <v>88.624683243409365</v>
      </c>
      <c r="DF57" s="2">
        <f t="shared" si="68"/>
        <v>90.307951263980684</v>
      </c>
      <c r="DG57" s="2">
        <f t="shared" si="69"/>
        <v>90.357380196640847</v>
      </c>
      <c r="DH57" s="2">
        <f t="shared" si="70"/>
        <v>94.071922593802384</v>
      </c>
      <c r="DI57" s="2">
        <f t="shared" si="71"/>
        <v>97.085045643219317</v>
      </c>
      <c r="DJ57" s="2">
        <f t="shared" si="72"/>
        <v>96.577915855447372</v>
      </c>
      <c r="DK57" s="2">
        <f t="shared" si="73"/>
        <v>93.240778003737347</v>
      </c>
      <c r="DL57" s="2">
        <f t="shared" si="74"/>
        <v>91.323068200802595</v>
      </c>
      <c r="DM57" s="2">
        <f t="shared" si="75"/>
        <v>86.01272434456304</v>
      </c>
      <c r="DN57" s="2">
        <f t="shared" si="76"/>
        <v>79.161368797547041</v>
      </c>
      <c r="DO57" s="2">
        <f t="shared" si="77"/>
        <v>70.86552630861317</v>
      </c>
      <c r="DP57" s="2">
        <f t="shared" si="78"/>
        <v>57.860871804276037</v>
      </c>
      <c r="DS57" s="2">
        <f t="shared" si="79"/>
        <v>1.1259172983404005E-2</v>
      </c>
      <c r="DT57" s="2">
        <f t="shared" si="80"/>
        <v>9.4862699665694966E-3</v>
      </c>
      <c r="DU57" s="2">
        <f t="shared" si="81"/>
        <v>9.8764977491211936E-3</v>
      </c>
      <c r="DV57" s="2">
        <f t="shared" si="82"/>
        <v>1.2720136247028424E-2</v>
      </c>
      <c r="DW57" s="2">
        <f t="shared" si="83"/>
        <v>1.2945844932125573E-2</v>
      </c>
      <c r="DX57" s="2">
        <f t="shared" si="84"/>
        <v>1.1956697550910755E-2</v>
      </c>
      <c r="DY57" s="2">
        <f t="shared" si="85"/>
        <v>1.5335859922439739E-2</v>
      </c>
      <c r="DZ57" s="2">
        <f t="shared" si="86"/>
        <v>1.496405606820189E-2</v>
      </c>
      <c r="EA57" s="2">
        <f t="shared" si="87"/>
        <v>1.3685950882085568E-2</v>
      </c>
      <c r="EB57" s="2">
        <f t="shared" si="88"/>
        <v>1.3123057682765454E-2</v>
      </c>
      <c r="EC57" s="2">
        <f t="shared" si="89"/>
        <v>1.462196752971783E-2</v>
      </c>
      <c r="ED57" s="2">
        <f t="shared" si="90"/>
        <v>1.1968616973806056E-2</v>
      </c>
      <c r="EE57" s="2">
        <f t="shared" si="91"/>
        <v>1.1443429117010418E-2</v>
      </c>
    </row>
    <row r="58" spans="2:135" x14ac:dyDescent="0.25">
      <c r="B58" s="2">
        <v>52</v>
      </c>
      <c r="C58">
        <v>182.435</v>
      </c>
      <c r="D58">
        <v>180.941</v>
      </c>
      <c r="E58">
        <v>180.33799999999999</v>
      </c>
      <c r="F58">
        <v>193.58799999999999</v>
      </c>
      <c r="G58">
        <v>200.5</v>
      </c>
      <c r="H58">
        <v>204.39699999999999</v>
      </c>
      <c r="I58">
        <v>213</v>
      </c>
      <c r="J58">
        <v>212.471</v>
      </c>
      <c r="K58">
        <v>201.721</v>
      </c>
      <c r="L58">
        <v>193.059</v>
      </c>
      <c r="M58">
        <v>182.92599999999999</v>
      </c>
      <c r="N58">
        <v>156.80879999999999</v>
      </c>
      <c r="O58">
        <v>127.3676</v>
      </c>
      <c r="R58" s="5">
        <f t="shared" si="0"/>
        <v>183.40536404147588</v>
      </c>
      <c r="S58" s="5">
        <f t="shared" si="1"/>
        <v>190.68313186983769</v>
      </c>
      <c r="T58" s="5">
        <f t="shared" si="2"/>
        <v>186.48508332045191</v>
      </c>
      <c r="U58" s="5">
        <f t="shared" si="3"/>
        <v>202.89691912943923</v>
      </c>
      <c r="V58" s="5">
        <f t="shared" si="4"/>
        <v>208.67428668928571</v>
      </c>
      <c r="W58" s="5">
        <f t="shared" si="5"/>
        <v>212.74091706533594</v>
      </c>
      <c r="X58" s="5">
        <f t="shared" si="6"/>
        <v>216.74527343625724</v>
      </c>
      <c r="Y58" s="5">
        <f t="shared" si="7"/>
        <v>214.15611917335758</v>
      </c>
      <c r="Z58" s="5">
        <f t="shared" si="8"/>
        <v>208.77692753843073</v>
      </c>
      <c r="AA58" s="5">
        <f t="shared" si="9"/>
        <v>199.8517650160006</v>
      </c>
      <c r="AB58" s="5">
        <f t="shared" si="10"/>
        <v>179.31993666188094</v>
      </c>
      <c r="AC58" s="5">
        <f t="shared" si="11"/>
        <v>160.13831533586907</v>
      </c>
      <c r="AD58" s="5">
        <f t="shared" si="12"/>
        <v>130.20234310065021</v>
      </c>
      <c r="AE58" s="5"/>
      <c r="AG58" s="5">
        <f t="shared" ref="AG58:AM94" si="95">C58-R58</f>
        <v>-0.97036404147587518</v>
      </c>
      <c r="AH58" s="5">
        <f t="shared" si="95"/>
        <v>-9.7421318698376922</v>
      </c>
      <c r="AI58" s="5">
        <f t="shared" si="95"/>
        <v>-6.1470833204519124</v>
      </c>
      <c r="AJ58" s="5">
        <f t="shared" si="95"/>
        <v>-9.3089191294392322</v>
      </c>
      <c r="AK58" s="5">
        <f t="shared" si="95"/>
        <v>-8.174286689285708</v>
      </c>
      <c r="AL58" s="5">
        <f t="shared" si="95"/>
        <v>-8.343917065335944</v>
      </c>
      <c r="AM58" s="5">
        <f t="shared" si="95"/>
        <v>-3.7452734362572357</v>
      </c>
      <c r="AN58" s="5">
        <f t="shared" si="94"/>
        <v>-1.6851191733575774</v>
      </c>
      <c r="AO58" s="5">
        <f t="shared" si="92"/>
        <v>-7.0559275384307227</v>
      </c>
      <c r="AP58" s="5">
        <f t="shared" si="92"/>
        <v>-6.792765016000601</v>
      </c>
      <c r="AQ58" s="5">
        <f t="shared" si="92"/>
        <v>3.6060633381190428</v>
      </c>
      <c r="AR58" s="5">
        <f t="shared" si="92"/>
        <v>-3.3295153358690754</v>
      </c>
      <c r="AS58" s="5">
        <f t="shared" si="92"/>
        <v>-2.8347431006502148</v>
      </c>
      <c r="AV58" s="2">
        <f t="shared" si="14"/>
        <v>84.853054443238804</v>
      </c>
      <c r="AW58" s="2">
        <f t="shared" si="15"/>
        <v>87.313026298829115</v>
      </c>
      <c r="AX58" s="2">
        <f t="shared" si="16"/>
        <v>88.766677833857685</v>
      </c>
      <c r="AY58" s="2">
        <f t="shared" si="17"/>
        <v>90.165252436296413</v>
      </c>
      <c r="AZ58" s="2">
        <f t="shared" si="18"/>
        <v>92.517176004824194</v>
      </c>
      <c r="BA58" s="2">
        <f t="shared" si="19"/>
        <v>94.971540442882997</v>
      </c>
      <c r="BB58" s="2">
        <f t="shared" si="20"/>
        <v>94.988938587314209</v>
      </c>
      <c r="BC58" s="2">
        <f t="shared" si="21"/>
        <v>93.017717913898906</v>
      </c>
      <c r="BD58" s="2">
        <f t="shared" si="22"/>
        <v>90.329567579388026</v>
      </c>
      <c r="BE58" s="2">
        <f t="shared" si="23"/>
        <v>85.332635021520616</v>
      </c>
      <c r="BF58" s="2">
        <f t="shared" si="24"/>
        <v>78.342050461340406</v>
      </c>
      <c r="BG58" s="2">
        <f t="shared" si="25"/>
        <v>69.391113164919119</v>
      </c>
      <c r="BH58" s="2">
        <f t="shared" si="26"/>
        <v>57.152819172277482</v>
      </c>
      <c r="BK58" s="2" t="str">
        <f t="shared" si="27"/>
        <v/>
      </c>
      <c r="BL58" s="2" t="str">
        <f t="shared" si="28"/>
        <v/>
      </c>
      <c r="BM58" s="2" t="str">
        <f t="shared" si="29"/>
        <v/>
      </c>
      <c r="BN58" s="2" t="str">
        <f t="shared" si="30"/>
        <v/>
      </c>
      <c r="BO58" s="2" t="str">
        <f t="shared" si="31"/>
        <v/>
      </c>
      <c r="BP58" s="2" t="str">
        <f t="shared" si="32"/>
        <v/>
      </c>
      <c r="BQ58" s="2" t="str">
        <f t="shared" si="33"/>
        <v/>
      </c>
      <c r="BR58" s="2" t="str">
        <f t="shared" si="34"/>
        <v/>
      </c>
      <c r="BS58" s="2" t="str">
        <f t="shared" si="35"/>
        <v/>
      </c>
      <c r="BT58" s="2" t="str">
        <f t="shared" si="36"/>
        <v/>
      </c>
      <c r="BU58" s="2" t="str">
        <f t="shared" si="37"/>
        <v/>
      </c>
      <c r="BV58" s="2" t="str">
        <f t="shared" si="38"/>
        <v/>
      </c>
      <c r="BW58" s="2" t="str">
        <f t="shared" si="39"/>
        <v/>
      </c>
      <c r="BZ58" s="2" t="str">
        <f t="shared" si="40"/>
        <v/>
      </c>
      <c r="CA58" s="2" t="str">
        <f t="shared" si="41"/>
        <v/>
      </c>
      <c r="CB58" s="2" t="str">
        <f t="shared" si="42"/>
        <v/>
      </c>
      <c r="CC58" s="2" t="str">
        <f t="shared" si="43"/>
        <v/>
      </c>
      <c r="CD58" s="2" t="str">
        <f t="shared" si="44"/>
        <v/>
      </c>
      <c r="CE58" s="2" t="str">
        <f t="shared" si="45"/>
        <v/>
      </c>
      <c r="CF58" s="2" t="str">
        <f t="shared" si="46"/>
        <v/>
      </c>
      <c r="CG58" s="2" t="str">
        <f t="shared" si="47"/>
        <v/>
      </c>
      <c r="CH58" s="2" t="str">
        <f t="shared" si="48"/>
        <v/>
      </c>
      <c r="CI58" s="2" t="str">
        <f t="shared" si="49"/>
        <v/>
      </c>
      <c r="CJ58" s="2" t="str">
        <f t="shared" si="50"/>
        <v/>
      </c>
      <c r="CK58" s="2" t="str">
        <f t="shared" si="51"/>
        <v/>
      </c>
      <c r="CL58" s="2" t="str">
        <f t="shared" si="52"/>
        <v/>
      </c>
      <c r="CO58" s="2">
        <f t="shared" si="53"/>
        <v>84.816818719729284</v>
      </c>
      <c r="CP58" s="2">
        <f t="shared" si="54"/>
        <v>87.299906223744614</v>
      </c>
      <c r="CQ58" s="2">
        <f t="shared" si="55"/>
        <v>88.750429069992904</v>
      </c>
      <c r="CR58" s="2">
        <f t="shared" si="56"/>
        <v>90.163012892872487</v>
      </c>
      <c r="CS58" s="2">
        <f t="shared" si="57"/>
        <v>92.495491058249854</v>
      </c>
      <c r="CT58" s="2">
        <f t="shared" si="58"/>
        <v>94.94434160573222</v>
      </c>
      <c r="CU58" s="2">
        <f t="shared" si="59"/>
        <v>94.962902394144294</v>
      </c>
      <c r="CV58" s="2">
        <f t="shared" si="60"/>
        <v>93.01488762968151</v>
      </c>
      <c r="CW58" s="2">
        <f t="shared" si="61"/>
        <v>90.315401197399169</v>
      </c>
      <c r="CX58" s="2">
        <f t="shared" si="62"/>
        <v>85.323508971849606</v>
      </c>
      <c r="CY58" s="2">
        <f t="shared" si="63"/>
        <v>78.329510215372267</v>
      </c>
      <c r="CZ58" s="2">
        <f t="shared" si="64"/>
        <v>69.372078540394213</v>
      </c>
      <c r="DA58" s="2">
        <f t="shared" si="65"/>
        <v>57.143978177190888</v>
      </c>
      <c r="DD58" s="2">
        <f t="shared" si="66"/>
        <v>87.755158050302924</v>
      </c>
      <c r="DE58" s="2">
        <f t="shared" si="67"/>
        <v>88.562425835128806</v>
      </c>
      <c r="DF58" s="2">
        <f t="shared" si="68"/>
        <v>90.252294379488347</v>
      </c>
      <c r="DG58" s="2">
        <f t="shared" si="69"/>
        <v>90.323781174871087</v>
      </c>
      <c r="DH58" s="2">
        <f t="shared" si="70"/>
        <v>94.025063490458152</v>
      </c>
      <c r="DI58" s="2">
        <f t="shared" si="71"/>
        <v>97.02135735329199</v>
      </c>
      <c r="DJ58" s="2">
        <f t="shared" si="72"/>
        <v>96.513544058255363</v>
      </c>
      <c r="DK58" s="2">
        <f t="shared" si="73"/>
        <v>93.187633336906032</v>
      </c>
      <c r="DL58" s="2">
        <f t="shared" si="74"/>
        <v>91.26067371913571</v>
      </c>
      <c r="DM58" s="2">
        <f t="shared" si="75"/>
        <v>85.958543439524377</v>
      </c>
      <c r="DN58" s="2">
        <f t="shared" si="76"/>
        <v>79.112781973459676</v>
      </c>
      <c r="DO58" s="2">
        <f t="shared" si="77"/>
        <v>70.824195309931284</v>
      </c>
      <c r="DP58" s="2">
        <f t="shared" si="78"/>
        <v>57.849359863480203</v>
      </c>
      <c r="DS58" s="2">
        <f t="shared" si="79"/>
        <v>1.2332041821203735E-2</v>
      </c>
      <c r="DT58" s="2">
        <f t="shared" si="80"/>
        <v>1.0391977254203653E-2</v>
      </c>
      <c r="DU58" s="2">
        <f t="shared" si="81"/>
        <v>1.0819055318770057E-2</v>
      </c>
      <c r="DV58" s="2">
        <f t="shared" si="82"/>
        <v>1.3930256615822936E-2</v>
      </c>
      <c r="DW58" s="2">
        <f t="shared" si="83"/>
        <v>1.4177129580606221E-2</v>
      </c>
      <c r="DX58" s="2">
        <f t="shared" si="84"/>
        <v>1.3095152110775134E-2</v>
      </c>
      <c r="DY58" s="2">
        <f t="shared" si="85"/>
        <v>1.6790593063832002E-2</v>
      </c>
      <c r="DZ58" s="2">
        <f t="shared" si="86"/>
        <v>1.6384107384660174E-2</v>
      </c>
      <c r="EA58" s="2">
        <f t="shared" si="87"/>
        <v>1.4986558545929514E-2</v>
      </c>
      <c r="EB58" s="2">
        <f t="shared" si="88"/>
        <v>1.4370951712959499E-2</v>
      </c>
      <c r="EC58" s="2">
        <f t="shared" si="89"/>
        <v>1.6010083139931821E-2</v>
      </c>
      <c r="ED58" s="2">
        <f t="shared" si="90"/>
        <v>1.3108191382546409E-2</v>
      </c>
      <c r="EE58" s="2">
        <f t="shared" si="91"/>
        <v>1.2533632866348897E-2</v>
      </c>
    </row>
    <row r="59" spans="2:135" x14ac:dyDescent="0.25">
      <c r="B59" s="2">
        <v>53</v>
      </c>
      <c r="C59">
        <v>179.464</v>
      </c>
      <c r="D59">
        <v>189.691</v>
      </c>
      <c r="E59">
        <v>187.66200000000001</v>
      </c>
      <c r="F59">
        <v>200.75</v>
      </c>
      <c r="G59">
        <v>204.73500000000001</v>
      </c>
      <c r="H59">
        <v>210.809</v>
      </c>
      <c r="I59">
        <v>216.5</v>
      </c>
      <c r="J59">
        <v>213.85300000000001</v>
      </c>
      <c r="K59">
        <v>205.48500000000001</v>
      </c>
      <c r="L59">
        <v>198.29400000000001</v>
      </c>
      <c r="M59">
        <v>183.441</v>
      </c>
      <c r="N59">
        <v>159.35290000000001</v>
      </c>
      <c r="O59">
        <v>128.70590000000001</v>
      </c>
      <c r="R59" s="5">
        <f t="shared" si="0"/>
        <v>175.46680110793739</v>
      </c>
      <c r="S59" s="5">
        <f t="shared" si="1"/>
        <v>199.58442355413459</v>
      </c>
      <c r="T59" s="5">
        <f t="shared" si="2"/>
        <v>196.62617519740587</v>
      </c>
      <c r="U59" s="5">
        <f t="shared" si="3"/>
        <v>206.17059907823429</v>
      </c>
      <c r="V59" s="5">
        <f t="shared" si="4"/>
        <v>213.19408147435706</v>
      </c>
      <c r="W59" s="5">
        <f t="shared" si="5"/>
        <v>212.55991849545151</v>
      </c>
      <c r="X59" s="5">
        <f t="shared" si="6"/>
        <v>213.39023056444299</v>
      </c>
      <c r="Y59" s="5">
        <f t="shared" si="7"/>
        <v>208.82797172488688</v>
      </c>
      <c r="Z59" s="5">
        <f t="shared" si="8"/>
        <v>206.63942418617728</v>
      </c>
      <c r="AA59" s="5">
        <f t="shared" si="9"/>
        <v>198.58261100610622</v>
      </c>
      <c r="AB59" s="5">
        <f t="shared" si="10"/>
        <v>172.75527056669455</v>
      </c>
      <c r="AC59" s="5">
        <f t="shared" si="11"/>
        <v>157.16894145728932</v>
      </c>
      <c r="AD59" s="5">
        <f t="shared" si="12"/>
        <v>127.20231010990057</v>
      </c>
      <c r="AE59" s="5"/>
      <c r="AG59" s="5">
        <f t="shared" si="95"/>
        <v>3.9971988920626131</v>
      </c>
      <c r="AH59" s="5">
        <f t="shared" si="95"/>
        <v>-9.8934235541345856</v>
      </c>
      <c r="AI59" s="5">
        <f t="shared" si="95"/>
        <v>-8.964175197405865</v>
      </c>
      <c r="AJ59" s="5">
        <f t="shared" si="95"/>
        <v>-5.4205990782342894</v>
      </c>
      <c r="AK59" s="5">
        <f t="shared" si="95"/>
        <v>-8.459081474357049</v>
      </c>
      <c r="AL59" s="5">
        <f t="shared" si="95"/>
        <v>-1.7509184954515149</v>
      </c>
      <c r="AM59" s="5">
        <f t="shared" si="95"/>
        <v>3.1097694355570127</v>
      </c>
      <c r="AN59" s="5">
        <f t="shared" si="94"/>
        <v>5.0250282751131294</v>
      </c>
      <c r="AO59" s="5">
        <f t="shared" si="92"/>
        <v>-1.1544241861772662</v>
      </c>
      <c r="AP59" s="5">
        <f t="shared" si="92"/>
        <v>-0.28861100610620838</v>
      </c>
      <c r="AQ59" s="5">
        <f t="shared" si="92"/>
        <v>10.685729433305454</v>
      </c>
      <c r="AR59" s="5">
        <f t="shared" si="92"/>
        <v>2.183958542710684</v>
      </c>
      <c r="AS59" s="5">
        <f t="shared" si="92"/>
        <v>1.5035898900994482</v>
      </c>
      <c r="AV59" s="2">
        <f t="shared" si="14"/>
        <v>84.852006924225577</v>
      </c>
      <c r="AW59" s="2">
        <f t="shared" si="15"/>
        <v>87.298484102496658</v>
      </c>
      <c r="AX59" s="2">
        <f t="shared" si="16"/>
        <v>88.763304868619116</v>
      </c>
      <c r="AY59" s="2">
        <f t="shared" si="17"/>
        <v>90.159959855551378</v>
      </c>
      <c r="AZ59" s="2">
        <f t="shared" si="18"/>
        <v>92.530960138751254</v>
      </c>
      <c r="BA59" s="2">
        <f t="shared" si="19"/>
        <v>94.979894574445339</v>
      </c>
      <c r="BB59" s="2">
        <f t="shared" si="20"/>
        <v>94.991887567780523</v>
      </c>
      <c r="BC59" s="2">
        <f t="shared" si="21"/>
        <v>92.99247954149493</v>
      </c>
      <c r="BD59" s="2">
        <f t="shared" si="22"/>
        <v>90.311452024462156</v>
      </c>
      <c r="BE59" s="2">
        <f t="shared" si="23"/>
        <v>85.313356232840334</v>
      </c>
      <c r="BF59" s="2">
        <f t="shared" si="24"/>
        <v>78.328915405432582</v>
      </c>
      <c r="BG59" s="2">
        <f t="shared" si="25"/>
        <v>69.397650444632731</v>
      </c>
      <c r="BH59" s="2">
        <f t="shared" si="26"/>
        <v>57.167691739396055</v>
      </c>
      <c r="BK59" s="2" t="str">
        <f t="shared" si="27"/>
        <v/>
      </c>
      <c r="BL59" s="2" t="str">
        <f t="shared" si="28"/>
        <v/>
      </c>
      <c r="BM59" s="2" t="str">
        <f t="shared" si="29"/>
        <v/>
      </c>
      <c r="BN59" s="2" t="str">
        <f t="shared" si="30"/>
        <v/>
      </c>
      <c r="BO59" s="2" t="str">
        <f t="shared" si="31"/>
        <v/>
      </c>
      <c r="BP59" s="2" t="str">
        <f t="shared" si="32"/>
        <v/>
      </c>
      <c r="BQ59" s="2" t="str">
        <f t="shared" si="33"/>
        <v/>
      </c>
      <c r="BR59" s="2" t="str">
        <f t="shared" si="34"/>
        <v/>
      </c>
      <c r="BS59" s="2" t="str">
        <f t="shared" si="35"/>
        <v/>
      </c>
      <c r="BT59" s="2" t="str">
        <f t="shared" si="36"/>
        <v/>
      </c>
      <c r="BU59" s="2" t="str">
        <f t="shared" si="37"/>
        <v/>
      </c>
      <c r="BV59" s="2" t="str">
        <f t="shared" si="38"/>
        <v/>
      </c>
      <c r="BW59" s="2" t="str">
        <f t="shared" si="39"/>
        <v/>
      </c>
      <c r="BZ59" s="2" t="str">
        <f t="shared" si="40"/>
        <v/>
      </c>
      <c r="CA59" s="2" t="str">
        <f t="shared" si="41"/>
        <v/>
      </c>
      <c r="CB59" s="2" t="str">
        <f t="shared" si="42"/>
        <v/>
      </c>
      <c r="CC59" s="2" t="str">
        <f t="shared" si="43"/>
        <v/>
      </c>
      <c r="CD59" s="2" t="str">
        <f t="shared" si="44"/>
        <v/>
      </c>
      <c r="CE59" s="2" t="str">
        <f t="shared" si="45"/>
        <v/>
      </c>
      <c r="CF59" s="2" t="str">
        <f t="shared" si="46"/>
        <v/>
      </c>
      <c r="CG59" s="2" t="str">
        <f t="shared" si="47"/>
        <v/>
      </c>
      <c r="CH59" s="2" t="str">
        <f t="shared" si="48"/>
        <v/>
      </c>
      <c r="CI59" s="2" t="str">
        <f t="shared" si="49"/>
        <v/>
      </c>
      <c r="CJ59" s="2" t="str">
        <f t="shared" si="50"/>
        <v/>
      </c>
      <c r="CK59" s="2" t="str">
        <f t="shared" si="51"/>
        <v/>
      </c>
      <c r="CL59" s="2" t="str">
        <f t="shared" si="52"/>
        <v/>
      </c>
      <c r="CO59" s="2">
        <f t="shared" si="53"/>
        <v>84.813450436208967</v>
      </c>
      <c r="CP59" s="2">
        <f t="shared" si="54"/>
        <v>87.284647630260409</v>
      </c>
      <c r="CQ59" s="2">
        <f t="shared" si="55"/>
        <v>88.746115473819899</v>
      </c>
      <c r="CR59" s="2">
        <f t="shared" si="56"/>
        <v>90.157942711855824</v>
      </c>
      <c r="CS59" s="2">
        <f t="shared" si="57"/>
        <v>92.508139318414848</v>
      </c>
      <c r="CT59" s="2">
        <f t="shared" si="58"/>
        <v>94.95111979285889</v>
      </c>
      <c r="CU59" s="2">
        <f t="shared" si="59"/>
        <v>94.964600025951981</v>
      </c>
      <c r="CV59" s="2">
        <f t="shared" si="60"/>
        <v>92.98988587870754</v>
      </c>
      <c r="CW59" s="2">
        <f t="shared" si="61"/>
        <v>90.296657576348423</v>
      </c>
      <c r="CX59" s="2">
        <f t="shared" si="62"/>
        <v>85.303907704995382</v>
      </c>
      <c r="CY59" s="2">
        <f t="shared" si="63"/>
        <v>78.315797770478653</v>
      </c>
      <c r="CZ59" s="2">
        <f t="shared" si="64"/>
        <v>69.3774765355314</v>
      </c>
      <c r="DA59" s="2">
        <f t="shared" si="65"/>
        <v>57.158364981882443</v>
      </c>
      <c r="DD59" s="2">
        <f t="shared" si="66"/>
        <v>87.668271447585838</v>
      </c>
      <c r="DE59" s="2">
        <f t="shared" si="67"/>
        <v>88.500168426848234</v>
      </c>
      <c r="DF59" s="2">
        <f t="shared" si="68"/>
        <v>90.196637494996011</v>
      </c>
      <c r="DG59" s="2">
        <f t="shared" si="69"/>
        <v>90.290182153101313</v>
      </c>
      <c r="DH59" s="2">
        <f t="shared" si="70"/>
        <v>93.978204387113934</v>
      </c>
      <c r="DI59" s="2">
        <f t="shared" si="71"/>
        <v>96.957669063364662</v>
      </c>
      <c r="DJ59" s="2">
        <f t="shared" si="72"/>
        <v>96.449172261063367</v>
      </c>
      <c r="DK59" s="2">
        <f t="shared" si="73"/>
        <v>93.134488670074703</v>
      </c>
      <c r="DL59" s="2">
        <f t="shared" si="74"/>
        <v>91.19827923746881</v>
      </c>
      <c r="DM59" s="2">
        <f t="shared" si="75"/>
        <v>85.904362534485713</v>
      </c>
      <c r="DN59" s="2">
        <f t="shared" si="76"/>
        <v>79.064195149372324</v>
      </c>
      <c r="DO59" s="2">
        <f t="shared" si="77"/>
        <v>70.782864311249384</v>
      </c>
      <c r="DP59" s="2">
        <f t="shared" si="78"/>
        <v>57.837847922684361</v>
      </c>
      <c r="DS59" s="2">
        <f t="shared" si="79"/>
        <v>1.3505746196684681E-2</v>
      </c>
      <c r="DT59" s="2">
        <f t="shared" si="80"/>
        <v>1.1383163722982176E-2</v>
      </c>
      <c r="DU59" s="2">
        <f t="shared" si="81"/>
        <v>1.185048868495516E-2</v>
      </c>
      <c r="DV59" s="2">
        <f t="shared" si="82"/>
        <v>1.5253722161511461E-2</v>
      </c>
      <c r="DW59" s="2">
        <f t="shared" si="83"/>
        <v>1.5523680429051378E-2</v>
      </c>
      <c r="DX59" s="2">
        <f t="shared" si="84"/>
        <v>1.4340431111961455E-2</v>
      </c>
      <c r="DY59" s="2">
        <f t="shared" si="85"/>
        <v>1.838074374770117E-2</v>
      </c>
      <c r="DZ59" s="2">
        <f t="shared" si="86"/>
        <v>1.79364641779362E-2</v>
      </c>
      <c r="EA59" s="2">
        <f t="shared" si="87"/>
        <v>1.6408709719047655E-2</v>
      </c>
      <c r="EB59" s="2">
        <f t="shared" si="88"/>
        <v>1.5735618036346412E-2</v>
      </c>
      <c r="EC59" s="2">
        <f t="shared" si="89"/>
        <v>1.7527633479066253E-2</v>
      </c>
      <c r="ED59" s="2">
        <f t="shared" si="90"/>
        <v>1.4354692313317445E-2</v>
      </c>
      <c r="EE59" s="2">
        <f t="shared" si="91"/>
        <v>1.3726257060418533E-2</v>
      </c>
    </row>
    <row r="60" spans="2:135" x14ac:dyDescent="0.25">
      <c r="B60" s="2">
        <v>54</v>
      </c>
      <c r="C60">
        <v>174.78299999999999</v>
      </c>
      <c r="D60">
        <v>194.26499999999999</v>
      </c>
      <c r="E60">
        <v>194.279</v>
      </c>
      <c r="F60">
        <v>205.471</v>
      </c>
      <c r="G60">
        <v>210.059</v>
      </c>
      <c r="H60">
        <v>215.11799999999999</v>
      </c>
      <c r="I60">
        <v>216.42599999999999</v>
      </c>
      <c r="J60">
        <v>212.58799999999999</v>
      </c>
      <c r="K60">
        <v>207.35300000000001</v>
      </c>
      <c r="L60">
        <v>200.191</v>
      </c>
      <c r="M60">
        <v>180.08799999999999</v>
      </c>
      <c r="N60">
        <v>158.45590000000001</v>
      </c>
      <c r="O60">
        <v>128.64709999999999</v>
      </c>
      <c r="R60" s="5">
        <f t="shared" si="0"/>
        <v>165.20986815337534</v>
      </c>
      <c r="S60" s="5">
        <f t="shared" si="1"/>
        <v>204.68770529342251</v>
      </c>
      <c r="T60" s="5">
        <f t="shared" si="2"/>
        <v>203.28468755989482</v>
      </c>
      <c r="U60" s="5">
        <f t="shared" si="3"/>
        <v>204.89659869759421</v>
      </c>
      <c r="V60" s="5">
        <f t="shared" si="4"/>
        <v>212.96884326475623</v>
      </c>
      <c r="W60" s="5">
        <f t="shared" si="5"/>
        <v>207.95308859000176</v>
      </c>
      <c r="X60" s="5">
        <f t="shared" si="6"/>
        <v>205.58675818502817</v>
      </c>
      <c r="Y60" s="5">
        <f t="shared" si="7"/>
        <v>199.43016539783949</v>
      </c>
      <c r="Z60" s="5">
        <f t="shared" si="8"/>
        <v>200.13281228081911</v>
      </c>
      <c r="AA60" s="5">
        <f t="shared" si="9"/>
        <v>193.03177675244348</v>
      </c>
      <c r="AB60" s="5">
        <f t="shared" si="10"/>
        <v>163.24864120446952</v>
      </c>
      <c r="AC60" s="5">
        <f t="shared" si="11"/>
        <v>151.15146735209495</v>
      </c>
      <c r="AD60" s="5">
        <f t="shared" si="12"/>
        <v>121.87647636822901</v>
      </c>
      <c r="AE60" s="5"/>
      <c r="AG60" s="5">
        <f t="shared" si="95"/>
        <v>9.5731318466246478</v>
      </c>
      <c r="AH60" s="5">
        <f t="shared" si="95"/>
        <v>-10.422705293422524</v>
      </c>
      <c r="AI60" s="5">
        <f t="shared" si="95"/>
        <v>-9.0056875598948238</v>
      </c>
      <c r="AJ60" s="5">
        <f t="shared" si="95"/>
        <v>0.57440130240578924</v>
      </c>
      <c r="AK60" s="5">
        <f t="shared" si="95"/>
        <v>-2.9098432647562333</v>
      </c>
      <c r="AL60" s="5">
        <f t="shared" si="95"/>
        <v>7.1649114099982398</v>
      </c>
      <c r="AM60" s="5">
        <f t="shared" si="95"/>
        <v>10.839241814971814</v>
      </c>
      <c r="AN60" s="5">
        <f t="shared" si="94"/>
        <v>13.157834602160506</v>
      </c>
      <c r="AO60" s="5">
        <f t="shared" si="92"/>
        <v>7.220187719180899</v>
      </c>
      <c r="AP60" s="5">
        <f t="shared" si="92"/>
        <v>7.1592232475565254</v>
      </c>
      <c r="AQ60" s="5">
        <f t="shared" si="92"/>
        <v>16.839358795530472</v>
      </c>
      <c r="AR60" s="5">
        <f t="shared" si="92"/>
        <v>7.3044326479050596</v>
      </c>
      <c r="AS60" s="5">
        <f t="shared" si="92"/>
        <v>6.770623631770988</v>
      </c>
      <c r="AV60" s="2">
        <f t="shared" si="14"/>
        <v>84.851068293336866</v>
      </c>
      <c r="AW60" s="2">
        <f t="shared" si="15"/>
        <v>87.283957816490243</v>
      </c>
      <c r="AX60" s="2">
        <f t="shared" si="16"/>
        <v>88.759961767251383</v>
      </c>
      <c r="AY60" s="2">
        <f t="shared" si="17"/>
        <v>90.154604580421747</v>
      </c>
      <c r="AZ60" s="2">
        <f t="shared" si="18"/>
        <v>92.544761307846585</v>
      </c>
      <c r="BA60" s="2">
        <f t="shared" si="19"/>
        <v>94.988298827064725</v>
      </c>
      <c r="BB60" s="2">
        <f t="shared" si="20"/>
        <v>94.994835675892048</v>
      </c>
      <c r="BC60" s="2">
        <f t="shared" si="21"/>
        <v>92.967170580681511</v>
      </c>
      <c r="BD60" s="2">
        <f t="shared" si="22"/>
        <v>90.293325989329901</v>
      </c>
      <c r="BE60" s="2">
        <f t="shared" si="23"/>
        <v>85.294055114164323</v>
      </c>
      <c r="BF60" s="2">
        <f t="shared" si="24"/>
        <v>78.315775137240394</v>
      </c>
      <c r="BG60" s="2">
        <f t="shared" si="25"/>
        <v>69.404229711018914</v>
      </c>
      <c r="BH60" s="2">
        <f t="shared" si="26"/>
        <v>57.182575573193979</v>
      </c>
      <c r="BK60" s="2" t="str">
        <f t="shared" si="27"/>
        <v/>
      </c>
      <c r="BL60" s="2" t="str">
        <f t="shared" si="28"/>
        <v/>
      </c>
      <c r="BM60" s="2" t="str">
        <f t="shared" si="29"/>
        <v/>
      </c>
      <c r="BN60" s="2" t="str">
        <f t="shared" si="30"/>
        <v/>
      </c>
      <c r="BO60" s="2" t="str">
        <f t="shared" si="31"/>
        <v/>
      </c>
      <c r="BP60" s="2" t="str">
        <f t="shared" si="32"/>
        <v/>
      </c>
      <c r="BQ60" s="2" t="str">
        <f t="shared" si="33"/>
        <v/>
      </c>
      <c r="BR60" s="2" t="str">
        <f t="shared" si="34"/>
        <v/>
      </c>
      <c r="BS60" s="2" t="str">
        <f t="shared" si="35"/>
        <v/>
      </c>
      <c r="BT60" s="2" t="str">
        <f t="shared" si="36"/>
        <v/>
      </c>
      <c r="BU60" s="2" t="str">
        <f t="shared" si="37"/>
        <v/>
      </c>
      <c r="BV60" s="2" t="str">
        <f t="shared" si="38"/>
        <v/>
      </c>
      <c r="BW60" s="2" t="str">
        <f t="shared" si="39"/>
        <v/>
      </c>
      <c r="BZ60" s="2" t="str">
        <f t="shared" si="40"/>
        <v/>
      </c>
      <c r="CA60" s="2" t="str">
        <f t="shared" si="41"/>
        <v/>
      </c>
      <c r="CB60" s="2" t="str">
        <f t="shared" si="42"/>
        <v/>
      </c>
      <c r="CC60" s="2" t="str">
        <f t="shared" si="43"/>
        <v/>
      </c>
      <c r="CD60" s="2" t="str">
        <f t="shared" si="44"/>
        <v/>
      </c>
      <c r="CE60" s="2" t="str">
        <f t="shared" si="45"/>
        <v/>
      </c>
      <c r="CF60" s="2" t="str">
        <f t="shared" si="46"/>
        <v/>
      </c>
      <c r="CG60" s="2" t="str">
        <f t="shared" si="47"/>
        <v/>
      </c>
      <c r="CH60" s="2" t="str">
        <f t="shared" si="48"/>
        <v/>
      </c>
      <c r="CI60" s="2" t="str">
        <f t="shared" si="49"/>
        <v/>
      </c>
      <c r="CJ60" s="2" t="str">
        <f t="shared" si="50"/>
        <v/>
      </c>
      <c r="CK60" s="2" t="str">
        <f t="shared" si="51"/>
        <v/>
      </c>
      <c r="CL60" s="2" t="str">
        <f t="shared" si="52"/>
        <v/>
      </c>
      <c r="CO60" s="2">
        <f t="shared" si="53"/>
        <v>84.810082152688665</v>
      </c>
      <c r="CP60" s="2">
        <f t="shared" si="54"/>
        <v>87.26938903677619</v>
      </c>
      <c r="CQ60" s="2">
        <f t="shared" si="55"/>
        <v>88.741801877646907</v>
      </c>
      <c r="CR60" s="2">
        <f t="shared" si="56"/>
        <v>90.152872530839161</v>
      </c>
      <c r="CS60" s="2">
        <f t="shared" si="57"/>
        <v>92.520787578579856</v>
      </c>
      <c r="CT60" s="2">
        <f t="shared" si="58"/>
        <v>94.95789797998556</v>
      </c>
      <c r="CU60" s="2">
        <f t="shared" si="59"/>
        <v>94.966297657759668</v>
      </c>
      <c r="CV60" s="2">
        <f t="shared" si="60"/>
        <v>92.964884127733555</v>
      </c>
      <c r="CW60" s="2">
        <f t="shared" si="61"/>
        <v>90.277913955297663</v>
      </c>
      <c r="CX60" s="2">
        <f t="shared" si="62"/>
        <v>85.284306438141158</v>
      </c>
      <c r="CY60" s="2">
        <f t="shared" si="63"/>
        <v>78.302085325585026</v>
      </c>
      <c r="CZ60" s="2">
        <f t="shared" si="64"/>
        <v>69.382874530668573</v>
      </c>
      <c r="DA60" s="2">
        <f t="shared" si="65"/>
        <v>57.172751786574004</v>
      </c>
      <c r="DD60" s="2">
        <f t="shared" si="66"/>
        <v>87.581384844868751</v>
      </c>
      <c r="DE60" s="2">
        <f t="shared" si="67"/>
        <v>88.437911018567675</v>
      </c>
      <c r="DF60" s="2">
        <f t="shared" si="68"/>
        <v>90.140980610503675</v>
      </c>
      <c r="DG60" s="2">
        <f t="shared" si="69"/>
        <v>90.256583131331539</v>
      </c>
      <c r="DH60" s="2">
        <f t="shared" si="70"/>
        <v>93.931345283769716</v>
      </c>
      <c r="DI60" s="2">
        <f t="shared" si="71"/>
        <v>96.893980773437335</v>
      </c>
      <c r="DJ60" s="2">
        <f t="shared" si="72"/>
        <v>96.384800463871358</v>
      </c>
      <c r="DK60" s="2">
        <f t="shared" si="73"/>
        <v>93.081344003243387</v>
      </c>
      <c r="DL60" s="2">
        <f t="shared" si="74"/>
        <v>91.135884755801925</v>
      </c>
      <c r="DM60" s="2">
        <f t="shared" si="75"/>
        <v>85.85018162944705</v>
      </c>
      <c r="DN60" s="2">
        <f t="shared" si="76"/>
        <v>79.015608325284958</v>
      </c>
      <c r="DO60" s="2">
        <f t="shared" si="77"/>
        <v>70.741533312567498</v>
      </c>
      <c r="DP60" s="2">
        <f t="shared" si="78"/>
        <v>57.826335981888526</v>
      </c>
      <c r="DS60" s="2">
        <f t="shared" si="79"/>
        <v>1.478948537951124E-2</v>
      </c>
      <c r="DT60" s="2">
        <f t="shared" si="80"/>
        <v>1.2467698461023653E-2</v>
      </c>
      <c r="DU60" s="2">
        <f t="shared" si="81"/>
        <v>1.2978963429063507E-2</v>
      </c>
      <c r="DV60" s="2">
        <f t="shared" si="82"/>
        <v>1.6700796006981634E-2</v>
      </c>
      <c r="DW60" s="2">
        <f t="shared" si="83"/>
        <v>1.6995922377740797E-2</v>
      </c>
      <c r="DX60" s="2">
        <f t="shared" si="84"/>
        <v>1.57022453698706E-2</v>
      </c>
      <c r="DY60" s="2">
        <f t="shared" si="85"/>
        <v>2.0118407950565003E-2</v>
      </c>
      <c r="DZ60" s="2">
        <f t="shared" si="86"/>
        <v>1.9632967474432838E-2</v>
      </c>
      <c r="EA60" s="2">
        <f t="shared" si="87"/>
        <v>1.7963354957047453E-2</v>
      </c>
      <c r="EB60" s="2">
        <f t="shared" si="88"/>
        <v>1.7227608089089758E-2</v>
      </c>
      <c r="EC60" s="2">
        <f t="shared" si="89"/>
        <v>1.9186223374887484E-2</v>
      </c>
      <c r="ED60" s="2">
        <f t="shared" si="90"/>
        <v>1.5717839265350697E-2</v>
      </c>
      <c r="EE60" s="2">
        <f t="shared" si="91"/>
        <v>1.5030636741827601E-2</v>
      </c>
    </row>
    <row r="61" spans="2:135" x14ac:dyDescent="0.25">
      <c r="B61" s="2">
        <v>55</v>
      </c>
      <c r="C61">
        <v>166.24600000000001</v>
      </c>
      <c r="D61">
        <v>200.45599999999999</v>
      </c>
      <c r="E61">
        <v>199.82400000000001</v>
      </c>
      <c r="F61">
        <v>206.01499999999999</v>
      </c>
      <c r="G61">
        <v>213.38200000000001</v>
      </c>
      <c r="H61">
        <v>216.441</v>
      </c>
      <c r="I61">
        <v>213.16200000000001</v>
      </c>
      <c r="J61">
        <v>205.82400000000001</v>
      </c>
      <c r="K61">
        <v>205.92599999999999</v>
      </c>
      <c r="L61">
        <v>199.471</v>
      </c>
      <c r="M61">
        <v>172.32400000000001</v>
      </c>
      <c r="N61">
        <v>156.2647</v>
      </c>
      <c r="O61">
        <v>125.5735</v>
      </c>
      <c r="R61" s="5">
        <f t="shared" si="0"/>
        <v>153.58395339829821</v>
      </c>
      <c r="S61" s="5">
        <f t="shared" si="1"/>
        <v>205.4278728448127</v>
      </c>
      <c r="T61" s="5">
        <f t="shared" si="2"/>
        <v>205.72226748184275</v>
      </c>
      <c r="U61" s="5">
        <f t="shared" si="3"/>
        <v>199.22277735455015</v>
      </c>
      <c r="V61" s="5">
        <f t="shared" si="4"/>
        <v>208.02671163055754</v>
      </c>
      <c r="W61" s="5">
        <f t="shared" si="5"/>
        <v>199.43534791693568</v>
      </c>
      <c r="X61" s="5">
        <f t="shared" si="6"/>
        <v>194.22364415753785</v>
      </c>
      <c r="Y61" s="5">
        <f t="shared" si="7"/>
        <v>186.99051196255601</v>
      </c>
      <c r="Z61" s="5">
        <f t="shared" si="8"/>
        <v>189.98740431655534</v>
      </c>
      <c r="AA61" s="5">
        <f t="shared" si="9"/>
        <v>183.82214818555963</v>
      </c>
      <c r="AB61" s="5">
        <f t="shared" si="10"/>
        <v>151.78343797783091</v>
      </c>
      <c r="AC61" s="5">
        <f t="shared" si="11"/>
        <v>142.72622121350372</v>
      </c>
      <c r="AD61" s="5">
        <f t="shared" si="12"/>
        <v>114.77713005675704</v>
      </c>
      <c r="AE61" s="5"/>
      <c r="AG61" s="5">
        <f t="shared" si="95"/>
        <v>12.662046601701803</v>
      </c>
      <c r="AH61" s="5">
        <f t="shared" si="95"/>
        <v>-4.9718728448127081</v>
      </c>
      <c r="AI61" s="5">
        <f t="shared" si="95"/>
        <v>-5.898267481842737</v>
      </c>
      <c r="AJ61" s="5">
        <f t="shared" si="95"/>
        <v>6.79222264544984</v>
      </c>
      <c r="AK61" s="5">
        <f t="shared" si="95"/>
        <v>5.3552883694424622</v>
      </c>
      <c r="AL61" s="5">
        <f t="shared" si="95"/>
        <v>17.005652083064319</v>
      </c>
      <c r="AM61" s="5">
        <f t="shared" si="95"/>
        <v>18.938355842462158</v>
      </c>
      <c r="AN61" s="5">
        <f t="shared" si="94"/>
        <v>18.833488037443999</v>
      </c>
      <c r="AO61" s="5">
        <f t="shared" si="92"/>
        <v>15.938595683444646</v>
      </c>
      <c r="AP61" s="5">
        <f t="shared" si="92"/>
        <v>15.648851814440377</v>
      </c>
      <c r="AQ61" s="5">
        <f t="shared" si="92"/>
        <v>20.540562022169098</v>
      </c>
      <c r="AR61" s="5">
        <f t="shared" si="92"/>
        <v>13.538478786496285</v>
      </c>
      <c r="AS61" s="5">
        <f t="shared" si="92"/>
        <v>10.796369943242951</v>
      </c>
      <c r="AV61" s="2">
        <f t="shared" si="14"/>
        <v>84.850237813883027</v>
      </c>
      <c r="AW61" s="2">
        <f t="shared" si="15"/>
        <v>87.26944387257015</v>
      </c>
      <c r="AX61" s="2">
        <f t="shared" si="16"/>
        <v>88.756645541938923</v>
      </c>
      <c r="AY61" s="2">
        <f t="shared" si="17"/>
        <v>90.149176867908821</v>
      </c>
      <c r="AZ61" s="2">
        <f t="shared" si="18"/>
        <v>92.558572334058155</v>
      </c>
      <c r="BA61" s="2">
        <f t="shared" si="19"/>
        <v>94.996748213064706</v>
      </c>
      <c r="BB61" s="2">
        <f t="shared" si="20"/>
        <v>94.997771357553432</v>
      </c>
      <c r="BC61" s="2">
        <f t="shared" si="21"/>
        <v>92.941779992240683</v>
      </c>
      <c r="BD61" s="2">
        <f t="shared" si="22"/>
        <v>90.275181778543015</v>
      </c>
      <c r="BE61" s="2">
        <f t="shared" si="23"/>
        <v>85.274724530050833</v>
      </c>
      <c r="BF61" s="2">
        <f t="shared" si="24"/>
        <v>78.302623420261511</v>
      </c>
      <c r="BG61" s="2">
        <f t="shared" si="25"/>
        <v>69.410848440662647</v>
      </c>
      <c r="BH61" s="2">
        <f t="shared" si="26"/>
        <v>57.19746834847021</v>
      </c>
      <c r="BK61" s="2" t="str">
        <f t="shared" si="27"/>
        <v/>
      </c>
      <c r="BL61" s="2" t="str">
        <f t="shared" si="28"/>
        <v/>
      </c>
      <c r="BM61" s="2" t="str">
        <f t="shared" si="29"/>
        <v/>
      </c>
      <c r="BN61" s="2" t="str">
        <f t="shared" si="30"/>
        <v/>
      </c>
      <c r="BO61" s="2" t="str">
        <f t="shared" si="31"/>
        <v/>
      </c>
      <c r="BP61" s="2" t="str">
        <f t="shared" si="32"/>
        <v/>
      </c>
      <c r="BQ61" s="2" t="str">
        <f t="shared" si="33"/>
        <v/>
      </c>
      <c r="BR61" s="2" t="str">
        <f t="shared" si="34"/>
        <v/>
      </c>
      <c r="BS61" s="2" t="str">
        <f t="shared" si="35"/>
        <v/>
      </c>
      <c r="BT61" s="2" t="str">
        <f t="shared" si="36"/>
        <v/>
      </c>
      <c r="BU61" s="2" t="str">
        <f t="shared" si="37"/>
        <v/>
      </c>
      <c r="BV61" s="2" t="str">
        <f t="shared" si="38"/>
        <v/>
      </c>
      <c r="BW61" s="2" t="str">
        <f t="shared" si="39"/>
        <v/>
      </c>
      <c r="BZ61" s="2" t="str">
        <f t="shared" si="40"/>
        <v/>
      </c>
      <c r="CA61" s="2" t="str">
        <f t="shared" si="41"/>
        <v/>
      </c>
      <c r="CB61" s="2" t="str">
        <f t="shared" si="42"/>
        <v/>
      </c>
      <c r="CC61" s="2" t="str">
        <f t="shared" si="43"/>
        <v/>
      </c>
      <c r="CD61" s="2" t="str">
        <f t="shared" si="44"/>
        <v/>
      </c>
      <c r="CE61" s="2" t="str">
        <f t="shared" si="45"/>
        <v/>
      </c>
      <c r="CF61" s="2" t="str">
        <f t="shared" si="46"/>
        <v/>
      </c>
      <c r="CG61" s="2" t="str">
        <f t="shared" si="47"/>
        <v/>
      </c>
      <c r="CH61" s="2" t="str">
        <f t="shared" si="48"/>
        <v/>
      </c>
      <c r="CI61" s="2" t="str">
        <f t="shared" si="49"/>
        <v/>
      </c>
      <c r="CJ61" s="2" t="str">
        <f t="shared" si="50"/>
        <v/>
      </c>
      <c r="CK61" s="2" t="str">
        <f t="shared" si="51"/>
        <v/>
      </c>
      <c r="CL61" s="2" t="str">
        <f t="shared" si="52"/>
        <v/>
      </c>
      <c r="CO61" s="2">
        <f t="shared" si="53"/>
        <v>84.806713869168362</v>
      </c>
      <c r="CP61" s="2">
        <f t="shared" si="54"/>
        <v>87.254130443291984</v>
      </c>
      <c r="CQ61" s="2">
        <f t="shared" si="55"/>
        <v>88.737488281473901</v>
      </c>
      <c r="CR61" s="2">
        <f t="shared" si="56"/>
        <v>90.147802349822499</v>
      </c>
      <c r="CS61" s="2">
        <f t="shared" si="57"/>
        <v>92.53343583874485</v>
      </c>
      <c r="CT61" s="2">
        <f t="shared" si="58"/>
        <v>94.964676167112245</v>
      </c>
      <c r="CU61" s="2">
        <f t="shared" si="59"/>
        <v>94.967995289567369</v>
      </c>
      <c r="CV61" s="2">
        <f t="shared" si="60"/>
        <v>92.93988237675957</v>
      </c>
      <c r="CW61" s="2">
        <f t="shared" si="61"/>
        <v>90.259170334246917</v>
      </c>
      <c r="CX61" s="2">
        <f t="shared" si="62"/>
        <v>85.264705171286948</v>
      </c>
      <c r="CY61" s="2">
        <f t="shared" si="63"/>
        <v>78.288372880691412</v>
      </c>
      <c r="CZ61" s="2">
        <f t="shared" si="64"/>
        <v>69.388272525805746</v>
      </c>
      <c r="DA61" s="2">
        <f t="shared" si="65"/>
        <v>57.187138591265565</v>
      </c>
      <c r="DD61" s="2">
        <f t="shared" si="66"/>
        <v>87.49449824215165</v>
      </c>
      <c r="DE61" s="2">
        <f t="shared" si="67"/>
        <v>88.375653610287117</v>
      </c>
      <c r="DF61" s="2">
        <f t="shared" si="68"/>
        <v>90.085323726011353</v>
      </c>
      <c r="DG61" s="2">
        <f t="shared" si="69"/>
        <v>90.222984109561779</v>
      </c>
      <c r="DH61" s="2">
        <f t="shared" si="70"/>
        <v>93.884486180425498</v>
      </c>
      <c r="DI61" s="2">
        <f t="shared" si="71"/>
        <v>96.830292483510007</v>
      </c>
      <c r="DJ61" s="2">
        <f t="shared" si="72"/>
        <v>96.320428666679348</v>
      </c>
      <c r="DK61" s="2">
        <f t="shared" si="73"/>
        <v>93.028199336412058</v>
      </c>
      <c r="DL61" s="2">
        <f t="shared" si="74"/>
        <v>91.07349027413504</v>
      </c>
      <c r="DM61" s="2">
        <f t="shared" si="75"/>
        <v>85.796000724408387</v>
      </c>
      <c r="DN61" s="2">
        <f t="shared" si="76"/>
        <v>78.967021501197593</v>
      </c>
      <c r="DO61" s="2">
        <f t="shared" si="77"/>
        <v>70.700202313885598</v>
      </c>
      <c r="DP61" s="2">
        <f t="shared" si="78"/>
        <v>57.814824041092692</v>
      </c>
      <c r="DS61" s="2">
        <f t="shared" si="79"/>
        <v>1.6193242714017883E-2</v>
      </c>
      <c r="DT61" s="2">
        <f t="shared" si="80"/>
        <v>1.3654135490743681E-2</v>
      </c>
      <c r="DU61" s="2">
        <f t="shared" si="81"/>
        <v>1.4213352633406113E-2</v>
      </c>
      <c r="DV61" s="2">
        <f t="shared" si="82"/>
        <v>1.8282600607967207E-2</v>
      </c>
      <c r="DW61" s="2">
        <f t="shared" si="83"/>
        <v>1.8605150776271919E-2</v>
      </c>
      <c r="DX61" s="2">
        <f t="shared" si="84"/>
        <v>1.7191126423241193E-2</v>
      </c>
      <c r="DY61" s="2">
        <f t="shared" si="85"/>
        <v>2.2016661589384486E-2</v>
      </c>
      <c r="DZ61" s="2">
        <f t="shared" si="86"/>
        <v>2.1486422184100833E-2</v>
      </c>
      <c r="EA61" s="2">
        <f t="shared" si="87"/>
        <v>1.9662350768780871E-2</v>
      </c>
      <c r="EB61" s="2">
        <f t="shared" si="88"/>
        <v>1.885835238976467E-2</v>
      </c>
      <c r="EC61" s="2">
        <f t="shared" si="89"/>
        <v>2.0998406449978947E-2</v>
      </c>
      <c r="ED61" s="2">
        <f t="shared" si="90"/>
        <v>1.7208173076043581E-2</v>
      </c>
      <c r="EE61" s="2">
        <f t="shared" si="91"/>
        <v>1.6456900837021005E-2</v>
      </c>
    </row>
    <row r="62" spans="2:135" x14ac:dyDescent="0.25">
      <c r="B62" s="2">
        <v>56</v>
      </c>
      <c r="C62">
        <v>153.78299999999999</v>
      </c>
      <c r="D62">
        <v>200.32400000000001</v>
      </c>
      <c r="E62">
        <v>202.10300000000001</v>
      </c>
      <c r="F62">
        <v>202.92599999999999</v>
      </c>
      <c r="G62">
        <v>212.61799999999999</v>
      </c>
      <c r="H62">
        <v>212.13200000000001</v>
      </c>
      <c r="I62">
        <v>201.16200000000001</v>
      </c>
      <c r="J62">
        <v>191.35300000000001</v>
      </c>
      <c r="K62">
        <v>196.5</v>
      </c>
      <c r="L62">
        <v>191</v>
      </c>
      <c r="M62">
        <v>152.13200000000001</v>
      </c>
      <c r="N62">
        <v>149.95590000000001</v>
      </c>
      <c r="O62">
        <v>118.5147</v>
      </c>
      <c r="R62" s="5">
        <f t="shared" si="0"/>
        <v>141.55281073409395</v>
      </c>
      <c r="S62" s="5">
        <f t="shared" si="1"/>
        <v>201.72017761835241</v>
      </c>
      <c r="T62" s="5">
        <f t="shared" si="2"/>
        <v>203.66098960901195</v>
      </c>
      <c r="U62" s="5">
        <f t="shared" si="3"/>
        <v>189.79648560105485</v>
      </c>
      <c r="V62" s="5">
        <f t="shared" si="4"/>
        <v>198.94284252502234</v>
      </c>
      <c r="W62" s="5">
        <f t="shared" si="5"/>
        <v>187.920567017075</v>
      </c>
      <c r="X62" s="5">
        <f t="shared" si="6"/>
        <v>180.51724401999834</v>
      </c>
      <c r="Y62" s="5">
        <f t="shared" si="7"/>
        <v>172.77173771687529</v>
      </c>
      <c r="Z62" s="5">
        <f t="shared" si="8"/>
        <v>177.28398585592024</v>
      </c>
      <c r="AA62" s="5">
        <f t="shared" si="9"/>
        <v>171.94046957805631</v>
      </c>
      <c r="AB62" s="5">
        <f t="shared" si="10"/>
        <v>139.43824754237451</v>
      </c>
      <c r="AC62" s="5">
        <f t="shared" si="11"/>
        <v>132.73422002977415</v>
      </c>
      <c r="AD62" s="5">
        <f t="shared" si="12"/>
        <v>106.58998080730363</v>
      </c>
      <c r="AE62" s="5"/>
      <c r="AG62" s="5">
        <f t="shared" si="95"/>
        <v>12.230189265906034</v>
      </c>
      <c r="AH62" s="5">
        <f t="shared" si="95"/>
        <v>-1.3961776183523966</v>
      </c>
      <c r="AI62" s="5">
        <f t="shared" si="95"/>
        <v>-1.5579896090119405</v>
      </c>
      <c r="AJ62" s="5">
        <f t="shared" si="95"/>
        <v>13.129514398945133</v>
      </c>
      <c r="AK62" s="5">
        <f t="shared" si="95"/>
        <v>13.675157474977652</v>
      </c>
      <c r="AL62" s="5">
        <f t="shared" si="95"/>
        <v>24.211432982925004</v>
      </c>
      <c r="AM62" s="5">
        <f t="shared" si="95"/>
        <v>20.644755980001662</v>
      </c>
      <c r="AN62" s="5">
        <f t="shared" si="94"/>
        <v>18.581262283124715</v>
      </c>
      <c r="AO62" s="5">
        <f t="shared" si="92"/>
        <v>19.216014144079764</v>
      </c>
      <c r="AP62" s="5">
        <f t="shared" si="92"/>
        <v>19.059530421943691</v>
      </c>
      <c r="AQ62" s="5">
        <f t="shared" si="92"/>
        <v>12.693752457625493</v>
      </c>
      <c r="AR62" s="5">
        <f t="shared" si="92"/>
        <v>17.221679970225864</v>
      </c>
      <c r="AS62" s="5">
        <f t="shared" si="92"/>
        <v>11.924719192696372</v>
      </c>
      <c r="AV62" s="2">
        <f t="shared" si="14"/>
        <v>84.849513601331324</v>
      </c>
      <c r="AW62" s="2">
        <f t="shared" si="15"/>
        <v>87.25493788594369</v>
      </c>
      <c r="AX62" s="2">
        <f t="shared" si="16"/>
        <v>88.753352368257353</v>
      </c>
      <c r="AY62" s="2">
        <f t="shared" si="17"/>
        <v>90.143665748568154</v>
      </c>
      <c r="AZ62" s="2">
        <f t="shared" si="18"/>
        <v>92.572384550189568</v>
      </c>
      <c r="BA62" s="2">
        <f t="shared" si="19"/>
        <v>95.005236351941193</v>
      </c>
      <c r="BB62" s="2">
        <f t="shared" si="20"/>
        <v>95.000680940006717</v>
      </c>
      <c r="BC62" s="2">
        <f t="shared" si="21"/>
        <v>92.916295357060861</v>
      </c>
      <c r="BD62" s="2">
        <f t="shared" si="22"/>
        <v>90.257010370057884</v>
      </c>
      <c r="BE62" s="2">
        <f t="shared" si="23"/>
        <v>85.255356229691358</v>
      </c>
      <c r="BF62" s="2">
        <f t="shared" si="24"/>
        <v>78.289452915817932</v>
      </c>
      <c r="BG62" s="2">
        <f t="shared" si="25"/>
        <v>69.417503251201481</v>
      </c>
      <c r="BH62" s="2">
        <f t="shared" si="26"/>
        <v>57.212367202263472</v>
      </c>
      <c r="BK62" s="2" t="str">
        <f t="shared" si="27"/>
        <v/>
      </c>
      <c r="BL62" s="2" t="str">
        <f t="shared" si="28"/>
        <v/>
      </c>
      <c r="BM62" s="2" t="str">
        <f t="shared" si="29"/>
        <v/>
      </c>
      <c r="BN62" s="2" t="str">
        <f t="shared" si="30"/>
        <v/>
      </c>
      <c r="BO62" s="2" t="str">
        <f t="shared" si="31"/>
        <v/>
      </c>
      <c r="BP62" s="2" t="str">
        <f t="shared" si="32"/>
        <v/>
      </c>
      <c r="BQ62" s="2" t="str">
        <f t="shared" si="33"/>
        <v/>
      </c>
      <c r="BR62" s="2" t="str">
        <f t="shared" si="34"/>
        <v/>
      </c>
      <c r="BS62" s="2" t="str">
        <f t="shared" si="35"/>
        <v/>
      </c>
      <c r="BT62" s="2" t="str">
        <f t="shared" si="36"/>
        <v/>
      </c>
      <c r="BU62" s="2" t="str">
        <f t="shared" si="37"/>
        <v/>
      </c>
      <c r="BV62" s="2" t="str">
        <f t="shared" si="38"/>
        <v/>
      </c>
      <c r="BW62" s="2" t="str">
        <f t="shared" si="39"/>
        <v/>
      </c>
      <c r="BZ62" s="2" t="str">
        <f t="shared" si="40"/>
        <v/>
      </c>
      <c r="CA62" s="2" t="str">
        <f t="shared" si="41"/>
        <v/>
      </c>
      <c r="CB62" s="2" t="str">
        <f t="shared" si="42"/>
        <v/>
      </c>
      <c r="CC62" s="2" t="str">
        <f t="shared" si="43"/>
        <v/>
      </c>
      <c r="CD62" s="2" t="str">
        <f t="shared" si="44"/>
        <v/>
      </c>
      <c r="CE62" s="2" t="str">
        <f t="shared" si="45"/>
        <v/>
      </c>
      <c r="CF62" s="2" t="str">
        <f t="shared" si="46"/>
        <v/>
      </c>
      <c r="CG62" s="2" t="str">
        <f t="shared" si="47"/>
        <v/>
      </c>
      <c r="CH62" s="2" t="str">
        <f t="shared" si="48"/>
        <v/>
      </c>
      <c r="CI62" s="2" t="str">
        <f t="shared" si="49"/>
        <v/>
      </c>
      <c r="CJ62" s="2" t="str">
        <f t="shared" si="50"/>
        <v/>
      </c>
      <c r="CK62" s="2" t="str">
        <f t="shared" si="51"/>
        <v/>
      </c>
      <c r="CL62" s="2" t="str">
        <f t="shared" si="52"/>
        <v/>
      </c>
      <c r="CO62" s="2">
        <f t="shared" si="53"/>
        <v>84.80334558564806</v>
      </c>
      <c r="CP62" s="2">
        <f t="shared" si="54"/>
        <v>87.238871849807779</v>
      </c>
      <c r="CQ62" s="2">
        <f t="shared" si="55"/>
        <v>88.733174685300895</v>
      </c>
      <c r="CR62" s="2">
        <f t="shared" si="56"/>
        <v>90.14273216880585</v>
      </c>
      <c r="CS62" s="2">
        <f t="shared" si="57"/>
        <v>92.546084098909844</v>
      </c>
      <c r="CT62" s="2">
        <f t="shared" si="58"/>
        <v>94.971454354238915</v>
      </c>
      <c r="CU62" s="2">
        <f t="shared" si="59"/>
        <v>94.969692921375056</v>
      </c>
      <c r="CV62" s="2">
        <f t="shared" si="60"/>
        <v>92.914880625785599</v>
      </c>
      <c r="CW62" s="2">
        <f t="shared" si="61"/>
        <v>90.240426713196157</v>
      </c>
      <c r="CX62" s="2">
        <f t="shared" si="62"/>
        <v>85.245103904432725</v>
      </c>
      <c r="CY62" s="2">
        <f t="shared" si="63"/>
        <v>78.274660435797784</v>
      </c>
      <c r="CZ62" s="2">
        <f t="shared" si="64"/>
        <v>69.393670520942933</v>
      </c>
      <c r="DA62" s="2">
        <f t="shared" si="65"/>
        <v>57.20152539595712</v>
      </c>
      <c r="DD62" s="2">
        <f t="shared" si="66"/>
        <v>87.407611639434563</v>
      </c>
      <c r="DE62" s="2">
        <f t="shared" si="67"/>
        <v>88.313396202006544</v>
      </c>
      <c r="DF62" s="2">
        <f t="shared" si="68"/>
        <v>90.029666841519017</v>
      </c>
      <c r="DG62" s="2">
        <f t="shared" si="69"/>
        <v>90.189385087792004</v>
      </c>
      <c r="DH62" s="2">
        <f t="shared" si="70"/>
        <v>93.837627077081265</v>
      </c>
      <c r="DI62" s="2">
        <f t="shared" si="71"/>
        <v>96.76660419358268</v>
      </c>
      <c r="DJ62" s="2">
        <f t="shared" si="72"/>
        <v>96.256056869487338</v>
      </c>
      <c r="DK62" s="2">
        <f t="shared" si="73"/>
        <v>92.975054669580743</v>
      </c>
      <c r="DL62" s="2">
        <f t="shared" si="74"/>
        <v>91.01109579246814</v>
      </c>
      <c r="DM62" s="2">
        <f t="shared" si="75"/>
        <v>85.741819819369724</v>
      </c>
      <c r="DN62" s="2">
        <f t="shared" si="76"/>
        <v>78.918434677110241</v>
      </c>
      <c r="DO62" s="2">
        <f t="shared" si="77"/>
        <v>70.658871315203712</v>
      </c>
      <c r="DP62" s="2">
        <f t="shared" si="78"/>
        <v>57.80331210029685</v>
      </c>
      <c r="DS62" s="2">
        <f t="shared" si="79"/>
        <v>1.7727841445440772E-2</v>
      </c>
      <c r="DT62" s="2">
        <f t="shared" si="80"/>
        <v>1.4951765497935771E-2</v>
      </c>
      <c r="DU62" s="2">
        <f t="shared" si="81"/>
        <v>1.5563289650219832E-2</v>
      </c>
      <c r="DV62" s="2">
        <f t="shared" si="82"/>
        <v>2.0011175776238475E-2</v>
      </c>
      <c r="DW62" s="2">
        <f t="shared" si="83"/>
        <v>2.036358969405247E-2</v>
      </c>
      <c r="DX62" s="2">
        <f t="shared" si="84"/>
        <v>1.8818483539302815E-2</v>
      </c>
      <c r="DY62" s="2">
        <f t="shared" si="85"/>
        <v>2.4089619953303696E-2</v>
      </c>
      <c r="DZ62" s="2">
        <f t="shared" si="86"/>
        <v>2.3510656522861752E-2</v>
      </c>
      <c r="EA62" s="2">
        <f t="shared" si="87"/>
        <v>2.1518518528575156E-2</v>
      </c>
      <c r="EB62" s="2">
        <f t="shared" si="88"/>
        <v>2.0640218987031094E-2</v>
      </c>
      <c r="EC62" s="2">
        <f t="shared" si="89"/>
        <v>2.2977744480700162E-2</v>
      </c>
      <c r="ED62" s="2">
        <f t="shared" si="90"/>
        <v>1.8837112944179963E-2</v>
      </c>
      <c r="EE62" s="2">
        <f t="shared" si="91"/>
        <v>1.8016028317286562E-2</v>
      </c>
    </row>
    <row r="63" spans="2:135" x14ac:dyDescent="0.25">
      <c r="B63" s="2">
        <v>57</v>
      </c>
      <c r="C63">
        <v>139</v>
      </c>
      <c r="D63">
        <v>199.26499999999999</v>
      </c>
      <c r="E63">
        <v>202.5</v>
      </c>
      <c r="F63">
        <v>195.809</v>
      </c>
      <c r="G63">
        <v>206.82400000000001</v>
      </c>
      <c r="H63">
        <v>201.89699999999999</v>
      </c>
      <c r="I63">
        <v>179.17599999999999</v>
      </c>
      <c r="J63">
        <v>167.29400000000001</v>
      </c>
      <c r="K63">
        <v>181.79400000000001</v>
      </c>
      <c r="L63">
        <v>177.83799999999999</v>
      </c>
      <c r="M63">
        <v>122.971</v>
      </c>
      <c r="N63">
        <v>134.6765</v>
      </c>
      <c r="O63">
        <v>107.44119999999999</v>
      </c>
      <c r="R63" s="5">
        <f t="shared" si="0"/>
        <v>129.96682792196989</v>
      </c>
      <c r="S63" s="5">
        <f t="shared" si="1"/>
        <v>193.97588889736247</v>
      </c>
      <c r="T63" s="5">
        <f t="shared" si="2"/>
        <v>197.3354290910612</v>
      </c>
      <c r="U63" s="5">
        <f t="shared" si="3"/>
        <v>177.64293305079437</v>
      </c>
      <c r="V63" s="5">
        <f t="shared" si="4"/>
        <v>186.72960251040874</v>
      </c>
      <c r="W63" s="5">
        <f t="shared" si="5"/>
        <v>174.5604506343459</v>
      </c>
      <c r="X63" s="5">
        <f t="shared" si="6"/>
        <v>165.79806092366957</v>
      </c>
      <c r="Y63" s="5">
        <f t="shared" si="7"/>
        <v>158.06160795027171</v>
      </c>
      <c r="Z63" s="5">
        <f t="shared" si="8"/>
        <v>163.26439247921653</v>
      </c>
      <c r="AA63" s="5">
        <f t="shared" si="9"/>
        <v>158.5632245547514</v>
      </c>
      <c r="AB63" s="5">
        <f t="shared" si="10"/>
        <v>127.22236530525889</v>
      </c>
      <c r="AC63" s="5">
        <f t="shared" si="11"/>
        <v>122.07962290017664</v>
      </c>
      <c r="AD63" s="5">
        <f t="shared" si="12"/>
        <v>98.02597455228539</v>
      </c>
      <c r="AE63" s="5"/>
      <c r="AG63" s="5">
        <f t="shared" si="95"/>
        <v>9.0331720780301055</v>
      </c>
      <c r="AH63" s="5">
        <f t="shared" si="95"/>
        <v>5.2891111026375199</v>
      </c>
      <c r="AI63" s="5">
        <f t="shared" si="95"/>
        <v>5.1645709089387992</v>
      </c>
      <c r="AJ63" s="5">
        <f t="shared" si="95"/>
        <v>18.166066949205629</v>
      </c>
      <c r="AK63" s="5">
        <f t="shared" si="95"/>
        <v>20.094397489591273</v>
      </c>
      <c r="AL63" s="5">
        <f t="shared" si="95"/>
        <v>27.336549365654093</v>
      </c>
      <c r="AM63" s="5">
        <f t="shared" si="95"/>
        <v>13.377939076330421</v>
      </c>
      <c r="AN63" s="5">
        <f t="shared" si="94"/>
        <v>9.2323920497283041</v>
      </c>
      <c r="AO63" s="5">
        <f t="shared" si="92"/>
        <v>18.529607520783486</v>
      </c>
      <c r="AP63" s="5">
        <f t="shared" si="92"/>
        <v>19.274775445248594</v>
      </c>
      <c r="AQ63" s="5">
        <f t="shared" si="92"/>
        <v>-4.2513653052588865</v>
      </c>
      <c r="AR63" s="5">
        <f t="shared" si="92"/>
        <v>12.596877099823359</v>
      </c>
      <c r="AS63" s="5">
        <f t="shared" si="92"/>
        <v>9.4152254477146045</v>
      </c>
      <c r="AV63" s="2">
        <f t="shared" si="14"/>
        <v>84.848892417616398</v>
      </c>
      <c r="AW63" s="2">
        <f t="shared" si="15"/>
        <v>87.240434537663006</v>
      </c>
      <c r="AX63" s="2">
        <f t="shared" si="16"/>
        <v>88.750077458430553</v>
      </c>
      <c r="AY63" s="2">
        <f t="shared" si="17"/>
        <v>90.138058896724587</v>
      </c>
      <c r="AZ63" s="2">
        <f t="shared" si="18"/>
        <v>92.586187596504431</v>
      </c>
      <c r="BA63" s="2">
        <f t="shared" si="19"/>
        <v>95.013755261867729</v>
      </c>
      <c r="BB63" s="2">
        <f t="shared" si="20"/>
        <v>95.003548360332402</v>
      </c>
      <c r="BC63" s="2">
        <f t="shared" si="21"/>
        <v>92.890702734036793</v>
      </c>
      <c r="BD63" s="2">
        <f t="shared" si="22"/>
        <v>90.238801247852493</v>
      </c>
      <c r="BE63" s="2">
        <f t="shared" si="23"/>
        <v>85.235940712208361</v>
      </c>
      <c r="BF63" s="2">
        <f t="shared" si="24"/>
        <v>78.27625504336514</v>
      </c>
      <c r="BG63" s="2">
        <f t="shared" si="25"/>
        <v>69.424189767300334</v>
      </c>
      <c r="BH63" s="2">
        <f t="shared" si="26"/>
        <v>57.227268657063327</v>
      </c>
      <c r="BK63" s="2" t="str">
        <f t="shared" si="27"/>
        <v/>
      </c>
      <c r="BL63" s="2" t="str">
        <f t="shared" si="28"/>
        <v/>
      </c>
      <c r="BM63" s="2" t="str">
        <f t="shared" si="29"/>
        <v/>
      </c>
      <c r="BN63" s="2" t="str">
        <f t="shared" si="30"/>
        <v/>
      </c>
      <c r="BO63" s="2" t="str">
        <f t="shared" si="31"/>
        <v/>
      </c>
      <c r="BP63" s="2" t="str">
        <f t="shared" si="32"/>
        <v/>
      </c>
      <c r="BQ63" s="2" t="str">
        <f t="shared" si="33"/>
        <v/>
      </c>
      <c r="BR63" s="2" t="str">
        <f t="shared" si="34"/>
        <v/>
      </c>
      <c r="BS63" s="2" t="str">
        <f t="shared" si="35"/>
        <v/>
      </c>
      <c r="BT63" s="2" t="str">
        <f t="shared" si="36"/>
        <v/>
      </c>
      <c r="BU63" s="2" t="str">
        <f t="shared" si="37"/>
        <v/>
      </c>
      <c r="BV63" s="2" t="str">
        <f t="shared" si="38"/>
        <v/>
      </c>
      <c r="BW63" s="2" t="str">
        <f t="shared" si="39"/>
        <v/>
      </c>
      <c r="BZ63" s="2" t="str">
        <f t="shared" si="40"/>
        <v/>
      </c>
      <c r="CA63" s="2" t="str">
        <f t="shared" si="41"/>
        <v/>
      </c>
      <c r="CB63" s="2" t="str">
        <f t="shared" si="42"/>
        <v/>
      </c>
      <c r="CC63" s="2" t="str">
        <f t="shared" si="43"/>
        <v/>
      </c>
      <c r="CD63" s="2" t="str">
        <f t="shared" si="44"/>
        <v/>
      </c>
      <c r="CE63" s="2" t="str">
        <f t="shared" si="45"/>
        <v/>
      </c>
      <c r="CF63" s="2" t="str">
        <f t="shared" si="46"/>
        <v/>
      </c>
      <c r="CG63" s="2" t="str">
        <f t="shared" si="47"/>
        <v/>
      </c>
      <c r="CH63" s="2" t="str">
        <f t="shared" si="48"/>
        <v/>
      </c>
      <c r="CI63" s="2" t="str">
        <f t="shared" si="49"/>
        <v/>
      </c>
      <c r="CJ63" s="2" t="str">
        <f t="shared" si="50"/>
        <v/>
      </c>
      <c r="CK63" s="2" t="str">
        <f t="shared" si="51"/>
        <v/>
      </c>
      <c r="CL63" s="2" t="str">
        <f t="shared" si="52"/>
        <v/>
      </c>
      <c r="CO63" s="2">
        <f t="shared" si="53"/>
        <v>84.799977302127758</v>
      </c>
      <c r="CP63" s="2">
        <f t="shared" si="54"/>
        <v>87.223613256323574</v>
      </c>
      <c r="CQ63" s="2">
        <f t="shared" si="55"/>
        <v>88.728861089127889</v>
      </c>
      <c r="CR63" s="2">
        <f t="shared" si="56"/>
        <v>90.137661987789187</v>
      </c>
      <c r="CS63" s="2">
        <f t="shared" si="57"/>
        <v>92.558732359074838</v>
      </c>
      <c r="CT63" s="2">
        <f t="shared" si="58"/>
        <v>94.978232541365585</v>
      </c>
      <c r="CU63" s="2">
        <f t="shared" si="59"/>
        <v>94.971390553182758</v>
      </c>
      <c r="CV63" s="2">
        <f t="shared" si="60"/>
        <v>92.889878874811615</v>
      </c>
      <c r="CW63" s="2">
        <f t="shared" si="61"/>
        <v>90.221683092145412</v>
      </c>
      <c r="CX63" s="2">
        <f t="shared" si="62"/>
        <v>85.225502637578501</v>
      </c>
      <c r="CY63" s="2">
        <f t="shared" si="63"/>
        <v>78.260947990904171</v>
      </c>
      <c r="CZ63" s="2">
        <f t="shared" si="64"/>
        <v>69.399068516080106</v>
      </c>
      <c r="DA63" s="2">
        <f t="shared" si="65"/>
        <v>57.215912200648681</v>
      </c>
      <c r="DD63" s="2">
        <f t="shared" si="66"/>
        <v>87.320725036717477</v>
      </c>
      <c r="DE63" s="2">
        <f t="shared" si="67"/>
        <v>88.251138793725985</v>
      </c>
      <c r="DF63" s="2">
        <f t="shared" si="68"/>
        <v>89.974009957026681</v>
      </c>
      <c r="DG63" s="2">
        <f t="shared" si="69"/>
        <v>90.155786066022245</v>
      </c>
      <c r="DH63" s="2">
        <f t="shared" si="70"/>
        <v>93.790767973737047</v>
      </c>
      <c r="DI63" s="2">
        <f t="shared" si="71"/>
        <v>96.702915903655352</v>
      </c>
      <c r="DJ63" s="2">
        <f t="shared" si="72"/>
        <v>96.191685072295343</v>
      </c>
      <c r="DK63" s="2">
        <f t="shared" si="73"/>
        <v>92.921910002749428</v>
      </c>
      <c r="DL63" s="2">
        <f t="shared" si="74"/>
        <v>90.948701310801255</v>
      </c>
      <c r="DM63" s="2">
        <f t="shared" si="75"/>
        <v>85.68763891433106</v>
      </c>
      <c r="DN63" s="2">
        <f t="shared" si="76"/>
        <v>78.869847853022875</v>
      </c>
      <c r="DO63" s="2">
        <f t="shared" si="77"/>
        <v>70.617540316521811</v>
      </c>
      <c r="DP63" s="2">
        <f t="shared" si="78"/>
        <v>57.791800159501015</v>
      </c>
      <c r="DS63" s="2">
        <f t="shared" si="79"/>
        <v>1.9405002260806836E-2</v>
      </c>
      <c r="DT63" s="2">
        <f t="shared" si="80"/>
        <v>1.6370669854059907E-2</v>
      </c>
      <c r="DU63" s="2">
        <f t="shared" si="81"/>
        <v>1.7039223059696795E-2</v>
      </c>
      <c r="DV63" s="2">
        <f t="shared" si="82"/>
        <v>2.1899537747377622E-2</v>
      </c>
      <c r="DW63" s="2">
        <f t="shared" si="83"/>
        <v>2.2284451117193838E-2</v>
      </c>
      <c r="DX63" s="2">
        <f t="shared" si="84"/>
        <v>2.0596662134536484E-2</v>
      </c>
      <c r="DY63" s="2">
        <f t="shared" si="85"/>
        <v>2.6352496586670399E-2</v>
      </c>
      <c r="DZ63" s="2">
        <f t="shared" si="86"/>
        <v>2.5720581141532688E-2</v>
      </c>
      <c r="EA63" s="2">
        <f t="shared" si="87"/>
        <v>2.3545703900980493E-2</v>
      </c>
      <c r="EB63" s="2">
        <f t="shared" si="88"/>
        <v>2.2586572738257371E-2</v>
      </c>
      <c r="EC63" s="2">
        <f t="shared" si="89"/>
        <v>2.5138866689357477E-2</v>
      </c>
      <c r="ED63" s="2">
        <f t="shared" si="90"/>
        <v>2.0617014863311783E-2</v>
      </c>
      <c r="EE63" s="2">
        <f t="shared" si="91"/>
        <v>1.9719905999212264E-2</v>
      </c>
    </row>
    <row r="64" spans="2:135" x14ac:dyDescent="0.25">
      <c r="B64" s="2">
        <v>58</v>
      </c>
      <c r="C64">
        <v>121.27500000000001</v>
      </c>
      <c r="D64">
        <v>193.691</v>
      </c>
      <c r="E64">
        <v>198.51499999999999</v>
      </c>
      <c r="F64">
        <v>179.721</v>
      </c>
      <c r="G64">
        <v>193.60300000000001</v>
      </c>
      <c r="H64">
        <v>181.17599999999999</v>
      </c>
      <c r="I64">
        <v>146.33799999999999</v>
      </c>
      <c r="J64">
        <v>134.98500000000001</v>
      </c>
      <c r="K64">
        <v>155.559</v>
      </c>
      <c r="L64">
        <v>152.279</v>
      </c>
      <c r="M64">
        <v>93.117999999999995</v>
      </c>
      <c r="N64">
        <v>113.05880000000001</v>
      </c>
      <c r="O64">
        <v>90.088200000000001</v>
      </c>
      <c r="R64" s="5">
        <f t="shared" si="0"/>
        <v>119.47369817314879</v>
      </c>
      <c r="S64" s="5">
        <f t="shared" si="1"/>
        <v>183.02690832136534</v>
      </c>
      <c r="T64" s="5">
        <f t="shared" si="2"/>
        <v>187.44866207718778</v>
      </c>
      <c r="U64" s="5">
        <f t="shared" si="3"/>
        <v>163.98186853071576</v>
      </c>
      <c r="V64" s="5">
        <f t="shared" si="4"/>
        <v>172.65138417248423</v>
      </c>
      <c r="W64" s="5">
        <f t="shared" si="5"/>
        <v>160.55611738269118</v>
      </c>
      <c r="X64" s="5">
        <f t="shared" si="6"/>
        <v>151.30191959659959</v>
      </c>
      <c r="Y64" s="5">
        <f t="shared" si="7"/>
        <v>143.98632691727744</v>
      </c>
      <c r="Z64" s="5">
        <f t="shared" si="8"/>
        <v>149.13372268913236</v>
      </c>
      <c r="AA64" s="5">
        <f t="shared" si="9"/>
        <v>144.86624640418594</v>
      </c>
      <c r="AB64" s="5">
        <f t="shared" si="10"/>
        <v>115.94792778935019</v>
      </c>
      <c r="AC64" s="5">
        <f t="shared" si="11"/>
        <v>111.59762476453314</v>
      </c>
      <c r="AD64" s="5">
        <f t="shared" si="12"/>
        <v>89.722344833694819</v>
      </c>
      <c r="AE64" s="5"/>
      <c r="AG64" s="5">
        <f t="shared" si="95"/>
        <v>1.8013018268512155</v>
      </c>
      <c r="AH64" s="5">
        <f t="shared" si="95"/>
        <v>10.664091678634662</v>
      </c>
      <c r="AI64" s="5">
        <f t="shared" si="95"/>
        <v>11.06633792281221</v>
      </c>
      <c r="AJ64" s="5">
        <f t="shared" si="95"/>
        <v>15.739131469284246</v>
      </c>
      <c r="AK64" s="5">
        <f t="shared" si="95"/>
        <v>20.951615827515781</v>
      </c>
      <c r="AL64" s="5">
        <f t="shared" si="95"/>
        <v>20.619882617308804</v>
      </c>
      <c r="AM64" s="5">
        <f t="shared" si="95"/>
        <v>-4.9639195965995953</v>
      </c>
      <c r="AN64" s="5">
        <f t="shared" si="94"/>
        <v>-9.0013269172774244</v>
      </c>
      <c r="AO64" s="5">
        <f t="shared" si="92"/>
        <v>6.4252773108676422</v>
      </c>
      <c r="AP64" s="5">
        <f t="shared" si="92"/>
        <v>7.4127535958140527</v>
      </c>
      <c r="AQ64" s="5">
        <f t="shared" si="92"/>
        <v>-22.829927789350194</v>
      </c>
      <c r="AR64" s="5">
        <f t="shared" si="92"/>
        <v>1.4611752354668681</v>
      </c>
      <c r="AS64" s="5">
        <f t="shared" si="92"/>
        <v>0.365855166305181</v>
      </c>
      <c r="AV64" s="2">
        <f t="shared" si="14"/>
        <v>84.848369439635619</v>
      </c>
      <c r="AW64" s="2">
        <f t="shared" si="15"/>
        <v>87.225927443780492</v>
      </c>
      <c r="AX64" s="2">
        <f t="shared" si="16"/>
        <v>88.746814919905376</v>
      </c>
      <c r="AY64" s="2">
        <f t="shared" si="17"/>
        <v>90.132342490572668</v>
      </c>
      <c r="AZ64" s="2">
        <f t="shared" si="18"/>
        <v>92.599969196448185</v>
      </c>
      <c r="BA64" s="2">
        <f t="shared" si="19"/>
        <v>95.022295127899994</v>
      </c>
      <c r="BB64" s="2">
        <f t="shared" si="20"/>
        <v>95.006354868724586</v>
      </c>
      <c r="BC64" s="2">
        <f t="shared" si="21"/>
        <v>92.864986507980035</v>
      </c>
      <c r="BD64" s="2">
        <f t="shared" si="22"/>
        <v>90.220542218768671</v>
      </c>
      <c r="BE64" s="2">
        <f t="shared" si="23"/>
        <v>85.216467079694056</v>
      </c>
      <c r="BF64" s="2">
        <f t="shared" si="24"/>
        <v>78.263019827801159</v>
      </c>
      <c r="BG64" s="2">
        <f t="shared" si="25"/>
        <v>69.430902471226105</v>
      </c>
      <c r="BH64" s="2">
        <f t="shared" si="26"/>
        <v>57.242168535666153</v>
      </c>
      <c r="BK64" s="2" t="str">
        <f t="shared" si="27"/>
        <v/>
      </c>
      <c r="BL64" s="2" t="str">
        <f t="shared" si="28"/>
        <v/>
      </c>
      <c r="BM64" s="2" t="str">
        <f t="shared" si="29"/>
        <v/>
      </c>
      <c r="BN64" s="2" t="str">
        <f t="shared" si="30"/>
        <v/>
      </c>
      <c r="BO64" s="2" t="str">
        <f t="shared" si="31"/>
        <v/>
      </c>
      <c r="BP64" s="2" t="str">
        <f t="shared" si="32"/>
        <v/>
      </c>
      <c r="BQ64" s="2" t="str">
        <f t="shared" si="33"/>
        <v/>
      </c>
      <c r="BR64" s="2" t="str">
        <f t="shared" si="34"/>
        <v/>
      </c>
      <c r="BS64" s="2" t="str">
        <f t="shared" si="35"/>
        <v/>
      </c>
      <c r="BT64" s="2" t="str">
        <f t="shared" si="36"/>
        <v/>
      </c>
      <c r="BU64" s="2" t="str">
        <f t="shared" si="37"/>
        <v/>
      </c>
      <c r="BV64" s="2" t="str">
        <f t="shared" si="38"/>
        <v/>
      </c>
      <c r="BW64" s="2" t="str">
        <f t="shared" si="39"/>
        <v/>
      </c>
      <c r="BZ64" s="2" t="str">
        <f t="shared" si="40"/>
        <v/>
      </c>
      <c r="CA64" s="2" t="str">
        <f t="shared" si="41"/>
        <v/>
      </c>
      <c r="CB64" s="2" t="str">
        <f t="shared" si="42"/>
        <v/>
      </c>
      <c r="CC64" s="2" t="str">
        <f t="shared" si="43"/>
        <v/>
      </c>
      <c r="CD64" s="2" t="str">
        <f t="shared" si="44"/>
        <v/>
      </c>
      <c r="CE64" s="2" t="str">
        <f t="shared" si="45"/>
        <v/>
      </c>
      <c r="CF64" s="2" t="str">
        <f t="shared" si="46"/>
        <v/>
      </c>
      <c r="CG64" s="2" t="str">
        <f t="shared" si="47"/>
        <v/>
      </c>
      <c r="CH64" s="2" t="str">
        <f t="shared" si="48"/>
        <v/>
      </c>
      <c r="CI64" s="2" t="str">
        <f t="shared" si="49"/>
        <v/>
      </c>
      <c r="CJ64" s="2" t="str">
        <f t="shared" si="50"/>
        <v/>
      </c>
      <c r="CK64" s="2" t="str">
        <f t="shared" si="51"/>
        <v/>
      </c>
      <c r="CL64" s="2" t="str">
        <f t="shared" si="52"/>
        <v/>
      </c>
      <c r="CO64" s="2">
        <f t="shared" si="53"/>
        <v>84.796609018607455</v>
      </c>
      <c r="CP64" s="2">
        <f t="shared" si="54"/>
        <v>87.208354662839369</v>
      </c>
      <c r="CQ64" s="2">
        <f t="shared" si="55"/>
        <v>88.724547492954883</v>
      </c>
      <c r="CR64" s="2">
        <f t="shared" si="56"/>
        <v>90.132591806772524</v>
      </c>
      <c r="CS64" s="2">
        <f t="shared" si="57"/>
        <v>92.571380619239847</v>
      </c>
      <c r="CT64" s="2">
        <f t="shared" si="58"/>
        <v>94.985010728492256</v>
      </c>
      <c r="CU64" s="2">
        <f t="shared" si="59"/>
        <v>94.973088184990445</v>
      </c>
      <c r="CV64" s="2">
        <f t="shared" si="60"/>
        <v>92.864877123837644</v>
      </c>
      <c r="CW64" s="2">
        <f t="shared" si="61"/>
        <v>90.202939471094666</v>
      </c>
      <c r="CX64" s="2">
        <f t="shared" si="62"/>
        <v>85.205901370724277</v>
      </c>
      <c r="CY64" s="2">
        <f t="shared" si="63"/>
        <v>78.247235546010543</v>
      </c>
      <c r="CZ64" s="2">
        <f t="shared" si="64"/>
        <v>69.404466511217294</v>
      </c>
      <c r="DA64" s="2">
        <f t="shared" si="65"/>
        <v>57.230299005340235</v>
      </c>
      <c r="DD64" s="2">
        <f t="shared" si="66"/>
        <v>87.233838434000376</v>
      </c>
      <c r="DE64" s="2">
        <f t="shared" si="67"/>
        <v>88.188881385445427</v>
      </c>
      <c r="DF64" s="2">
        <f t="shared" si="68"/>
        <v>89.918353072534359</v>
      </c>
      <c r="DG64" s="2">
        <f t="shared" si="69"/>
        <v>90.12218704425247</v>
      </c>
      <c r="DH64" s="2">
        <f t="shared" si="70"/>
        <v>93.743908870392829</v>
      </c>
      <c r="DI64" s="2">
        <f t="shared" si="71"/>
        <v>96.639227613728039</v>
      </c>
      <c r="DJ64" s="2">
        <f t="shared" si="72"/>
        <v>96.127313275103333</v>
      </c>
      <c r="DK64" s="2">
        <f t="shared" si="73"/>
        <v>92.868765335918098</v>
      </c>
      <c r="DL64" s="2">
        <f t="shared" si="74"/>
        <v>90.886306829134369</v>
      </c>
      <c r="DM64" s="2">
        <f t="shared" si="75"/>
        <v>85.633458009292411</v>
      </c>
      <c r="DN64" s="2">
        <f t="shared" si="76"/>
        <v>78.82126102893551</v>
      </c>
      <c r="DO64" s="2">
        <f t="shared" si="77"/>
        <v>70.576209317839925</v>
      </c>
      <c r="DP64" s="2">
        <f t="shared" si="78"/>
        <v>57.780288218705181</v>
      </c>
      <c r="DS64" s="2">
        <f t="shared" si="79"/>
        <v>2.1237402068618863E-2</v>
      </c>
      <c r="DT64" s="2">
        <f t="shared" si="80"/>
        <v>1.7921776669607297E-2</v>
      </c>
      <c r="DU64" s="2">
        <f t="shared" si="81"/>
        <v>1.8652473511080875E-2</v>
      </c>
      <c r="DV64" s="2">
        <f t="shared" si="82"/>
        <v>2.3961738615776541E-2</v>
      </c>
      <c r="DW64" s="2">
        <f t="shared" si="83"/>
        <v>2.4381994361531604E-2</v>
      </c>
      <c r="DX64" s="2">
        <f t="shared" si="84"/>
        <v>2.2539003041570166E-2</v>
      </c>
      <c r="DY64" s="2">
        <f t="shared" si="85"/>
        <v>2.8821660540134155E-2</v>
      </c>
      <c r="DZ64" s="2">
        <f t="shared" si="86"/>
        <v>2.8132246938689882E-2</v>
      </c>
      <c r="EA64" s="2">
        <f t="shared" si="87"/>
        <v>2.5758835956831799E-2</v>
      </c>
      <c r="EB64" s="2">
        <f t="shared" si="88"/>
        <v>2.4711834682672042E-2</v>
      </c>
      <c r="EC64" s="2">
        <f t="shared" si="89"/>
        <v>2.7497528002037131E-2</v>
      </c>
      <c r="ED64" s="2">
        <f t="shared" si="90"/>
        <v>2.2561230894187767E-2</v>
      </c>
      <c r="EE64" s="2">
        <f t="shared" si="91"/>
        <v>2.1581387484489931E-2</v>
      </c>
    </row>
    <row r="65" spans="2:135" x14ac:dyDescent="0.25">
      <c r="B65" s="2">
        <v>59</v>
      </c>
      <c r="C65">
        <v>105.768</v>
      </c>
      <c r="D65">
        <v>183.92599999999999</v>
      </c>
      <c r="E65">
        <v>190.73500000000001</v>
      </c>
      <c r="F65">
        <v>154.60300000000001</v>
      </c>
      <c r="G65">
        <v>166.82400000000001</v>
      </c>
      <c r="H65">
        <v>143.92599999999999</v>
      </c>
      <c r="I65">
        <v>117.11799999999999</v>
      </c>
      <c r="J65">
        <v>109.044</v>
      </c>
      <c r="K65">
        <v>121.83799999999999</v>
      </c>
      <c r="L65">
        <v>118.10299999999999</v>
      </c>
      <c r="M65">
        <v>81.25</v>
      </c>
      <c r="N65">
        <v>86.632400000000004</v>
      </c>
      <c r="O65">
        <v>72.470600000000005</v>
      </c>
      <c r="R65" s="5">
        <f t="shared" si="0"/>
        <v>110.47792236706002</v>
      </c>
      <c r="S65" s="5">
        <f t="shared" si="1"/>
        <v>169.97844508346512</v>
      </c>
      <c r="T65" s="5">
        <f t="shared" si="2"/>
        <v>175.04360375031433</v>
      </c>
      <c r="U65" s="5">
        <f t="shared" si="3"/>
        <v>150.02783482229796</v>
      </c>
      <c r="V65" s="5">
        <f t="shared" si="4"/>
        <v>158.01083825857378</v>
      </c>
      <c r="W65" s="5">
        <f t="shared" si="5"/>
        <v>146.9847483549473</v>
      </c>
      <c r="X65" s="5">
        <f t="shared" si="6"/>
        <v>138.01014824106596</v>
      </c>
      <c r="Y65" s="5">
        <f t="shared" si="7"/>
        <v>131.3831469784393</v>
      </c>
      <c r="Z65" s="5">
        <f t="shared" si="8"/>
        <v>135.8971794431267</v>
      </c>
      <c r="AA65" s="5">
        <f t="shared" si="9"/>
        <v>131.86025806738741</v>
      </c>
      <c r="AB65" s="5">
        <f t="shared" si="10"/>
        <v>106.15892933510034</v>
      </c>
      <c r="AC65" s="5">
        <f t="shared" si="11"/>
        <v>101.95385802089602</v>
      </c>
      <c r="AD65" s="5">
        <f t="shared" si="12"/>
        <v>82.171313380594256</v>
      </c>
      <c r="AE65" s="5"/>
      <c r="AG65" s="5">
        <f t="shared" si="95"/>
        <v>-4.7099223670600168</v>
      </c>
      <c r="AH65" s="5">
        <f t="shared" si="95"/>
        <v>13.94755491653487</v>
      </c>
      <c r="AI65" s="5">
        <f t="shared" si="95"/>
        <v>15.691396249685681</v>
      </c>
      <c r="AJ65" s="5">
        <f t="shared" si="95"/>
        <v>4.575165177702047</v>
      </c>
      <c r="AK65" s="5">
        <f t="shared" si="95"/>
        <v>8.813161741426228</v>
      </c>
      <c r="AL65" s="5">
        <f t="shared" si="95"/>
        <v>-3.058748354947312</v>
      </c>
      <c r="AM65" s="5">
        <f t="shared" si="95"/>
        <v>-20.892148241065968</v>
      </c>
      <c r="AN65" s="5">
        <f t="shared" si="94"/>
        <v>-22.339146978439302</v>
      </c>
      <c r="AO65" s="5">
        <f t="shared" si="92"/>
        <v>-14.059179443126709</v>
      </c>
      <c r="AP65" s="5">
        <f t="shared" si="92"/>
        <v>-13.757258067387411</v>
      </c>
      <c r="AQ65" s="5">
        <f t="shared" si="92"/>
        <v>-24.908929335100339</v>
      </c>
      <c r="AR65" s="5">
        <f t="shared" si="92"/>
        <v>-15.321458020896017</v>
      </c>
      <c r="AS65" s="5">
        <f t="shared" si="92"/>
        <v>-9.7007133805942516</v>
      </c>
      <c r="AV65" s="2">
        <f t="shared" si="14"/>
        <v>84.847937999741688</v>
      </c>
      <c r="AW65" s="2">
        <f t="shared" si="15"/>
        <v>87.211409010251174</v>
      </c>
      <c r="AX65" s="2">
        <f t="shared" si="16"/>
        <v>88.743557598088245</v>
      </c>
      <c r="AY65" s="2">
        <f t="shared" si="17"/>
        <v>90.126501062122472</v>
      </c>
      <c r="AZ65" s="2">
        <f t="shared" si="18"/>
        <v>92.613714910398883</v>
      </c>
      <c r="BA65" s="2">
        <f t="shared" si="19"/>
        <v>95.030844045302814</v>
      </c>
      <c r="BB65" s="2">
        <f t="shared" si="20"/>
        <v>95.009078705850058</v>
      </c>
      <c r="BC65" s="2">
        <f t="shared" si="21"/>
        <v>92.839129227829588</v>
      </c>
      <c r="BD65" s="2">
        <f t="shared" si="22"/>
        <v>90.202219213017401</v>
      </c>
      <c r="BE65" s="2">
        <f t="shared" si="23"/>
        <v>85.19692287760347</v>
      </c>
      <c r="BF65" s="2">
        <f t="shared" si="24"/>
        <v>78.249735733383048</v>
      </c>
      <c r="BG65" s="2">
        <f t="shared" si="25"/>
        <v>69.437634536921792</v>
      </c>
      <c r="BH65" s="2">
        <f t="shared" si="26"/>
        <v>57.257061867128556</v>
      </c>
      <c r="BK65" s="2" t="str">
        <f t="shared" si="27"/>
        <v/>
      </c>
      <c r="BL65" s="2" t="str">
        <f t="shared" si="28"/>
        <v/>
      </c>
      <c r="BM65" s="2" t="str">
        <f t="shared" si="29"/>
        <v/>
      </c>
      <c r="BN65" s="2" t="str">
        <f t="shared" si="30"/>
        <v/>
      </c>
      <c r="BO65" s="2" t="str">
        <f t="shared" si="31"/>
        <v/>
      </c>
      <c r="BP65" s="2" t="str">
        <f t="shared" si="32"/>
        <v/>
      </c>
      <c r="BQ65" s="2" t="str">
        <f t="shared" si="33"/>
        <v/>
      </c>
      <c r="BR65" s="2" t="str">
        <f t="shared" si="34"/>
        <v/>
      </c>
      <c r="BS65" s="2" t="str">
        <f t="shared" si="35"/>
        <v/>
      </c>
      <c r="BT65" s="2" t="str">
        <f t="shared" si="36"/>
        <v/>
      </c>
      <c r="BU65" s="2" t="str">
        <f t="shared" si="37"/>
        <v/>
      </c>
      <c r="BV65" s="2" t="str">
        <f t="shared" si="38"/>
        <v/>
      </c>
      <c r="BW65" s="2" t="str">
        <f t="shared" si="39"/>
        <v/>
      </c>
      <c r="BZ65" s="2" t="str">
        <f t="shared" si="40"/>
        <v/>
      </c>
      <c r="CA65" s="2" t="str">
        <f t="shared" si="41"/>
        <v/>
      </c>
      <c r="CB65" s="2" t="str">
        <f t="shared" si="42"/>
        <v/>
      </c>
      <c r="CC65" s="2" t="str">
        <f t="shared" si="43"/>
        <v/>
      </c>
      <c r="CD65" s="2" t="str">
        <f t="shared" si="44"/>
        <v/>
      </c>
      <c r="CE65" s="2" t="str">
        <f t="shared" si="45"/>
        <v/>
      </c>
      <c r="CF65" s="2" t="str">
        <f t="shared" si="46"/>
        <v/>
      </c>
      <c r="CG65" s="2" t="str">
        <f t="shared" si="47"/>
        <v/>
      </c>
      <c r="CH65" s="2" t="str">
        <f t="shared" si="48"/>
        <v/>
      </c>
      <c r="CI65" s="2" t="str">
        <f t="shared" si="49"/>
        <v/>
      </c>
      <c r="CJ65" s="2" t="str">
        <f t="shared" si="50"/>
        <v/>
      </c>
      <c r="CK65" s="2" t="str">
        <f t="shared" si="51"/>
        <v/>
      </c>
      <c r="CL65" s="2" t="str">
        <f t="shared" si="52"/>
        <v/>
      </c>
      <c r="CO65" s="2">
        <f t="shared" si="53"/>
        <v>84.793240735087153</v>
      </c>
      <c r="CP65" s="2">
        <f t="shared" si="54"/>
        <v>87.193096069355164</v>
      </c>
      <c r="CQ65" s="2">
        <f t="shared" si="55"/>
        <v>88.720233896781878</v>
      </c>
      <c r="CR65" s="2">
        <f t="shared" si="56"/>
        <v>90.127521625755875</v>
      </c>
      <c r="CS65" s="2">
        <f t="shared" si="57"/>
        <v>92.58402887940484</v>
      </c>
      <c r="CT65" s="2">
        <f t="shared" si="58"/>
        <v>94.991788915618926</v>
      </c>
      <c r="CU65" s="2">
        <f t="shared" si="59"/>
        <v>94.974785816798146</v>
      </c>
      <c r="CV65" s="2">
        <f t="shared" si="60"/>
        <v>92.839875372863659</v>
      </c>
      <c r="CW65" s="2">
        <f t="shared" si="61"/>
        <v>90.184195850043906</v>
      </c>
      <c r="CX65" s="2">
        <f t="shared" si="62"/>
        <v>85.186300103870067</v>
      </c>
      <c r="CY65" s="2">
        <f t="shared" si="63"/>
        <v>78.23352310111693</v>
      </c>
      <c r="CZ65" s="2">
        <f t="shared" si="64"/>
        <v>69.409864506354467</v>
      </c>
      <c r="DA65" s="2">
        <f t="shared" si="65"/>
        <v>57.244685810031797</v>
      </c>
      <c r="DD65" s="2">
        <f t="shared" si="66"/>
        <v>87.146951831283289</v>
      </c>
      <c r="DE65" s="2">
        <f t="shared" si="67"/>
        <v>88.126623977164854</v>
      </c>
      <c r="DF65" s="2">
        <f t="shared" si="68"/>
        <v>89.862696188042023</v>
      </c>
      <c r="DG65" s="2">
        <f t="shared" si="69"/>
        <v>90.08858802248271</v>
      </c>
      <c r="DH65" s="2">
        <f t="shared" si="70"/>
        <v>93.697049767048611</v>
      </c>
      <c r="DI65" s="2">
        <f t="shared" si="71"/>
        <v>96.575539323800712</v>
      </c>
      <c r="DJ65" s="2">
        <f t="shared" si="72"/>
        <v>96.062941477911323</v>
      </c>
      <c r="DK65" s="2">
        <f t="shared" si="73"/>
        <v>92.815620669086783</v>
      </c>
      <c r="DL65" s="2">
        <f t="shared" si="74"/>
        <v>90.82391234746747</v>
      </c>
      <c r="DM65" s="2">
        <f t="shared" si="75"/>
        <v>85.579277104253748</v>
      </c>
      <c r="DN65" s="2">
        <f t="shared" si="76"/>
        <v>78.772674204848158</v>
      </c>
      <c r="DO65" s="2">
        <f t="shared" si="77"/>
        <v>70.534878319158025</v>
      </c>
      <c r="DP65" s="2">
        <f t="shared" si="78"/>
        <v>57.768776277909339</v>
      </c>
      <c r="DS65" s="2">
        <f t="shared" si="79"/>
        <v>2.3238733395499124E-2</v>
      </c>
      <c r="DT65" s="2">
        <f t="shared" si="80"/>
        <v>1.9616918511817027E-2</v>
      </c>
      <c r="DU65" s="2">
        <f t="shared" si="81"/>
        <v>2.0415292027405225E-2</v>
      </c>
      <c r="DV65" s="2">
        <f t="shared" si="82"/>
        <v>2.6212925278078725E-2</v>
      </c>
      <c r="DW65" s="2">
        <f t="shared" si="83"/>
        <v>2.6671584804568074E-2</v>
      </c>
      <c r="DX65" s="2">
        <f t="shared" si="84"/>
        <v>2.4659901889922394E-2</v>
      </c>
      <c r="DY65" s="2">
        <f t="shared" si="85"/>
        <v>3.1514690661843987E-2</v>
      </c>
      <c r="DZ65" s="2">
        <f t="shared" si="86"/>
        <v>3.0762900298991404E-2</v>
      </c>
      <c r="EA65" s="2">
        <f t="shared" si="87"/>
        <v>2.8173984954416888E-2</v>
      </c>
      <c r="EB65" s="2">
        <f t="shared" si="88"/>
        <v>2.7031540581359335E-2</v>
      </c>
      <c r="EC65" s="2">
        <f t="shared" si="89"/>
        <v>3.007066507684612E-2</v>
      </c>
      <c r="ED65" s="2">
        <f t="shared" si="90"/>
        <v>2.4684168542010634E-2</v>
      </c>
      <c r="EE65" s="2">
        <f t="shared" si="91"/>
        <v>2.3614352588556951E-2</v>
      </c>
    </row>
    <row r="66" spans="2:135" x14ac:dyDescent="0.25">
      <c r="B66" s="2">
        <v>60</v>
      </c>
      <c r="C66">
        <v>94.971000000000004</v>
      </c>
      <c r="D66">
        <v>170.42599999999999</v>
      </c>
      <c r="E66">
        <v>175.42599999999999</v>
      </c>
      <c r="F66">
        <v>125.029</v>
      </c>
      <c r="G66">
        <v>132.221</v>
      </c>
      <c r="H66">
        <v>113.206</v>
      </c>
      <c r="I66">
        <v>102.721</v>
      </c>
      <c r="J66">
        <v>96.662000000000006</v>
      </c>
      <c r="K66">
        <v>100.10299999999999</v>
      </c>
      <c r="L66">
        <v>94.015000000000001</v>
      </c>
      <c r="M66">
        <v>77.058999999999997</v>
      </c>
      <c r="N66">
        <v>74.558800000000005</v>
      </c>
      <c r="O66">
        <v>61.279400000000003</v>
      </c>
      <c r="R66" s="5">
        <f t="shared" si="0"/>
        <v>103.14703667007474</v>
      </c>
      <c r="S66" s="5">
        <f t="shared" si="1"/>
        <v>156.02582222336102</v>
      </c>
      <c r="T66" s="5">
        <f t="shared" si="2"/>
        <v>161.3222370990465</v>
      </c>
      <c r="U66" s="5">
        <f t="shared" si="3"/>
        <v>136.81879212930829</v>
      </c>
      <c r="V66" s="5">
        <f t="shared" si="4"/>
        <v>143.95616643592177</v>
      </c>
      <c r="W66" s="5">
        <f t="shared" si="5"/>
        <v>134.67481444020936</v>
      </c>
      <c r="X66" s="5">
        <f t="shared" si="6"/>
        <v>126.56447766829376</v>
      </c>
      <c r="Y66" s="5">
        <f t="shared" si="7"/>
        <v>120.74808140771928</v>
      </c>
      <c r="Z66" s="5">
        <f t="shared" si="8"/>
        <v>124.26011908788523</v>
      </c>
      <c r="AA66" s="5">
        <f t="shared" si="9"/>
        <v>120.28263087373169</v>
      </c>
      <c r="AB66" s="5">
        <f t="shared" si="10"/>
        <v>98.120528621443839</v>
      </c>
      <c r="AC66" s="5">
        <f t="shared" si="11"/>
        <v>93.590179212746094</v>
      </c>
      <c r="AD66" s="5">
        <f t="shared" si="12"/>
        <v>75.685705878766001</v>
      </c>
      <c r="AE66" s="5"/>
      <c r="AG66" s="5">
        <f t="shared" si="95"/>
        <v>-8.1760366700747369</v>
      </c>
      <c r="AH66" s="5">
        <f t="shared" si="95"/>
        <v>14.400177776638969</v>
      </c>
      <c r="AI66" s="5">
        <f t="shared" si="95"/>
        <v>14.103762900953484</v>
      </c>
      <c r="AJ66" s="5">
        <f t="shared" si="95"/>
        <v>-11.789792129308296</v>
      </c>
      <c r="AK66" s="5">
        <f t="shared" si="95"/>
        <v>-11.735166435921769</v>
      </c>
      <c r="AL66" s="5">
        <f t="shared" si="95"/>
        <v>-21.468814440209357</v>
      </c>
      <c r="AM66" s="5">
        <f t="shared" si="95"/>
        <v>-23.843477668293758</v>
      </c>
      <c r="AN66" s="5">
        <f t="shared" si="94"/>
        <v>-24.086081407719277</v>
      </c>
      <c r="AO66" s="5">
        <f t="shared" si="92"/>
        <v>-24.157119087885235</v>
      </c>
      <c r="AP66" s="5">
        <f t="shared" si="92"/>
        <v>-26.26763087373169</v>
      </c>
      <c r="AQ66" s="5">
        <f t="shared" si="92"/>
        <v>-21.061528621443841</v>
      </c>
      <c r="AR66" s="5">
        <f t="shared" si="92"/>
        <v>-19.031379212746089</v>
      </c>
      <c r="AS66" s="5">
        <f t="shared" si="92"/>
        <v>-14.406305878765998</v>
      </c>
      <c r="AV66" s="2">
        <f t="shared" si="14"/>
        <v>84.847589296069344</v>
      </c>
      <c r="AW66" s="2">
        <f t="shared" si="15"/>
        <v>87.196870272598375</v>
      </c>
      <c r="AX66" s="2">
        <f t="shared" si="16"/>
        <v>88.740296902111851</v>
      </c>
      <c r="AY66" s="2">
        <f t="shared" si="17"/>
        <v>90.120517337161289</v>
      </c>
      <c r="AZ66" s="2">
        <f t="shared" si="18"/>
        <v>92.627407866556638</v>
      </c>
      <c r="BA66" s="2">
        <f t="shared" si="19"/>
        <v>95.039387736546601</v>
      </c>
      <c r="BB66" s="2">
        <f t="shared" si="20"/>
        <v>95.011694754018166</v>
      </c>
      <c r="BC66" s="2">
        <f t="shared" si="21"/>
        <v>92.81311143575023</v>
      </c>
      <c r="BD66" s="2">
        <f t="shared" si="22"/>
        <v>90.183816068003082</v>
      </c>
      <c r="BE66" s="2">
        <f t="shared" si="23"/>
        <v>85.177293922291085</v>
      </c>
      <c r="BF66" s="2">
        <f t="shared" si="24"/>
        <v>78.236389484061277</v>
      </c>
      <c r="BG66" s="2">
        <f t="shared" si="25"/>
        <v>69.444377646548389</v>
      </c>
      <c r="BH66" s="2">
        <f t="shared" si="26"/>
        <v>57.271942783317293</v>
      </c>
      <c r="BK66" s="2" t="str">
        <f t="shared" si="27"/>
        <v/>
      </c>
      <c r="BL66" s="2" t="str">
        <f t="shared" si="28"/>
        <v/>
      </c>
      <c r="BM66" s="2" t="str">
        <f t="shared" si="29"/>
        <v/>
      </c>
      <c r="BN66" s="2" t="str">
        <f t="shared" si="30"/>
        <v/>
      </c>
      <c r="BO66" s="2" t="str">
        <f t="shared" si="31"/>
        <v/>
      </c>
      <c r="BP66" s="2" t="str">
        <f t="shared" si="32"/>
        <v/>
      </c>
      <c r="BQ66" s="2" t="str">
        <f t="shared" si="33"/>
        <v/>
      </c>
      <c r="BR66" s="2" t="str">
        <f t="shared" si="34"/>
        <v/>
      </c>
      <c r="BS66" s="2" t="str">
        <f t="shared" si="35"/>
        <v/>
      </c>
      <c r="BT66" s="2" t="str">
        <f t="shared" si="36"/>
        <v/>
      </c>
      <c r="BU66" s="2" t="str">
        <f t="shared" si="37"/>
        <v/>
      </c>
      <c r="BV66" s="2" t="str">
        <f t="shared" si="38"/>
        <v/>
      </c>
      <c r="BW66" s="2" t="str">
        <f t="shared" si="39"/>
        <v/>
      </c>
      <c r="BZ66" s="2" t="str">
        <f t="shared" si="40"/>
        <v/>
      </c>
      <c r="CA66" s="2" t="str">
        <f t="shared" si="41"/>
        <v/>
      </c>
      <c r="CB66" s="2" t="str">
        <f t="shared" si="42"/>
        <v/>
      </c>
      <c r="CC66" s="2" t="str">
        <f t="shared" si="43"/>
        <v/>
      </c>
      <c r="CD66" s="2" t="str">
        <f t="shared" si="44"/>
        <v/>
      </c>
      <c r="CE66" s="2" t="str">
        <f t="shared" si="45"/>
        <v/>
      </c>
      <c r="CF66" s="2" t="str">
        <f t="shared" si="46"/>
        <v/>
      </c>
      <c r="CG66" s="2" t="str">
        <f t="shared" si="47"/>
        <v/>
      </c>
      <c r="CH66" s="2" t="str">
        <f t="shared" si="48"/>
        <v/>
      </c>
      <c r="CI66" s="2" t="str">
        <f t="shared" si="49"/>
        <v/>
      </c>
      <c r="CJ66" s="2" t="str">
        <f t="shared" si="50"/>
        <v/>
      </c>
      <c r="CK66" s="2" t="str">
        <f t="shared" si="51"/>
        <v/>
      </c>
      <c r="CL66" s="2" t="str">
        <f t="shared" si="52"/>
        <v/>
      </c>
      <c r="CO66" s="2">
        <f t="shared" si="53"/>
        <v>84.789872451566836</v>
      </c>
      <c r="CP66" s="2">
        <f t="shared" si="54"/>
        <v>87.177837475870959</v>
      </c>
      <c r="CQ66" s="2">
        <f t="shared" si="55"/>
        <v>88.715920300608872</v>
      </c>
      <c r="CR66" s="2">
        <f t="shared" si="56"/>
        <v>90.122451444739212</v>
      </c>
      <c r="CS66" s="2">
        <f t="shared" si="57"/>
        <v>92.596677139569834</v>
      </c>
      <c r="CT66" s="2">
        <f t="shared" si="58"/>
        <v>94.998567102745611</v>
      </c>
      <c r="CU66" s="2">
        <f t="shared" si="59"/>
        <v>94.976483448605833</v>
      </c>
      <c r="CV66" s="2">
        <f t="shared" si="60"/>
        <v>92.814873621889674</v>
      </c>
      <c r="CW66" s="2">
        <f t="shared" si="61"/>
        <v>90.165452228993161</v>
      </c>
      <c r="CX66" s="2">
        <f t="shared" si="62"/>
        <v>85.166698837015844</v>
      </c>
      <c r="CY66" s="2">
        <f t="shared" si="63"/>
        <v>78.219810656223302</v>
      </c>
      <c r="CZ66" s="2">
        <f t="shared" si="64"/>
        <v>69.41526250149164</v>
      </c>
      <c r="DA66" s="2">
        <f t="shared" si="65"/>
        <v>57.259072614723351</v>
      </c>
      <c r="DD66" s="2">
        <f t="shared" si="66"/>
        <v>87.060065228566202</v>
      </c>
      <c r="DE66" s="2">
        <f t="shared" si="67"/>
        <v>88.064366568884296</v>
      </c>
      <c r="DF66" s="2">
        <f t="shared" si="68"/>
        <v>89.807039303549686</v>
      </c>
      <c r="DG66" s="2">
        <f t="shared" si="69"/>
        <v>90.054989000712936</v>
      </c>
      <c r="DH66" s="2">
        <f t="shared" si="70"/>
        <v>93.650190663704393</v>
      </c>
      <c r="DI66" s="2">
        <f t="shared" si="71"/>
        <v>96.511851033873384</v>
      </c>
      <c r="DJ66" s="2">
        <f t="shared" si="72"/>
        <v>95.998569680719314</v>
      </c>
      <c r="DK66" s="2">
        <f t="shared" si="73"/>
        <v>92.762476002255454</v>
      </c>
      <c r="DL66" s="2">
        <f t="shared" si="74"/>
        <v>90.761517865800585</v>
      </c>
      <c r="DM66" s="2">
        <f t="shared" si="75"/>
        <v>85.525096199215085</v>
      </c>
      <c r="DN66" s="2">
        <f t="shared" si="76"/>
        <v>78.724087380760793</v>
      </c>
      <c r="DO66" s="2">
        <f t="shared" si="77"/>
        <v>70.493547320476139</v>
      </c>
      <c r="DP66" s="2">
        <f t="shared" si="78"/>
        <v>57.757264337113504</v>
      </c>
      <c r="DS66" s="2">
        <f t="shared" si="79"/>
        <v>2.5423763606008353E-2</v>
      </c>
      <c r="DT66" s="2">
        <f t="shared" si="80"/>
        <v>2.1468891294607596E-2</v>
      </c>
      <c r="DU66" s="2">
        <f t="shared" si="81"/>
        <v>2.2340919218969468E-2</v>
      </c>
      <c r="DV66" s="2">
        <f t="shared" si="82"/>
        <v>2.8669396815332086E-2</v>
      </c>
      <c r="DW66" s="2">
        <f t="shared" si="83"/>
        <v>2.9169750822180877E-2</v>
      </c>
      <c r="DX66" s="2">
        <f t="shared" si="84"/>
        <v>2.6974867677726902E-2</v>
      </c>
      <c r="DY66" s="2">
        <f t="shared" si="85"/>
        <v>3.4450425322256749E-2</v>
      </c>
      <c r="DZ66" s="2">
        <f t="shared" si="86"/>
        <v>3.3631034229223429E-2</v>
      </c>
      <c r="EA66" s="2">
        <f t="shared" si="87"/>
        <v>3.0808417523087089E-2</v>
      </c>
      <c r="EB66" s="2">
        <f t="shared" si="88"/>
        <v>2.9562397474768451E-2</v>
      </c>
      <c r="EC66" s="2">
        <f t="shared" si="89"/>
        <v>3.2876448646692071E-2</v>
      </c>
      <c r="ED66" s="2">
        <f t="shared" si="90"/>
        <v>2.7001349313405677E-2</v>
      </c>
      <c r="EE66" s="2">
        <f t="shared" si="91"/>
        <v>2.5833766430705753E-2</v>
      </c>
    </row>
    <row r="67" spans="2:135" x14ac:dyDescent="0.25">
      <c r="B67" s="2">
        <v>61</v>
      </c>
      <c r="C67">
        <v>89.941999999999993</v>
      </c>
      <c r="D67">
        <v>149.029</v>
      </c>
      <c r="E67">
        <v>153.89699999999999</v>
      </c>
      <c r="F67">
        <v>101.809</v>
      </c>
      <c r="G67">
        <v>104.794</v>
      </c>
      <c r="H67">
        <v>99.028999999999996</v>
      </c>
      <c r="I67">
        <v>97.265000000000001</v>
      </c>
      <c r="J67">
        <v>93.823999999999998</v>
      </c>
      <c r="K67">
        <v>91.573999999999998</v>
      </c>
      <c r="L67">
        <v>86.147000000000006</v>
      </c>
      <c r="M67">
        <v>77.647000000000006</v>
      </c>
      <c r="N67">
        <v>68.75</v>
      </c>
      <c r="O67">
        <v>56.0441</v>
      </c>
      <c r="R67" s="5">
        <f t="shared" si="0"/>
        <v>97.453054769949446</v>
      </c>
      <c r="S67" s="5">
        <f t="shared" si="1"/>
        <v>142.27724267905904</v>
      </c>
      <c r="T67" s="5">
        <f t="shared" si="2"/>
        <v>147.45597888624388</v>
      </c>
      <c r="U67" s="5">
        <f t="shared" si="3"/>
        <v>125.10491351113549</v>
      </c>
      <c r="V67" s="5">
        <f t="shared" si="4"/>
        <v>131.34752249687659</v>
      </c>
      <c r="W67" s="5">
        <f t="shared" si="5"/>
        <v>124.14676902795478</v>
      </c>
      <c r="X67" s="5">
        <f t="shared" si="6"/>
        <v>117.2598494065041</v>
      </c>
      <c r="Y67" s="5">
        <f t="shared" si="7"/>
        <v>112.25404692075772</v>
      </c>
      <c r="Z67" s="5">
        <f t="shared" si="8"/>
        <v>114.60002227777309</v>
      </c>
      <c r="AA67" s="5">
        <f t="shared" si="9"/>
        <v>110.55734193518836</v>
      </c>
      <c r="AB67" s="5">
        <f t="shared" si="10"/>
        <v>91.857763715071641</v>
      </c>
      <c r="AC67" s="5">
        <f t="shared" si="11"/>
        <v>86.718528573868724</v>
      </c>
      <c r="AD67" s="5">
        <f t="shared" si="12"/>
        <v>70.400814363799739</v>
      </c>
      <c r="AE67" s="5"/>
      <c r="AG67" s="5">
        <f t="shared" si="95"/>
        <v>-7.5110547699494532</v>
      </c>
      <c r="AH67" s="5">
        <f t="shared" si="95"/>
        <v>6.7517573209409534</v>
      </c>
      <c r="AI67" s="5">
        <f t="shared" si="95"/>
        <v>6.4410211137561078</v>
      </c>
      <c r="AJ67" s="5">
        <f t="shared" si="95"/>
        <v>-23.295913511135495</v>
      </c>
      <c r="AK67" s="5">
        <f t="shared" si="95"/>
        <v>-26.553522496876596</v>
      </c>
      <c r="AL67" s="5">
        <f t="shared" si="95"/>
        <v>-25.117769027954779</v>
      </c>
      <c r="AM67" s="5">
        <f t="shared" si="95"/>
        <v>-19.994849406504102</v>
      </c>
      <c r="AN67" s="5">
        <f t="shared" si="94"/>
        <v>-18.430046920757718</v>
      </c>
      <c r="AO67" s="5">
        <f t="shared" si="92"/>
        <v>-23.026022277773095</v>
      </c>
      <c r="AP67" s="5">
        <f t="shared" si="92"/>
        <v>-24.410341935188356</v>
      </c>
      <c r="AQ67" s="5">
        <f t="shared" si="92"/>
        <v>-14.210763715071636</v>
      </c>
      <c r="AR67" s="5">
        <f t="shared" si="92"/>
        <v>-17.968528573868724</v>
      </c>
      <c r="AS67" s="5">
        <f t="shared" si="92"/>
        <v>-14.356714363799739</v>
      </c>
      <c r="AV67" s="2">
        <f t="shared" si="14"/>
        <v>84.847312070625563</v>
      </c>
      <c r="AW67" s="2">
        <f t="shared" si="15"/>
        <v>87.182300719418748</v>
      </c>
      <c r="AX67" s="2">
        <f t="shared" si="16"/>
        <v>88.737022612561802</v>
      </c>
      <c r="AY67" s="2">
        <f t="shared" si="17"/>
        <v>90.114372065668903</v>
      </c>
      <c r="AZ67" s="2">
        <f t="shared" si="18"/>
        <v>92.64102846836461</v>
      </c>
      <c r="BA67" s="2">
        <f t="shared" si="19"/>
        <v>95.047909240722404</v>
      </c>
      <c r="BB67" s="2">
        <f t="shared" si="20"/>
        <v>95.014174162438295</v>
      </c>
      <c r="BC67" s="2">
        <f t="shared" si="21"/>
        <v>92.786911488073969</v>
      </c>
      <c r="BD67" s="2">
        <f t="shared" si="22"/>
        <v>90.16531429541287</v>
      </c>
      <c r="BE67" s="2">
        <f t="shared" si="23"/>
        <v>85.157564115716582</v>
      </c>
      <c r="BF67" s="2">
        <f t="shared" si="24"/>
        <v>78.222965870309935</v>
      </c>
      <c r="BG67" s="2">
        <f t="shared" si="25"/>
        <v>69.451121788579997</v>
      </c>
      <c r="BH67" s="2">
        <f t="shared" si="26"/>
        <v>57.286804405629155</v>
      </c>
      <c r="BK67" s="2" t="str">
        <f t="shared" si="27"/>
        <v/>
      </c>
      <c r="BL67" s="2" t="str">
        <f t="shared" si="28"/>
        <v/>
      </c>
      <c r="BM67" s="2" t="str">
        <f t="shared" si="29"/>
        <v/>
      </c>
      <c r="BN67" s="2" t="str">
        <f t="shared" si="30"/>
        <v/>
      </c>
      <c r="BO67" s="2" t="str">
        <f t="shared" si="31"/>
        <v/>
      </c>
      <c r="BP67" s="2" t="str">
        <f t="shared" si="32"/>
        <v/>
      </c>
      <c r="BQ67" s="2" t="str">
        <f t="shared" si="33"/>
        <v/>
      </c>
      <c r="BR67" s="2" t="str">
        <f t="shared" si="34"/>
        <v/>
      </c>
      <c r="BS67" s="2" t="str">
        <f t="shared" si="35"/>
        <v/>
      </c>
      <c r="BT67" s="2" t="str">
        <f t="shared" si="36"/>
        <v/>
      </c>
      <c r="BU67" s="2" t="str">
        <f t="shared" si="37"/>
        <v/>
      </c>
      <c r="BV67" s="2" t="str">
        <f t="shared" si="38"/>
        <v/>
      </c>
      <c r="BW67" s="2" t="str">
        <f t="shared" si="39"/>
        <v/>
      </c>
      <c r="BZ67" s="2" t="str">
        <f t="shared" si="40"/>
        <v/>
      </c>
      <c r="CA67" s="2" t="str">
        <f t="shared" si="41"/>
        <v/>
      </c>
      <c r="CB67" s="2" t="str">
        <f t="shared" si="42"/>
        <v/>
      </c>
      <c r="CC67" s="2" t="str">
        <f t="shared" si="43"/>
        <v/>
      </c>
      <c r="CD67" s="2" t="str">
        <f t="shared" si="44"/>
        <v/>
      </c>
      <c r="CE67" s="2" t="str">
        <f t="shared" si="45"/>
        <v/>
      </c>
      <c r="CF67" s="2" t="str">
        <f t="shared" si="46"/>
        <v/>
      </c>
      <c r="CG67" s="2" t="str">
        <f t="shared" si="47"/>
        <v/>
      </c>
      <c r="CH67" s="2" t="str">
        <f t="shared" si="48"/>
        <v/>
      </c>
      <c r="CI67" s="2" t="str">
        <f t="shared" si="49"/>
        <v/>
      </c>
      <c r="CJ67" s="2" t="str">
        <f t="shared" si="50"/>
        <v/>
      </c>
      <c r="CK67" s="2" t="str">
        <f t="shared" si="51"/>
        <v/>
      </c>
      <c r="CL67" s="2" t="str">
        <f t="shared" si="52"/>
        <v/>
      </c>
      <c r="CO67" s="2">
        <f t="shared" si="53"/>
        <v>84.786504168046534</v>
      </c>
      <c r="CP67" s="2">
        <f t="shared" si="54"/>
        <v>87.162578882386754</v>
      </c>
      <c r="CQ67" s="2">
        <f t="shared" si="55"/>
        <v>88.711606704435866</v>
      </c>
      <c r="CR67" s="2">
        <f t="shared" si="56"/>
        <v>90.11738126372255</v>
      </c>
      <c r="CS67" s="2">
        <f t="shared" si="57"/>
        <v>92.609325399734828</v>
      </c>
      <c r="CT67" s="2">
        <f t="shared" si="58"/>
        <v>95.005345289872281</v>
      </c>
      <c r="CU67" s="2">
        <f t="shared" si="59"/>
        <v>94.97818108041352</v>
      </c>
      <c r="CV67" s="2">
        <f t="shared" si="60"/>
        <v>92.789871870915704</v>
      </c>
      <c r="CW67" s="2">
        <f t="shared" si="61"/>
        <v>90.146708607942401</v>
      </c>
      <c r="CX67" s="2">
        <f t="shared" si="62"/>
        <v>85.14709757016162</v>
      </c>
      <c r="CY67" s="2">
        <f t="shared" si="63"/>
        <v>78.206098211329689</v>
      </c>
      <c r="CZ67" s="2">
        <f t="shared" si="64"/>
        <v>69.420660496628827</v>
      </c>
      <c r="DA67" s="2">
        <f t="shared" si="65"/>
        <v>57.273459419414912</v>
      </c>
      <c r="DD67" s="2">
        <f t="shared" si="66"/>
        <v>86.973178625849101</v>
      </c>
      <c r="DE67" s="2">
        <f t="shared" si="67"/>
        <v>88.002109160603737</v>
      </c>
      <c r="DF67" s="2">
        <f t="shared" si="68"/>
        <v>89.751382419057364</v>
      </c>
      <c r="DG67" s="2">
        <f t="shared" si="69"/>
        <v>90.021389978943176</v>
      </c>
      <c r="DH67" s="2">
        <f t="shared" si="70"/>
        <v>93.603331560360161</v>
      </c>
      <c r="DI67" s="2">
        <f t="shared" si="71"/>
        <v>96.448162743946057</v>
      </c>
      <c r="DJ67" s="2">
        <f t="shared" si="72"/>
        <v>95.934197883527304</v>
      </c>
      <c r="DK67" s="2">
        <f t="shared" si="73"/>
        <v>92.709331335424139</v>
      </c>
      <c r="DL67" s="2">
        <f t="shared" si="74"/>
        <v>90.699123384133685</v>
      </c>
      <c r="DM67" s="2">
        <f t="shared" si="75"/>
        <v>85.470915294176422</v>
      </c>
      <c r="DN67" s="2">
        <f t="shared" si="76"/>
        <v>78.675500556673427</v>
      </c>
      <c r="DO67" s="2">
        <f t="shared" si="77"/>
        <v>70.452216321794239</v>
      </c>
      <c r="DP67" s="2">
        <f t="shared" si="78"/>
        <v>57.745752396317663</v>
      </c>
      <c r="DS67" s="2">
        <f t="shared" si="79"/>
        <v>2.7808392951247669E-2</v>
      </c>
      <c r="DT67" s="2">
        <f t="shared" si="80"/>
        <v>2.3491513699634359E-2</v>
      </c>
      <c r="DU67" s="2">
        <f t="shared" si="81"/>
        <v>2.4443644690416041E-2</v>
      </c>
      <c r="DV67" s="2">
        <f t="shared" si="82"/>
        <v>3.1348659001294764E-2</v>
      </c>
      <c r="DW67" s="2">
        <f t="shared" si="83"/>
        <v>3.1894237566723251E-2</v>
      </c>
      <c r="DX67" s="2">
        <f t="shared" si="84"/>
        <v>2.9500579390663605E-2</v>
      </c>
      <c r="DY67" s="2">
        <f t="shared" si="85"/>
        <v>3.7649005652976235E-2</v>
      </c>
      <c r="DZ67" s="2">
        <f t="shared" si="86"/>
        <v>3.675643356061728E-2</v>
      </c>
      <c r="EA67" s="2">
        <f t="shared" si="87"/>
        <v>3.3680647716826988E-2</v>
      </c>
      <c r="EB67" s="2">
        <f t="shared" si="88"/>
        <v>3.2322336854202188E-2</v>
      </c>
      <c r="EC67" s="2">
        <f t="shared" si="89"/>
        <v>3.5934330425847767E-2</v>
      </c>
      <c r="ED67" s="2">
        <f t="shared" si="90"/>
        <v>2.9529465306730899E-2</v>
      </c>
      <c r="EE67" s="2">
        <f t="shared" si="91"/>
        <v>2.8255737152302701E-2</v>
      </c>
    </row>
    <row r="68" spans="2:135" x14ac:dyDescent="0.25">
      <c r="B68" s="2">
        <v>62</v>
      </c>
      <c r="C68">
        <v>87.435000000000002</v>
      </c>
      <c r="D68">
        <v>126.83799999999999</v>
      </c>
      <c r="E68">
        <v>128.51499999999999</v>
      </c>
      <c r="F68">
        <v>92.926000000000002</v>
      </c>
      <c r="G68">
        <v>96.015000000000001</v>
      </c>
      <c r="H68">
        <v>95.412000000000006</v>
      </c>
      <c r="I68">
        <v>96.882000000000005</v>
      </c>
      <c r="J68">
        <v>93.028999999999996</v>
      </c>
      <c r="K68">
        <v>89.75</v>
      </c>
      <c r="L68">
        <v>84.912000000000006</v>
      </c>
      <c r="M68">
        <v>77.352999999999994</v>
      </c>
      <c r="N68">
        <v>69.4559</v>
      </c>
      <c r="O68">
        <v>56.882399999999997</v>
      </c>
      <c r="R68" s="5">
        <f t="shared" si="0"/>
        <v>93.233313581626092</v>
      </c>
      <c r="S68" s="5">
        <f t="shared" si="1"/>
        <v>129.61805365237939</v>
      </c>
      <c r="T68" s="5">
        <f t="shared" si="2"/>
        <v>134.42803587260744</v>
      </c>
      <c r="U68" s="5">
        <f t="shared" si="3"/>
        <v>115.30966157509566</v>
      </c>
      <c r="V68" s="5">
        <f t="shared" si="4"/>
        <v>120.70012575728448</v>
      </c>
      <c r="W68" s="5">
        <f t="shared" si="5"/>
        <v>115.61796613806074</v>
      </c>
      <c r="X68" s="5">
        <f t="shared" si="6"/>
        <v>110.09976622550774</v>
      </c>
      <c r="Y68" s="5">
        <f t="shared" si="7"/>
        <v>105.82009497211631</v>
      </c>
      <c r="Z68" s="5">
        <f t="shared" si="8"/>
        <v>107.00085475367888</v>
      </c>
      <c r="AA68" s="5">
        <f t="shared" si="9"/>
        <v>102.81709399145342</v>
      </c>
      <c r="AB68" s="5">
        <f t="shared" si="10"/>
        <v>87.224834936188287</v>
      </c>
      <c r="AC68" s="5">
        <f t="shared" si="11"/>
        <v>81.353613314881599</v>
      </c>
      <c r="AD68" s="5">
        <f t="shared" si="12"/>
        <v>66.304141820966009</v>
      </c>
      <c r="AE68" s="5"/>
      <c r="AG68" s="5">
        <f t="shared" si="95"/>
        <v>-5.7983135816260898</v>
      </c>
      <c r="AH68" s="5">
        <f t="shared" si="95"/>
        <v>-2.7800536523793937</v>
      </c>
      <c r="AI68" s="5">
        <f t="shared" si="95"/>
        <v>-5.9130358726074519</v>
      </c>
      <c r="AJ68" s="5">
        <f t="shared" si="95"/>
        <v>-22.383661575095658</v>
      </c>
      <c r="AK68" s="5">
        <f t="shared" si="95"/>
        <v>-24.685125757284482</v>
      </c>
      <c r="AL68" s="5">
        <f t="shared" si="95"/>
        <v>-20.205966138060731</v>
      </c>
      <c r="AM68" s="5">
        <f t="shared" si="95"/>
        <v>-13.217766225507731</v>
      </c>
      <c r="AN68" s="5">
        <f t="shared" si="94"/>
        <v>-12.791094972116312</v>
      </c>
      <c r="AO68" s="5">
        <f t="shared" si="92"/>
        <v>-17.25085475367888</v>
      </c>
      <c r="AP68" s="5">
        <f t="shared" si="92"/>
        <v>-17.905093991453413</v>
      </c>
      <c r="AQ68" s="5">
        <f t="shared" si="92"/>
        <v>-9.8718349361882929</v>
      </c>
      <c r="AR68" s="5">
        <f t="shared" si="92"/>
        <v>-11.897713314881599</v>
      </c>
      <c r="AS68" s="5">
        <f t="shared" si="92"/>
        <v>-9.4217418209660124</v>
      </c>
      <c r="AV68" s="2">
        <f t="shared" si="14"/>
        <v>84.847092253248888</v>
      </c>
      <c r="AW68" s="2">
        <f t="shared" si="15"/>
        <v>87.167688098904947</v>
      </c>
      <c r="AX68" s="2">
        <f t="shared" si="16"/>
        <v>88.73372267020136</v>
      </c>
      <c r="AY68" s="2">
        <f t="shared" si="17"/>
        <v>90.108043843458162</v>
      </c>
      <c r="AZ68" s="2">
        <f t="shared" si="18"/>
        <v>92.654554078238363</v>
      </c>
      <c r="BA68" s="2">
        <f t="shared" si="19"/>
        <v>95.056388574421078</v>
      </c>
      <c r="BB68" s="2">
        <f t="shared" si="20"/>
        <v>95.016483947547243</v>
      </c>
      <c r="BC68" s="2">
        <f t="shared" si="21"/>
        <v>92.760505369489451</v>
      </c>
      <c r="BD68" s="2">
        <f t="shared" si="22"/>
        <v>90.146692831899571</v>
      </c>
      <c r="BE68" s="2">
        <f t="shared" si="23"/>
        <v>85.137715247650092</v>
      </c>
      <c r="BF68" s="2">
        <f t="shared" si="24"/>
        <v>78.209447542875552</v>
      </c>
      <c r="BG68" s="2">
        <f t="shared" si="25"/>
        <v>69.457855036717007</v>
      </c>
      <c r="BH68" s="2">
        <f t="shared" si="26"/>
        <v>57.301638721562156</v>
      </c>
      <c r="BK68" s="2" t="str">
        <f t="shared" si="27"/>
        <v/>
      </c>
      <c r="BL68" s="2" t="str">
        <f t="shared" si="28"/>
        <v/>
      </c>
      <c r="BM68" s="2" t="str">
        <f t="shared" si="29"/>
        <v/>
      </c>
      <c r="BN68" s="2" t="str">
        <f t="shared" si="30"/>
        <v/>
      </c>
      <c r="BO68" s="2" t="str">
        <f t="shared" si="31"/>
        <v/>
      </c>
      <c r="BP68" s="2" t="str">
        <f t="shared" si="32"/>
        <v/>
      </c>
      <c r="BQ68" s="2" t="str">
        <f t="shared" si="33"/>
        <v/>
      </c>
      <c r="BR68" s="2" t="str">
        <f t="shared" si="34"/>
        <v/>
      </c>
      <c r="BS68" s="2" t="str">
        <f t="shared" si="35"/>
        <v/>
      </c>
      <c r="BT68" s="2" t="str">
        <f t="shared" si="36"/>
        <v/>
      </c>
      <c r="BU68" s="2" t="str">
        <f t="shared" si="37"/>
        <v/>
      </c>
      <c r="BV68" s="2" t="str">
        <f t="shared" si="38"/>
        <v/>
      </c>
      <c r="BW68" s="2" t="str">
        <f t="shared" si="39"/>
        <v/>
      </c>
      <c r="BZ68" s="2" t="str">
        <f t="shared" si="40"/>
        <v/>
      </c>
      <c r="CA68" s="2" t="str">
        <f t="shared" si="41"/>
        <v/>
      </c>
      <c r="CB68" s="2" t="str">
        <f t="shared" si="42"/>
        <v/>
      </c>
      <c r="CC68" s="2" t="str">
        <f t="shared" si="43"/>
        <v/>
      </c>
      <c r="CD68" s="2" t="str">
        <f t="shared" si="44"/>
        <v/>
      </c>
      <c r="CE68" s="2" t="str">
        <f t="shared" si="45"/>
        <v/>
      </c>
      <c r="CF68" s="2" t="str">
        <f t="shared" si="46"/>
        <v/>
      </c>
      <c r="CG68" s="2" t="str">
        <f t="shared" si="47"/>
        <v/>
      </c>
      <c r="CH68" s="2" t="str">
        <f t="shared" si="48"/>
        <v/>
      </c>
      <c r="CI68" s="2" t="str">
        <f t="shared" si="49"/>
        <v/>
      </c>
      <c r="CJ68" s="2" t="str">
        <f t="shared" si="50"/>
        <v/>
      </c>
      <c r="CK68" s="2" t="str">
        <f t="shared" si="51"/>
        <v/>
      </c>
      <c r="CL68" s="2" t="str">
        <f t="shared" si="52"/>
        <v/>
      </c>
      <c r="CO68" s="2">
        <f t="shared" si="53"/>
        <v>84.783135884526232</v>
      </c>
      <c r="CP68" s="2">
        <f t="shared" si="54"/>
        <v>87.147320288902549</v>
      </c>
      <c r="CQ68" s="2">
        <f t="shared" si="55"/>
        <v>88.70729310826286</v>
      </c>
      <c r="CR68" s="2">
        <f t="shared" si="56"/>
        <v>90.112311082705887</v>
      </c>
      <c r="CS68" s="2">
        <f t="shared" si="57"/>
        <v>92.621973659899837</v>
      </c>
      <c r="CT68" s="2">
        <f t="shared" si="58"/>
        <v>95.012123476998951</v>
      </c>
      <c r="CU68" s="2">
        <f t="shared" si="59"/>
        <v>94.979878712221222</v>
      </c>
      <c r="CV68" s="2">
        <f t="shared" si="60"/>
        <v>92.764870119941719</v>
      </c>
      <c r="CW68" s="2">
        <f t="shared" si="61"/>
        <v>90.127964986891655</v>
      </c>
      <c r="CX68" s="2">
        <f t="shared" si="62"/>
        <v>85.127496303307396</v>
      </c>
      <c r="CY68" s="2">
        <f t="shared" si="63"/>
        <v>78.192385766436061</v>
      </c>
      <c r="CZ68" s="2">
        <f t="shared" si="64"/>
        <v>69.426058491766</v>
      </c>
      <c r="DA68" s="2">
        <f t="shared" si="65"/>
        <v>57.287846224106467</v>
      </c>
      <c r="DD68" s="2">
        <f t="shared" si="66"/>
        <v>86.886292023132015</v>
      </c>
      <c r="DE68" s="2">
        <f t="shared" si="67"/>
        <v>87.939851752323179</v>
      </c>
      <c r="DF68" s="2">
        <f t="shared" si="68"/>
        <v>89.695725534565028</v>
      </c>
      <c r="DG68" s="2">
        <f t="shared" si="69"/>
        <v>89.987790957173402</v>
      </c>
      <c r="DH68" s="2">
        <f t="shared" si="70"/>
        <v>93.556472457015943</v>
      </c>
      <c r="DI68" s="2">
        <f t="shared" si="71"/>
        <v>96.384474454018729</v>
      </c>
      <c r="DJ68" s="2">
        <f t="shared" si="72"/>
        <v>95.869826086335308</v>
      </c>
      <c r="DK68" s="2">
        <f t="shared" si="73"/>
        <v>92.656186668592809</v>
      </c>
      <c r="DL68" s="2">
        <f t="shared" si="74"/>
        <v>90.6367289024668</v>
      </c>
      <c r="DM68" s="2">
        <f t="shared" si="75"/>
        <v>85.416734389137758</v>
      </c>
      <c r="DN68" s="2">
        <f t="shared" si="76"/>
        <v>78.626913732586075</v>
      </c>
      <c r="DO68" s="2">
        <f t="shared" si="77"/>
        <v>70.410885323112353</v>
      </c>
      <c r="DP68" s="2">
        <f t="shared" si="78"/>
        <v>57.734240455521828</v>
      </c>
      <c r="DS68" s="2">
        <f t="shared" si="79"/>
        <v>3.0409710220117351E-2</v>
      </c>
      <c r="DT68" s="2">
        <f t="shared" si="80"/>
        <v>2.5699686312129294E-2</v>
      </c>
      <c r="DU68" s="2">
        <f t="shared" si="81"/>
        <v>2.6738865738525047E-2</v>
      </c>
      <c r="DV68" s="2">
        <f t="shared" si="82"/>
        <v>3.4269474347856654E-2</v>
      </c>
      <c r="DW68" s="2">
        <f t="shared" si="83"/>
        <v>3.4864055940014065E-2</v>
      </c>
      <c r="DX68" s="2">
        <f t="shared" si="84"/>
        <v>3.2254939270900645E-2</v>
      </c>
      <c r="DY68" s="2">
        <f t="shared" si="85"/>
        <v>4.1131910032841008E-2</v>
      </c>
      <c r="DZ68" s="2">
        <f t="shared" si="86"/>
        <v>4.0160212047871027E-2</v>
      </c>
      <c r="EA68" s="2">
        <f t="shared" si="87"/>
        <v>3.6810482101008103E-2</v>
      </c>
      <c r="EB68" s="2">
        <f t="shared" si="88"/>
        <v>3.5330562755462945E-2</v>
      </c>
      <c r="EC68" s="2">
        <f t="shared" si="89"/>
        <v>3.9265082500108482E-2</v>
      </c>
      <c r="ED68" s="2">
        <f t="shared" si="90"/>
        <v>3.2286432435572096E-2</v>
      </c>
      <c r="EE68" s="2">
        <f t="shared" si="91"/>
        <v>3.0897570992249369E-2</v>
      </c>
    </row>
    <row r="69" spans="2:135" x14ac:dyDescent="0.25">
      <c r="B69" s="2">
        <v>63</v>
      </c>
      <c r="C69">
        <v>88.551000000000002</v>
      </c>
      <c r="D69">
        <v>106.971</v>
      </c>
      <c r="E69">
        <v>107.706</v>
      </c>
      <c r="F69">
        <v>91.721000000000004</v>
      </c>
      <c r="G69">
        <v>93.543999999999997</v>
      </c>
      <c r="H69">
        <v>95.471000000000004</v>
      </c>
      <c r="I69">
        <v>96.956000000000003</v>
      </c>
      <c r="J69">
        <v>93.543999999999997</v>
      </c>
      <c r="K69">
        <v>91.75</v>
      </c>
      <c r="L69">
        <v>84.956000000000003</v>
      </c>
      <c r="M69">
        <v>78.191000000000003</v>
      </c>
      <c r="N69">
        <v>68.264700000000005</v>
      </c>
      <c r="O69">
        <v>56.720599999999997</v>
      </c>
      <c r="R69" s="5">
        <f t="shared" si="0"/>
        <v>90.25571528519913</v>
      </c>
      <c r="S69" s="5">
        <f t="shared" si="1"/>
        <v>118.63705325163372</v>
      </c>
      <c r="T69" s="5">
        <f t="shared" si="2"/>
        <v>122.93527789240059</v>
      </c>
      <c r="U69" s="5">
        <f t="shared" si="3"/>
        <v>107.55613362207345</v>
      </c>
      <c r="V69" s="5">
        <f t="shared" si="4"/>
        <v>112.20029227059861</v>
      </c>
      <c r="W69" s="5">
        <f t="shared" si="5"/>
        <v>109.05664866930591</v>
      </c>
      <c r="X69" s="5">
        <f t="shared" si="6"/>
        <v>104.8890893180388</v>
      </c>
      <c r="Y69" s="5">
        <f t="shared" si="7"/>
        <v>101.20672120069484</v>
      </c>
      <c r="Z69" s="5">
        <f t="shared" si="8"/>
        <v>101.32888319125568</v>
      </c>
      <c r="AA69" s="5">
        <f t="shared" si="9"/>
        <v>96.969250783235736</v>
      </c>
      <c r="AB69" s="5">
        <f t="shared" si="10"/>
        <v>83.985301290660971</v>
      </c>
      <c r="AC69" s="5">
        <f t="shared" si="11"/>
        <v>77.36921174801401</v>
      </c>
      <c r="AD69" s="5">
        <f t="shared" si="12"/>
        <v>63.280947626863338</v>
      </c>
      <c r="AE69" s="5"/>
      <c r="AG69" s="5">
        <f t="shared" si="95"/>
        <v>-1.7047152851991285</v>
      </c>
      <c r="AH69" s="5">
        <f t="shared" si="95"/>
        <v>-11.666053251633713</v>
      </c>
      <c r="AI69" s="5">
        <f t="shared" si="95"/>
        <v>-15.229277892400589</v>
      </c>
      <c r="AJ69" s="5">
        <f t="shared" si="95"/>
        <v>-15.835133622073442</v>
      </c>
      <c r="AK69" s="5">
        <f t="shared" si="95"/>
        <v>-18.656292270598613</v>
      </c>
      <c r="AL69" s="5">
        <f t="shared" si="95"/>
        <v>-13.585648669305911</v>
      </c>
      <c r="AM69" s="5">
        <f t="shared" si="95"/>
        <v>-7.933089318038796</v>
      </c>
      <c r="AN69" s="5">
        <f t="shared" si="94"/>
        <v>-7.6627212006948469</v>
      </c>
      <c r="AO69" s="5">
        <f t="shared" si="92"/>
        <v>-9.5788831912556844</v>
      </c>
      <c r="AP69" s="5">
        <f t="shared" si="92"/>
        <v>-12.013250783235733</v>
      </c>
      <c r="AQ69" s="5">
        <f t="shared" si="92"/>
        <v>-5.7943012906609681</v>
      </c>
      <c r="AR69" s="5">
        <f t="shared" si="92"/>
        <v>-9.104511748014005</v>
      </c>
      <c r="AS69" s="5">
        <f t="shared" si="92"/>
        <v>-6.5603476268633401</v>
      </c>
      <c r="AV69" s="2">
        <f t="shared" si="14"/>
        <v>84.846912569828433</v>
      </c>
      <c r="AW69" s="2">
        <f t="shared" si="15"/>
        <v>87.153018207718858</v>
      </c>
      <c r="AX69" s="2">
        <f t="shared" si="16"/>
        <v>88.730382944898892</v>
      </c>
      <c r="AY69" s="2">
        <f t="shared" si="17"/>
        <v>90.101508926223033</v>
      </c>
      <c r="AZ69" s="2">
        <f t="shared" si="18"/>
        <v>92.667958677886674</v>
      </c>
      <c r="BA69" s="2">
        <f t="shared" si="19"/>
        <v>95.064802363535819</v>
      </c>
      <c r="BB69" s="2">
        <f t="shared" si="20"/>
        <v>95.018586570274707</v>
      </c>
      <c r="BC69" s="2">
        <f t="shared" si="21"/>
        <v>92.733866502423297</v>
      </c>
      <c r="BD69" s="2">
        <f t="shared" si="22"/>
        <v>90.127927774168754</v>
      </c>
      <c r="BE69" s="2">
        <f t="shared" si="23"/>
        <v>85.117726786092788</v>
      </c>
      <c r="BF69" s="2">
        <f t="shared" si="24"/>
        <v>78.195814794303658</v>
      </c>
      <c r="BG69" s="2">
        <f t="shared" si="25"/>
        <v>69.464563309134647</v>
      </c>
      <c r="BH69" s="2">
        <f t="shared" si="26"/>
        <v>57.316436450968801</v>
      </c>
      <c r="BK69" s="2" t="str">
        <f t="shared" si="27"/>
        <v/>
      </c>
      <c r="BL69" s="2" t="str">
        <f t="shared" si="28"/>
        <v/>
      </c>
      <c r="BM69" s="2" t="str">
        <f t="shared" si="29"/>
        <v/>
      </c>
      <c r="BN69" s="2" t="str">
        <f t="shared" si="30"/>
        <v/>
      </c>
      <c r="BO69" s="2" t="str">
        <f t="shared" si="31"/>
        <v/>
      </c>
      <c r="BP69" s="2" t="str">
        <f t="shared" si="32"/>
        <v/>
      </c>
      <c r="BQ69" s="2" t="str">
        <f t="shared" si="33"/>
        <v/>
      </c>
      <c r="BR69" s="2" t="str">
        <f t="shared" si="34"/>
        <v/>
      </c>
      <c r="BS69" s="2" t="str">
        <f t="shared" si="35"/>
        <v/>
      </c>
      <c r="BT69" s="2" t="str">
        <f t="shared" si="36"/>
        <v/>
      </c>
      <c r="BU69" s="2" t="str">
        <f t="shared" si="37"/>
        <v/>
      </c>
      <c r="BV69" s="2" t="str">
        <f t="shared" si="38"/>
        <v/>
      </c>
      <c r="BW69" s="2" t="str">
        <f t="shared" si="39"/>
        <v/>
      </c>
      <c r="BZ69" s="2" t="str">
        <f t="shared" si="40"/>
        <v/>
      </c>
      <c r="CA69" s="2" t="str">
        <f t="shared" si="41"/>
        <v/>
      </c>
      <c r="CB69" s="2" t="str">
        <f t="shared" si="42"/>
        <v/>
      </c>
      <c r="CC69" s="2" t="str">
        <f t="shared" si="43"/>
        <v/>
      </c>
      <c r="CD69" s="2" t="str">
        <f t="shared" si="44"/>
        <v/>
      </c>
      <c r="CE69" s="2" t="str">
        <f t="shared" si="45"/>
        <v/>
      </c>
      <c r="CF69" s="2" t="str">
        <f t="shared" si="46"/>
        <v/>
      </c>
      <c r="CG69" s="2" t="str">
        <f t="shared" si="47"/>
        <v/>
      </c>
      <c r="CH69" s="2" t="str">
        <f t="shared" si="48"/>
        <v/>
      </c>
      <c r="CI69" s="2" t="str">
        <f t="shared" si="49"/>
        <v/>
      </c>
      <c r="CJ69" s="2" t="str">
        <f t="shared" si="50"/>
        <v/>
      </c>
      <c r="CK69" s="2" t="str">
        <f t="shared" si="51"/>
        <v/>
      </c>
      <c r="CL69" s="2" t="str">
        <f t="shared" si="52"/>
        <v/>
      </c>
      <c r="CO69" s="2">
        <f t="shared" si="53"/>
        <v>84.779767601005929</v>
      </c>
      <c r="CP69" s="2">
        <f t="shared" si="54"/>
        <v>87.132061695418329</v>
      </c>
      <c r="CQ69" s="2">
        <f t="shared" si="55"/>
        <v>88.702979512089854</v>
      </c>
      <c r="CR69" s="2">
        <f t="shared" si="56"/>
        <v>90.107240901689238</v>
      </c>
      <c r="CS69" s="2">
        <f t="shared" si="57"/>
        <v>92.634621920064831</v>
      </c>
      <c r="CT69" s="2">
        <f t="shared" si="58"/>
        <v>95.018901664125622</v>
      </c>
      <c r="CU69" s="2">
        <f t="shared" si="59"/>
        <v>94.981576344028909</v>
      </c>
      <c r="CV69" s="2">
        <f t="shared" si="60"/>
        <v>92.739868368967748</v>
      </c>
      <c r="CW69" s="2">
        <f t="shared" si="61"/>
        <v>90.109221365840895</v>
      </c>
      <c r="CX69" s="2">
        <f t="shared" si="62"/>
        <v>85.107895036453186</v>
      </c>
      <c r="CY69" s="2">
        <f t="shared" si="63"/>
        <v>78.178673321542448</v>
      </c>
      <c r="CZ69" s="2">
        <f t="shared" si="64"/>
        <v>69.431456486903187</v>
      </c>
      <c r="DA69" s="2">
        <f t="shared" si="65"/>
        <v>57.302233028798028</v>
      </c>
      <c r="DD69" s="2">
        <f t="shared" si="66"/>
        <v>86.799405420414914</v>
      </c>
      <c r="DE69" s="2">
        <f t="shared" si="67"/>
        <v>87.877594344042606</v>
      </c>
      <c r="DF69" s="2">
        <f t="shared" si="68"/>
        <v>89.640068650072692</v>
      </c>
      <c r="DG69" s="2">
        <f t="shared" si="69"/>
        <v>89.954191935403642</v>
      </c>
      <c r="DH69" s="2">
        <f t="shared" si="70"/>
        <v>93.509613353671725</v>
      </c>
      <c r="DI69" s="2">
        <f t="shared" si="71"/>
        <v>96.320786164091402</v>
      </c>
      <c r="DJ69" s="2">
        <f t="shared" si="72"/>
        <v>95.805454289143299</v>
      </c>
      <c r="DK69" s="2">
        <f t="shared" si="73"/>
        <v>92.603042001761494</v>
      </c>
      <c r="DL69" s="2">
        <f t="shared" si="74"/>
        <v>90.574334420799914</v>
      </c>
      <c r="DM69" s="2">
        <f t="shared" si="75"/>
        <v>85.362553484099095</v>
      </c>
      <c r="DN69" s="2">
        <f t="shared" si="76"/>
        <v>78.57832690849871</v>
      </c>
      <c r="DO69" s="2">
        <f t="shared" si="77"/>
        <v>70.369554324430453</v>
      </c>
      <c r="DP69" s="2">
        <f t="shared" si="78"/>
        <v>57.722728514725993</v>
      </c>
      <c r="DS69" s="2">
        <f t="shared" si="79"/>
        <v>3.3246044502246365E-2</v>
      </c>
      <c r="DT69" s="2">
        <f t="shared" si="80"/>
        <v>2.8109449450950265E-2</v>
      </c>
      <c r="DU69" s="2">
        <f t="shared" si="81"/>
        <v>2.9243144220017576E-2</v>
      </c>
      <c r="DV69" s="2">
        <f t="shared" si="82"/>
        <v>3.7451905787498421E-2</v>
      </c>
      <c r="DW69" s="2">
        <f t="shared" si="83"/>
        <v>3.8099524796983482E-2</v>
      </c>
      <c r="DX69" s="2">
        <f t="shared" si="84"/>
        <v>3.5257121051372894E-2</v>
      </c>
      <c r="DY69" s="2">
        <f t="shared" si="85"/>
        <v>4.4921977175467219E-2</v>
      </c>
      <c r="DZ69" s="2">
        <f t="shared" si="86"/>
        <v>4.3864838824550757E-2</v>
      </c>
      <c r="EA69" s="2">
        <f t="shared" si="87"/>
        <v>4.0219056696878128E-2</v>
      </c>
      <c r="EB69" s="2">
        <f t="shared" si="88"/>
        <v>3.860759275994604E-2</v>
      </c>
      <c r="EC69" s="2">
        <f t="shared" si="89"/>
        <v>4.2890826757631298E-2</v>
      </c>
      <c r="ED69" s="2">
        <f t="shared" si="90"/>
        <v>3.529143859740929E-2</v>
      </c>
      <c r="EE69" s="2">
        <f t="shared" si="91"/>
        <v>3.3777823177894746E-2</v>
      </c>
    </row>
    <row r="70" spans="2:135" x14ac:dyDescent="0.25">
      <c r="B70" s="2">
        <v>64</v>
      </c>
      <c r="C70">
        <v>88.435000000000002</v>
      </c>
      <c r="D70">
        <v>95.734999999999999</v>
      </c>
      <c r="E70">
        <v>96.558999999999997</v>
      </c>
      <c r="F70">
        <v>91.043999999999997</v>
      </c>
      <c r="G70">
        <v>93.984999999999999</v>
      </c>
      <c r="H70">
        <v>94.587999999999994</v>
      </c>
      <c r="I70">
        <v>96.234999999999999</v>
      </c>
      <c r="J70">
        <v>94.147000000000006</v>
      </c>
      <c r="K70">
        <v>90.912000000000006</v>
      </c>
      <c r="L70">
        <v>84.176000000000002</v>
      </c>
      <c r="M70">
        <v>77.558999999999997</v>
      </c>
      <c r="N70">
        <v>69.691199999999995</v>
      </c>
      <c r="O70">
        <v>56.529400000000003</v>
      </c>
      <c r="R70" s="5">
        <f t="shared" ref="R70:R133" si="96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88.277684004123145</v>
      </c>
      <c r="S70" s="5">
        <f t="shared" ref="S70:S133" si="97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109.61751606889135</v>
      </c>
      <c r="T70" s="5">
        <f t="shared" ref="T70:T133" si="98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113.358539624168</v>
      </c>
      <c r="U70" s="5">
        <f t="shared" ref="U70:U133" si="99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101.7388886981295</v>
      </c>
      <c r="V70" s="5">
        <f t="shared" ref="V70:V133" si="100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105.77508609924291</v>
      </c>
      <c r="W70" s="5">
        <f t="shared" ref="W70:W133" si="101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104.2633648051832</v>
      </c>
      <c r="X70" s="5">
        <f t="shared" ref="X70:X133" si="102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101.33891193167001</v>
      </c>
      <c r="Y70" s="5">
        <f t="shared" ref="Y70:Y133" si="103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98.114783332741894</v>
      </c>
      <c r="Z70" s="5">
        <f t="shared" ref="Z70:Z133" si="104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97.326241813115374</v>
      </c>
      <c r="AA70" s="5">
        <f t="shared" ref="AA70:AA133" si="105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92.783016518192966</v>
      </c>
      <c r="AB70" s="5">
        <f t="shared" ref="AB70:AB133" si="106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81.887987440737092</v>
      </c>
      <c r="AC70" s="5">
        <f t="shared" ref="AC70:AC133" si="107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74.562467692118815</v>
      </c>
      <c r="AD70" s="5">
        <f t="shared" ref="AD70:AD133" si="108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61.163882322414494</v>
      </c>
      <c r="AE70" s="5"/>
      <c r="AG70" s="5">
        <f t="shared" si="95"/>
        <v>0.15731599587685707</v>
      </c>
      <c r="AH70" s="5">
        <f t="shared" si="95"/>
        <v>-13.882516068891348</v>
      </c>
      <c r="AI70" s="5">
        <f t="shared" si="95"/>
        <v>-16.799539624168006</v>
      </c>
      <c r="AJ70" s="5">
        <f t="shared" si="95"/>
        <v>-10.694888698129503</v>
      </c>
      <c r="AK70" s="5">
        <f t="shared" si="95"/>
        <v>-11.790086099242913</v>
      </c>
      <c r="AL70" s="5">
        <f t="shared" si="95"/>
        <v>-9.6753648051832073</v>
      </c>
      <c r="AM70" s="5">
        <f t="shared" si="95"/>
        <v>-5.1039119316700123</v>
      </c>
      <c r="AN70" s="5">
        <f t="shared" si="94"/>
        <v>-3.9677833327418881</v>
      </c>
      <c r="AO70" s="5">
        <f t="shared" si="92"/>
        <v>-6.4142418131153676</v>
      </c>
      <c r="AP70" s="5">
        <f t="shared" si="92"/>
        <v>-8.6070165181929639</v>
      </c>
      <c r="AQ70" s="5">
        <f t="shared" si="92"/>
        <v>-4.3289874407370945</v>
      </c>
      <c r="AR70" s="5">
        <f t="shared" si="92"/>
        <v>-4.8712676921188205</v>
      </c>
      <c r="AS70" s="5">
        <f t="shared" si="92"/>
        <v>-4.6344823224144918</v>
      </c>
      <c r="AV70" s="2">
        <f t="shared" ref="AV70:AV133" si="109">((1-DS70)*CO70) + (DS70*DD70)</f>
        <v>84.846752113589488</v>
      </c>
      <c r="AW70" s="2">
        <f t="shared" ref="AW70:AW133" si="110">((1-DT70)*CP70) + (DT70*DE70)</f>
        <v>87.138274661767625</v>
      </c>
      <c r="AX70" s="2">
        <f t="shared" ref="AX70:AX133" si="111">((1-DU70)*CQ70) + (DU70*DF70)</f>
        <v>88.72698698420146</v>
      </c>
      <c r="AY70" s="2">
        <f t="shared" ref="AY70:AY133" si="112">((1-DV70)*CR70) + (DV70*DG70)</f>
        <v>90.094741037672435</v>
      </c>
      <c r="AZ70" s="2">
        <f t="shared" ref="AZ70:AZ133" si="113">((1-DW70)*CS70) + (DW70*DH70)</f>
        <v>92.68121250615485</v>
      </c>
      <c r="BA70" s="2">
        <f t="shared" ref="BA70:BA133" si="114">((1-DX70)*CT70) + (DX70*DI70)</f>
        <v>95.073123446000452</v>
      </c>
      <c r="BB70" s="2">
        <f t="shared" ref="BB70:BB133" si="115">((1-DY70)*CU70) + (DY70*DJ70)</f>
        <v>95.020439493205927</v>
      </c>
      <c r="BC70" s="2">
        <f t="shared" ref="BC70:BC133" si="116">((1-DZ70)*CV70) + (DZ70*DK70)</f>
        <v>92.706965554194966</v>
      </c>
      <c r="BD70" s="2">
        <f t="shared" ref="BD70:BD133" si="117">((1-EA70)*CW70) + (EA70*DL70)</f>
        <v>90.108992099885029</v>
      </c>
      <c r="BE70" s="2">
        <f t="shared" ref="BE70:BE133" si="118">((1-EB70)*CX70) + (EB70*DM70)</f>
        <v>85.097575657107839</v>
      </c>
      <c r="BF70" s="2">
        <f t="shared" ref="BF70:BF133" si="119">((1-EC70)*CY70) + (EC70*DN70)</f>
        <v>78.182045329639607</v>
      </c>
      <c r="BG70" s="2">
        <f t="shared" ref="BG70:BG133" si="120">((1-ED70)*CZ70) + (ED70*DO70)</f>
        <v>69.471230107928633</v>
      </c>
      <c r="BH70" s="2">
        <f t="shared" ref="BH70:BH133" si="121">((1-EE70)*DA70) + (EE70*DP70)</f>
        <v>57.331186902021223</v>
      </c>
      <c r="BK70" s="2" t="str">
        <f t="shared" ref="BK70:BK133" si="122">IF(OR($B70&lt;C$229, AND($B70&gt;C$230, $B70&lt;C$231)), C70, "")</f>
        <v/>
      </c>
      <c r="BL70" s="2" t="str">
        <f t="shared" ref="BL70:BL133" si="123">IF(OR($B70&lt;D$229, AND($B70&gt;D$230, $B70&lt;D$231)), D70, "")</f>
        <v/>
      </c>
      <c r="BM70" s="2" t="str">
        <f t="shared" ref="BM70:BM133" si="124">IF(OR($B70&lt;E$229, AND($B70&gt;E$230, $B70&lt;E$231)), E70, "")</f>
        <v/>
      </c>
      <c r="BN70" s="2" t="str">
        <f t="shared" ref="BN70:BN133" si="125">IF(OR($B70&lt;F$229, AND($B70&gt;F$230, $B70&lt;F$231)), F70, "")</f>
        <v/>
      </c>
      <c r="BO70" s="2" t="str">
        <f t="shared" ref="BO70:BO133" si="126">IF(OR($B70&lt;G$229, AND($B70&gt;G$230, $B70&lt;G$231)), G70, "")</f>
        <v/>
      </c>
      <c r="BP70" s="2" t="str">
        <f t="shared" ref="BP70:BP133" si="127">IF(OR($B70&lt;H$229, AND($B70&gt;H$230, $B70&lt;H$231)), H70, "")</f>
        <v/>
      </c>
      <c r="BQ70" s="2" t="str">
        <f t="shared" ref="BQ70:BQ133" si="128">IF(OR($B70&lt;I$229, AND($B70&gt;I$230, $B70&lt;I$231)), I70, "")</f>
        <v/>
      </c>
      <c r="BR70" s="2" t="str">
        <f t="shared" ref="BR70:BR133" si="129">IF(OR($B70&lt;J$229, AND($B70&gt;J$230, $B70&lt;J$231)), J70, "")</f>
        <v/>
      </c>
      <c r="BS70" s="2" t="str">
        <f t="shared" ref="BS70:BS133" si="130">IF(OR($B70&lt;K$229, AND($B70&gt;K$230, $B70&lt;K$231)), K70, "")</f>
        <v/>
      </c>
      <c r="BT70" s="2" t="str">
        <f t="shared" ref="BT70:BT133" si="131">IF(OR($B70&lt;L$229, AND($B70&gt;L$230, $B70&lt;L$231)), L70, "")</f>
        <v/>
      </c>
      <c r="BU70" s="2" t="str">
        <f t="shared" ref="BU70:BU133" si="132">IF(OR($B70&lt;M$229, AND($B70&gt;M$230, $B70&lt;M$231)), M70, "")</f>
        <v/>
      </c>
      <c r="BV70" s="2" t="str">
        <f t="shared" ref="BV70:BV133" si="133">IF(OR($B70&lt;N$229, AND($B70&gt;N$230, $B70&lt;N$231)), N70, "")</f>
        <v/>
      </c>
      <c r="BW70" s="2" t="str">
        <f t="shared" ref="BW70:BW133" si="134">IF(OR($B70&lt;O$229, AND($B70&gt;O$230, $B70&lt;O$231)), O70, "")</f>
        <v/>
      </c>
      <c r="BZ70" s="2" t="str">
        <f t="shared" ref="BZ70:BZ133" si="135">IF(OR(AND($B70&gt;C$230, $B70&lt;C$231), $B70&gt;C$232), C70, "")</f>
        <v/>
      </c>
      <c r="CA70" s="2" t="str">
        <f t="shared" ref="CA70:CA133" si="136">IF(OR(AND($B70&gt;D$230, $B70&lt;D$231), $B70&gt;D$232), D70, "")</f>
        <v/>
      </c>
      <c r="CB70" s="2" t="str">
        <f t="shared" ref="CB70:CB133" si="137">IF(OR(AND($B70&gt;E$230, $B70&lt;E$231), $B70&gt;E$232), E70, "")</f>
        <v/>
      </c>
      <c r="CC70" s="2" t="str">
        <f t="shared" ref="CC70:CC133" si="138">IF(OR(AND($B70&gt;F$230, $B70&lt;F$231), $B70&gt;F$232), F70, "")</f>
        <v/>
      </c>
      <c r="CD70" s="2" t="str">
        <f t="shared" ref="CD70:CD133" si="139">IF(OR(AND($B70&gt;G$230, $B70&lt;G$231), $B70&gt;G$232), G70, "")</f>
        <v/>
      </c>
      <c r="CE70" s="2" t="str">
        <f t="shared" ref="CE70:CE133" si="140">IF(OR(AND($B70&gt;H$230, $B70&lt;H$231), $B70&gt;H$232), H70, "")</f>
        <v/>
      </c>
      <c r="CF70" s="2" t="str">
        <f t="shared" ref="CF70:CF133" si="141">IF(OR(AND($B70&gt;I$230, $B70&lt;I$231), $B70&gt;I$232), I70, "")</f>
        <v/>
      </c>
      <c r="CG70" s="2" t="str">
        <f t="shared" ref="CG70:CG133" si="142">IF(OR(AND($B70&gt;J$230, $B70&lt;J$231), $B70&gt;J$232), J70, "")</f>
        <v/>
      </c>
      <c r="CH70" s="2" t="str">
        <f t="shared" ref="CH70:CH133" si="143">IF(OR(AND($B70&gt;K$230, $B70&lt;K$231), $B70&gt;K$232), K70, "")</f>
        <v/>
      </c>
      <c r="CI70" s="2" t="str">
        <f t="shared" ref="CI70:CI133" si="144">IF(OR(AND($B70&gt;L$230, $B70&lt;L$231), $B70&gt;L$232), L70, "")</f>
        <v/>
      </c>
      <c r="CJ70" s="2" t="str">
        <f t="shared" ref="CJ70:CJ133" si="145">IF(OR(AND($B70&gt;M$230, $B70&lt;M$231), $B70&gt;M$232), M70, "")</f>
        <v/>
      </c>
      <c r="CK70" s="2" t="str">
        <f t="shared" ref="CK70:CK133" si="146">IF(OR(AND($B70&gt;N$230, $B70&lt;N$231), $B70&gt;N$232), N70, "")</f>
        <v/>
      </c>
      <c r="CL70" s="2" t="str">
        <f t="shared" ref="CL70:CL133" si="147">IF(OR(AND($B70&gt;O$230, $B70&lt;O$231), $B70&gt;O$232), O70, "")</f>
        <v/>
      </c>
      <c r="CO70" s="2">
        <f t="shared" ref="CO70:CO133" si="148">BK$207*$B70+BK$209</f>
        <v>84.776399317485627</v>
      </c>
      <c r="CP70" s="2">
        <f t="shared" ref="CP70:CP133" si="149">BL$207*$B70+BL$209</f>
        <v>87.116803101934124</v>
      </c>
      <c r="CQ70" s="2">
        <f t="shared" ref="CQ70:CQ133" si="150">BM$207*$B70+BM$209</f>
        <v>88.698665915916848</v>
      </c>
      <c r="CR70" s="2">
        <f t="shared" ref="CR70:CR133" si="151">BN$207*$B70+BN$209</f>
        <v>90.102170720672575</v>
      </c>
      <c r="CS70" s="2">
        <f t="shared" ref="CS70:CS133" si="152">BO$207*$B70+BO$209</f>
        <v>92.647270180229825</v>
      </c>
      <c r="CT70" s="2">
        <f t="shared" ref="CT70:CT133" si="153">BP$207*$B70+BP$209</f>
        <v>95.025679851252292</v>
      </c>
      <c r="CU70" s="2">
        <f t="shared" ref="CU70:CU133" si="154">BQ$207*$B70+BQ$209</f>
        <v>94.98327397583661</v>
      </c>
      <c r="CV70" s="2">
        <f t="shared" ref="CV70:CV133" si="155">BR$207*$B70+BR$209</f>
        <v>92.714866617993763</v>
      </c>
      <c r="CW70" s="2">
        <f t="shared" ref="CW70:CW133" si="156">BS$207*$B70+BS$209</f>
        <v>90.090477744790149</v>
      </c>
      <c r="CX70" s="2">
        <f t="shared" ref="CX70:CX133" si="157">BT$207*$B70+BT$209</f>
        <v>85.088293769598963</v>
      </c>
      <c r="CY70" s="2">
        <f t="shared" ref="CY70:CY133" si="158">BU$207*$B70+BU$209</f>
        <v>78.16496087664882</v>
      </c>
      <c r="CZ70" s="2">
        <f t="shared" ref="CZ70:CZ133" si="159">BV$207*$B70+BV$209</f>
        <v>69.43685448204036</v>
      </c>
      <c r="DA70" s="2">
        <f t="shared" ref="DA70:DA133" si="160">BW$207*$B70+BW$209</f>
        <v>57.31661983348959</v>
      </c>
      <c r="DD70" s="2">
        <f t="shared" ref="DD70:DD133" si="161">BZ$207*$B70+BZ$209</f>
        <v>86.712518817697827</v>
      </c>
      <c r="DE70" s="2">
        <f t="shared" ref="DE70:DE133" si="162">CA$207*$B70+CA$209</f>
        <v>87.815336935762048</v>
      </c>
      <c r="DF70" s="2">
        <f t="shared" ref="DF70:DF133" si="163">CB$207*$B70+CB$209</f>
        <v>89.58441176558037</v>
      </c>
      <c r="DG70" s="2">
        <f t="shared" ref="DG70:DG133" si="164">CC$207*$B70+CC$209</f>
        <v>89.920592913633868</v>
      </c>
      <c r="DH70" s="2">
        <f t="shared" ref="DH70:DH133" si="165">CD$207*$B70+CD$209</f>
        <v>93.462754250327507</v>
      </c>
      <c r="DI70" s="2">
        <f t="shared" ref="DI70:DI133" si="166">CE$207*$B70+CE$209</f>
        <v>96.257097874164074</v>
      </c>
      <c r="DJ70" s="2">
        <f t="shared" ref="DJ70:DJ133" si="167">CF$207*$B70+CF$209</f>
        <v>95.741082491951289</v>
      </c>
      <c r="DK70" s="2">
        <f t="shared" ref="DK70:DK133" si="168">CG$207*$B70+CG$209</f>
        <v>92.549897334930179</v>
      </c>
      <c r="DL70" s="2">
        <f t="shared" ref="DL70:DL133" si="169">CH$207*$B70+CH$209</f>
        <v>90.511939939133015</v>
      </c>
      <c r="DM70" s="2">
        <f t="shared" ref="DM70:DM133" si="170">CI$207*$B70+CI$209</f>
        <v>85.308372579060432</v>
      </c>
      <c r="DN70" s="2">
        <f t="shared" ref="DN70:DN133" si="171">CJ$207*$B70+CJ$209</f>
        <v>78.529740084411344</v>
      </c>
      <c r="DO70" s="2">
        <f t="shared" ref="DO70:DO133" si="172">CK$207*$B70+CK$209</f>
        <v>70.328223325748567</v>
      </c>
      <c r="DP70" s="2">
        <f t="shared" ref="DP70:DP133" si="173">CL$207*$B70+CL$209</f>
        <v>57.711216573930152</v>
      </c>
      <c r="DS70" s="2">
        <f t="shared" ref="DS70:DS133" si="174">POWER(10,($B70-C$227)/C$228)/(1+POWER(10,($B70-C$227)/C$228))</f>
        <v>3.6337011272372134E-2</v>
      </c>
      <c r="DT70" s="2">
        <f t="shared" ref="DT70:DT133" si="175">POWER(10,($B70-D$227)/D$228)/(1+POWER(10,($B70-D$227)/D$228))</f>
        <v>3.0738038436644133E-2</v>
      </c>
      <c r="DU70" s="2">
        <f t="shared" ref="DU70:DU133" si="176">POWER(10,($B70-E$227)/E$228)/(1+POWER(10,($B70-E$227)/E$228))</f>
        <v>3.1974260218504726E-2</v>
      </c>
      <c r="DV70" s="2">
        <f t="shared" ref="DV70:DV133" si="177">POWER(10,($B70-F$227)/F$228)/(1+POWER(10,($B70-F$227)/F$228))</f>
        <v>4.0917351747483642E-2</v>
      </c>
      <c r="DW70" s="2">
        <f t="shared" ref="DW70:DW133" si="178">POWER(10,($B70-G$227)/G$228)/(1+POWER(10,($B70-G$227)/G$228))</f>
        <v>4.1622304064087776E-2</v>
      </c>
      <c r="DX70" s="2">
        <f t="shared" ref="DX70:DX133" si="179">POWER(10,($B70-H$227)/H$228)/(1+POWER(10,($B70-H$227)/H$228))</f>
        <v>3.8527611148640561E-2</v>
      </c>
      <c r="DY70" s="2">
        <f t="shared" ref="DY70:DY133" si="180">POWER(10,($B70-I$227)/I$228)/(1+POWER(10,($B70-I$227)/I$228))</f>
        <v>4.9043414766392054E-2</v>
      </c>
      <c r="DZ70" s="2">
        <f t="shared" ref="DZ70:DZ133" si="181">POWER(10,($B70-J$227)/J$228)/(1+POWER(10,($B70-J$227)/J$228))</f>
        <v>4.789415127516651E-2</v>
      </c>
      <c r="EA70" s="2">
        <f t="shared" ref="EA70:EA133" si="182">POWER(10,($B70-K$227)/K$228)/(1+POWER(10,($B70-K$227)/K$228))</f>
        <v>4.3928863237063749E-2</v>
      </c>
      <c r="EB70" s="2">
        <f t="shared" ref="EB70:EB133" si="183">POWER(10,($B70-L$227)/L$228)/(1+POWER(10,($B70-L$227)/L$228))</f>
        <v>4.2175289531911561E-2</v>
      </c>
      <c r="EC70" s="2">
        <f t="shared" ref="EC70:EC133" si="184">POWER(10,($B70-M$227)/M$228)/(1+POWER(10,($B70-M$227)/M$228))</f>
        <v>4.6835051524925883E-2</v>
      </c>
      <c r="ED70" s="2">
        <f t="shared" ref="ED70:ED133" si="185">POWER(10,($B70-N$227)/N$228)/(1+POWER(10,($B70-N$227)/N$228))</f>
        <v>3.8564984776981413E-2</v>
      </c>
      <c r="EE70" s="2">
        <f t="shared" ref="EE70:EE133" si="186">POWER(10,($B70-O$227)/O$228)/(1+POWER(10,($B70-O$227)/O$228))</f>
        <v>3.6916342784193791E-2</v>
      </c>
    </row>
    <row r="71" spans="2:135" x14ac:dyDescent="0.25">
      <c r="B71" s="2">
        <v>65</v>
      </c>
      <c r="C71">
        <v>90.42</v>
      </c>
      <c r="D71">
        <v>90.971000000000004</v>
      </c>
      <c r="E71">
        <v>91.397000000000006</v>
      </c>
      <c r="F71">
        <v>90.206000000000003</v>
      </c>
      <c r="G71">
        <v>93.117999999999995</v>
      </c>
      <c r="H71">
        <v>95.558999999999997</v>
      </c>
      <c r="I71">
        <v>97.25</v>
      </c>
      <c r="J71">
        <v>95.234999999999999</v>
      </c>
      <c r="K71">
        <v>92.367999999999995</v>
      </c>
      <c r="L71">
        <v>85.176000000000002</v>
      </c>
      <c r="M71">
        <v>79.75</v>
      </c>
      <c r="N71">
        <v>69.132400000000004</v>
      </c>
      <c r="O71">
        <v>57.147100000000002</v>
      </c>
      <c r="R71" s="5">
        <f t="shared" si="96"/>
        <v>87.093619153546683</v>
      </c>
      <c r="S71" s="5">
        <f t="shared" si="97"/>
        <v>102.58073127376262</v>
      </c>
      <c r="T71" s="5">
        <f t="shared" si="98"/>
        <v>105.79294277385644</v>
      </c>
      <c r="U71" s="5">
        <f t="shared" si="99"/>
        <v>97.617425274272108</v>
      </c>
      <c r="V71" s="5">
        <f t="shared" si="100"/>
        <v>101.19007610721572</v>
      </c>
      <c r="W71" s="5">
        <f t="shared" si="101"/>
        <v>100.95915051596974</v>
      </c>
      <c r="X71" s="5">
        <f t="shared" si="102"/>
        <v>99.164192501919189</v>
      </c>
      <c r="Y71" s="5">
        <f t="shared" si="103"/>
        <v>96.272600579154656</v>
      </c>
      <c r="Z71" s="5">
        <f t="shared" si="104"/>
        <v>94.702725267226683</v>
      </c>
      <c r="AA71" s="5">
        <f t="shared" si="105"/>
        <v>89.978185439929959</v>
      </c>
      <c r="AB71" s="5">
        <f t="shared" si="106"/>
        <v>80.729652610471206</v>
      </c>
      <c r="AC71" s="5">
        <f t="shared" si="107"/>
        <v>72.714227891260364</v>
      </c>
      <c r="AD71" s="5">
        <f t="shared" si="108"/>
        <v>59.778213988423374</v>
      </c>
      <c r="AE71" s="5"/>
      <c r="AG71" s="5">
        <f t="shared" si="95"/>
        <v>3.3263808464533184</v>
      </c>
      <c r="AH71" s="5">
        <f t="shared" si="95"/>
        <v>-11.60973127376262</v>
      </c>
      <c r="AI71" s="5">
        <f t="shared" si="95"/>
        <v>-14.395942773856433</v>
      </c>
      <c r="AJ71" s="5">
        <f t="shared" si="95"/>
        <v>-7.411425274272105</v>
      </c>
      <c r="AK71" s="5">
        <f t="shared" si="95"/>
        <v>-8.0720761072157217</v>
      </c>
      <c r="AL71" s="5">
        <f t="shared" si="95"/>
        <v>-5.4001505159697416</v>
      </c>
      <c r="AM71" s="5">
        <f t="shared" si="95"/>
        <v>-1.9141925019191888</v>
      </c>
      <c r="AN71" s="5">
        <f t="shared" si="94"/>
        <v>-1.0376005791546561</v>
      </c>
      <c r="AO71" s="5">
        <f t="shared" si="92"/>
        <v>-2.3347252672266876</v>
      </c>
      <c r="AP71" s="5">
        <f t="shared" si="92"/>
        <v>-4.8021854399299571</v>
      </c>
      <c r="AQ71" s="5">
        <f t="shared" si="92"/>
        <v>-0.97965261047120578</v>
      </c>
      <c r="AR71" s="5">
        <f t="shared" si="92"/>
        <v>-3.5818278912603603</v>
      </c>
      <c r="AS71" s="5">
        <f t="shared" si="92"/>
        <v>-2.6311139884233725</v>
      </c>
      <c r="AV71" s="2">
        <f t="shared" si="109"/>
        <v>84.846585878831192</v>
      </c>
      <c r="AW71" s="2">
        <f t="shared" si="110"/>
        <v>87.12343864873138</v>
      </c>
      <c r="AX71" s="2">
        <f t="shared" si="111"/>
        <v>88.723515741323979</v>
      </c>
      <c r="AY71" s="2">
        <f t="shared" si="112"/>
        <v>90.087711174020029</v>
      </c>
      <c r="AZ71" s="2">
        <f t="shared" si="113"/>
        <v>92.694281676134764</v>
      </c>
      <c r="BA71" s="2">
        <f t="shared" si="114"/>
        <v>95.081320446193899</v>
      </c>
      <c r="BB71" s="2">
        <f t="shared" si="115"/>
        <v>95.021994721919185</v>
      </c>
      <c r="BC71" s="2">
        <f t="shared" si="116"/>
        <v>92.679770245270305</v>
      </c>
      <c r="BD71" s="2">
        <f t="shared" si="117"/>
        <v>90.089855376550148</v>
      </c>
      <c r="BE71" s="2">
        <f t="shared" si="118"/>
        <v>85.077236015841081</v>
      </c>
      <c r="BF71" s="2">
        <f t="shared" si="119"/>
        <v>78.168114028354566</v>
      </c>
      <c r="BG71" s="2">
        <f t="shared" si="120"/>
        <v>69.477836239069973</v>
      </c>
      <c r="BH71" s="2">
        <f t="shared" si="121"/>
        <v>57.345877817175207</v>
      </c>
      <c r="BK71" s="2" t="str">
        <f t="shared" si="122"/>
        <v/>
      </c>
      <c r="BL71" s="2" t="str">
        <f t="shared" si="123"/>
        <v/>
      </c>
      <c r="BM71" s="2" t="str">
        <f t="shared" si="124"/>
        <v/>
      </c>
      <c r="BN71" s="2" t="str">
        <f t="shared" si="125"/>
        <v/>
      </c>
      <c r="BO71" s="2" t="str">
        <f t="shared" si="126"/>
        <v/>
      </c>
      <c r="BP71" s="2" t="str">
        <f t="shared" si="127"/>
        <v/>
      </c>
      <c r="BQ71" s="2" t="str">
        <f t="shared" si="128"/>
        <v/>
      </c>
      <c r="BR71" s="2" t="str">
        <f t="shared" si="129"/>
        <v/>
      </c>
      <c r="BS71" s="2" t="str">
        <f t="shared" si="130"/>
        <v/>
      </c>
      <c r="BT71" s="2" t="str">
        <f t="shared" si="131"/>
        <v/>
      </c>
      <c r="BU71" s="2" t="str">
        <f t="shared" si="132"/>
        <v/>
      </c>
      <c r="BV71" s="2" t="str">
        <f t="shared" si="133"/>
        <v/>
      </c>
      <c r="BW71" s="2" t="str">
        <f t="shared" si="134"/>
        <v/>
      </c>
      <c r="BZ71" s="2" t="str">
        <f t="shared" si="135"/>
        <v/>
      </c>
      <c r="CA71" s="2" t="str">
        <f t="shared" si="136"/>
        <v/>
      </c>
      <c r="CB71" s="2" t="str">
        <f t="shared" si="137"/>
        <v/>
      </c>
      <c r="CC71" s="2" t="str">
        <f t="shared" si="138"/>
        <v/>
      </c>
      <c r="CD71" s="2" t="str">
        <f t="shared" si="139"/>
        <v/>
      </c>
      <c r="CE71" s="2" t="str">
        <f t="shared" si="140"/>
        <v/>
      </c>
      <c r="CF71" s="2" t="str">
        <f t="shared" si="141"/>
        <v/>
      </c>
      <c r="CG71" s="2" t="str">
        <f t="shared" si="142"/>
        <v/>
      </c>
      <c r="CH71" s="2" t="str">
        <f t="shared" si="143"/>
        <v/>
      </c>
      <c r="CI71" s="2" t="str">
        <f t="shared" si="144"/>
        <v/>
      </c>
      <c r="CJ71" s="2" t="str">
        <f t="shared" si="145"/>
        <v/>
      </c>
      <c r="CK71" s="2" t="str">
        <f t="shared" si="146"/>
        <v/>
      </c>
      <c r="CL71" s="2" t="str">
        <f t="shared" si="147"/>
        <v/>
      </c>
      <c r="CO71" s="2">
        <f t="shared" si="148"/>
        <v>84.773031033965324</v>
      </c>
      <c r="CP71" s="2">
        <f t="shared" si="149"/>
        <v>87.101544508449919</v>
      </c>
      <c r="CQ71" s="2">
        <f t="shared" si="150"/>
        <v>88.694352319743842</v>
      </c>
      <c r="CR71" s="2">
        <f t="shared" si="151"/>
        <v>90.097100539655912</v>
      </c>
      <c r="CS71" s="2">
        <f t="shared" si="152"/>
        <v>92.659918440394819</v>
      </c>
      <c r="CT71" s="2">
        <f t="shared" si="153"/>
        <v>95.032458038378977</v>
      </c>
      <c r="CU71" s="2">
        <f t="shared" si="154"/>
        <v>94.984971607644297</v>
      </c>
      <c r="CV71" s="2">
        <f t="shared" si="155"/>
        <v>92.689864867019779</v>
      </c>
      <c r="CW71" s="2">
        <f t="shared" si="156"/>
        <v>90.07173412373939</v>
      </c>
      <c r="CX71" s="2">
        <f t="shared" si="157"/>
        <v>85.068692502744739</v>
      </c>
      <c r="CY71" s="2">
        <f t="shared" si="158"/>
        <v>78.151248431755207</v>
      </c>
      <c r="CZ71" s="2">
        <f t="shared" si="159"/>
        <v>69.442252477177533</v>
      </c>
      <c r="DA71" s="2">
        <f t="shared" si="160"/>
        <v>57.331006638181144</v>
      </c>
      <c r="DD71" s="2">
        <f t="shared" si="161"/>
        <v>86.62563221498074</v>
      </c>
      <c r="DE71" s="2">
        <f t="shared" si="162"/>
        <v>87.753079527481489</v>
      </c>
      <c r="DF71" s="2">
        <f t="shared" si="163"/>
        <v>89.528754881088034</v>
      </c>
      <c r="DG71" s="2">
        <f t="shared" si="164"/>
        <v>89.886993891864094</v>
      </c>
      <c r="DH71" s="2">
        <f t="shared" si="165"/>
        <v>93.415895146983289</v>
      </c>
      <c r="DI71" s="2">
        <f t="shared" si="166"/>
        <v>96.193409584236747</v>
      </c>
      <c r="DJ71" s="2">
        <f t="shared" si="167"/>
        <v>95.676710694759279</v>
      </c>
      <c r="DK71" s="2">
        <f t="shared" si="168"/>
        <v>92.49675266809885</v>
      </c>
      <c r="DL71" s="2">
        <f t="shared" si="169"/>
        <v>90.44954545746613</v>
      </c>
      <c r="DM71" s="2">
        <f t="shared" si="170"/>
        <v>85.254191674021769</v>
      </c>
      <c r="DN71" s="2">
        <f t="shared" si="171"/>
        <v>78.481153260323993</v>
      </c>
      <c r="DO71" s="2">
        <f t="shared" si="172"/>
        <v>70.286892327066667</v>
      </c>
      <c r="DP71" s="2">
        <f t="shared" si="173"/>
        <v>57.699704633134317</v>
      </c>
      <c r="DS71" s="2">
        <f t="shared" si="174"/>
        <v>3.9703550672228027E-2</v>
      </c>
      <c r="DT71" s="2">
        <f t="shared" si="175"/>
        <v>3.3603934772379974E-2</v>
      </c>
      <c r="DU71" s="2">
        <f t="shared" si="176"/>
        <v>3.4951260855623688E-2</v>
      </c>
      <c r="DV71" s="2">
        <f t="shared" si="177"/>
        <v>4.4688569993247135E-2</v>
      </c>
      <c r="DW71" s="2">
        <f t="shared" si="178"/>
        <v>4.5455416073625021E-2</v>
      </c>
      <c r="DX71" s="2">
        <f t="shared" si="179"/>
        <v>4.2088240451777149E-2</v>
      </c>
      <c r="DY71" s="2">
        <f t="shared" si="180"/>
        <v>5.3521790172803084E-2</v>
      </c>
      <c r="DZ71" s="2">
        <f t="shared" si="181"/>
        <v>5.2273350963229007E-2</v>
      </c>
      <c r="EA71" s="2">
        <f t="shared" si="182"/>
        <v>4.7963761785561623E-2</v>
      </c>
      <c r="EB71" s="2">
        <f t="shared" si="183"/>
        <v>4.6056880133370628E-2</v>
      </c>
      <c r="EC71" s="2">
        <f t="shared" si="184"/>
        <v>5.1122612156124528E-2</v>
      </c>
      <c r="ED71" s="2">
        <f t="shared" si="185"/>
        <v>4.2128916717725257E-2</v>
      </c>
      <c r="EE71" s="2">
        <f t="shared" si="186"/>
        <v>4.0334309374140127E-2</v>
      </c>
    </row>
    <row r="72" spans="2:135" x14ac:dyDescent="0.25">
      <c r="B72" s="2">
        <v>66</v>
      </c>
      <c r="C72">
        <v>90.623000000000005</v>
      </c>
      <c r="D72">
        <v>88.471000000000004</v>
      </c>
      <c r="E72">
        <v>89.471000000000004</v>
      </c>
      <c r="F72">
        <v>90.456000000000003</v>
      </c>
      <c r="G72">
        <v>94.456000000000003</v>
      </c>
      <c r="H72">
        <v>96.837999999999994</v>
      </c>
      <c r="I72">
        <v>98.721000000000004</v>
      </c>
      <c r="J72">
        <v>95.75</v>
      </c>
      <c r="K72">
        <v>92.647000000000006</v>
      </c>
      <c r="L72">
        <v>86.882000000000005</v>
      </c>
      <c r="M72">
        <v>81.382000000000005</v>
      </c>
      <c r="N72">
        <v>70.0441</v>
      </c>
      <c r="O72">
        <v>58.485300000000002</v>
      </c>
      <c r="R72" s="5">
        <f t="shared" si="96"/>
        <v>86.569856193071757</v>
      </c>
      <c r="S72" s="5">
        <f t="shared" si="97"/>
        <v>97.361735848758812</v>
      </c>
      <c r="T72" s="5">
        <f t="shared" si="98"/>
        <v>100.11877158474758</v>
      </c>
      <c r="U72" s="5">
        <f t="shared" si="99"/>
        <v>94.910851674994078</v>
      </c>
      <c r="V72" s="5">
        <f t="shared" si="100"/>
        <v>98.152007212881131</v>
      </c>
      <c r="W72" s="5">
        <f t="shared" si="101"/>
        <v>98.86568479093792</v>
      </c>
      <c r="X72" s="5">
        <f t="shared" si="102"/>
        <v>98.162146871228842</v>
      </c>
      <c r="Y72" s="5">
        <f t="shared" si="103"/>
        <v>95.502574749520804</v>
      </c>
      <c r="Z72" s="5">
        <f t="shared" si="104"/>
        <v>93.213457614230123</v>
      </c>
      <c r="AA72" s="5">
        <f t="shared" si="105"/>
        <v>88.302423949143218</v>
      </c>
      <c r="AB72" s="5">
        <f t="shared" si="106"/>
        <v>80.39997557987752</v>
      </c>
      <c r="AC72" s="5">
        <f t="shared" si="107"/>
        <v>71.638716379904892</v>
      </c>
      <c r="AD72" s="5">
        <f t="shared" si="108"/>
        <v>58.978258699700831</v>
      </c>
      <c r="AE72" s="5"/>
      <c r="AG72" s="5">
        <f t="shared" si="95"/>
        <v>4.0531438069282473</v>
      </c>
      <c r="AH72" s="5">
        <f t="shared" si="95"/>
        <v>-8.8907358487588084</v>
      </c>
      <c r="AI72" s="5">
        <f t="shared" si="95"/>
        <v>-10.647771584747574</v>
      </c>
      <c r="AJ72" s="5">
        <f t="shared" si="95"/>
        <v>-4.4548516749940745</v>
      </c>
      <c r="AK72" s="5">
        <f t="shared" si="95"/>
        <v>-3.6960072128811277</v>
      </c>
      <c r="AL72" s="5">
        <f t="shared" si="95"/>
        <v>-2.0276847909379256</v>
      </c>
      <c r="AM72" s="5">
        <f t="shared" si="95"/>
        <v>0.55885312877116178</v>
      </c>
      <c r="AN72" s="5">
        <f t="shared" si="94"/>
        <v>0.24742525047919628</v>
      </c>
      <c r="AO72" s="5">
        <f t="shared" si="92"/>
        <v>-0.5664576142301172</v>
      </c>
      <c r="AP72" s="5">
        <f t="shared" si="92"/>
        <v>-1.4204239491432133</v>
      </c>
      <c r="AQ72" s="5">
        <f t="shared" si="92"/>
        <v>0.98202442012248525</v>
      </c>
      <c r="AR72" s="5">
        <f t="shared" si="92"/>
        <v>-1.5946163799048918</v>
      </c>
      <c r="AS72" s="5">
        <f t="shared" si="92"/>
        <v>-0.49295869970082862</v>
      </c>
      <c r="AV72" s="2">
        <f t="shared" si="109"/>
        <v>84.846384257270913</v>
      </c>
      <c r="AW72" s="2">
        <f t="shared" si="110"/>
        <v>87.108488662582317</v>
      </c>
      <c r="AX72" s="2">
        <f t="shared" si="111"/>
        <v>88.719947282754049</v>
      </c>
      <c r="AY72" s="2">
        <f t="shared" si="112"/>
        <v>90.080387407795044</v>
      </c>
      <c r="AZ72" s="2">
        <f t="shared" si="113"/>
        <v>92.707127774285851</v>
      </c>
      <c r="BA72" s="2">
        <f t="shared" si="114"/>
        <v>95.089357322651281</v>
      </c>
      <c r="BB72" s="2">
        <f t="shared" si="115"/>
        <v>95.023198336343768</v>
      </c>
      <c r="BC72" s="2">
        <f t="shared" si="116"/>
        <v>92.652245162790678</v>
      </c>
      <c r="BD72" s="2">
        <f t="shared" si="117"/>
        <v>90.070483461394105</v>
      </c>
      <c r="BE72" s="2">
        <f t="shared" si="118"/>
        <v>85.056679011210818</v>
      </c>
      <c r="BF72" s="2">
        <f t="shared" si="119"/>
        <v>78.153992700327478</v>
      </c>
      <c r="BG72" s="2">
        <f t="shared" si="120"/>
        <v>69.484359513756829</v>
      </c>
      <c r="BH72" s="2">
        <f t="shared" si="121"/>
        <v>57.360495209746105</v>
      </c>
      <c r="BK72" s="2" t="str">
        <f t="shared" si="122"/>
        <v/>
      </c>
      <c r="BL72" s="2" t="str">
        <f t="shared" si="123"/>
        <v/>
      </c>
      <c r="BM72" s="2" t="str">
        <f t="shared" si="124"/>
        <v/>
      </c>
      <c r="BN72" s="2" t="str">
        <f t="shared" si="125"/>
        <v/>
      </c>
      <c r="BO72" s="2" t="str">
        <f t="shared" si="126"/>
        <v/>
      </c>
      <c r="BP72" s="2" t="str">
        <f t="shared" si="127"/>
        <v/>
      </c>
      <c r="BQ72" s="2" t="str">
        <f t="shared" si="128"/>
        <v/>
      </c>
      <c r="BR72" s="2" t="str">
        <f t="shared" si="129"/>
        <v/>
      </c>
      <c r="BS72" s="2" t="str">
        <f t="shared" si="130"/>
        <v/>
      </c>
      <c r="BT72" s="2" t="str">
        <f t="shared" si="131"/>
        <v/>
      </c>
      <c r="BU72" s="2" t="str">
        <f t="shared" si="132"/>
        <v/>
      </c>
      <c r="BV72" s="2" t="str">
        <f t="shared" si="133"/>
        <v/>
      </c>
      <c r="BW72" s="2" t="str">
        <f t="shared" si="134"/>
        <v/>
      </c>
      <c r="BZ72" s="2" t="str">
        <f t="shared" si="135"/>
        <v/>
      </c>
      <c r="CA72" s="2" t="str">
        <f t="shared" si="136"/>
        <v/>
      </c>
      <c r="CB72" s="2" t="str">
        <f t="shared" si="137"/>
        <v/>
      </c>
      <c r="CC72" s="2" t="str">
        <f t="shared" si="138"/>
        <v/>
      </c>
      <c r="CD72" s="2" t="str">
        <f t="shared" si="139"/>
        <v/>
      </c>
      <c r="CE72" s="2" t="str">
        <f t="shared" si="140"/>
        <v/>
      </c>
      <c r="CF72" s="2" t="str">
        <f t="shared" si="141"/>
        <v/>
      </c>
      <c r="CG72" s="2" t="str">
        <f t="shared" si="142"/>
        <v/>
      </c>
      <c r="CH72" s="2" t="str">
        <f t="shared" si="143"/>
        <v/>
      </c>
      <c r="CI72" s="2" t="str">
        <f t="shared" si="144"/>
        <v/>
      </c>
      <c r="CJ72" s="2" t="str">
        <f t="shared" si="145"/>
        <v/>
      </c>
      <c r="CK72" s="2" t="str">
        <f t="shared" si="146"/>
        <v/>
      </c>
      <c r="CL72" s="2" t="str">
        <f t="shared" si="147"/>
        <v/>
      </c>
      <c r="CO72" s="2">
        <f t="shared" si="148"/>
        <v>84.769662750445008</v>
      </c>
      <c r="CP72" s="2">
        <f t="shared" si="149"/>
        <v>87.086285914965714</v>
      </c>
      <c r="CQ72" s="2">
        <f t="shared" si="150"/>
        <v>88.690038723570837</v>
      </c>
      <c r="CR72" s="2">
        <f t="shared" si="151"/>
        <v>90.092030358639263</v>
      </c>
      <c r="CS72" s="2">
        <f t="shared" si="152"/>
        <v>92.672566700559827</v>
      </c>
      <c r="CT72" s="2">
        <f t="shared" si="153"/>
        <v>95.039236225505647</v>
      </c>
      <c r="CU72" s="2">
        <f t="shared" si="154"/>
        <v>94.986669239451984</v>
      </c>
      <c r="CV72" s="2">
        <f t="shared" si="155"/>
        <v>92.664863116045808</v>
      </c>
      <c r="CW72" s="2">
        <f t="shared" si="156"/>
        <v>90.052990502688644</v>
      </c>
      <c r="CX72" s="2">
        <f t="shared" si="157"/>
        <v>85.049091235890515</v>
      </c>
      <c r="CY72" s="2">
        <f t="shared" si="158"/>
        <v>78.137535986861579</v>
      </c>
      <c r="CZ72" s="2">
        <f t="shared" si="159"/>
        <v>69.44765047231472</v>
      </c>
      <c r="DA72" s="2">
        <f t="shared" si="160"/>
        <v>57.345393442872705</v>
      </c>
      <c r="DD72" s="2">
        <f t="shared" si="161"/>
        <v>86.538745612263639</v>
      </c>
      <c r="DE72" s="2">
        <f t="shared" si="162"/>
        <v>87.690822119200917</v>
      </c>
      <c r="DF72" s="2">
        <f t="shared" si="163"/>
        <v>89.473097996595698</v>
      </c>
      <c r="DG72" s="2">
        <f t="shared" si="164"/>
        <v>89.853394870094334</v>
      </c>
      <c r="DH72" s="2">
        <f t="shared" si="165"/>
        <v>93.369036043639056</v>
      </c>
      <c r="DI72" s="2">
        <f t="shared" si="166"/>
        <v>96.129721294309434</v>
      </c>
      <c r="DJ72" s="2">
        <f t="shared" si="167"/>
        <v>95.612338897567284</v>
      </c>
      <c r="DK72" s="2">
        <f t="shared" si="168"/>
        <v>92.443608001267535</v>
      </c>
      <c r="DL72" s="2">
        <f t="shared" si="169"/>
        <v>90.387150975799244</v>
      </c>
      <c r="DM72" s="2">
        <f t="shared" si="170"/>
        <v>85.200010768983105</v>
      </c>
      <c r="DN72" s="2">
        <f t="shared" si="171"/>
        <v>78.432566436236627</v>
      </c>
      <c r="DO72" s="2">
        <f t="shared" si="172"/>
        <v>70.245561328384781</v>
      </c>
      <c r="DP72" s="2">
        <f t="shared" si="173"/>
        <v>57.688192692338475</v>
      </c>
      <c r="DS72" s="2">
        <f t="shared" si="174"/>
        <v>4.3367955499286508E-2</v>
      </c>
      <c r="DT72" s="2">
        <f t="shared" si="175"/>
        <v>3.6726911409206094E-2</v>
      </c>
      <c r="DU72" s="2">
        <f t="shared" si="176"/>
        <v>3.8194502272700138E-2</v>
      </c>
      <c r="DV72" s="2">
        <f t="shared" si="177"/>
        <v>4.8789687213796472E-2</v>
      </c>
      <c r="DW72" s="2">
        <f t="shared" si="178"/>
        <v>4.9623252005917724E-2</v>
      </c>
      <c r="DX72" s="2">
        <f t="shared" si="179"/>
        <v>4.5962203958108225E-2</v>
      </c>
      <c r="DY72" s="2">
        <f t="shared" si="180"/>
        <v>5.8383999316549431E-2</v>
      </c>
      <c r="DZ72" s="2">
        <f t="shared" si="181"/>
        <v>5.7028978822787429E-2</v>
      </c>
      <c r="EA72" s="2">
        <f t="shared" si="182"/>
        <v>5.2348976354423864E-2</v>
      </c>
      <c r="EB72" s="2">
        <f t="shared" si="183"/>
        <v>5.0276959945573678E-2</v>
      </c>
      <c r="EC72" s="2">
        <f t="shared" si="184"/>
        <v>5.5779711893343173E-2</v>
      </c>
      <c r="ED72" s="2">
        <f t="shared" si="185"/>
        <v>4.6006444407723536E-2</v>
      </c>
      <c r="EE72" s="2">
        <f t="shared" si="186"/>
        <v>4.4054258861226055E-2</v>
      </c>
    </row>
    <row r="73" spans="2:135" x14ac:dyDescent="0.25">
      <c r="B73" s="2">
        <v>67</v>
      </c>
      <c r="C73">
        <v>91.695999999999998</v>
      </c>
      <c r="D73">
        <v>88.897000000000006</v>
      </c>
      <c r="E73">
        <v>89.558999999999997</v>
      </c>
      <c r="F73">
        <v>91.852999999999994</v>
      </c>
      <c r="G73">
        <v>95.278999999999996</v>
      </c>
      <c r="H73">
        <v>98.206000000000003</v>
      </c>
      <c r="I73">
        <v>99.265000000000001</v>
      </c>
      <c r="J73">
        <v>99.087999999999994</v>
      </c>
      <c r="K73">
        <v>93.912000000000006</v>
      </c>
      <c r="L73">
        <v>87.308999999999997</v>
      </c>
      <c r="M73">
        <v>82.897000000000006</v>
      </c>
      <c r="N73">
        <v>72.808800000000005</v>
      </c>
      <c r="O73">
        <v>59.588200000000001</v>
      </c>
      <c r="R73" s="5">
        <f t="shared" si="96"/>
        <v>86.667449287303114</v>
      </c>
      <c r="S73" s="5">
        <f t="shared" si="97"/>
        <v>93.696343144626653</v>
      </c>
      <c r="T73" s="5">
        <f t="shared" si="98"/>
        <v>96.090473260417284</v>
      </c>
      <c r="U73" s="5">
        <f t="shared" si="99"/>
        <v>93.380166219136413</v>
      </c>
      <c r="V73" s="5">
        <f t="shared" si="100"/>
        <v>96.400138747316149</v>
      </c>
      <c r="W73" s="5">
        <f t="shared" si="101"/>
        <v>97.769509020667442</v>
      </c>
      <c r="X73" s="5">
        <f t="shared" si="102"/>
        <v>98.263408962371244</v>
      </c>
      <c r="Y73" s="5">
        <f t="shared" si="103"/>
        <v>95.761454492725733</v>
      </c>
      <c r="Z73" s="5">
        <f t="shared" si="104"/>
        <v>92.715851131755628</v>
      </c>
      <c r="AA73" s="5">
        <f t="shared" si="105"/>
        <v>87.59022310798801</v>
      </c>
      <c r="AB73" s="5">
        <f t="shared" si="106"/>
        <v>80.905010361781478</v>
      </c>
      <c r="AC73" s="5">
        <f t="shared" si="107"/>
        <v>71.219960924144416</v>
      </c>
      <c r="AD73" s="5">
        <f t="shared" si="108"/>
        <v>58.673700685875957</v>
      </c>
      <c r="AE73" s="5"/>
      <c r="AG73" s="5">
        <f t="shared" si="95"/>
        <v>5.0285507126968838</v>
      </c>
      <c r="AH73" s="5">
        <f t="shared" si="95"/>
        <v>-4.799343144626647</v>
      </c>
      <c r="AI73" s="5">
        <f t="shared" si="95"/>
        <v>-6.531473260417286</v>
      </c>
      <c r="AJ73" s="5">
        <f t="shared" si="95"/>
        <v>-1.5271662191364186</v>
      </c>
      <c r="AK73" s="5">
        <f t="shared" si="95"/>
        <v>-1.1211387473161523</v>
      </c>
      <c r="AL73" s="5">
        <f t="shared" si="95"/>
        <v>0.43649097933256087</v>
      </c>
      <c r="AM73" s="5">
        <f t="shared" si="95"/>
        <v>1.0015910376287565</v>
      </c>
      <c r="AN73" s="5">
        <f t="shared" si="94"/>
        <v>3.3265455072742611</v>
      </c>
      <c r="AO73" s="5">
        <f t="shared" si="92"/>
        <v>1.1961488682443786</v>
      </c>
      <c r="AP73" s="5">
        <f t="shared" si="92"/>
        <v>-0.28122310798801209</v>
      </c>
      <c r="AQ73" s="5">
        <f t="shared" si="92"/>
        <v>1.9919896382185271</v>
      </c>
      <c r="AR73" s="5">
        <f t="shared" si="92"/>
        <v>1.5888390758555886</v>
      </c>
      <c r="AS73" s="5">
        <f t="shared" si="92"/>
        <v>0.91449931412404339</v>
      </c>
      <c r="AV73" s="2">
        <f t="shared" si="109"/>
        <v>84.84611249814813</v>
      </c>
      <c r="AW73" s="2">
        <f t="shared" si="110"/>
        <v>87.09340022083309</v>
      </c>
      <c r="AX73" s="2">
        <f t="shared" si="111"/>
        <v>88.716256476224146</v>
      </c>
      <c r="AY73" s="2">
        <f t="shared" si="112"/>
        <v>90.072734694743772</v>
      </c>
      <c r="AZ73" s="2">
        <f t="shared" si="113"/>
        <v>92.719707445518353</v>
      </c>
      <c r="BA73" s="2">
        <f t="shared" si="114"/>
        <v>95.097192891852558</v>
      </c>
      <c r="BB73" s="2">
        <f t="shared" si="115"/>
        <v>95.023990019813041</v>
      </c>
      <c r="BC73" s="2">
        <f t="shared" si="116"/>
        <v>92.624351584515139</v>
      </c>
      <c r="BD73" s="2">
        <f t="shared" si="117"/>
        <v>90.050838196370663</v>
      </c>
      <c r="BE73" s="2">
        <f t="shared" si="118"/>
        <v>85.035872547574513</v>
      </c>
      <c r="BF73" s="2">
        <f t="shared" si="119"/>
        <v>78.139649839629669</v>
      </c>
      <c r="BG73" s="2">
        <f t="shared" si="120"/>
        <v>69.490774432771474</v>
      </c>
      <c r="BH73" s="2">
        <f t="shared" si="121"/>
        <v>57.375023192112096</v>
      </c>
      <c r="BK73" s="2" t="str">
        <f t="shared" si="122"/>
        <v/>
      </c>
      <c r="BL73" s="2" t="str">
        <f t="shared" si="123"/>
        <v/>
      </c>
      <c r="BM73" s="2" t="str">
        <f t="shared" si="124"/>
        <v/>
      </c>
      <c r="BN73" s="2" t="str">
        <f t="shared" si="125"/>
        <v/>
      </c>
      <c r="BO73" s="2" t="str">
        <f t="shared" si="126"/>
        <v/>
      </c>
      <c r="BP73" s="2" t="str">
        <f t="shared" si="127"/>
        <v/>
      </c>
      <c r="BQ73" s="2" t="str">
        <f t="shared" si="128"/>
        <v/>
      </c>
      <c r="BR73" s="2" t="str">
        <f t="shared" si="129"/>
        <v/>
      </c>
      <c r="BS73" s="2" t="str">
        <f t="shared" si="130"/>
        <v/>
      </c>
      <c r="BT73" s="2" t="str">
        <f t="shared" si="131"/>
        <v/>
      </c>
      <c r="BU73" s="2" t="str">
        <f t="shared" si="132"/>
        <v/>
      </c>
      <c r="BV73" s="2" t="str">
        <f t="shared" si="133"/>
        <v/>
      </c>
      <c r="BW73" s="2" t="str">
        <f t="shared" si="134"/>
        <v/>
      </c>
      <c r="BZ73" s="2" t="str">
        <f t="shared" si="135"/>
        <v/>
      </c>
      <c r="CA73" s="2" t="str">
        <f t="shared" si="136"/>
        <v/>
      </c>
      <c r="CB73" s="2" t="str">
        <f t="shared" si="137"/>
        <v/>
      </c>
      <c r="CC73" s="2" t="str">
        <f t="shared" si="138"/>
        <v/>
      </c>
      <c r="CD73" s="2" t="str">
        <f t="shared" si="139"/>
        <v/>
      </c>
      <c r="CE73" s="2" t="str">
        <f t="shared" si="140"/>
        <v/>
      </c>
      <c r="CF73" s="2" t="str">
        <f t="shared" si="141"/>
        <v/>
      </c>
      <c r="CG73" s="2" t="str">
        <f t="shared" si="142"/>
        <v/>
      </c>
      <c r="CH73" s="2" t="str">
        <f t="shared" si="143"/>
        <v/>
      </c>
      <c r="CI73" s="2" t="str">
        <f t="shared" si="144"/>
        <v/>
      </c>
      <c r="CJ73" s="2" t="str">
        <f t="shared" si="145"/>
        <v/>
      </c>
      <c r="CK73" s="2" t="str">
        <f t="shared" si="146"/>
        <v/>
      </c>
      <c r="CL73" s="2" t="str">
        <f t="shared" si="147"/>
        <v/>
      </c>
      <c r="CO73" s="2">
        <f t="shared" si="148"/>
        <v>84.766294466924705</v>
      </c>
      <c r="CP73" s="2">
        <f t="shared" si="149"/>
        <v>87.071027321481509</v>
      </c>
      <c r="CQ73" s="2">
        <f t="shared" si="150"/>
        <v>88.685725127397831</v>
      </c>
      <c r="CR73" s="2">
        <f t="shared" si="151"/>
        <v>90.086960177622601</v>
      </c>
      <c r="CS73" s="2">
        <f t="shared" si="152"/>
        <v>92.685214960724821</v>
      </c>
      <c r="CT73" s="2">
        <f t="shared" si="153"/>
        <v>95.046014412632317</v>
      </c>
      <c r="CU73" s="2">
        <f t="shared" si="154"/>
        <v>94.988366871259686</v>
      </c>
      <c r="CV73" s="2">
        <f t="shared" si="155"/>
        <v>92.639861365071823</v>
      </c>
      <c r="CW73" s="2">
        <f t="shared" si="156"/>
        <v>90.034246881637898</v>
      </c>
      <c r="CX73" s="2">
        <f t="shared" si="157"/>
        <v>85.029489969036305</v>
      </c>
      <c r="CY73" s="2">
        <f t="shared" si="158"/>
        <v>78.123823541967965</v>
      </c>
      <c r="CZ73" s="2">
        <f t="shared" si="159"/>
        <v>69.453048467451893</v>
      </c>
      <c r="DA73" s="2">
        <f t="shared" si="160"/>
        <v>57.35978024756426</v>
      </c>
      <c r="DD73" s="2">
        <f t="shared" si="161"/>
        <v>86.451859009546553</v>
      </c>
      <c r="DE73" s="2">
        <f t="shared" si="162"/>
        <v>87.628564710920358</v>
      </c>
      <c r="DF73" s="2">
        <f t="shared" si="163"/>
        <v>89.417441112103361</v>
      </c>
      <c r="DG73" s="2">
        <f t="shared" si="164"/>
        <v>89.81979584832456</v>
      </c>
      <c r="DH73" s="2">
        <f t="shared" si="165"/>
        <v>93.322176940294838</v>
      </c>
      <c r="DI73" s="2">
        <f t="shared" si="166"/>
        <v>96.066033004382106</v>
      </c>
      <c r="DJ73" s="2">
        <f t="shared" si="167"/>
        <v>95.547967100375274</v>
      </c>
      <c r="DK73" s="2">
        <f t="shared" si="168"/>
        <v>92.390463334436205</v>
      </c>
      <c r="DL73" s="2">
        <f t="shared" si="169"/>
        <v>90.324756494132345</v>
      </c>
      <c r="DM73" s="2">
        <f t="shared" si="170"/>
        <v>85.145829863944442</v>
      </c>
      <c r="DN73" s="2">
        <f t="shared" si="171"/>
        <v>78.383979612149261</v>
      </c>
      <c r="DO73" s="2">
        <f t="shared" si="172"/>
        <v>70.204230329702881</v>
      </c>
      <c r="DP73" s="2">
        <f t="shared" si="173"/>
        <v>57.676680751542641</v>
      </c>
      <c r="DS73" s="2">
        <f t="shared" si="174"/>
        <v>4.7353886015705067E-2</v>
      </c>
      <c r="DT73" s="2">
        <f t="shared" si="175"/>
        <v>4.0128069929277553E-2</v>
      </c>
      <c r="DU73" s="2">
        <f t="shared" si="176"/>
        <v>4.1725682456696833E-2</v>
      </c>
      <c r="DV73" s="2">
        <f t="shared" si="177"/>
        <v>5.3246190897625403E-2</v>
      </c>
      <c r="DW73" s="2">
        <f t="shared" si="178"/>
        <v>5.4151559904416821E-2</v>
      </c>
      <c r="DX73" s="2">
        <f t="shared" si="179"/>
        <v>5.0174065094674904E-2</v>
      </c>
      <c r="DY73" s="2">
        <f t="shared" si="180"/>
        <v>6.3658209378603628E-2</v>
      </c>
      <c r="DZ73" s="2">
        <f t="shared" si="181"/>
        <v>6.2188865393798379E-2</v>
      </c>
      <c r="EA73" s="2">
        <f t="shared" si="182"/>
        <v>5.7111069717475448E-2</v>
      </c>
      <c r="EB73" s="2">
        <f t="shared" si="183"/>
        <v>5.4861477597491749E-2</v>
      </c>
      <c r="EC73" s="2">
        <f t="shared" si="184"/>
        <v>6.083385888584622E-2</v>
      </c>
      <c r="ED73" s="2">
        <f t="shared" si="185"/>
        <v>5.0222146214415064E-2</v>
      </c>
      <c r="EE73" s="2">
        <f t="shared" si="186"/>
        <v>4.8100095634055165E-2</v>
      </c>
    </row>
    <row r="74" spans="2:135" x14ac:dyDescent="0.25">
      <c r="B74" s="2">
        <v>68</v>
      </c>
      <c r="C74">
        <v>94.971000000000004</v>
      </c>
      <c r="D74">
        <v>89.926000000000002</v>
      </c>
      <c r="E74">
        <v>91.484999999999999</v>
      </c>
      <c r="F74">
        <v>93.765000000000001</v>
      </c>
      <c r="G74">
        <v>96.676000000000002</v>
      </c>
      <c r="H74">
        <v>100.059</v>
      </c>
      <c r="I74">
        <v>101.824</v>
      </c>
      <c r="J74">
        <v>100.89700000000001</v>
      </c>
      <c r="K74">
        <v>95.073999999999998</v>
      </c>
      <c r="L74">
        <v>88.647000000000006</v>
      </c>
      <c r="M74">
        <v>83.352999999999994</v>
      </c>
      <c r="N74">
        <v>72.014700000000005</v>
      </c>
      <c r="O74">
        <v>60.5</v>
      </c>
      <c r="R74" s="5">
        <f t="shared" si="96"/>
        <v>87.451039059042756</v>
      </c>
      <c r="S74" s="5">
        <f t="shared" si="97"/>
        <v>91.303521179961933</v>
      </c>
      <c r="T74" s="5">
        <f t="shared" si="98"/>
        <v>93.425097527724901</v>
      </c>
      <c r="U74" s="5">
        <f t="shared" si="99"/>
        <v>92.890293609665591</v>
      </c>
      <c r="V74" s="5">
        <f t="shared" si="100"/>
        <v>95.77647793529826</v>
      </c>
      <c r="W74" s="5">
        <f t="shared" si="101"/>
        <v>97.566685617913194</v>
      </c>
      <c r="X74" s="5">
        <f t="shared" si="102"/>
        <v>99.547022825555999</v>
      </c>
      <c r="Y74" s="5">
        <f t="shared" si="103"/>
        <v>97.146471176007935</v>
      </c>
      <c r="Z74" s="5">
        <f t="shared" si="104"/>
        <v>93.200699046061729</v>
      </c>
      <c r="AA74" s="5">
        <f t="shared" si="105"/>
        <v>87.799128648571255</v>
      </c>
      <c r="AB74" s="5">
        <f t="shared" si="106"/>
        <v>82.362474260492348</v>
      </c>
      <c r="AC74" s="5">
        <f t="shared" si="107"/>
        <v>71.433545726947983</v>
      </c>
      <c r="AD74" s="5">
        <f t="shared" si="108"/>
        <v>58.845243673227962</v>
      </c>
      <c r="AE74" s="5"/>
      <c r="AG74" s="5">
        <f t="shared" si="95"/>
        <v>7.5199609409572474</v>
      </c>
      <c r="AH74" s="5">
        <f t="shared" si="95"/>
        <v>-1.3775211799619314</v>
      </c>
      <c r="AI74" s="5">
        <f t="shared" si="95"/>
        <v>-1.9400975277249017</v>
      </c>
      <c r="AJ74" s="5">
        <f t="shared" si="95"/>
        <v>0.87470639033440989</v>
      </c>
      <c r="AK74" s="5">
        <f t="shared" si="95"/>
        <v>0.8995220647017419</v>
      </c>
      <c r="AL74" s="5">
        <f t="shared" si="95"/>
        <v>2.4923143820868034</v>
      </c>
      <c r="AM74" s="5">
        <f t="shared" si="95"/>
        <v>2.2769771744439993</v>
      </c>
      <c r="AN74" s="5">
        <f t="shared" si="94"/>
        <v>3.7505288239920702</v>
      </c>
      <c r="AO74" s="5">
        <f t="shared" si="92"/>
        <v>1.8733009539382692</v>
      </c>
      <c r="AP74" s="5">
        <f t="shared" si="92"/>
        <v>0.84787135142875059</v>
      </c>
      <c r="AQ74" s="5">
        <f t="shared" si="92"/>
        <v>0.99052573950764611</v>
      </c>
      <c r="AR74" s="5">
        <f t="shared" si="92"/>
        <v>0.58115427305202161</v>
      </c>
      <c r="AS74" s="5">
        <f t="shared" si="92"/>
        <v>1.6547563267720378</v>
      </c>
      <c r="AV74" s="2">
        <f t="shared" si="109"/>
        <v>84.845730134497288</v>
      </c>
      <c r="AW74" s="2">
        <f t="shared" si="110"/>
        <v>87.078145565878529</v>
      </c>
      <c r="AX74" s="2">
        <f t="shared" si="111"/>
        <v>88.712414660498666</v>
      </c>
      <c r="AY74" s="2">
        <f t="shared" si="112"/>
        <v>90.064714688506569</v>
      </c>
      <c r="AZ74" s="2">
        <f t="shared" si="113"/>
        <v>92.731971969624411</v>
      </c>
      <c r="BA74" s="2">
        <f t="shared" si="114"/>
        <v>95.104780332233673</v>
      </c>
      <c r="BB74" s="2">
        <f t="shared" si="115"/>
        <v>95.024302595585127</v>
      </c>
      <c r="BC74" s="2">
        <f t="shared" si="116"/>
        <v>92.596047319374776</v>
      </c>
      <c r="BD74" s="2">
        <f t="shared" si="117"/>
        <v>90.030877103570745</v>
      </c>
      <c r="BE74" s="2">
        <f t="shared" si="118"/>
        <v>85.014781047639943</v>
      </c>
      <c r="BF74" s="2">
        <f t="shared" si="119"/>
        <v>78.12505038091291</v>
      </c>
      <c r="BG74" s="2">
        <f t="shared" si="120"/>
        <v>69.497051856332092</v>
      </c>
      <c r="BH74" s="2">
        <f t="shared" si="121"/>
        <v>57.389443797051854</v>
      </c>
      <c r="BK74" s="2" t="str">
        <f t="shared" si="122"/>
        <v/>
      </c>
      <c r="BL74" s="2" t="str">
        <f t="shared" si="123"/>
        <v/>
      </c>
      <c r="BM74" s="2" t="str">
        <f t="shared" si="124"/>
        <v/>
      </c>
      <c r="BN74" s="2" t="str">
        <f t="shared" si="125"/>
        <v/>
      </c>
      <c r="BO74" s="2" t="str">
        <f t="shared" si="126"/>
        <v/>
      </c>
      <c r="BP74" s="2" t="str">
        <f t="shared" si="127"/>
        <v/>
      </c>
      <c r="BQ74" s="2" t="str">
        <f t="shared" si="128"/>
        <v/>
      </c>
      <c r="BR74" s="2" t="str">
        <f t="shared" si="129"/>
        <v/>
      </c>
      <c r="BS74" s="2" t="str">
        <f t="shared" si="130"/>
        <v/>
      </c>
      <c r="BT74" s="2" t="str">
        <f t="shared" si="131"/>
        <v/>
      </c>
      <c r="BU74" s="2" t="str">
        <f t="shared" si="132"/>
        <v/>
      </c>
      <c r="BV74" s="2" t="str">
        <f t="shared" si="133"/>
        <v/>
      </c>
      <c r="BW74" s="2" t="str">
        <f t="shared" si="134"/>
        <v/>
      </c>
      <c r="BZ74" s="2" t="str">
        <f t="shared" si="135"/>
        <v/>
      </c>
      <c r="CA74" s="2" t="str">
        <f t="shared" si="136"/>
        <v/>
      </c>
      <c r="CB74" s="2" t="str">
        <f t="shared" si="137"/>
        <v/>
      </c>
      <c r="CC74" s="2" t="str">
        <f t="shared" si="138"/>
        <v/>
      </c>
      <c r="CD74" s="2" t="str">
        <f t="shared" si="139"/>
        <v/>
      </c>
      <c r="CE74" s="2" t="str">
        <f t="shared" si="140"/>
        <v/>
      </c>
      <c r="CF74" s="2" t="str">
        <f t="shared" si="141"/>
        <v/>
      </c>
      <c r="CG74" s="2" t="str">
        <f t="shared" si="142"/>
        <v/>
      </c>
      <c r="CH74" s="2" t="str">
        <f t="shared" si="143"/>
        <v/>
      </c>
      <c r="CI74" s="2" t="str">
        <f t="shared" si="144"/>
        <v/>
      </c>
      <c r="CJ74" s="2" t="str">
        <f t="shared" si="145"/>
        <v/>
      </c>
      <c r="CK74" s="2" t="str">
        <f t="shared" si="146"/>
        <v/>
      </c>
      <c r="CL74" s="2" t="str">
        <f t="shared" si="147"/>
        <v/>
      </c>
      <c r="CO74" s="2">
        <f t="shared" si="148"/>
        <v>84.762926183404403</v>
      </c>
      <c r="CP74" s="2">
        <f t="shared" si="149"/>
        <v>87.055768727997304</v>
      </c>
      <c r="CQ74" s="2">
        <f t="shared" si="150"/>
        <v>88.681411531224825</v>
      </c>
      <c r="CR74" s="2">
        <f t="shared" si="151"/>
        <v>90.081889996605938</v>
      </c>
      <c r="CS74" s="2">
        <f t="shared" si="152"/>
        <v>92.697863220889815</v>
      </c>
      <c r="CT74" s="2">
        <f t="shared" si="153"/>
        <v>95.052792599758988</v>
      </c>
      <c r="CU74" s="2">
        <f t="shared" si="154"/>
        <v>94.990064503067373</v>
      </c>
      <c r="CV74" s="2">
        <f t="shared" si="155"/>
        <v>92.614859614097838</v>
      </c>
      <c r="CW74" s="2">
        <f t="shared" si="156"/>
        <v>90.015503260587138</v>
      </c>
      <c r="CX74" s="2">
        <f t="shared" si="157"/>
        <v>85.009888702182081</v>
      </c>
      <c r="CY74" s="2">
        <f t="shared" si="158"/>
        <v>78.110111097074338</v>
      </c>
      <c r="CZ74" s="2">
        <f t="shared" si="159"/>
        <v>69.45844646258908</v>
      </c>
      <c r="DA74" s="2">
        <f t="shared" si="160"/>
        <v>57.374167052255821</v>
      </c>
      <c r="DD74" s="2">
        <f t="shared" si="161"/>
        <v>86.364972406829452</v>
      </c>
      <c r="DE74" s="2">
        <f t="shared" si="162"/>
        <v>87.5663073026398</v>
      </c>
      <c r="DF74" s="2">
        <f t="shared" si="163"/>
        <v>89.361784227611039</v>
      </c>
      <c r="DG74" s="2">
        <f t="shared" si="164"/>
        <v>89.7861968265548</v>
      </c>
      <c r="DH74" s="2">
        <f t="shared" si="165"/>
        <v>93.27531783695062</v>
      </c>
      <c r="DI74" s="2">
        <f t="shared" si="166"/>
        <v>96.002344714454779</v>
      </c>
      <c r="DJ74" s="2">
        <f t="shared" si="167"/>
        <v>95.483595303183264</v>
      </c>
      <c r="DK74" s="2">
        <f t="shared" si="168"/>
        <v>92.33731866760489</v>
      </c>
      <c r="DL74" s="2">
        <f t="shared" si="169"/>
        <v>90.262362012465459</v>
      </c>
      <c r="DM74" s="2">
        <f t="shared" si="170"/>
        <v>85.091648958905779</v>
      </c>
      <c r="DN74" s="2">
        <f t="shared" si="171"/>
        <v>78.33539278806191</v>
      </c>
      <c r="DO74" s="2">
        <f t="shared" si="172"/>
        <v>70.162899331020981</v>
      </c>
      <c r="DP74" s="2">
        <f t="shared" si="173"/>
        <v>57.665168810746806</v>
      </c>
      <c r="DS74" s="2">
        <f t="shared" si="174"/>
        <v>5.1686368272107291E-2</v>
      </c>
      <c r="DT74" s="2">
        <f t="shared" si="175"/>
        <v>4.3829867110223394E-2</v>
      </c>
      <c r="DU74" s="2">
        <f t="shared" si="176"/>
        <v>4.5567862200407622E-2</v>
      </c>
      <c r="DV74" s="2">
        <f t="shared" si="177"/>
        <v>5.8084899615352091E-2</v>
      </c>
      <c r="DW74" s="2">
        <f t="shared" si="178"/>
        <v>5.9067410296702143E-2</v>
      </c>
      <c r="DX74" s="2">
        <f t="shared" si="179"/>
        <v>5.4749741135944573E-2</v>
      </c>
      <c r="DY74" s="2">
        <f t="shared" si="180"/>
        <v>6.9373770613112798E-2</v>
      </c>
      <c r="DZ74" s="2">
        <f t="shared" si="181"/>
        <v>6.7782051480241107E-2</v>
      </c>
      <c r="EA74" s="2">
        <f t="shared" si="182"/>
        <v>6.227789319448921E-2</v>
      </c>
      <c r="EB74" s="2">
        <f t="shared" si="183"/>
        <v>5.9837696870209067E-2</v>
      </c>
      <c r="EC74" s="2">
        <f t="shared" si="184"/>
        <v>6.6313794845396026E-2</v>
      </c>
      <c r="ED74" s="2">
        <f t="shared" si="185"/>
        <v>5.480195407385318E-2</v>
      </c>
      <c r="EE74" s="2">
        <f t="shared" si="186"/>
        <v>5.2497087561429262E-2</v>
      </c>
    </row>
    <row r="75" spans="2:135" x14ac:dyDescent="0.25">
      <c r="B75" s="2">
        <v>69</v>
      </c>
      <c r="C75">
        <v>97.754000000000005</v>
      </c>
      <c r="D75">
        <v>90.147000000000006</v>
      </c>
      <c r="E75">
        <v>91.75</v>
      </c>
      <c r="F75">
        <v>95.617999999999995</v>
      </c>
      <c r="G75">
        <v>98.897000000000006</v>
      </c>
      <c r="H75">
        <v>102.83799999999999</v>
      </c>
      <c r="I75">
        <v>105.691</v>
      </c>
      <c r="J75">
        <v>103.309</v>
      </c>
      <c r="K75">
        <v>98.926000000000002</v>
      </c>
      <c r="L75">
        <v>91.015000000000001</v>
      </c>
      <c r="M75">
        <v>87.897000000000006</v>
      </c>
      <c r="N75">
        <v>74.2941</v>
      </c>
      <c r="O75">
        <v>61.470599999999997</v>
      </c>
      <c r="R75" s="5">
        <f t="shared" si="96"/>
        <v>89.077995925772058</v>
      </c>
      <c r="S75" s="5">
        <f t="shared" si="97"/>
        <v>89.954054004478635</v>
      </c>
      <c r="T75" s="5">
        <f t="shared" si="98"/>
        <v>91.878346105789944</v>
      </c>
      <c r="U75" s="5">
        <f t="shared" si="99"/>
        <v>93.445362468058022</v>
      </c>
      <c r="V75" s="5">
        <f t="shared" si="100"/>
        <v>96.267294989714927</v>
      </c>
      <c r="W75" s="5">
        <f t="shared" si="101"/>
        <v>98.284070803531264</v>
      </c>
      <c r="X75" s="5">
        <f t="shared" si="102"/>
        <v>102.20734396094615</v>
      </c>
      <c r="Y75" s="5">
        <f t="shared" si="103"/>
        <v>99.856481314606739</v>
      </c>
      <c r="Z75" s="5">
        <f t="shared" si="104"/>
        <v>94.78956272641841</v>
      </c>
      <c r="AA75" s="5">
        <f t="shared" si="105"/>
        <v>89.016943922472393</v>
      </c>
      <c r="AB75" s="5">
        <f t="shared" si="106"/>
        <v>84.959728055703934</v>
      </c>
      <c r="AC75" s="5">
        <f t="shared" si="107"/>
        <v>72.35028269597538</v>
      </c>
      <c r="AD75" s="5">
        <f t="shared" si="108"/>
        <v>59.547386395199815</v>
      </c>
      <c r="AE75" s="5"/>
      <c r="AG75" s="5">
        <f t="shared" si="95"/>
        <v>8.6760040742279472</v>
      </c>
      <c r="AH75" s="5">
        <f t="shared" si="95"/>
        <v>0.19294599552137015</v>
      </c>
      <c r="AI75" s="5">
        <f t="shared" si="95"/>
        <v>-0.12834610578994443</v>
      </c>
      <c r="AJ75" s="5">
        <f t="shared" si="95"/>
        <v>2.1726375319419731</v>
      </c>
      <c r="AK75" s="5">
        <f t="shared" si="95"/>
        <v>2.629705010285079</v>
      </c>
      <c r="AL75" s="5">
        <f t="shared" si="95"/>
        <v>4.5539291964687294</v>
      </c>
      <c r="AM75" s="5">
        <f t="shared" si="95"/>
        <v>3.4836560390538551</v>
      </c>
      <c r="AN75" s="5">
        <f t="shared" si="94"/>
        <v>3.4525186853932581</v>
      </c>
      <c r="AO75" s="5">
        <f t="shared" si="92"/>
        <v>4.136437273581592</v>
      </c>
      <c r="AP75" s="5">
        <f t="shared" si="92"/>
        <v>1.9980560775276075</v>
      </c>
      <c r="AQ75" s="5">
        <f t="shared" si="92"/>
        <v>2.9372719442960715</v>
      </c>
      <c r="AR75" s="5">
        <f t="shared" si="92"/>
        <v>1.9438173040246198</v>
      </c>
      <c r="AS75" s="5">
        <f t="shared" si="92"/>
        <v>1.923213604800182</v>
      </c>
      <c r="AV75" s="2">
        <f t="shared" si="109"/>
        <v>84.845190379553372</v>
      </c>
      <c r="AW75" s="2">
        <f t="shared" si="110"/>
        <v>87.062693352563102</v>
      </c>
      <c r="AX75" s="2">
        <f t="shared" si="111"/>
        <v>88.708389299277428</v>
      </c>
      <c r="AY75" s="2">
        <f t="shared" si="112"/>
        <v>90.056285568779415</v>
      </c>
      <c r="AZ75" s="2">
        <f t="shared" si="113"/>
        <v>92.743866836112758</v>
      </c>
      <c r="BA75" s="2">
        <f t="shared" si="114"/>
        <v>95.112066674210354</v>
      </c>
      <c r="BB75" s="2">
        <f t="shared" si="115"/>
        <v>95.024061582958936</v>
      </c>
      <c r="BC75" s="2">
        <f t="shared" si="116"/>
        <v>92.567286571984724</v>
      </c>
      <c r="BD75" s="2">
        <f t="shared" si="117"/>
        <v>90.010553087760869</v>
      </c>
      <c r="BE75" s="2">
        <f t="shared" si="118"/>
        <v>84.993365221984448</v>
      </c>
      <c r="BF75" s="2">
        <f t="shared" si="119"/>
        <v>78.110155464395135</v>
      </c>
      <c r="BG75" s="2">
        <f t="shared" si="120"/>
        <v>69.503158662987886</v>
      </c>
      <c r="BH75" s="2">
        <f t="shared" si="121"/>
        <v>57.403736794308671</v>
      </c>
      <c r="BK75" s="2" t="str">
        <f t="shared" si="122"/>
        <v/>
      </c>
      <c r="BL75" s="2" t="str">
        <f t="shared" si="123"/>
        <v/>
      </c>
      <c r="BM75" s="2" t="str">
        <f t="shared" si="124"/>
        <v/>
      </c>
      <c r="BN75" s="2" t="str">
        <f t="shared" si="125"/>
        <v/>
      </c>
      <c r="BO75" s="2" t="str">
        <f t="shared" si="126"/>
        <v/>
      </c>
      <c r="BP75" s="2" t="str">
        <f t="shared" si="127"/>
        <v/>
      </c>
      <c r="BQ75" s="2" t="str">
        <f t="shared" si="128"/>
        <v/>
      </c>
      <c r="BR75" s="2" t="str">
        <f t="shared" si="129"/>
        <v/>
      </c>
      <c r="BS75" s="2" t="str">
        <f t="shared" si="130"/>
        <v/>
      </c>
      <c r="BT75" s="2" t="str">
        <f t="shared" si="131"/>
        <v/>
      </c>
      <c r="BU75" s="2" t="str">
        <f t="shared" si="132"/>
        <v/>
      </c>
      <c r="BV75" s="2" t="str">
        <f t="shared" si="133"/>
        <v/>
      </c>
      <c r="BW75" s="2" t="str">
        <f t="shared" si="134"/>
        <v/>
      </c>
      <c r="BZ75" s="2" t="str">
        <f t="shared" si="135"/>
        <v/>
      </c>
      <c r="CA75" s="2" t="str">
        <f t="shared" si="136"/>
        <v/>
      </c>
      <c r="CB75" s="2" t="str">
        <f t="shared" si="137"/>
        <v/>
      </c>
      <c r="CC75" s="2" t="str">
        <f t="shared" si="138"/>
        <v/>
      </c>
      <c r="CD75" s="2" t="str">
        <f t="shared" si="139"/>
        <v/>
      </c>
      <c r="CE75" s="2" t="str">
        <f t="shared" si="140"/>
        <v/>
      </c>
      <c r="CF75" s="2" t="str">
        <f t="shared" si="141"/>
        <v/>
      </c>
      <c r="CG75" s="2" t="str">
        <f t="shared" si="142"/>
        <v/>
      </c>
      <c r="CH75" s="2" t="str">
        <f t="shared" si="143"/>
        <v/>
      </c>
      <c r="CI75" s="2" t="str">
        <f t="shared" si="144"/>
        <v/>
      </c>
      <c r="CJ75" s="2" t="str">
        <f t="shared" si="145"/>
        <v/>
      </c>
      <c r="CK75" s="2" t="str">
        <f t="shared" si="146"/>
        <v/>
      </c>
      <c r="CL75" s="2" t="str">
        <f t="shared" si="147"/>
        <v/>
      </c>
      <c r="CO75" s="2">
        <f t="shared" si="148"/>
        <v>84.759557899884101</v>
      </c>
      <c r="CP75" s="2">
        <f t="shared" si="149"/>
        <v>87.040510134513099</v>
      </c>
      <c r="CQ75" s="2">
        <f t="shared" si="150"/>
        <v>88.677097935051819</v>
      </c>
      <c r="CR75" s="2">
        <f t="shared" si="151"/>
        <v>90.076819815589275</v>
      </c>
      <c r="CS75" s="2">
        <f t="shared" si="152"/>
        <v>92.710511481054823</v>
      </c>
      <c r="CT75" s="2">
        <f t="shared" si="153"/>
        <v>95.059570786885658</v>
      </c>
      <c r="CU75" s="2">
        <f t="shared" si="154"/>
        <v>94.991762134875074</v>
      </c>
      <c r="CV75" s="2">
        <f t="shared" si="155"/>
        <v>92.589857863123868</v>
      </c>
      <c r="CW75" s="2">
        <f t="shared" si="156"/>
        <v>89.996759639536393</v>
      </c>
      <c r="CX75" s="2">
        <f t="shared" si="157"/>
        <v>84.990287435327858</v>
      </c>
      <c r="CY75" s="2">
        <f t="shared" si="158"/>
        <v>78.096398652180724</v>
      </c>
      <c r="CZ75" s="2">
        <f t="shared" si="159"/>
        <v>69.463844457726253</v>
      </c>
      <c r="DA75" s="2">
        <f t="shared" si="160"/>
        <v>57.388553856947375</v>
      </c>
      <c r="DD75" s="2">
        <f t="shared" si="161"/>
        <v>86.278085804112365</v>
      </c>
      <c r="DE75" s="2">
        <f t="shared" si="162"/>
        <v>87.504049894359241</v>
      </c>
      <c r="DF75" s="2">
        <f t="shared" si="163"/>
        <v>89.306127343118703</v>
      </c>
      <c r="DG75" s="2">
        <f t="shared" si="164"/>
        <v>89.752597804785026</v>
      </c>
      <c r="DH75" s="2">
        <f t="shared" si="165"/>
        <v>93.228458733606402</v>
      </c>
      <c r="DI75" s="2">
        <f t="shared" si="166"/>
        <v>95.938656424527451</v>
      </c>
      <c r="DJ75" s="2">
        <f t="shared" si="167"/>
        <v>95.419223505991255</v>
      </c>
      <c r="DK75" s="2">
        <f t="shared" si="168"/>
        <v>92.284174000773575</v>
      </c>
      <c r="DL75" s="2">
        <f t="shared" si="169"/>
        <v>90.19996753079856</v>
      </c>
      <c r="DM75" s="2">
        <f t="shared" si="170"/>
        <v>85.037468053867116</v>
      </c>
      <c r="DN75" s="2">
        <f t="shared" si="171"/>
        <v>78.286805963974544</v>
      </c>
      <c r="DO75" s="2">
        <f t="shared" si="172"/>
        <v>70.121568332339095</v>
      </c>
      <c r="DP75" s="2">
        <f t="shared" si="173"/>
        <v>57.653656869950964</v>
      </c>
      <c r="DS75" s="2">
        <f t="shared" si="174"/>
        <v>5.6391772209662988E-2</v>
      </c>
      <c r="DT75" s="2">
        <f t="shared" si="175"/>
        <v>4.7856127934676099E-2</v>
      </c>
      <c r="DU75" s="2">
        <f t="shared" si="176"/>
        <v>4.9745471077058394E-2</v>
      </c>
      <c r="DV75" s="2">
        <f t="shared" si="177"/>
        <v>6.3333907401619871E-2</v>
      </c>
      <c r="DW75" s="2">
        <f t="shared" si="178"/>
        <v>6.4399135034729715E-2</v>
      </c>
      <c r="DX75" s="2">
        <f t="shared" si="179"/>
        <v>5.9716465696696988E-2</v>
      </c>
      <c r="DY75" s="2">
        <f t="shared" si="180"/>
        <v>7.556109222109042E-2</v>
      </c>
      <c r="DZ75" s="2">
        <f t="shared" si="181"/>
        <v>7.3838674261731088E-2</v>
      </c>
      <c r="EA75" s="2">
        <f t="shared" si="182"/>
        <v>6.7878506778446895E-2</v>
      </c>
      <c r="EB75" s="2">
        <f t="shared" si="183"/>
        <v>6.523413113025428E-2</v>
      </c>
      <c r="EC75" s="2">
        <f t="shared" si="184"/>
        <v>7.2249390450421669E-2</v>
      </c>
      <c r="ED75" s="2">
        <f t="shared" si="185"/>
        <v>5.9773115708759608E-2</v>
      </c>
      <c r="EE75" s="2">
        <f t="shared" si="186"/>
        <v>5.7271840064250998E-2</v>
      </c>
    </row>
    <row r="76" spans="2:135" x14ac:dyDescent="0.25">
      <c r="B76" s="2">
        <v>70</v>
      </c>
      <c r="C76">
        <v>100.36199999999999</v>
      </c>
      <c r="D76">
        <v>91.647000000000006</v>
      </c>
      <c r="E76">
        <v>93.073999999999998</v>
      </c>
      <c r="F76">
        <v>97.308999999999997</v>
      </c>
      <c r="G76">
        <v>101.544</v>
      </c>
      <c r="H76">
        <v>104.735</v>
      </c>
      <c r="I76">
        <v>110.13200000000001</v>
      </c>
      <c r="J76">
        <v>107.5</v>
      </c>
      <c r="K76">
        <v>102.265</v>
      </c>
      <c r="L76">
        <v>93.602999999999994</v>
      </c>
      <c r="M76">
        <v>90.602999999999994</v>
      </c>
      <c r="N76">
        <v>77.691199999999995</v>
      </c>
      <c r="O76">
        <v>63.5441</v>
      </c>
      <c r="R76" s="5">
        <f t="shared" si="96"/>
        <v>91.759177281085982</v>
      </c>
      <c r="S76" s="5">
        <f t="shared" si="97"/>
        <v>89.521442550978662</v>
      </c>
      <c r="T76" s="5">
        <f t="shared" si="98"/>
        <v>91.302189540404072</v>
      </c>
      <c r="U76" s="5">
        <f t="shared" si="99"/>
        <v>95.187745839340138</v>
      </c>
      <c r="V76" s="5">
        <f t="shared" si="100"/>
        <v>98.00578888635691</v>
      </c>
      <c r="W76" s="5">
        <f t="shared" si="101"/>
        <v>100.06973943470744</v>
      </c>
      <c r="X76" s="5">
        <f t="shared" si="102"/>
        <v>106.46297336599997</v>
      </c>
      <c r="Y76" s="5">
        <f t="shared" si="103"/>
        <v>104.09979260329783</v>
      </c>
      <c r="Z76" s="5">
        <f t="shared" si="104"/>
        <v>97.687929628952659</v>
      </c>
      <c r="AA76" s="5">
        <f t="shared" si="105"/>
        <v>91.430209421990412</v>
      </c>
      <c r="AB76" s="5">
        <f t="shared" si="106"/>
        <v>88.868832615986463</v>
      </c>
      <c r="AC76" s="5">
        <f t="shared" si="107"/>
        <v>74.115284752670519</v>
      </c>
      <c r="AD76" s="5">
        <f t="shared" si="108"/>
        <v>60.893530047161754</v>
      </c>
      <c r="AE76" s="5"/>
      <c r="AG76" s="5">
        <f t="shared" si="95"/>
        <v>8.6028227189140125</v>
      </c>
      <c r="AH76" s="5">
        <f t="shared" si="95"/>
        <v>2.1255574490213434</v>
      </c>
      <c r="AI76" s="5">
        <f t="shared" si="95"/>
        <v>1.7718104595959261</v>
      </c>
      <c r="AJ76" s="5">
        <f t="shared" si="95"/>
        <v>2.1212541606598592</v>
      </c>
      <c r="AK76" s="5">
        <f t="shared" si="95"/>
        <v>3.5382111136430865</v>
      </c>
      <c r="AL76" s="5">
        <f t="shared" si="95"/>
        <v>4.6652605652925558</v>
      </c>
      <c r="AM76" s="5">
        <f t="shared" si="95"/>
        <v>3.6690266340000335</v>
      </c>
      <c r="AN76" s="5">
        <f t="shared" si="94"/>
        <v>3.4002073967021715</v>
      </c>
      <c r="AO76" s="5">
        <f t="shared" si="94"/>
        <v>4.5770703710473413</v>
      </c>
      <c r="AP76" s="5">
        <f t="shared" si="94"/>
        <v>2.1727905780095824</v>
      </c>
      <c r="AQ76" s="5">
        <f t="shared" si="94"/>
        <v>1.7341673840135314</v>
      </c>
      <c r="AR76" s="5">
        <f t="shared" si="94"/>
        <v>3.5759152473294762</v>
      </c>
      <c r="AS76" s="5">
        <f t="shared" si="94"/>
        <v>2.6505699528382465</v>
      </c>
      <c r="AV76" s="2">
        <f t="shared" si="109"/>
        <v>84.844439499135106</v>
      </c>
      <c r="AW76" s="2">
        <f t="shared" si="110"/>
        <v>87.047008325035549</v>
      </c>
      <c r="AX76" s="2">
        <f t="shared" si="111"/>
        <v>88.704143622552579</v>
      </c>
      <c r="AY76" s="2">
        <f t="shared" si="112"/>
        <v>90.047401889790152</v>
      </c>
      <c r="AZ76" s="2">
        <f t="shared" si="113"/>
        <v>92.755331326415956</v>
      </c>
      <c r="BA76" s="2">
        <f t="shared" si="114"/>
        <v>95.11899228393402</v>
      </c>
      <c r="BB76" s="2">
        <f t="shared" si="115"/>
        <v>95.023184787699378</v>
      </c>
      <c r="BC76" s="2">
        <f t="shared" si="116"/>
        <v>92.53801983966531</v>
      </c>
      <c r="BD76" s="2">
        <f t="shared" si="117"/>
        <v>89.989814154315098</v>
      </c>
      <c r="BE76" s="2">
        <f t="shared" si="118"/>
        <v>84.971581851770608</v>
      </c>
      <c r="BF76" s="2">
        <f t="shared" si="119"/>
        <v>78.094922216755819</v>
      </c>
      <c r="BG76" s="2">
        <f t="shared" si="120"/>
        <v>69.509057402358621</v>
      </c>
      <c r="BH76" s="2">
        <f t="shared" si="121"/>
        <v>57.41787950516229</v>
      </c>
      <c r="BK76" s="2" t="str">
        <f t="shared" si="122"/>
        <v/>
      </c>
      <c r="BL76" s="2" t="str">
        <f t="shared" si="123"/>
        <v/>
      </c>
      <c r="BM76" s="2" t="str">
        <f t="shared" si="124"/>
        <v/>
      </c>
      <c r="BN76" s="2" t="str">
        <f t="shared" si="125"/>
        <v/>
      </c>
      <c r="BO76" s="2" t="str">
        <f t="shared" si="126"/>
        <v/>
      </c>
      <c r="BP76" s="2" t="str">
        <f t="shared" si="127"/>
        <v/>
      </c>
      <c r="BQ76" s="2" t="str">
        <f t="shared" si="128"/>
        <v/>
      </c>
      <c r="BR76" s="2" t="str">
        <f t="shared" si="129"/>
        <v/>
      </c>
      <c r="BS76" s="2" t="str">
        <f t="shared" si="130"/>
        <v/>
      </c>
      <c r="BT76" s="2" t="str">
        <f t="shared" si="131"/>
        <v/>
      </c>
      <c r="BU76" s="2" t="str">
        <f t="shared" si="132"/>
        <v/>
      </c>
      <c r="BV76" s="2" t="str">
        <f t="shared" si="133"/>
        <v/>
      </c>
      <c r="BW76" s="2" t="str">
        <f t="shared" si="134"/>
        <v/>
      </c>
      <c r="BZ76" s="2" t="str">
        <f t="shared" si="135"/>
        <v/>
      </c>
      <c r="CA76" s="2" t="str">
        <f t="shared" si="136"/>
        <v/>
      </c>
      <c r="CB76" s="2" t="str">
        <f t="shared" si="137"/>
        <v/>
      </c>
      <c r="CC76" s="2" t="str">
        <f t="shared" si="138"/>
        <v/>
      </c>
      <c r="CD76" s="2" t="str">
        <f t="shared" si="139"/>
        <v/>
      </c>
      <c r="CE76" s="2" t="str">
        <f t="shared" si="140"/>
        <v/>
      </c>
      <c r="CF76" s="2" t="str">
        <f t="shared" si="141"/>
        <v/>
      </c>
      <c r="CG76" s="2" t="str">
        <f t="shared" si="142"/>
        <v/>
      </c>
      <c r="CH76" s="2" t="str">
        <f t="shared" si="143"/>
        <v/>
      </c>
      <c r="CI76" s="2" t="str">
        <f t="shared" si="144"/>
        <v/>
      </c>
      <c r="CJ76" s="2" t="str">
        <f t="shared" si="145"/>
        <v/>
      </c>
      <c r="CK76" s="2" t="str">
        <f t="shared" si="146"/>
        <v/>
      </c>
      <c r="CL76" s="2" t="str">
        <f t="shared" si="147"/>
        <v/>
      </c>
      <c r="CO76" s="2">
        <f t="shared" si="148"/>
        <v>84.756189616363798</v>
      </c>
      <c r="CP76" s="2">
        <f t="shared" si="149"/>
        <v>87.025251541028894</v>
      </c>
      <c r="CQ76" s="2">
        <f t="shared" si="150"/>
        <v>88.672784338878827</v>
      </c>
      <c r="CR76" s="2">
        <f t="shared" si="151"/>
        <v>90.071749634572626</v>
      </c>
      <c r="CS76" s="2">
        <f t="shared" si="152"/>
        <v>92.723159741219817</v>
      </c>
      <c r="CT76" s="2">
        <f t="shared" si="153"/>
        <v>95.066348974012342</v>
      </c>
      <c r="CU76" s="2">
        <f t="shared" si="154"/>
        <v>94.993459766682761</v>
      </c>
      <c r="CV76" s="2">
        <f t="shared" si="155"/>
        <v>92.564856112149883</v>
      </c>
      <c r="CW76" s="2">
        <f t="shared" si="156"/>
        <v>89.978016018485633</v>
      </c>
      <c r="CX76" s="2">
        <f t="shared" si="157"/>
        <v>84.970686168473634</v>
      </c>
      <c r="CY76" s="2">
        <f t="shared" si="158"/>
        <v>78.082686207287097</v>
      </c>
      <c r="CZ76" s="2">
        <f t="shared" si="159"/>
        <v>69.469242452863426</v>
      </c>
      <c r="DA76" s="2">
        <f t="shared" si="160"/>
        <v>57.402940661638937</v>
      </c>
      <c r="DD76" s="2">
        <f t="shared" si="161"/>
        <v>86.191199201395278</v>
      </c>
      <c r="DE76" s="2">
        <f t="shared" si="162"/>
        <v>87.441792486078668</v>
      </c>
      <c r="DF76" s="2">
        <f t="shared" si="163"/>
        <v>89.250470458626367</v>
      </c>
      <c r="DG76" s="2">
        <f t="shared" si="164"/>
        <v>89.718998783015266</v>
      </c>
      <c r="DH76" s="2">
        <f t="shared" si="165"/>
        <v>93.181599630262184</v>
      </c>
      <c r="DI76" s="2">
        <f t="shared" si="166"/>
        <v>95.874968134600124</v>
      </c>
      <c r="DJ76" s="2">
        <f t="shared" si="167"/>
        <v>95.354851708799245</v>
      </c>
      <c r="DK76" s="2">
        <f t="shared" si="168"/>
        <v>92.231029333942246</v>
      </c>
      <c r="DL76" s="2">
        <f t="shared" si="169"/>
        <v>90.137573049131674</v>
      </c>
      <c r="DM76" s="2">
        <f t="shared" si="170"/>
        <v>84.983287148828452</v>
      </c>
      <c r="DN76" s="2">
        <f t="shared" si="171"/>
        <v>78.238219139887178</v>
      </c>
      <c r="DO76" s="2">
        <f t="shared" si="172"/>
        <v>70.080237333657209</v>
      </c>
      <c r="DP76" s="2">
        <f t="shared" si="173"/>
        <v>57.64214492915513</v>
      </c>
      <c r="DS76" s="2">
        <f t="shared" si="174"/>
        <v>6.1497765375119647E-2</v>
      </c>
      <c r="DT76" s="2">
        <f t="shared" si="175"/>
        <v>5.2232041688149856E-2</v>
      </c>
      <c r="DU76" s="2">
        <f t="shared" si="176"/>
        <v>5.428429488222667E-2</v>
      </c>
      <c r="DV76" s="2">
        <f t="shared" si="177"/>
        <v>6.902249753609159E-2</v>
      </c>
      <c r="DW76" s="2">
        <f t="shared" si="178"/>
        <v>7.0176234584092126E-2</v>
      </c>
      <c r="DX76" s="2">
        <f t="shared" si="179"/>
        <v>6.5102723862502029E-2</v>
      </c>
      <c r="DY76" s="2">
        <f t="shared" si="180"/>
        <v>8.2251477004521081E-2</v>
      </c>
      <c r="DZ76" s="2">
        <f t="shared" si="181"/>
        <v>8.0389813629290444E-2</v>
      </c>
      <c r="EA76" s="2">
        <f t="shared" si="182"/>
        <v>7.3943064631506711E-2</v>
      </c>
      <c r="EB76" s="2">
        <f t="shared" si="183"/>
        <v>7.1080445469141537E-2</v>
      </c>
      <c r="EC76" s="2">
        <f t="shared" si="184"/>
        <v>7.8671502325377507E-2</v>
      </c>
      <c r="ED76" s="2">
        <f t="shared" si="185"/>
        <v>6.5164129433397694E-2</v>
      </c>
      <c r="EE76" s="2">
        <f t="shared" si="186"/>
        <v>6.2452245014152551E-2</v>
      </c>
    </row>
    <row r="77" spans="2:135" x14ac:dyDescent="0.25">
      <c r="B77" s="2">
        <v>71</v>
      </c>
      <c r="C77">
        <v>102.49299999999999</v>
      </c>
      <c r="D77">
        <v>95.528999999999996</v>
      </c>
      <c r="E77">
        <v>94.897000000000006</v>
      </c>
      <c r="F77">
        <v>101.10299999999999</v>
      </c>
      <c r="G77">
        <v>103.044</v>
      </c>
      <c r="H77">
        <v>106.544</v>
      </c>
      <c r="I77">
        <v>113.85299999999999</v>
      </c>
      <c r="J77">
        <v>112.08799999999999</v>
      </c>
      <c r="K77">
        <v>103.60299999999999</v>
      </c>
      <c r="L77">
        <v>97.867999999999995</v>
      </c>
      <c r="M77">
        <v>94.5</v>
      </c>
      <c r="N77">
        <v>79.470600000000005</v>
      </c>
      <c r="O77">
        <v>65.470600000000005</v>
      </c>
      <c r="R77" s="5">
        <f t="shared" si="96"/>
        <v>95.685298268450708</v>
      </c>
      <c r="S77" s="5">
        <f t="shared" si="97"/>
        <v>90.011679321668055</v>
      </c>
      <c r="T77" s="5">
        <f t="shared" si="98"/>
        <v>91.679677987389468</v>
      </c>
      <c r="U77" s="5">
        <f t="shared" si="99"/>
        <v>98.348521376806204</v>
      </c>
      <c r="V77" s="5">
        <f t="shared" si="100"/>
        <v>101.2229355320849</v>
      </c>
      <c r="W77" s="5">
        <f t="shared" si="101"/>
        <v>103.14238263707414</v>
      </c>
      <c r="X77" s="5">
        <f t="shared" si="102"/>
        <v>112.4123501589682</v>
      </c>
      <c r="Y77" s="5">
        <f t="shared" si="103"/>
        <v>109.95493806543115</v>
      </c>
      <c r="Z77" s="5">
        <f t="shared" si="104"/>
        <v>102.08768893307537</v>
      </c>
      <c r="AA77" s="5">
        <f t="shared" si="105"/>
        <v>95.245355820738268</v>
      </c>
      <c r="AB77" s="5">
        <f t="shared" si="106"/>
        <v>94.126978858339314</v>
      </c>
      <c r="AC77" s="5">
        <f t="shared" si="107"/>
        <v>76.895626443205742</v>
      </c>
      <c r="AD77" s="5">
        <f t="shared" si="108"/>
        <v>63.017973311293225</v>
      </c>
      <c r="AE77" s="5"/>
      <c r="AG77" s="5">
        <f t="shared" si="95"/>
        <v>6.8077017315492867</v>
      </c>
      <c r="AH77" s="5">
        <f t="shared" si="95"/>
        <v>5.5173206783319415</v>
      </c>
      <c r="AI77" s="5">
        <f t="shared" si="95"/>
        <v>3.2173220126105377</v>
      </c>
      <c r="AJ77" s="5">
        <f t="shared" si="95"/>
        <v>2.7544786231937906</v>
      </c>
      <c r="AK77" s="5">
        <f t="shared" si="95"/>
        <v>1.8210644679150931</v>
      </c>
      <c r="AL77" s="5">
        <f t="shared" si="95"/>
        <v>3.4016173629258617</v>
      </c>
      <c r="AM77" s="5">
        <f t="shared" si="95"/>
        <v>1.4406498410317994</v>
      </c>
      <c r="AN77" s="5">
        <f t="shared" si="94"/>
        <v>2.1330619345688433</v>
      </c>
      <c r="AO77" s="5">
        <f t="shared" si="94"/>
        <v>1.5153110669246246</v>
      </c>
      <c r="AP77" s="5">
        <f t="shared" si="94"/>
        <v>2.6226441792617265</v>
      </c>
      <c r="AQ77" s="5">
        <f t="shared" si="94"/>
        <v>0.37302114166068634</v>
      </c>
      <c r="AR77" s="5">
        <f t="shared" si="94"/>
        <v>2.5749735567942622</v>
      </c>
      <c r="AS77" s="5">
        <f t="shared" si="94"/>
        <v>2.4526266887067791</v>
      </c>
      <c r="AV77" s="2">
        <f t="shared" si="109"/>
        <v>84.843416168084943</v>
      </c>
      <c r="AW77" s="2">
        <f t="shared" si="110"/>
        <v>87.031050987054115</v>
      </c>
      <c r="AX77" s="2">
        <f t="shared" si="111"/>
        <v>88.699636259985212</v>
      </c>
      <c r="AY77" s="2">
        <f t="shared" si="112"/>
        <v>90.038014457119431</v>
      </c>
      <c r="AZ77" s="2">
        <f t="shared" si="113"/>
        <v>92.766298114583293</v>
      </c>
      <c r="BA77" s="2">
        <f t="shared" si="114"/>
        <v>95.125490350722885</v>
      </c>
      <c r="BB77" s="2">
        <f t="shared" si="115"/>
        <v>95.021581944250983</v>
      </c>
      <c r="BC77" s="2">
        <f t="shared" si="116"/>
        <v>92.508193851748118</v>
      </c>
      <c r="BD77" s="2">
        <f t="shared" si="117"/>
        <v>89.968603152515811</v>
      </c>
      <c r="BE77" s="2">
        <f t="shared" si="118"/>
        <v>84.949383592588376</v>
      </c>
      <c r="BF77" s="2">
        <f t="shared" si="119"/>
        <v>78.079303556677473</v>
      </c>
      <c r="BG77" s="2">
        <f t="shared" si="120"/>
        <v>69.514705947965268</v>
      </c>
      <c r="BH77" s="2">
        <f t="shared" si="121"/>
        <v>57.431846618582071</v>
      </c>
      <c r="BK77" s="2" t="str">
        <f t="shared" si="122"/>
        <v/>
      </c>
      <c r="BL77" s="2" t="str">
        <f t="shared" si="123"/>
        <v/>
      </c>
      <c r="BM77" s="2" t="str">
        <f t="shared" si="124"/>
        <v/>
      </c>
      <c r="BN77" s="2" t="str">
        <f t="shared" si="125"/>
        <v/>
      </c>
      <c r="BO77" s="2" t="str">
        <f t="shared" si="126"/>
        <v/>
      </c>
      <c r="BP77" s="2" t="str">
        <f t="shared" si="127"/>
        <v/>
      </c>
      <c r="BQ77" s="2" t="str">
        <f t="shared" si="128"/>
        <v/>
      </c>
      <c r="BR77" s="2" t="str">
        <f t="shared" si="129"/>
        <v/>
      </c>
      <c r="BS77" s="2" t="str">
        <f t="shared" si="130"/>
        <v/>
      </c>
      <c r="BT77" s="2" t="str">
        <f t="shared" si="131"/>
        <v/>
      </c>
      <c r="BU77" s="2" t="str">
        <f t="shared" si="132"/>
        <v/>
      </c>
      <c r="BV77" s="2" t="str">
        <f t="shared" si="133"/>
        <v/>
      </c>
      <c r="BW77" s="2" t="str">
        <f t="shared" si="134"/>
        <v/>
      </c>
      <c r="BZ77" s="2" t="str">
        <f t="shared" si="135"/>
        <v/>
      </c>
      <c r="CA77" s="2" t="str">
        <f t="shared" si="136"/>
        <v/>
      </c>
      <c r="CB77" s="2" t="str">
        <f t="shared" si="137"/>
        <v/>
      </c>
      <c r="CC77" s="2" t="str">
        <f t="shared" si="138"/>
        <v/>
      </c>
      <c r="CD77" s="2" t="str">
        <f t="shared" si="139"/>
        <v/>
      </c>
      <c r="CE77" s="2" t="str">
        <f t="shared" si="140"/>
        <v/>
      </c>
      <c r="CF77" s="2" t="str">
        <f t="shared" si="141"/>
        <v/>
      </c>
      <c r="CG77" s="2" t="str">
        <f t="shared" si="142"/>
        <v/>
      </c>
      <c r="CH77" s="2" t="str">
        <f t="shared" si="143"/>
        <v/>
      </c>
      <c r="CI77" s="2" t="str">
        <f t="shared" si="144"/>
        <v/>
      </c>
      <c r="CJ77" s="2" t="str">
        <f t="shared" si="145"/>
        <v/>
      </c>
      <c r="CK77" s="2" t="str">
        <f t="shared" si="146"/>
        <v/>
      </c>
      <c r="CL77" s="2" t="str">
        <f t="shared" si="147"/>
        <v/>
      </c>
      <c r="CO77" s="2">
        <f t="shared" si="148"/>
        <v>84.752821332843496</v>
      </c>
      <c r="CP77" s="2">
        <f t="shared" si="149"/>
        <v>87.009992947544674</v>
      </c>
      <c r="CQ77" s="2">
        <f t="shared" si="150"/>
        <v>88.668470742705821</v>
      </c>
      <c r="CR77" s="2">
        <f t="shared" si="151"/>
        <v>90.066679453555963</v>
      </c>
      <c r="CS77" s="2">
        <f t="shared" si="152"/>
        <v>92.735808001384811</v>
      </c>
      <c r="CT77" s="2">
        <f t="shared" si="153"/>
        <v>95.073127161139013</v>
      </c>
      <c r="CU77" s="2">
        <f t="shared" si="154"/>
        <v>94.995157398490463</v>
      </c>
      <c r="CV77" s="2">
        <f t="shared" si="155"/>
        <v>92.539854361175912</v>
      </c>
      <c r="CW77" s="2">
        <f t="shared" si="156"/>
        <v>89.959272397434887</v>
      </c>
      <c r="CX77" s="2">
        <f t="shared" si="157"/>
        <v>84.951084901619424</v>
      </c>
      <c r="CY77" s="2">
        <f t="shared" si="158"/>
        <v>78.068973762393483</v>
      </c>
      <c r="CZ77" s="2">
        <f t="shared" si="159"/>
        <v>69.474640448000613</v>
      </c>
      <c r="DA77" s="2">
        <f t="shared" si="160"/>
        <v>57.417327466330491</v>
      </c>
      <c r="DD77" s="2">
        <f t="shared" si="161"/>
        <v>86.104312598678177</v>
      </c>
      <c r="DE77" s="2">
        <f t="shared" si="162"/>
        <v>87.37953507779811</v>
      </c>
      <c r="DF77" s="2">
        <f t="shared" si="163"/>
        <v>89.194813574134045</v>
      </c>
      <c r="DG77" s="2">
        <f t="shared" si="164"/>
        <v>89.685399761245492</v>
      </c>
      <c r="DH77" s="2">
        <f t="shared" si="165"/>
        <v>93.134740526917952</v>
      </c>
      <c r="DI77" s="2">
        <f t="shared" si="166"/>
        <v>95.811279844672796</v>
      </c>
      <c r="DJ77" s="2">
        <f t="shared" si="167"/>
        <v>95.29047991160725</v>
      </c>
      <c r="DK77" s="2">
        <f t="shared" si="168"/>
        <v>92.177884667110931</v>
      </c>
      <c r="DL77" s="2">
        <f t="shared" si="169"/>
        <v>90.075178567464789</v>
      </c>
      <c r="DM77" s="2">
        <f t="shared" si="170"/>
        <v>84.929106243789789</v>
      </c>
      <c r="DN77" s="2">
        <f t="shared" si="171"/>
        <v>78.189632315799827</v>
      </c>
      <c r="DO77" s="2">
        <f t="shared" si="172"/>
        <v>70.038906334975309</v>
      </c>
      <c r="DP77" s="2">
        <f t="shared" si="173"/>
        <v>57.630632988359295</v>
      </c>
      <c r="DS77" s="2">
        <f t="shared" si="174"/>
        <v>6.7033237677272969E-2</v>
      </c>
      <c r="DT77" s="2">
        <f t="shared" si="175"/>
        <v>5.6984137356685644E-2</v>
      </c>
      <c r="DU77" s="2">
        <f t="shared" si="176"/>
        <v>5.9211440563995951E-2</v>
      </c>
      <c r="DV77" s="2">
        <f t="shared" si="177"/>
        <v>7.5181020690664041E-2</v>
      </c>
      <c r="DW77" s="2">
        <f t="shared" si="178"/>
        <v>7.6429248674925065E-2</v>
      </c>
      <c r="DX77" s="2">
        <f t="shared" si="179"/>
        <v>7.093815514317868E-2</v>
      </c>
      <c r="DY77" s="2">
        <f t="shared" si="180"/>
        <v>8.9476909435834515E-2</v>
      </c>
      <c r="DZ77" s="2">
        <f t="shared" si="181"/>
        <v>8.7467293386451039E-2</v>
      </c>
      <c r="EA77" s="2">
        <f t="shared" si="182"/>
        <v>8.0502660716999505E-2</v>
      </c>
      <c r="EB77" s="2">
        <f t="shared" si="183"/>
        <v>7.7407321422266973E-2</v>
      </c>
      <c r="EC77" s="2">
        <f t="shared" si="184"/>
        <v>8.5611786254417149E-2</v>
      </c>
      <c r="ED77" s="2">
        <f t="shared" si="185"/>
        <v>7.1004646726854539E-2</v>
      </c>
      <c r="EE77" s="2">
        <f t="shared" si="186"/>
        <v>6.806739981923518E-2</v>
      </c>
    </row>
    <row r="78" spans="2:135" x14ac:dyDescent="0.25">
      <c r="B78" s="2">
        <v>72</v>
      </c>
      <c r="C78">
        <v>107.928</v>
      </c>
      <c r="D78">
        <v>97.265000000000001</v>
      </c>
      <c r="E78">
        <v>97.632000000000005</v>
      </c>
      <c r="F78">
        <v>105.721</v>
      </c>
      <c r="G78">
        <v>108.471</v>
      </c>
      <c r="H78">
        <v>113.10299999999999</v>
      </c>
      <c r="I78">
        <v>119.279</v>
      </c>
      <c r="J78">
        <v>117.08799999999999</v>
      </c>
      <c r="K78">
        <v>108.309</v>
      </c>
      <c r="L78">
        <v>101.706</v>
      </c>
      <c r="M78">
        <v>99.132000000000005</v>
      </c>
      <c r="N78">
        <v>81.985299999999995</v>
      </c>
      <c r="O78">
        <v>68.838200000000001</v>
      </c>
      <c r="R78" s="5">
        <f t="shared" si="96"/>
        <v>100.92409812324671</v>
      </c>
      <c r="S78" s="5">
        <f t="shared" si="97"/>
        <v>91.564982220604989</v>
      </c>
      <c r="T78" s="5">
        <f t="shared" si="98"/>
        <v>93.129795899736479</v>
      </c>
      <c r="U78" s="5">
        <f t="shared" si="99"/>
        <v>103.14167011658058</v>
      </c>
      <c r="V78" s="5">
        <f t="shared" si="100"/>
        <v>106.13825050493044</v>
      </c>
      <c r="W78" s="5">
        <f t="shared" si="101"/>
        <v>107.69396624272372</v>
      </c>
      <c r="X78" s="5">
        <f t="shared" si="102"/>
        <v>119.86862719597532</v>
      </c>
      <c r="Y78" s="5">
        <f t="shared" si="103"/>
        <v>117.21717004637999</v>
      </c>
      <c r="Z78" s="5">
        <f t="shared" si="104"/>
        <v>108.02862307885748</v>
      </c>
      <c r="AA78" s="5">
        <f t="shared" si="105"/>
        <v>100.56551814701781</v>
      </c>
      <c r="AB78" s="5">
        <f t="shared" si="106"/>
        <v>100.51309773181019</v>
      </c>
      <c r="AC78" s="5">
        <f t="shared" si="107"/>
        <v>80.796426063636289</v>
      </c>
      <c r="AD78" s="5">
        <f t="shared" si="108"/>
        <v>66.013749711024204</v>
      </c>
      <c r="AE78" s="5"/>
      <c r="AG78" s="5">
        <f t="shared" si="95"/>
        <v>7.0039018767532895</v>
      </c>
      <c r="AH78" s="5">
        <f t="shared" si="95"/>
        <v>5.7000177793950115</v>
      </c>
      <c r="AI78" s="5">
        <f t="shared" si="95"/>
        <v>4.5022041002635262</v>
      </c>
      <c r="AJ78" s="5">
        <f t="shared" si="95"/>
        <v>2.5793298834194189</v>
      </c>
      <c r="AK78" s="5">
        <f t="shared" si="95"/>
        <v>2.3327494950695637</v>
      </c>
      <c r="AL78" s="5">
        <f t="shared" si="95"/>
        <v>5.4090337572762763</v>
      </c>
      <c r="AM78" s="5">
        <f t="shared" si="95"/>
        <v>-0.58962719597532498</v>
      </c>
      <c r="AN78" s="5">
        <f t="shared" si="94"/>
        <v>-0.12917004637999696</v>
      </c>
      <c r="AO78" s="5">
        <f t="shared" si="94"/>
        <v>0.28037692114251911</v>
      </c>
      <c r="AP78" s="5">
        <f t="shared" si="94"/>
        <v>1.140481852982191</v>
      </c>
      <c r="AQ78" s="5">
        <f t="shared" si="94"/>
        <v>-1.3810977318101862</v>
      </c>
      <c r="AR78" s="5">
        <f t="shared" si="94"/>
        <v>1.1888739363637058</v>
      </c>
      <c r="AS78" s="5">
        <f t="shared" si="94"/>
        <v>2.8244502889757968</v>
      </c>
      <c r="AV78" s="2">
        <f t="shared" si="109"/>
        <v>84.842050821446307</v>
      </c>
      <c r="AW78" s="2">
        <f t="shared" si="110"/>
        <v>87.014777271193083</v>
      </c>
      <c r="AX78" s="2">
        <f t="shared" si="111"/>
        <v>88.694820872303652</v>
      </c>
      <c r="AY78" s="2">
        <f t="shared" si="112"/>
        <v>90.028070242142334</v>
      </c>
      <c r="AZ78" s="2">
        <f t="shared" si="113"/>
        <v>92.776692899921983</v>
      </c>
      <c r="BA78" s="2">
        <f t="shared" si="114"/>
        <v>95.13148639062112</v>
      </c>
      <c r="BB78" s="2">
        <f t="shared" si="115"/>
        <v>95.019154430079823</v>
      </c>
      <c r="BC78" s="2">
        <f t="shared" si="116"/>
        <v>92.477751562128603</v>
      </c>
      <c r="BD78" s="2">
        <f t="shared" si="117"/>
        <v>89.946857556016326</v>
      </c>
      <c r="BE78" s="2">
        <f t="shared" si="118"/>
        <v>84.926718808782439</v>
      </c>
      <c r="BF78" s="2">
        <f t="shared" si="119"/>
        <v>78.063248035258653</v>
      </c>
      <c r="BG78" s="2">
        <f t="shared" si="120"/>
        <v>69.520057158044438</v>
      </c>
      <c r="BH78" s="2">
        <f t="shared" si="121"/>
        <v>57.445610013432535</v>
      </c>
      <c r="BK78" s="2" t="str">
        <f t="shared" si="122"/>
        <v/>
      </c>
      <c r="BL78" s="2" t="str">
        <f t="shared" si="123"/>
        <v/>
      </c>
      <c r="BM78" s="2" t="str">
        <f t="shared" si="124"/>
        <v/>
      </c>
      <c r="BN78" s="2" t="str">
        <f t="shared" si="125"/>
        <v/>
      </c>
      <c r="BO78" s="2" t="str">
        <f t="shared" si="126"/>
        <v/>
      </c>
      <c r="BP78" s="2" t="str">
        <f t="shared" si="127"/>
        <v/>
      </c>
      <c r="BQ78" s="2" t="str">
        <f t="shared" si="128"/>
        <v/>
      </c>
      <c r="BR78" s="2" t="str">
        <f t="shared" si="129"/>
        <v/>
      </c>
      <c r="BS78" s="2" t="str">
        <f t="shared" si="130"/>
        <v/>
      </c>
      <c r="BT78" s="2" t="str">
        <f t="shared" si="131"/>
        <v/>
      </c>
      <c r="BU78" s="2" t="str">
        <f t="shared" si="132"/>
        <v/>
      </c>
      <c r="BV78" s="2" t="str">
        <f t="shared" si="133"/>
        <v/>
      </c>
      <c r="BW78" s="2" t="str">
        <f t="shared" si="134"/>
        <v/>
      </c>
      <c r="BZ78" s="2" t="str">
        <f t="shared" si="135"/>
        <v/>
      </c>
      <c r="CA78" s="2" t="str">
        <f t="shared" si="136"/>
        <v/>
      </c>
      <c r="CB78" s="2" t="str">
        <f t="shared" si="137"/>
        <v/>
      </c>
      <c r="CC78" s="2" t="str">
        <f t="shared" si="138"/>
        <v/>
      </c>
      <c r="CD78" s="2" t="str">
        <f t="shared" si="139"/>
        <v/>
      </c>
      <c r="CE78" s="2" t="str">
        <f t="shared" si="140"/>
        <v/>
      </c>
      <c r="CF78" s="2" t="str">
        <f t="shared" si="141"/>
        <v/>
      </c>
      <c r="CG78" s="2" t="str">
        <f t="shared" si="142"/>
        <v/>
      </c>
      <c r="CH78" s="2" t="str">
        <f t="shared" si="143"/>
        <v/>
      </c>
      <c r="CI78" s="2" t="str">
        <f t="shared" si="144"/>
        <v/>
      </c>
      <c r="CJ78" s="2" t="str">
        <f t="shared" si="145"/>
        <v/>
      </c>
      <c r="CK78" s="2" t="str">
        <f t="shared" si="146"/>
        <v/>
      </c>
      <c r="CL78" s="2" t="str">
        <f t="shared" si="147"/>
        <v/>
      </c>
      <c r="CO78" s="2">
        <f t="shared" si="148"/>
        <v>84.749453049323179</v>
      </c>
      <c r="CP78" s="2">
        <f t="shared" si="149"/>
        <v>86.994734354060469</v>
      </c>
      <c r="CQ78" s="2">
        <f t="shared" si="150"/>
        <v>88.664157146532816</v>
      </c>
      <c r="CR78" s="2">
        <f t="shared" si="151"/>
        <v>90.0616092725393</v>
      </c>
      <c r="CS78" s="2">
        <f t="shared" si="152"/>
        <v>92.748456261549805</v>
      </c>
      <c r="CT78" s="2">
        <f t="shared" si="153"/>
        <v>95.079905348265683</v>
      </c>
      <c r="CU78" s="2">
        <f t="shared" si="154"/>
        <v>94.99685503029815</v>
      </c>
      <c r="CV78" s="2">
        <f t="shared" si="155"/>
        <v>92.514852610201928</v>
      </c>
      <c r="CW78" s="2">
        <f t="shared" si="156"/>
        <v>89.940528776384127</v>
      </c>
      <c r="CX78" s="2">
        <f t="shared" si="157"/>
        <v>84.9314836347652</v>
      </c>
      <c r="CY78" s="2">
        <f t="shared" si="158"/>
        <v>78.055261317499856</v>
      </c>
      <c r="CZ78" s="2">
        <f t="shared" si="159"/>
        <v>69.480038443137786</v>
      </c>
      <c r="DA78" s="2">
        <f t="shared" si="160"/>
        <v>57.431714271022052</v>
      </c>
      <c r="DD78" s="2">
        <f t="shared" si="161"/>
        <v>86.017425995961091</v>
      </c>
      <c r="DE78" s="2">
        <f t="shared" si="162"/>
        <v>87.317277669517551</v>
      </c>
      <c r="DF78" s="2">
        <f t="shared" si="163"/>
        <v>89.139156689641709</v>
      </c>
      <c r="DG78" s="2">
        <f t="shared" si="164"/>
        <v>89.651800739475732</v>
      </c>
      <c r="DH78" s="2">
        <f t="shared" si="165"/>
        <v>93.087881423573734</v>
      </c>
      <c r="DI78" s="2">
        <f t="shared" si="166"/>
        <v>95.747591554745469</v>
      </c>
      <c r="DJ78" s="2">
        <f t="shared" si="167"/>
        <v>95.22610811441524</v>
      </c>
      <c r="DK78" s="2">
        <f t="shared" si="168"/>
        <v>92.124740000279601</v>
      </c>
      <c r="DL78" s="2">
        <f t="shared" si="169"/>
        <v>90.01278408579789</v>
      </c>
      <c r="DM78" s="2">
        <f t="shared" si="170"/>
        <v>84.874925338751126</v>
      </c>
      <c r="DN78" s="2">
        <f t="shared" si="171"/>
        <v>78.141045491712461</v>
      </c>
      <c r="DO78" s="2">
        <f t="shared" si="172"/>
        <v>69.997575336293409</v>
      </c>
      <c r="DP78" s="2">
        <f t="shared" si="173"/>
        <v>57.619121047563453</v>
      </c>
      <c r="DS78" s="2">
        <f t="shared" si="174"/>
        <v>7.3028192256509583E-2</v>
      </c>
      <c r="DT78" s="2">
        <f t="shared" si="175"/>
        <v>6.2140234108401991E-2</v>
      </c>
      <c r="DU78" s="2">
        <f t="shared" si="176"/>
        <v>6.4555274243295963E-2</v>
      </c>
      <c r="DV78" s="2">
        <f t="shared" si="177"/>
        <v>8.1840732173731293E-2</v>
      </c>
      <c r="DW78" s="2">
        <f t="shared" si="178"/>
        <v>8.31895850143025E-2</v>
      </c>
      <c r="DX78" s="2">
        <f t="shared" si="179"/>
        <v>7.7253419128404777E-2</v>
      </c>
      <c r="DY78" s="2">
        <f t="shared" si="180"/>
        <v>9.7269791887667156E-2</v>
      </c>
      <c r="DZ78" s="2">
        <f t="shared" si="181"/>
        <v>9.5103432008283278E-2</v>
      </c>
      <c r="EA78" s="2">
        <f t="shared" si="182"/>
        <v>8.7589129207857955E-2</v>
      </c>
      <c r="EB78" s="2">
        <f t="shared" si="183"/>
        <v>8.4246278946860792E-2</v>
      </c>
      <c r="EC78" s="2">
        <f t="shared" si="184"/>
        <v>9.3102461288637695E-2</v>
      </c>
      <c r="ED78" s="2">
        <f t="shared" si="185"/>
        <v>7.7325337451077281E-2</v>
      </c>
      <c r="EE78" s="2">
        <f t="shared" si="186"/>
        <v>7.4147491712579838E-2</v>
      </c>
    </row>
    <row r="79" spans="2:135" x14ac:dyDescent="0.25">
      <c r="B79" s="2">
        <v>73</v>
      </c>
      <c r="C79">
        <v>111.768</v>
      </c>
      <c r="D79">
        <v>100.41200000000001</v>
      </c>
      <c r="E79">
        <v>101.64700000000001</v>
      </c>
      <c r="F79">
        <v>109.809</v>
      </c>
      <c r="G79">
        <v>112.574</v>
      </c>
      <c r="H79">
        <v>118.64700000000001</v>
      </c>
      <c r="I79">
        <v>126.206</v>
      </c>
      <c r="J79">
        <v>123.015</v>
      </c>
      <c r="K79">
        <v>114.544</v>
      </c>
      <c r="L79">
        <v>105.39700000000001</v>
      </c>
      <c r="M79">
        <v>104.574</v>
      </c>
      <c r="N79">
        <v>86.485299999999995</v>
      </c>
      <c r="O79">
        <v>70.779399999999995</v>
      </c>
      <c r="R79" s="5">
        <f t="shared" si="96"/>
        <v>107.31169249898937</v>
      </c>
      <c r="S79" s="5">
        <f t="shared" si="97"/>
        <v>94.418313516643551</v>
      </c>
      <c r="T79" s="5">
        <f t="shared" si="98"/>
        <v>95.871350658371597</v>
      </c>
      <c r="U79" s="5">
        <f t="shared" si="99"/>
        <v>109.61246499622301</v>
      </c>
      <c r="V79" s="5">
        <f t="shared" si="100"/>
        <v>112.80102754411348</v>
      </c>
      <c r="W79" s="5">
        <f t="shared" si="101"/>
        <v>113.75594265357367</v>
      </c>
      <c r="X79" s="5">
        <f t="shared" si="102"/>
        <v>128.2368558416473</v>
      </c>
      <c r="Y79" s="5">
        <f t="shared" si="103"/>
        <v>125.29058701375665</v>
      </c>
      <c r="Z79" s="5">
        <f t="shared" si="104"/>
        <v>115.25495550234625</v>
      </c>
      <c r="AA79" s="5">
        <f t="shared" si="105"/>
        <v>107.24892729559697</v>
      </c>
      <c r="AB79" s="5">
        <f t="shared" si="106"/>
        <v>107.47183750584249</v>
      </c>
      <c r="AC79" s="5">
        <f t="shared" si="107"/>
        <v>85.759939435422481</v>
      </c>
      <c r="AD79" s="5">
        <f t="shared" si="108"/>
        <v>69.855847081557116</v>
      </c>
      <c r="AE79" s="5"/>
      <c r="AG79" s="5">
        <f t="shared" si="95"/>
        <v>4.4563075010106274</v>
      </c>
      <c r="AH79" s="5">
        <f t="shared" si="95"/>
        <v>5.9936864833564556</v>
      </c>
      <c r="AI79" s="5">
        <f t="shared" si="95"/>
        <v>5.7756493416284087</v>
      </c>
      <c r="AJ79" s="5">
        <f t="shared" si="95"/>
        <v>0.19653500377698663</v>
      </c>
      <c r="AK79" s="5">
        <f t="shared" si="95"/>
        <v>-0.2270275441134828</v>
      </c>
      <c r="AL79" s="5">
        <f t="shared" si="95"/>
        <v>4.8910573464263365</v>
      </c>
      <c r="AM79" s="5">
        <f t="shared" si="95"/>
        <v>-2.0308558416472948</v>
      </c>
      <c r="AN79" s="5">
        <f t="shared" si="94"/>
        <v>-2.275587013756649</v>
      </c>
      <c r="AO79" s="5">
        <f t="shared" si="94"/>
        <v>-0.71095550234625193</v>
      </c>
      <c r="AP79" s="5">
        <f t="shared" si="94"/>
        <v>-1.8519272955969655</v>
      </c>
      <c r="AQ79" s="5">
        <f t="shared" si="94"/>
        <v>-2.8978375058424888</v>
      </c>
      <c r="AR79" s="5">
        <f t="shared" si="94"/>
        <v>0.72536056457751386</v>
      </c>
      <c r="AS79" s="5">
        <f t="shared" si="94"/>
        <v>0.9235529184428799</v>
      </c>
      <c r="AV79" s="2">
        <f t="shared" si="109"/>
        <v>84.840265014028304</v>
      </c>
      <c r="AW79" s="2">
        <f t="shared" si="110"/>
        <v>86.998138213875109</v>
      </c>
      <c r="AX79" s="2">
        <f t="shared" si="111"/>
        <v>88.689645788369134</v>
      </c>
      <c r="AY79" s="2">
        <f t="shared" si="112"/>
        <v>90.017512344609841</v>
      </c>
      <c r="AZ79" s="2">
        <f t="shared" si="113"/>
        <v>92.786434087555122</v>
      </c>
      <c r="BA79" s="2">
        <f t="shared" si="114"/>
        <v>95.136897781307823</v>
      </c>
      <c r="BB79" s="2">
        <f t="shared" si="115"/>
        <v>95.015795075321094</v>
      </c>
      <c r="BC79" s="2">
        <f t="shared" si="116"/>
        <v>92.446632207101388</v>
      </c>
      <c r="BD79" s="2">
        <f t="shared" si="117"/>
        <v>89.924509294132605</v>
      </c>
      <c r="BE79" s="2">
        <f t="shared" si="118"/>
        <v>84.903531449098622</v>
      </c>
      <c r="BF79" s="2">
        <f t="shared" si="119"/>
        <v>78.046699723026379</v>
      </c>
      <c r="BG79" s="2">
        <f t="shared" si="120"/>
        <v>69.525058554060593</v>
      </c>
      <c r="BH79" s="2">
        <f t="shared" si="121"/>
        <v>57.459138592193263</v>
      </c>
      <c r="BK79" s="2" t="str">
        <f t="shared" si="122"/>
        <v/>
      </c>
      <c r="BL79" s="2" t="str">
        <f t="shared" si="123"/>
        <v/>
      </c>
      <c r="BM79" s="2" t="str">
        <f t="shared" si="124"/>
        <v/>
      </c>
      <c r="BN79" s="2" t="str">
        <f t="shared" si="125"/>
        <v/>
      </c>
      <c r="BO79" s="2" t="str">
        <f t="shared" si="126"/>
        <v/>
      </c>
      <c r="BP79" s="2" t="str">
        <f t="shared" si="127"/>
        <v/>
      </c>
      <c r="BQ79" s="2" t="str">
        <f t="shared" si="128"/>
        <v/>
      </c>
      <c r="BR79" s="2" t="str">
        <f t="shared" si="129"/>
        <v/>
      </c>
      <c r="BS79" s="2" t="str">
        <f t="shared" si="130"/>
        <v/>
      </c>
      <c r="BT79" s="2" t="str">
        <f t="shared" si="131"/>
        <v/>
      </c>
      <c r="BU79" s="2" t="str">
        <f t="shared" si="132"/>
        <v/>
      </c>
      <c r="BV79" s="2" t="str">
        <f t="shared" si="133"/>
        <v/>
      </c>
      <c r="BW79" s="2" t="str">
        <f t="shared" si="134"/>
        <v/>
      </c>
      <c r="BZ79" s="2" t="str">
        <f t="shared" si="135"/>
        <v/>
      </c>
      <c r="CA79" s="2" t="str">
        <f t="shared" si="136"/>
        <v/>
      </c>
      <c r="CB79" s="2" t="str">
        <f t="shared" si="137"/>
        <v/>
      </c>
      <c r="CC79" s="2" t="str">
        <f t="shared" si="138"/>
        <v/>
      </c>
      <c r="CD79" s="2" t="str">
        <f t="shared" si="139"/>
        <v/>
      </c>
      <c r="CE79" s="2" t="str">
        <f t="shared" si="140"/>
        <v/>
      </c>
      <c r="CF79" s="2" t="str">
        <f t="shared" si="141"/>
        <v/>
      </c>
      <c r="CG79" s="2" t="str">
        <f t="shared" si="142"/>
        <v/>
      </c>
      <c r="CH79" s="2" t="str">
        <f t="shared" si="143"/>
        <v/>
      </c>
      <c r="CI79" s="2" t="str">
        <f t="shared" si="144"/>
        <v/>
      </c>
      <c r="CJ79" s="2" t="str">
        <f t="shared" si="145"/>
        <v/>
      </c>
      <c r="CK79" s="2" t="str">
        <f t="shared" si="146"/>
        <v/>
      </c>
      <c r="CL79" s="2" t="str">
        <f t="shared" si="147"/>
        <v/>
      </c>
      <c r="CO79" s="2">
        <f t="shared" si="148"/>
        <v>84.746084765802877</v>
      </c>
      <c r="CP79" s="2">
        <f t="shared" si="149"/>
        <v>86.979475760576264</v>
      </c>
      <c r="CQ79" s="2">
        <f t="shared" si="150"/>
        <v>88.65984355035981</v>
      </c>
      <c r="CR79" s="2">
        <f t="shared" si="151"/>
        <v>90.056539091522637</v>
      </c>
      <c r="CS79" s="2">
        <f t="shared" si="152"/>
        <v>92.761104521714813</v>
      </c>
      <c r="CT79" s="2">
        <f t="shared" si="153"/>
        <v>95.086683535392353</v>
      </c>
      <c r="CU79" s="2">
        <f t="shared" si="154"/>
        <v>94.998552662105837</v>
      </c>
      <c r="CV79" s="2">
        <f t="shared" si="155"/>
        <v>92.489850859227943</v>
      </c>
      <c r="CW79" s="2">
        <f t="shared" si="156"/>
        <v>89.921785155333382</v>
      </c>
      <c r="CX79" s="2">
        <f t="shared" si="157"/>
        <v>84.911882367910977</v>
      </c>
      <c r="CY79" s="2">
        <f t="shared" si="158"/>
        <v>78.041548872606228</v>
      </c>
      <c r="CZ79" s="2">
        <f t="shared" si="159"/>
        <v>69.485436438274974</v>
      </c>
      <c r="DA79" s="2">
        <f t="shared" si="160"/>
        <v>57.446101075713614</v>
      </c>
      <c r="DD79" s="2">
        <f t="shared" si="161"/>
        <v>85.930539393244004</v>
      </c>
      <c r="DE79" s="2">
        <f t="shared" si="162"/>
        <v>87.255020261236979</v>
      </c>
      <c r="DF79" s="2">
        <f t="shared" si="163"/>
        <v>89.083499805149373</v>
      </c>
      <c r="DG79" s="2">
        <f t="shared" si="164"/>
        <v>89.618201717705958</v>
      </c>
      <c r="DH79" s="2">
        <f t="shared" si="165"/>
        <v>93.041022320229516</v>
      </c>
      <c r="DI79" s="2">
        <f t="shared" si="166"/>
        <v>95.683903264818142</v>
      </c>
      <c r="DJ79" s="2">
        <f t="shared" si="167"/>
        <v>95.16173631722323</v>
      </c>
      <c r="DK79" s="2">
        <f t="shared" si="168"/>
        <v>92.071595333448286</v>
      </c>
      <c r="DL79" s="2">
        <f t="shared" si="169"/>
        <v>89.950389604131004</v>
      </c>
      <c r="DM79" s="2">
        <f t="shared" si="170"/>
        <v>84.820744433712463</v>
      </c>
      <c r="DN79" s="2">
        <f t="shared" si="171"/>
        <v>78.092458667625095</v>
      </c>
      <c r="DO79" s="2">
        <f t="shared" si="172"/>
        <v>69.956244337611523</v>
      </c>
      <c r="DP79" s="2">
        <f t="shared" si="173"/>
        <v>57.607609106767619</v>
      </c>
      <c r="DS79" s="2">
        <f t="shared" si="174"/>
        <v>7.9513597265346209E-2</v>
      </c>
      <c r="DT79" s="2">
        <f t="shared" si="175"/>
        <v>6.7729362241310875E-2</v>
      </c>
      <c r="DU79" s="2">
        <f t="shared" si="176"/>
        <v>7.0345327544216449E-2</v>
      </c>
      <c r="DV79" s="2">
        <f t="shared" si="177"/>
        <v>8.9033582906631187E-2</v>
      </c>
      <c r="DW79" s="2">
        <f t="shared" si="178"/>
        <v>9.0489300697227118E-2</v>
      </c>
      <c r="DX79" s="2">
        <f t="shared" si="179"/>
        <v>8.4080018528104095E-2</v>
      </c>
      <c r="DY79" s="2">
        <f t="shared" si="180"/>
        <v>0.10566262413262797</v>
      </c>
      <c r="DZ79" s="2">
        <f t="shared" si="181"/>
        <v>0.10333073794064505</v>
      </c>
      <c r="EA79" s="2">
        <f t="shared" si="182"/>
        <v>9.5234794366762937E-2</v>
      </c>
      <c r="EB79" s="2">
        <f t="shared" si="183"/>
        <v>9.1629450302808071E-2</v>
      </c>
      <c r="EC79" s="2">
        <f t="shared" si="184"/>
        <v>0.10117601962933123</v>
      </c>
      <c r="ED79" s="2">
        <f t="shared" si="185"/>
        <v>8.4157712394911571E-2</v>
      </c>
      <c r="EE79" s="2">
        <f t="shared" si="186"/>
        <v>8.0723642004432258E-2</v>
      </c>
    </row>
    <row r="80" spans="2:135" x14ac:dyDescent="0.25">
      <c r="B80" s="2">
        <v>74</v>
      </c>
      <c r="C80">
        <v>115.696</v>
      </c>
      <c r="D80">
        <v>105.10299999999999</v>
      </c>
      <c r="E80">
        <v>104.441</v>
      </c>
      <c r="F80">
        <v>117.14700000000001</v>
      </c>
      <c r="G80">
        <v>120.721</v>
      </c>
      <c r="H80">
        <v>125.64700000000001</v>
      </c>
      <c r="I80">
        <v>132.63200000000001</v>
      </c>
      <c r="J80">
        <v>129.23500000000001</v>
      </c>
      <c r="K80">
        <v>120.88200000000001</v>
      </c>
      <c r="L80">
        <v>111.11799999999999</v>
      </c>
      <c r="M80">
        <v>109.971</v>
      </c>
      <c r="N80">
        <v>91.441199999999995</v>
      </c>
      <c r="O80">
        <v>74.161799999999999</v>
      </c>
      <c r="R80" s="5">
        <f t="shared" si="96"/>
        <v>114.37882042925564</v>
      </c>
      <c r="S80" s="5">
        <f t="shared" si="97"/>
        <v>98.818798896403834</v>
      </c>
      <c r="T80" s="5">
        <f t="shared" si="98"/>
        <v>100.13636654434606</v>
      </c>
      <c r="U80" s="5">
        <f t="shared" si="99"/>
        <v>117.48001927436994</v>
      </c>
      <c r="V80" s="5">
        <f t="shared" si="100"/>
        <v>120.92378536538129</v>
      </c>
      <c r="W80" s="5">
        <f t="shared" si="101"/>
        <v>121.06422972265128</v>
      </c>
      <c r="X80" s="5">
        <f t="shared" si="102"/>
        <v>136.50772459930445</v>
      </c>
      <c r="Y80" s="5">
        <f t="shared" si="103"/>
        <v>133.19357993128639</v>
      </c>
      <c r="Z80" s="5">
        <f t="shared" si="104"/>
        <v>123.1269560673769</v>
      </c>
      <c r="AA80" s="5">
        <f t="shared" si="105"/>
        <v>114.80026870204651</v>
      </c>
      <c r="AB80" s="5">
        <f t="shared" si="106"/>
        <v>114.13804275109679</v>
      </c>
      <c r="AC80" s="5">
        <f t="shared" si="107"/>
        <v>91.480252946535344</v>
      </c>
      <c r="AD80" s="5">
        <f t="shared" si="108"/>
        <v>74.332976045357128</v>
      </c>
      <c r="AE80" s="5"/>
      <c r="AG80" s="5">
        <f t="shared" si="95"/>
        <v>1.3171795707443579</v>
      </c>
      <c r="AH80" s="5">
        <f t="shared" si="95"/>
        <v>6.2842011035961605</v>
      </c>
      <c r="AI80" s="5">
        <f t="shared" si="95"/>
        <v>4.3046334556539421</v>
      </c>
      <c r="AJ80" s="5">
        <f t="shared" si="95"/>
        <v>-0.3330192743699314</v>
      </c>
      <c r="AK80" s="5">
        <f t="shared" si="95"/>
        <v>-0.20278536538128833</v>
      </c>
      <c r="AL80" s="5">
        <f t="shared" si="95"/>
        <v>4.5827702773487289</v>
      </c>
      <c r="AM80" s="5">
        <f t="shared" si="95"/>
        <v>-3.8757245993044478</v>
      </c>
      <c r="AN80" s="5">
        <f t="shared" si="94"/>
        <v>-3.9585799312863799</v>
      </c>
      <c r="AO80" s="5">
        <f t="shared" si="94"/>
        <v>-2.24495606737689</v>
      </c>
      <c r="AP80" s="5">
        <f t="shared" si="94"/>
        <v>-3.6822687020465139</v>
      </c>
      <c r="AQ80" s="5">
        <f t="shared" si="94"/>
        <v>-4.1670427510967869</v>
      </c>
      <c r="AR80" s="5">
        <f t="shared" si="94"/>
        <v>-3.905294653534952E-2</v>
      </c>
      <c r="AS80" s="5">
        <f t="shared" si="94"/>
        <v>-0.17117604535712871</v>
      </c>
      <c r="AV80" s="2">
        <f t="shared" si="109"/>
        <v>84.837970805318818</v>
      </c>
      <c r="AW80" s="2">
        <f t="shared" si="110"/>
        <v>86.981079644811174</v>
      </c>
      <c r="AX80" s="2">
        <f t="shared" si="111"/>
        <v>88.68405365740216</v>
      </c>
      <c r="AY80" s="2">
        <f t="shared" si="112"/>
        <v>90.006280015070274</v>
      </c>
      <c r="AZ80" s="2">
        <f t="shared" si="113"/>
        <v>92.795432535448711</v>
      </c>
      <c r="BA80" s="2">
        <f t="shared" si="114"/>
        <v>95.141633346554613</v>
      </c>
      <c r="BB80" s="2">
        <f t="shared" si="115"/>
        <v>95.011388093560242</v>
      </c>
      <c r="BC80" s="2">
        <f t="shared" si="116"/>
        <v>92.414771441379855</v>
      </c>
      <c r="BD80" s="2">
        <f t="shared" si="117"/>
        <v>89.901484649477965</v>
      </c>
      <c r="BE80" s="2">
        <f t="shared" si="118"/>
        <v>84.879760975942943</v>
      </c>
      <c r="BF80" s="2">
        <f t="shared" si="119"/>
        <v>78.029598156710762</v>
      </c>
      <c r="BG80" s="2">
        <f t="shared" si="120"/>
        <v>69.529652028603508</v>
      </c>
      <c r="BH80" s="2">
        <f t="shared" si="121"/>
        <v>57.472398132724642</v>
      </c>
      <c r="BK80" s="2" t="str">
        <f t="shared" si="122"/>
        <v/>
      </c>
      <c r="BL80" s="2" t="str">
        <f t="shared" si="123"/>
        <v/>
      </c>
      <c r="BM80" s="2" t="str">
        <f t="shared" si="124"/>
        <v/>
      </c>
      <c r="BN80" s="2" t="str">
        <f t="shared" si="125"/>
        <v/>
      </c>
      <c r="BO80" s="2" t="str">
        <f t="shared" si="126"/>
        <v/>
      </c>
      <c r="BP80" s="2" t="str">
        <f t="shared" si="127"/>
        <v/>
      </c>
      <c r="BQ80" s="2" t="str">
        <f t="shared" si="128"/>
        <v/>
      </c>
      <c r="BR80" s="2" t="str">
        <f t="shared" si="129"/>
        <v/>
      </c>
      <c r="BS80" s="2" t="str">
        <f t="shared" si="130"/>
        <v/>
      </c>
      <c r="BT80" s="2" t="str">
        <f t="shared" si="131"/>
        <v/>
      </c>
      <c r="BU80" s="2" t="str">
        <f t="shared" si="132"/>
        <v/>
      </c>
      <c r="BV80" s="2" t="str">
        <f t="shared" si="133"/>
        <v/>
      </c>
      <c r="BW80" s="2" t="str">
        <f t="shared" si="134"/>
        <v/>
      </c>
      <c r="BZ80" s="2" t="str">
        <f t="shared" si="135"/>
        <v/>
      </c>
      <c r="CA80" s="2" t="str">
        <f t="shared" si="136"/>
        <v/>
      </c>
      <c r="CB80" s="2" t="str">
        <f t="shared" si="137"/>
        <v/>
      </c>
      <c r="CC80" s="2" t="str">
        <f t="shared" si="138"/>
        <v/>
      </c>
      <c r="CD80" s="2" t="str">
        <f t="shared" si="139"/>
        <v/>
      </c>
      <c r="CE80" s="2" t="str">
        <f t="shared" si="140"/>
        <v/>
      </c>
      <c r="CF80" s="2" t="str">
        <f t="shared" si="141"/>
        <v/>
      </c>
      <c r="CG80" s="2" t="str">
        <f t="shared" si="142"/>
        <v/>
      </c>
      <c r="CH80" s="2" t="str">
        <f t="shared" si="143"/>
        <v/>
      </c>
      <c r="CI80" s="2" t="str">
        <f t="shared" si="144"/>
        <v/>
      </c>
      <c r="CJ80" s="2" t="str">
        <f t="shared" si="145"/>
        <v/>
      </c>
      <c r="CK80" s="2" t="str">
        <f t="shared" si="146"/>
        <v/>
      </c>
      <c r="CL80" s="2" t="str">
        <f t="shared" si="147"/>
        <v/>
      </c>
      <c r="CO80" s="2">
        <f t="shared" si="148"/>
        <v>84.742716482282574</v>
      </c>
      <c r="CP80" s="2">
        <f t="shared" si="149"/>
        <v>86.964217167092059</v>
      </c>
      <c r="CQ80" s="2">
        <f t="shared" si="150"/>
        <v>88.655529954186804</v>
      </c>
      <c r="CR80" s="2">
        <f t="shared" si="151"/>
        <v>90.051468910505989</v>
      </c>
      <c r="CS80" s="2">
        <f t="shared" si="152"/>
        <v>92.773752781879807</v>
      </c>
      <c r="CT80" s="2">
        <f t="shared" si="153"/>
        <v>95.093461722519024</v>
      </c>
      <c r="CU80" s="2">
        <f t="shared" si="154"/>
        <v>95.000250293913538</v>
      </c>
      <c r="CV80" s="2">
        <f t="shared" si="155"/>
        <v>92.464849108253972</v>
      </c>
      <c r="CW80" s="2">
        <f t="shared" si="156"/>
        <v>89.903041534282622</v>
      </c>
      <c r="CX80" s="2">
        <f t="shared" si="157"/>
        <v>84.892281101056753</v>
      </c>
      <c r="CY80" s="2">
        <f t="shared" si="158"/>
        <v>78.027836427712614</v>
      </c>
      <c r="CZ80" s="2">
        <f t="shared" si="159"/>
        <v>69.490834433412147</v>
      </c>
      <c r="DA80" s="2">
        <f t="shared" si="160"/>
        <v>57.460487880405168</v>
      </c>
      <c r="DD80" s="2">
        <f t="shared" si="161"/>
        <v>85.843652790526903</v>
      </c>
      <c r="DE80" s="2">
        <f t="shared" si="162"/>
        <v>87.19276285295642</v>
      </c>
      <c r="DF80" s="2">
        <f t="shared" si="163"/>
        <v>89.027842920657051</v>
      </c>
      <c r="DG80" s="2">
        <f t="shared" si="164"/>
        <v>89.584602695936198</v>
      </c>
      <c r="DH80" s="2">
        <f t="shared" si="165"/>
        <v>92.994163216885298</v>
      </c>
      <c r="DI80" s="2">
        <f t="shared" si="166"/>
        <v>95.620214974890814</v>
      </c>
      <c r="DJ80" s="2">
        <f t="shared" si="167"/>
        <v>95.097364520031221</v>
      </c>
      <c r="DK80" s="2">
        <f t="shared" si="168"/>
        <v>92.018450666616971</v>
      </c>
      <c r="DL80" s="2">
        <f t="shared" si="169"/>
        <v>89.887995122464119</v>
      </c>
      <c r="DM80" s="2">
        <f t="shared" si="170"/>
        <v>84.7665635286738</v>
      </c>
      <c r="DN80" s="2">
        <f t="shared" si="171"/>
        <v>78.043871843537744</v>
      </c>
      <c r="DO80" s="2">
        <f t="shared" si="172"/>
        <v>69.914913338929622</v>
      </c>
      <c r="DP80" s="2">
        <f t="shared" si="173"/>
        <v>57.596097165971777</v>
      </c>
      <c r="DS80" s="2">
        <f t="shared" si="174"/>
        <v>8.6521193208841038E-2</v>
      </c>
      <c r="DT80" s="2">
        <f t="shared" si="175"/>
        <v>7.3781649630966353E-2</v>
      </c>
      <c r="DU80" s="2">
        <f t="shared" si="176"/>
        <v>7.6612167139324477E-2</v>
      </c>
      <c r="DV80" s="2">
        <f t="shared" si="177"/>
        <v>9.6791958864192146E-2</v>
      </c>
      <c r="DW80" s="2">
        <f t="shared" si="178"/>
        <v>9.836083109393047E-2</v>
      </c>
      <c r="DX80" s="2">
        <f t="shared" si="179"/>
        <v>9.1450074240066126E-2</v>
      </c>
      <c r="DY80" s="2">
        <f t="shared" si="180"/>
        <v>0.11468762190627654</v>
      </c>
      <c r="DZ80" s="2">
        <f t="shared" si="181"/>
        <v>0.11218154501274435</v>
      </c>
      <c r="EA80" s="2">
        <f t="shared" si="182"/>
        <v>0.1034721648874546</v>
      </c>
      <c r="EB80" s="2">
        <f t="shared" si="183"/>
        <v>9.9589300656176369E-2</v>
      </c>
      <c r="EC80" s="2">
        <f t="shared" si="184"/>
        <v>0.10986487767757563</v>
      </c>
      <c r="ED80" s="2">
        <f t="shared" si="185"/>
        <v>9.1533897787217891E-2</v>
      </c>
      <c r="EE80" s="2">
        <f t="shared" si="186"/>
        <v>8.7827704937104845E-2</v>
      </c>
    </row>
    <row r="81" spans="2:135" x14ac:dyDescent="0.25">
      <c r="B81" s="2">
        <v>75</v>
      </c>
      <c r="C81">
        <v>119.681</v>
      </c>
      <c r="D81">
        <v>108.956</v>
      </c>
      <c r="E81">
        <v>109.221</v>
      </c>
      <c r="F81">
        <v>123.309</v>
      </c>
      <c r="G81">
        <v>126.941</v>
      </c>
      <c r="H81">
        <v>131.721</v>
      </c>
      <c r="I81">
        <v>139.98500000000001</v>
      </c>
      <c r="J81">
        <v>135.67599999999999</v>
      </c>
      <c r="K81">
        <v>127.574</v>
      </c>
      <c r="L81">
        <v>119.559</v>
      </c>
      <c r="M81">
        <v>115.985</v>
      </c>
      <c r="N81">
        <v>94.352900000000005</v>
      </c>
      <c r="O81">
        <v>77.308800000000005</v>
      </c>
      <c r="R81" s="5">
        <f t="shared" si="96"/>
        <v>121.35689890185839</v>
      </c>
      <c r="S81" s="5">
        <f t="shared" si="97"/>
        <v>104.89090203438604</v>
      </c>
      <c r="T81" s="5">
        <f t="shared" si="98"/>
        <v>106.03648982849079</v>
      </c>
      <c r="U81" s="5">
        <f t="shared" si="99"/>
        <v>126.04078047334831</v>
      </c>
      <c r="V81" s="5">
        <f t="shared" si="100"/>
        <v>129.77845974394347</v>
      </c>
      <c r="W81" s="5">
        <f t="shared" si="101"/>
        <v>128.97979196666287</v>
      </c>
      <c r="X81" s="5">
        <f t="shared" si="102"/>
        <v>143.41453080567973</v>
      </c>
      <c r="Y81" s="5">
        <f t="shared" si="103"/>
        <v>139.71690697215456</v>
      </c>
      <c r="Z81" s="5">
        <f t="shared" si="104"/>
        <v>130.64984579172904</v>
      </c>
      <c r="AA81" s="5">
        <f t="shared" si="105"/>
        <v>122.35712727893799</v>
      </c>
      <c r="AB81" s="5">
        <f t="shared" si="106"/>
        <v>119.48686782533622</v>
      </c>
      <c r="AC81" s="5">
        <f t="shared" si="107"/>
        <v>97.37652860222947</v>
      </c>
      <c r="AD81" s="5">
        <f t="shared" si="108"/>
        <v>79.02000691729684</v>
      </c>
      <c r="AE81" s="5"/>
      <c r="AG81" s="5">
        <f t="shared" si="95"/>
        <v>-1.675898901858389</v>
      </c>
      <c r="AH81" s="5">
        <f t="shared" si="95"/>
        <v>4.0650979656139583</v>
      </c>
      <c r="AI81" s="5">
        <f t="shared" si="95"/>
        <v>3.184510171509217</v>
      </c>
      <c r="AJ81" s="5">
        <f t="shared" si="95"/>
        <v>-2.7317804733483086</v>
      </c>
      <c r="AK81" s="5">
        <f t="shared" si="95"/>
        <v>-2.8374597439434694</v>
      </c>
      <c r="AL81" s="5">
        <f t="shared" si="95"/>
        <v>2.7412080333371307</v>
      </c>
      <c r="AM81" s="5">
        <f t="shared" si="95"/>
        <v>-3.4295308056797182</v>
      </c>
      <c r="AN81" s="5">
        <f t="shared" si="94"/>
        <v>-4.0409069721545734</v>
      </c>
      <c r="AO81" s="5">
        <f t="shared" si="94"/>
        <v>-3.0758457917290372</v>
      </c>
      <c r="AP81" s="5">
        <f t="shared" si="94"/>
        <v>-2.7981272789379972</v>
      </c>
      <c r="AQ81" s="5">
        <f t="shared" si="94"/>
        <v>-3.5018678253362197</v>
      </c>
      <c r="AR81" s="5">
        <f t="shared" si="94"/>
        <v>-3.0236286022294649</v>
      </c>
      <c r="AS81" s="5">
        <f t="shared" si="94"/>
        <v>-1.7112069172968347</v>
      </c>
      <c r="AV81" s="2">
        <f t="shared" si="109"/>
        <v>84.835070190308059</v>
      </c>
      <c r="AW81" s="2">
        <f t="shared" si="110"/>
        <v>86.963541901248647</v>
      </c>
      <c r="AX81" s="2">
        <f t="shared" si="111"/>
        <v>88.677981127887094</v>
      </c>
      <c r="AY81" s="2">
        <f t="shared" si="112"/>
        <v>89.994308749859073</v>
      </c>
      <c r="AZ81" s="2">
        <f t="shared" si="113"/>
        <v>92.803591389011672</v>
      </c>
      <c r="BA81" s="2">
        <f t="shared" si="114"/>
        <v>95.14559301152822</v>
      </c>
      <c r="BB81" s="2">
        <f t="shared" si="115"/>
        <v>95.005809161832943</v>
      </c>
      <c r="BC81" s="2">
        <f t="shared" si="116"/>
        <v>92.382101565744279</v>
      </c>
      <c r="BD81" s="2">
        <f t="shared" si="117"/>
        <v>89.877704239170811</v>
      </c>
      <c r="BE81" s="2">
        <f t="shared" si="118"/>
        <v>84.855342361907773</v>
      </c>
      <c r="BF81" s="2">
        <f t="shared" si="119"/>
        <v>78.011878360215292</v>
      </c>
      <c r="BG81" s="2">
        <f t="shared" si="120"/>
        <v>69.533773596425704</v>
      </c>
      <c r="BH81" s="2">
        <f t="shared" si="121"/>
        <v>57.485351165728147</v>
      </c>
      <c r="BK81" s="2" t="str">
        <f t="shared" si="122"/>
        <v/>
      </c>
      <c r="BL81" s="2" t="str">
        <f t="shared" si="123"/>
        <v/>
      </c>
      <c r="BM81" s="2" t="str">
        <f t="shared" si="124"/>
        <v/>
      </c>
      <c r="BN81" s="2" t="str">
        <f t="shared" si="125"/>
        <v/>
      </c>
      <c r="BO81" s="2" t="str">
        <f t="shared" si="126"/>
        <v/>
      </c>
      <c r="BP81" s="2" t="str">
        <f t="shared" si="127"/>
        <v/>
      </c>
      <c r="BQ81" s="2" t="str">
        <f t="shared" si="128"/>
        <v/>
      </c>
      <c r="BR81" s="2" t="str">
        <f t="shared" si="129"/>
        <v/>
      </c>
      <c r="BS81" s="2" t="str">
        <f t="shared" si="130"/>
        <v/>
      </c>
      <c r="BT81" s="2" t="str">
        <f t="shared" si="131"/>
        <v/>
      </c>
      <c r="BU81" s="2" t="str">
        <f t="shared" si="132"/>
        <v/>
      </c>
      <c r="BV81" s="2" t="str">
        <f t="shared" si="133"/>
        <v/>
      </c>
      <c r="BW81" s="2" t="str">
        <f t="shared" si="134"/>
        <v/>
      </c>
      <c r="BZ81" s="2" t="str">
        <f t="shared" si="135"/>
        <v/>
      </c>
      <c r="CA81" s="2" t="str">
        <f t="shared" si="136"/>
        <v/>
      </c>
      <c r="CB81" s="2" t="str">
        <f t="shared" si="137"/>
        <v/>
      </c>
      <c r="CC81" s="2" t="str">
        <f t="shared" si="138"/>
        <v/>
      </c>
      <c r="CD81" s="2" t="str">
        <f t="shared" si="139"/>
        <v/>
      </c>
      <c r="CE81" s="2" t="str">
        <f t="shared" si="140"/>
        <v/>
      </c>
      <c r="CF81" s="2" t="str">
        <f t="shared" si="141"/>
        <v/>
      </c>
      <c r="CG81" s="2" t="str">
        <f t="shared" si="142"/>
        <v/>
      </c>
      <c r="CH81" s="2" t="str">
        <f t="shared" si="143"/>
        <v/>
      </c>
      <c r="CI81" s="2" t="str">
        <f t="shared" si="144"/>
        <v/>
      </c>
      <c r="CJ81" s="2" t="str">
        <f t="shared" si="145"/>
        <v/>
      </c>
      <c r="CK81" s="2" t="str">
        <f t="shared" si="146"/>
        <v/>
      </c>
      <c r="CL81" s="2" t="str">
        <f t="shared" si="147"/>
        <v/>
      </c>
      <c r="CO81" s="2">
        <f t="shared" si="148"/>
        <v>84.739348198762272</v>
      </c>
      <c r="CP81" s="2">
        <f t="shared" si="149"/>
        <v>86.948958573607854</v>
      </c>
      <c r="CQ81" s="2">
        <f t="shared" si="150"/>
        <v>88.651216358013798</v>
      </c>
      <c r="CR81" s="2">
        <f t="shared" si="151"/>
        <v>90.046398729489326</v>
      </c>
      <c r="CS81" s="2">
        <f t="shared" si="152"/>
        <v>92.786401042044801</v>
      </c>
      <c r="CT81" s="2">
        <f t="shared" si="153"/>
        <v>95.100239909645694</v>
      </c>
      <c r="CU81" s="2">
        <f t="shared" si="154"/>
        <v>95.001947925721225</v>
      </c>
      <c r="CV81" s="2">
        <f t="shared" si="155"/>
        <v>92.439847357279987</v>
      </c>
      <c r="CW81" s="2">
        <f t="shared" si="156"/>
        <v>89.884297913231876</v>
      </c>
      <c r="CX81" s="2">
        <f t="shared" si="157"/>
        <v>84.872679834202543</v>
      </c>
      <c r="CY81" s="2">
        <f t="shared" si="158"/>
        <v>78.014123982818987</v>
      </c>
      <c r="CZ81" s="2">
        <f t="shared" si="159"/>
        <v>69.49623242854932</v>
      </c>
      <c r="DA81" s="2">
        <f t="shared" si="160"/>
        <v>57.474874685096729</v>
      </c>
      <c r="DD81" s="2">
        <f t="shared" si="161"/>
        <v>85.756766187809816</v>
      </c>
      <c r="DE81" s="2">
        <f t="shared" si="162"/>
        <v>87.130505444675862</v>
      </c>
      <c r="DF81" s="2">
        <f t="shared" si="163"/>
        <v>88.972186036164715</v>
      </c>
      <c r="DG81" s="2">
        <f t="shared" si="164"/>
        <v>89.551003674166424</v>
      </c>
      <c r="DH81" s="2">
        <f t="shared" si="165"/>
        <v>92.94730411354108</v>
      </c>
      <c r="DI81" s="2">
        <f t="shared" si="166"/>
        <v>95.556526684963501</v>
      </c>
      <c r="DJ81" s="2">
        <f t="shared" si="167"/>
        <v>95.032992722839225</v>
      </c>
      <c r="DK81" s="2">
        <f t="shared" si="168"/>
        <v>91.965305999785642</v>
      </c>
      <c r="DL81" s="2">
        <f t="shared" si="169"/>
        <v>89.825600640797219</v>
      </c>
      <c r="DM81" s="2">
        <f t="shared" si="170"/>
        <v>84.712382623635136</v>
      </c>
      <c r="DN81" s="2">
        <f t="shared" si="171"/>
        <v>77.995285019450378</v>
      </c>
      <c r="DO81" s="2">
        <f t="shared" si="172"/>
        <v>69.873582340247737</v>
      </c>
      <c r="DP81" s="2">
        <f t="shared" si="173"/>
        <v>57.584585225175942</v>
      </c>
      <c r="DS81" s="2">
        <f t="shared" si="174"/>
        <v>9.4083250518685463E-2</v>
      </c>
      <c r="DT81" s="2">
        <f t="shared" si="175"/>
        <v>8.0328168450444618E-2</v>
      </c>
      <c r="DU81" s="2">
        <f t="shared" si="176"/>
        <v>8.3387222205784248E-2</v>
      </c>
      <c r="DV81" s="2">
        <f t="shared" si="177"/>
        <v>0.10514836405926338</v>
      </c>
      <c r="DW81" s="2">
        <f t="shared" si="178"/>
        <v>0.10683666139499026</v>
      </c>
      <c r="DX81" s="2">
        <f t="shared" si="179"/>
        <v>9.9396047257645281E-2</v>
      </c>
      <c r="DY81" s="2">
        <f t="shared" si="180"/>
        <v>0.12437627139407209</v>
      </c>
      <c r="DZ81" s="2">
        <f t="shared" si="181"/>
        <v>0.12168758449338322</v>
      </c>
      <c r="EA81" s="2">
        <f t="shared" si="182"/>
        <v>0.11233356828299303</v>
      </c>
      <c r="EB81" s="2">
        <f t="shared" si="183"/>
        <v>0.10815829067390598</v>
      </c>
      <c r="EC81" s="2">
        <f t="shared" si="184"/>
        <v>0.11920096449817381</v>
      </c>
      <c r="ED81" s="2">
        <f t="shared" si="185"/>
        <v>9.9486356595162959E-2</v>
      </c>
      <c r="EE81" s="2">
        <f t="shared" si="186"/>
        <v>9.5492015843327213E-2</v>
      </c>
    </row>
    <row r="82" spans="2:135" x14ac:dyDescent="0.25">
      <c r="B82" s="2">
        <v>76</v>
      </c>
      <c r="C82">
        <v>122.812</v>
      </c>
      <c r="D82">
        <v>116.779</v>
      </c>
      <c r="E82">
        <v>114.58799999999999</v>
      </c>
      <c r="F82">
        <v>130.42599999999999</v>
      </c>
      <c r="G82">
        <v>134.14699999999999</v>
      </c>
      <c r="H82">
        <v>137.64699999999999</v>
      </c>
      <c r="I82">
        <v>144.5</v>
      </c>
      <c r="J82">
        <v>140.39699999999999</v>
      </c>
      <c r="K82">
        <v>132.88200000000001</v>
      </c>
      <c r="L82">
        <v>125.38200000000001</v>
      </c>
      <c r="M82">
        <v>120.176</v>
      </c>
      <c r="N82">
        <v>99.132400000000004</v>
      </c>
      <c r="O82">
        <v>80.852900000000005</v>
      </c>
      <c r="R82" s="5">
        <f t="shared" si="96"/>
        <v>127.29029617055269</v>
      </c>
      <c r="S82" s="5">
        <f t="shared" si="97"/>
        <v>112.48476579328246</v>
      </c>
      <c r="T82" s="5">
        <f t="shared" si="98"/>
        <v>113.41096834204188</v>
      </c>
      <c r="U82" s="5">
        <f t="shared" si="99"/>
        <v>134.2021454071517</v>
      </c>
      <c r="V82" s="5">
        <f t="shared" si="100"/>
        <v>138.22908261313188</v>
      </c>
      <c r="W82" s="5">
        <f t="shared" si="101"/>
        <v>136.52228883684185</v>
      </c>
      <c r="X82" s="5">
        <f t="shared" si="102"/>
        <v>147.73381985740915</v>
      </c>
      <c r="Y82" s="5">
        <f t="shared" si="103"/>
        <v>143.71124835880036</v>
      </c>
      <c r="Z82" s="5">
        <f t="shared" si="104"/>
        <v>136.64907161168958</v>
      </c>
      <c r="AA82" s="5">
        <f t="shared" si="105"/>
        <v>128.81334096987095</v>
      </c>
      <c r="AB82" s="5">
        <f t="shared" si="106"/>
        <v>122.58168979309609</v>
      </c>
      <c r="AC82" s="5">
        <f t="shared" si="107"/>
        <v>102.65883211914731</v>
      </c>
      <c r="AD82" s="5">
        <f t="shared" si="108"/>
        <v>83.318591593811789</v>
      </c>
      <c r="AE82" s="5"/>
      <c r="AG82" s="5">
        <f t="shared" si="95"/>
        <v>-4.4782961705526958</v>
      </c>
      <c r="AH82" s="5">
        <f t="shared" si="95"/>
        <v>4.2942342067175332</v>
      </c>
      <c r="AI82" s="5">
        <f t="shared" si="95"/>
        <v>1.1770316579581106</v>
      </c>
      <c r="AJ82" s="5">
        <f t="shared" si="95"/>
        <v>-3.7761454071517164</v>
      </c>
      <c r="AK82" s="5">
        <f t="shared" si="95"/>
        <v>-4.0820826131318881</v>
      </c>
      <c r="AL82" s="5">
        <f t="shared" si="95"/>
        <v>1.124711163158139</v>
      </c>
      <c r="AM82" s="5">
        <f t="shared" si="95"/>
        <v>-3.233819857409145</v>
      </c>
      <c r="AN82" s="5">
        <f t="shared" si="94"/>
        <v>-3.3142483588003699</v>
      </c>
      <c r="AO82" s="5">
        <f t="shared" si="94"/>
        <v>-3.7670716116895733</v>
      </c>
      <c r="AP82" s="5">
        <f t="shared" si="94"/>
        <v>-3.4313409698709449</v>
      </c>
      <c r="AQ82" s="5">
        <f t="shared" si="94"/>
        <v>-2.4056897930960872</v>
      </c>
      <c r="AR82" s="5">
        <f t="shared" si="94"/>
        <v>-3.5264321191473016</v>
      </c>
      <c r="AS82" s="5">
        <f t="shared" si="94"/>
        <v>-2.4656915938117834</v>
      </c>
      <c r="AV82" s="2">
        <f t="shared" si="109"/>
        <v>84.831454600581907</v>
      </c>
      <c r="AW82" s="2">
        <f t="shared" si="110"/>
        <v>86.945459579377371</v>
      </c>
      <c r="AX82" s="2">
        <f t="shared" si="111"/>
        <v>88.671358566836602</v>
      </c>
      <c r="AY82" s="2">
        <f t="shared" si="112"/>
        <v>89.981530472162802</v>
      </c>
      <c r="AZ82" s="2">
        <f t="shared" si="113"/>
        <v>92.810806026739584</v>
      </c>
      <c r="BA82" s="2">
        <f t="shared" si="114"/>
        <v>95.148667553328949</v>
      </c>
      <c r="BB82" s="2">
        <f t="shared" si="115"/>
        <v>94.998925679535077</v>
      </c>
      <c r="BC82" s="2">
        <f t="shared" si="116"/>
        <v>92.348551859846552</v>
      </c>
      <c r="BD82" s="2">
        <f t="shared" si="117"/>
        <v>89.853083098286774</v>
      </c>
      <c r="BE82" s="2">
        <f t="shared" si="118"/>
        <v>84.830206168375796</v>
      </c>
      <c r="BF82" s="2">
        <f t="shared" si="119"/>
        <v>77.993470955194709</v>
      </c>
      <c r="BG82" s="2">
        <f t="shared" si="120"/>
        <v>69.537353204459919</v>
      </c>
      <c r="BH82" s="2">
        <f t="shared" si="121"/>
        <v>57.497956886673038</v>
      </c>
      <c r="BK82" s="2" t="str">
        <f t="shared" si="122"/>
        <v/>
      </c>
      <c r="BL82" s="2" t="str">
        <f t="shared" si="123"/>
        <v/>
      </c>
      <c r="BM82" s="2" t="str">
        <f t="shared" si="124"/>
        <v/>
      </c>
      <c r="BN82" s="2" t="str">
        <f t="shared" si="125"/>
        <v/>
      </c>
      <c r="BO82" s="2" t="str">
        <f t="shared" si="126"/>
        <v/>
      </c>
      <c r="BP82" s="2" t="str">
        <f t="shared" si="127"/>
        <v/>
      </c>
      <c r="BQ82" s="2" t="str">
        <f t="shared" si="128"/>
        <v/>
      </c>
      <c r="BR82" s="2" t="str">
        <f t="shared" si="129"/>
        <v/>
      </c>
      <c r="BS82" s="2" t="str">
        <f t="shared" si="130"/>
        <v/>
      </c>
      <c r="BT82" s="2" t="str">
        <f t="shared" si="131"/>
        <v/>
      </c>
      <c r="BU82" s="2" t="str">
        <f t="shared" si="132"/>
        <v/>
      </c>
      <c r="BV82" s="2" t="str">
        <f t="shared" si="133"/>
        <v/>
      </c>
      <c r="BW82" s="2" t="str">
        <f t="shared" si="134"/>
        <v/>
      </c>
      <c r="BZ82" s="2" t="str">
        <f t="shared" si="135"/>
        <v/>
      </c>
      <c r="CA82" s="2" t="str">
        <f t="shared" si="136"/>
        <v/>
      </c>
      <c r="CB82" s="2" t="str">
        <f t="shared" si="137"/>
        <v/>
      </c>
      <c r="CC82" s="2" t="str">
        <f t="shared" si="138"/>
        <v/>
      </c>
      <c r="CD82" s="2" t="str">
        <f t="shared" si="139"/>
        <v/>
      </c>
      <c r="CE82" s="2" t="str">
        <f t="shared" si="140"/>
        <v/>
      </c>
      <c r="CF82" s="2" t="str">
        <f t="shared" si="141"/>
        <v/>
      </c>
      <c r="CG82" s="2" t="str">
        <f t="shared" si="142"/>
        <v/>
      </c>
      <c r="CH82" s="2" t="str">
        <f t="shared" si="143"/>
        <v/>
      </c>
      <c r="CI82" s="2" t="str">
        <f t="shared" si="144"/>
        <v/>
      </c>
      <c r="CJ82" s="2" t="str">
        <f t="shared" si="145"/>
        <v/>
      </c>
      <c r="CK82" s="2" t="str">
        <f t="shared" si="146"/>
        <v/>
      </c>
      <c r="CL82" s="2" t="str">
        <f t="shared" si="147"/>
        <v/>
      </c>
      <c r="CO82" s="2">
        <f t="shared" si="148"/>
        <v>84.73597991524197</v>
      </c>
      <c r="CP82" s="2">
        <f t="shared" si="149"/>
        <v>86.933699980123649</v>
      </c>
      <c r="CQ82" s="2">
        <f t="shared" si="150"/>
        <v>88.646902761840792</v>
      </c>
      <c r="CR82" s="2">
        <f t="shared" si="151"/>
        <v>90.041328548472663</v>
      </c>
      <c r="CS82" s="2">
        <f t="shared" si="152"/>
        <v>92.799049302209795</v>
      </c>
      <c r="CT82" s="2">
        <f t="shared" si="153"/>
        <v>95.107018096772379</v>
      </c>
      <c r="CU82" s="2">
        <f t="shared" si="154"/>
        <v>95.003645557528927</v>
      </c>
      <c r="CV82" s="2">
        <f t="shared" si="155"/>
        <v>92.414845606306017</v>
      </c>
      <c r="CW82" s="2">
        <f t="shared" si="156"/>
        <v>89.86555429218113</v>
      </c>
      <c r="CX82" s="2">
        <f t="shared" si="157"/>
        <v>84.853078567348319</v>
      </c>
      <c r="CY82" s="2">
        <f t="shared" si="158"/>
        <v>78.000411537925373</v>
      </c>
      <c r="CZ82" s="2">
        <f t="shared" si="159"/>
        <v>69.501630423686507</v>
      </c>
      <c r="DA82" s="2">
        <f t="shared" si="160"/>
        <v>57.489261489788284</v>
      </c>
      <c r="DD82" s="2">
        <f t="shared" si="161"/>
        <v>85.66987958509273</v>
      </c>
      <c r="DE82" s="2">
        <f t="shared" si="162"/>
        <v>87.068248036395289</v>
      </c>
      <c r="DF82" s="2">
        <f t="shared" si="163"/>
        <v>88.916529151672378</v>
      </c>
      <c r="DG82" s="2">
        <f t="shared" si="164"/>
        <v>89.51740465239665</v>
      </c>
      <c r="DH82" s="2">
        <f t="shared" si="165"/>
        <v>92.900445010196847</v>
      </c>
      <c r="DI82" s="2">
        <f t="shared" si="166"/>
        <v>95.492838395036173</v>
      </c>
      <c r="DJ82" s="2">
        <f t="shared" si="167"/>
        <v>94.968620925647215</v>
      </c>
      <c r="DK82" s="2">
        <f t="shared" si="168"/>
        <v>91.912161332954327</v>
      </c>
      <c r="DL82" s="2">
        <f t="shared" si="169"/>
        <v>89.763206159130334</v>
      </c>
      <c r="DM82" s="2">
        <f t="shared" si="170"/>
        <v>84.658201718596473</v>
      </c>
      <c r="DN82" s="2">
        <f t="shared" si="171"/>
        <v>77.946698195363012</v>
      </c>
      <c r="DO82" s="2">
        <f t="shared" si="172"/>
        <v>69.832251341565836</v>
      </c>
      <c r="DP82" s="2">
        <f t="shared" si="173"/>
        <v>57.573073284380108</v>
      </c>
      <c r="DS82" s="2">
        <f t="shared" si="174"/>
        <v>0.10223227229022146</v>
      </c>
      <c r="DT82" s="2">
        <f t="shared" si="175"/>
        <v>8.7400736804273127E-2</v>
      </c>
      <c r="DU82" s="2">
        <f t="shared" si="176"/>
        <v>9.0702564430294133E-2</v>
      </c>
      <c r="DV82" s="2">
        <f t="shared" si="177"/>
        <v>0.11413504281390462</v>
      </c>
      <c r="DW82" s="2">
        <f t="shared" si="178"/>
        <v>0.11594893672703802</v>
      </c>
      <c r="DX82" s="2">
        <f t="shared" si="179"/>
        <v>0.10795040267188659</v>
      </c>
      <c r="DY82" s="2">
        <f t="shared" si="180"/>
        <v>0.13475881801664599</v>
      </c>
      <c r="DZ82" s="2">
        <f t="shared" si="181"/>
        <v>0.13187949170847463</v>
      </c>
      <c r="EA82" s="2">
        <f t="shared" si="182"/>
        <v>0.12185072187064125</v>
      </c>
      <c r="EB82" s="2">
        <f t="shared" si="183"/>
        <v>0.11736847716400083</v>
      </c>
      <c r="EC82" s="2">
        <f t="shared" si="184"/>
        <v>0.12921524521789324</v>
      </c>
      <c r="ED82" s="2">
        <f t="shared" si="185"/>
        <v>0.10804755186860547</v>
      </c>
      <c r="EE82" s="2">
        <f t="shared" si="186"/>
        <v>0.10374908361171511</v>
      </c>
    </row>
    <row r="83" spans="2:135" x14ac:dyDescent="0.25">
      <c r="B83" s="2">
        <v>77</v>
      </c>
      <c r="C83">
        <v>126.928</v>
      </c>
      <c r="D83">
        <v>122.38200000000001</v>
      </c>
      <c r="E83">
        <v>120.824</v>
      </c>
      <c r="F83">
        <v>136.73500000000001</v>
      </c>
      <c r="G83">
        <v>141.70599999999999</v>
      </c>
      <c r="H83">
        <v>144.471</v>
      </c>
      <c r="I83">
        <v>148.23500000000001</v>
      </c>
      <c r="J83">
        <v>144.42599999999999</v>
      </c>
      <c r="K83">
        <v>137.33799999999999</v>
      </c>
      <c r="L83">
        <v>131.23500000000001</v>
      </c>
      <c r="M83">
        <v>122.985</v>
      </c>
      <c r="N83">
        <v>102.44119999999999</v>
      </c>
      <c r="O83">
        <v>82.926500000000004</v>
      </c>
      <c r="R83" s="5">
        <f t="shared" si="96"/>
        <v>131.24150913283063</v>
      </c>
      <c r="S83" s="5">
        <f t="shared" si="97"/>
        <v>121.06004397746365</v>
      </c>
      <c r="T83" s="5">
        <f t="shared" si="98"/>
        <v>121.71201548549534</v>
      </c>
      <c r="U83" s="5">
        <f t="shared" si="99"/>
        <v>140.67803272947299</v>
      </c>
      <c r="V83" s="5">
        <f t="shared" si="100"/>
        <v>144.93555559213402</v>
      </c>
      <c r="W83" s="5">
        <f t="shared" si="101"/>
        <v>142.54212272032956</v>
      </c>
      <c r="X83" s="5">
        <f t="shared" si="102"/>
        <v>148.63382130228254</v>
      </c>
      <c r="Y83" s="5">
        <f t="shared" si="103"/>
        <v>144.41209690355163</v>
      </c>
      <c r="Z83" s="5">
        <f t="shared" si="104"/>
        <v>140.05847999185789</v>
      </c>
      <c r="AA83" s="5">
        <f t="shared" si="105"/>
        <v>133.06841406214579</v>
      </c>
      <c r="AB83" s="5">
        <f t="shared" si="106"/>
        <v>122.83854187756459</v>
      </c>
      <c r="AC83" s="5">
        <f t="shared" si="107"/>
        <v>106.4887716936784</v>
      </c>
      <c r="AD83" s="5">
        <f t="shared" si="108"/>
        <v>86.5716082968748</v>
      </c>
      <c r="AE83" s="5"/>
      <c r="AG83" s="5">
        <f t="shared" si="95"/>
        <v>-4.3135091328306316</v>
      </c>
      <c r="AH83" s="5">
        <f t="shared" si="95"/>
        <v>1.3219560225363551</v>
      </c>
      <c r="AI83" s="5">
        <f t="shared" si="95"/>
        <v>-0.88801548549534459</v>
      </c>
      <c r="AJ83" s="5">
        <f t="shared" si="95"/>
        <v>-3.943032729472975</v>
      </c>
      <c r="AK83" s="5">
        <f t="shared" si="95"/>
        <v>-3.2295555921340338</v>
      </c>
      <c r="AL83" s="5">
        <f t="shared" si="95"/>
        <v>1.928877279670445</v>
      </c>
      <c r="AM83" s="5">
        <f t="shared" si="95"/>
        <v>-0.39882130228252777</v>
      </c>
      <c r="AN83" s="5">
        <f t="shared" si="94"/>
        <v>1.390309644835952E-2</v>
      </c>
      <c r="AO83" s="5">
        <f t="shared" si="94"/>
        <v>-2.7204799918578999</v>
      </c>
      <c r="AP83" s="5">
        <f t="shared" si="94"/>
        <v>-1.8334140621457777</v>
      </c>
      <c r="AQ83" s="5">
        <f t="shared" si="94"/>
        <v>0.1464581224354049</v>
      </c>
      <c r="AR83" s="5">
        <f t="shared" si="94"/>
        <v>-4.0475716936784067</v>
      </c>
      <c r="AS83" s="5">
        <f t="shared" si="94"/>
        <v>-3.6451082968747954</v>
      </c>
      <c r="AV83" s="2">
        <f t="shared" si="109"/>
        <v>84.82700450389828</v>
      </c>
      <c r="AW83" s="2">
        <f t="shared" si="110"/>
        <v>86.926761337261226</v>
      </c>
      <c r="AX83" s="2">
        <f t="shared" si="111"/>
        <v>88.664109835331615</v>
      </c>
      <c r="AY83" s="2">
        <f t="shared" si="112"/>
        <v>89.967873813056656</v>
      </c>
      <c r="AZ83" s="2">
        <f t="shared" si="113"/>
        <v>92.816964142367567</v>
      </c>
      <c r="BA83" s="2">
        <f t="shared" si="114"/>
        <v>95.150738474076505</v>
      </c>
      <c r="BB83" s="2">
        <f t="shared" si="115"/>
        <v>94.990597236589551</v>
      </c>
      <c r="BC83" s="2">
        <f t="shared" si="116"/>
        <v>92.314049033174001</v>
      </c>
      <c r="BD83" s="2">
        <f t="shared" si="117"/>
        <v>89.827530885229436</v>
      </c>
      <c r="BE83" s="2">
        <f t="shared" si="118"/>
        <v>84.804278721830755</v>
      </c>
      <c r="BF83" s="2">
        <f t="shared" si="119"/>
        <v>77.974302377188621</v>
      </c>
      <c r="BG83" s="2">
        <f t="shared" si="120"/>
        <v>69.540314618649646</v>
      </c>
      <c r="BH83" s="2">
        <f t="shared" si="121"/>
        <v>57.510171112032197</v>
      </c>
      <c r="BK83" s="2" t="str">
        <f t="shared" si="122"/>
        <v/>
      </c>
      <c r="BL83" s="2" t="str">
        <f t="shared" si="123"/>
        <v/>
      </c>
      <c r="BM83" s="2" t="str">
        <f t="shared" si="124"/>
        <v/>
      </c>
      <c r="BN83" s="2" t="str">
        <f t="shared" si="125"/>
        <v/>
      </c>
      <c r="BO83" s="2" t="str">
        <f t="shared" si="126"/>
        <v/>
      </c>
      <c r="BP83" s="2" t="str">
        <f t="shared" si="127"/>
        <v/>
      </c>
      <c r="BQ83" s="2" t="str">
        <f t="shared" si="128"/>
        <v/>
      </c>
      <c r="BR83" s="2" t="str">
        <f t="shared" si="129"/>
        <v/>
      </c>
      <c r="BS83" s="2" t="str">
        <f t="shared" si="130"/>
        <v/>
      </c>
      <c r="BT83" s="2" t="str">
        <f t="shared" si="131"/>
        <v/>
      </c>
      <c r="BU83" s="2" t="str">
        <f t="shared" si="132"/>
        <v/>
      </c>
      <c r="BV83" s="2" t="str">
        <f t="shared" si="133"/>
        <v/>
      </c>
      <c r="BW83" s="2" t="str">
        <f t="shared" si="134"/>
        <v/>
      </c>
      <c r="BZ83" s="2" t="str">
        <f t="shared" si="135"/>
        <v/>
      </c>
      <c r="CA83" s="2" t="str">
        <f t="shared" si="136"/>
        <v/>
      </c>
      <c r="CB83" s="2" t="str">
        <f t="shared" si="137"/>
        <v/>
      </c>
      <c r="CC83" s="2" t="str">
        <f t="shared" si="138"/>
        <v/>
      </c>
      <c r="CD83" s="2" t="str">
        <f t="shared" si="139"/>
        <v/>
      </c>
      <c r="CE83" s="2" t="str">
        <f t="shared" si="140"/>
        <v/>
      </c>
      <c r="CF83" s="2" t="str">
        <f t="shared" si="141"/>
        <v/>
      </c>
      <c r="CG83" s="2" t="str">
        <f t="shared" si="142"/>
        <v/>
      </c>
      <c r="CH83" s="2" t="str">
        <f t="shared" si="143"/>
        <v/>
      </c>
      <c r="CI83" s="2" t="str">
        <f t="shared" si="144"/>
        <v/>
      </c>
      <c r="CJ83" s="2" t="str">
        <f t="shared" si="145"/>
        <v/>
      </c>
      <c r="CK83" s="2" t="str">
        <f t="shared" si="146"/>
        <v/>
      </c>
      <c r="CL83" s="2" t="str">
        <f t="shared" si="147"/>
        <v/>
      </c>
      <c r="CO83" s="2">
        <f t="shared" si="148"/>
        <v>84.732611631721667</v>
      </c>
      <c r="CP83" s="2">
        <f t="shared" si="149"/>
        <v>86.918441386639444</v>
      </c>
      <c r="CQ83" s="2">
        <f t="shared" si="150"/>
        <v>88.642589165667786</v>
      </c>
      <c r="CR83" s="2">
        <f t="shared" si="151"/>
        <v>90.036258367456014</v>
      </c>
      <c r="CS83" s="2">
        <f t="shared" si="152"/>
        <v>92.811697562374803</v>
      </c>
      <c r="CT83" s="2">
        <f t="shared" si="153"/>
        <v>95.113796283899049</v>
      </c>
      <c r="CU83" s="2">
        <f t="shared" si="154"/>
        <v>95.005343189336614</v>
      </c>
      <c r="CV83" s="2">
        <f t="shared" si="155"/>
        <v>92.389843855332032</v>
      </c>
      <c r="CW83" s="2">
        <f t="shared" si="156"/>
        <v>89.84681067113037</v>
      </c>
      <c r="CX83" s="2">
        <f t="shared" si="157"/>
        <v>84.833477300494096</v>
      </c>
      <c r="CY83" s="2">
        <f t="shared" si="158"/>
        <v>77.986699093031746</v>
      </c>
      <c r="CZ83" s="2">
        <f t="shared" si="159"/>
        <v>69.50702841882368</v>
      </c>
      <c r="DA83" s="2">
        <f t="shared" si="160"/>
        <v>57.503648294479845</v>
      </c>
      <c r="DD83" s="2">
        <f t="shared" si="161"/>
        <v>85.582992982375629</v>
      </c>
      <c r="DE83" s="2">
        <f t="shared" si="162"/>
        <v>87.005990628114731</v>
      </c>
      <c r="DF83" s="2">
        <f t="shared" si="163"/>
        <v>88.860872267180042</v>
      </c>
      <c r="DG83" s="2">
        <f t="shared" si="164"/>
        <v>89.48380563062689</v>
      </c>
      <c r="DH83" s="2">
        <f t="shared" si="165"/>
        <v>92.853585906852629</v>
      </c>
      <c r="DI83" s="2">
        <f t="shared" si="166"/>
        <v>95.429150105108846</v>
      </c>
      <c r="DJ83" s="2">
        <f t="shared" si="167"/>
        <v>94.904249128455206</v>
      </c>
      <c r="DK83" s="2">
        <f t="shared" si="168"/>
        <v>91.859016666122997</v>
      </c>
      <c r="DL83" s="2">
        <f t="shared" si="169"/>
        <v>89.700811677463435</v>
      </c>
      <c r="DM83" s="2">
        <f t="shared" si="170"/>
        <v>84.60402081355781</v>
      </c>
      <c r="DN83" s="2">
        <f t="shared" si="171"/>
        <v>77.898111371275661</v>
      </c>
      <c r="DO83" s="2">
        <f t="shared" si="172"/>
        <v>69.79092034288395</v>
      </c>
      <c r="DP83" s="2">
        <f t="shared" si="173"/>
        <v>57.561561343584266</v>
      </c>
      <c r="DS83" s="2">
        <f t="shared" si="174"/>
        <v>0.11100063765982604</v>
      </c>
      <c r="DT83" s="2">
        <f t="shared" si="175"/>
        <v>9.5031669967459098E-2</v>
      </c>
      <c r="DU83" s="2">
        <f t="shared" si="176"/>
        <v>9.8590635348014863E-2</v>
      </c>
      <c r="DV83" s="2">
        <f t="shared" si="177"/>
        <v>0.12378353810293409</v>
      </c>
      <c r="DW83" s="2">
        <f t="shared" si="178"/>
        <v>0.12572900787579624</v>
      </c>
      <c r="DX83" s="2">
        <f t="shared" si="179"/>
        <v>0.11714521179966148</v>
      </c>
      <c r="DY83" s="2">
        <f t="shared" si="180"/>
        <v>0.14586368989932336</v>
      </c>
      <c r="DZ83" s="2">
        <f t="shared" si="181"/>
        <v>0.14278624701001885</v>
      </c>
      <c r="EA83" s="2">
        <f t="shared" si="182"/>
        <v>0.13205423829789004</v>
      </c>
      <c r="EB83" s="2">
        <f t="shared" si="183"/>
        <v>0.1272510490036951</v>
      </c>
      <c r="EC83" s="2">
        <f t="shared" si="184"/>
        <v>0.13993717862232069</v>
      </c>
      <c r="ED83" s="2">
        <f t="shared" si="185"/>
        <v>0.11724954817277201</v>
      </c>
      <c r="EE83" s="2">
        <f t="shared" si="186"/>
        <v>0.11263122307023721</v>
      </c>
    </row>
    <row r="84" spans="2:135" x14ac:dyDescent="0.25">
      <c r="B84" s="2">
        <v>78</v>
      </c>
      <c r="C84">
        <v>129.333</v>
      </c>
      <c r="D84">
        <v>126.64700000000001</v>
      </c>
      <c r="E84">
        <v>126.91200000000001</v>
      </c>
      <c r="F84">
        <v>141.17599999999999</v>
      </c>
      <c r="G84">
        <v>145.221</v>
      </c>
      <c r="H84">
        <v>149.41200000000001</v>
      </c>
      <c r="I84">
        <v>149.36799999999999</v>
      </c>
      <c r="J84">
        <v>144.07400000000001</v>
      </c>
      <c r="K84">
        <v>139.70599999999999</v>
      </c>
      <c r="L84">
        <v>132.45599999999999</v>
      </c>
      <c r="M84">
        <v>122.706</v>
      </c>
      <c r="N84">
        <v>106.0882</v>
      </c>
      <c r="O84">
        <v>85.720600000000005</v>
      </c>
      <c r="R84" s="5">
        <f t="shared" si="96"/>
        <v>132.53099777745564</v>
      </c>
      <c r="S84" s="5">
        <f t="shared" si="97"/>
        <v>129.67091353324224</v>
      </c>
      <c r="T84" s="5">
        <f t="shared" si="98"/>
        <v>129.99417766174167</v>
      </c>
      <c r="U84" s="5">
        <f t="shared" si="99"/>
        <v>144.30821016337967</v>
      </c>
      <c r="V84" s="5">
        <f t="shared" si="100"/>
        <v>148.68874500569922</v>
      </c>
      <c r="W84" s="5">
        <f t="shared" si="101"/>
        <v>145.99776880589215</v>
      </c>
      <c r="X84" s="5">
        <f t="shared" si="102"/>
        <v>145.93346683518047</v>
      </c>
      <c r="Y84" s="5">
        <f t="shared" si="103"/>
        <v>141.67506959819363</v>
      </c>
      <c r="Z84" s="5">
        <f t="shared" si="104"/>
        <v>140.22531996504216</v>
      </c>
      <c r="AA84" s="5">
        <f t="shared" si="105"/>
        <v>134.32841925505144</v>
      </c>
      <c r="AB84" s="5">
        <f t="shared" si="106"/>
        <v>120.20398547290408</v>
      </c>
      <c r="AC84" s="5">
        <f t="shared" si="107"/>
        <v>108.19336190949301</v>
      </c>
      <c r="AD84" s="5">
        <f t="shared" si="108"/>
        <v>88.22453267713567</v>
      </c>
      <c r="AE84" s="5"/>
      <c r="AG84" s="5">
        <f t="shared" si="95"/>
        <v>-3.1979977774556403</v>
      </c>
      <c r="AH84" s="5">
        <f t="shared" si="95"/>
        <v>-3.0239135332422364</v>
      </c>
      <c r="AI84" s="5">
        <f t="shared" si="95"/>
        <v>-3.0821776617416674</v>
      </c>
      <c r="AJ84" s="5">
        <f t="shared" si="95"/>
        <v>-3.1322101633796819</v>
      </c>
      <c r="AK84" s="5">
        <f t="shared" si="95"/>
        <v>-3.4677450056992143</v>
      </c>
      <c r="AL84" s="5">
        <f t="shared" si="95"/>
        <v>3.414231194107856</v>
      </c>
      <c r="AM84" s="5">
        <f t="shared" si="95"/>
        <v>3.434533164819527</v>
      </c>
      <c r="AN84" s="5">
        <f t="shared" si="94"/>
        <v>2.398930401806382</v>
      </c>
      <c r="AO84" s="5">
        <f t="shared" si="94"/>
        <v>-0.51931996504217182</v>
      </c>
      <c r="AP84" s="5">
        <f t="shared" si="94"/>
        <v>-1.8724192550514545</v>
      </c>
      <c r="AQ84" s="5">
        <f t="shared" si="94"/>
        <v>2.5020145270959233</v>
      </c>
      <c r="AR84" s="5">
        <f t="shared" si="94"/>
        <v>-2.1051619094930061</v>
      </c>
      <c r="AS84" s="5">
        <f t="shared" si="94"/>
        <v>-2.5039326771356656</v>
      </c>
      <c r="AV84" s="2">
        <f t="shared" si="109"/>
        <v>84.821589134176705</v>
      </c>
      <c r="AW84" s="2">
        <f t="shared" si="110"/>
        <v>86.907369765671561</v>
      </c>
      <c r="AX84" s="2">
        <f t="shared" si="111"/>
        <v>88.656152138463312</v>
      </c>
      <c r="AY84" s="2">
        <f t="shared" si="112"/>
        <v>89.953264506286999</v>
      </c>
      <c r="AZ84" s="2">
        <f t="shared" si="113"/>
        <v>92.821945990378609</v>
      </c>
      <c r="BA84" s="2">
        <f t="shared" si="114"/>
        <v>95.15167802638021</v>
      </c>
      <c r="BB84" s="2">
        <f t="shared" si="115"/>
        <v>94.98067632058833</v>
      </c>
      <c r="BC84" s="2">
        <f t="shared" si="116"/>
        <v>92.278517805882998</v>
      </c>
      <c r="BD84" s="2">
        <f t="shared" si="117"/>
        <v>89.800952229053451</v>
      </c>
      <c r="BE84" s="2">
        <f t="shared" si="118"/>
        <v>84.777482403831499</v>
      </c>
      <c r="BF84" s="2">
        <f t="shared" si="119"/>
        <v>77.954295213187251</v>
      </c>
      <c r="BG84" s="2">
        <f t="shared" si="120"/>
        <v>69.542575407186462</v>
      </c>
      <c r="BH84" s="2">
        <f t="shared" si="121"/>
        <v>57.521946290610082</v>
      </c>
      <c r="BK84" s="2" t="str">
        <f t="shared" si="122"/>
        <v/>
      </c>
      <c r="BL84" s="2" t="str">
        <f t="shared" si="123"/>
        <v/>
      </c>
      <c r="BM84" s="2" t="str">
        <f t="shared" si="124"/>
        <v/>
      </c>
      <c r="BN84" s="2" t="str">
        <f t="shared" si="125"/>
        <v/>
      </c>
      <c r="BO84" s="2" t="str">
        <f t="shared" si="126"/>
        <v/>
      </c>
      <c r="BP84" s="2" t="str">
        <f t="shared" si="127"/>
        <v/>
      </c>
      <c r="BQ84" s="2" t="str">
        <f t="shared" si="128"/>
        <v/>
      </c>
      <c r="BR84" s="2" t="str">
        <f t="shared" si="129"/>
        <v/>
      </c>
      <c r="BS84" s="2" t="str">
        <f t="shared" si="130"/>
        <v/>
      </c>
      <c r="BT84" s="2" t="str">
        <f t="shared" si="131"/>
        <v/>
      </c>
      <c r="BU84" s="2" t="str">
        <f t="shared" si="132"/>
        <v/>
      </c>
      <c r="BV84" s="2" t="str">
        <f t="shared" si="133"/>
        <v/>
      </c>
      <c r="BW84" s="2" t="str">
        <f t="shared" si="134"/>
        <v/>
      </c>
      <c r="BZ84" s="2" t="str">
        <f t="shared" si="135"/>
        <v/>
      </c>
      <c r="CA84" s="2" t="str">
        <f t="shared" si="136"/>
        <v/>
      </c>
      <c r="CB84" s="2" t="str">
        <f t="shared" si="137"/>
        <v/>
      </c>
      <c r="CC84" s="2" t="str">
        <f t="shared" si="138"/>
        <v/>
      </c>
      <c r="CD84" s="2" t="str">
        <f t="shared" si="139"/>
        <v/>
      </c>
      <c r="CE84" s="2" t="str">
        <f t="shared" si="140"/>
        <v/>
      </c>
      <c r="CF84" s="2" t="str">
        <f t="shared" si="141"/>
        <v/>
      </c>
      <c r="CG84" s="2" t="str">
        <f t="shared" si="142"/>
        <v/>
      </c>
      <c r="CH84" s="2" t="str">
        <f t="shared" si="143"/>
        <v/>
      </c>
      <c r="CI84" s="2" t="str">
        <f t="shared" si="144"/>
        <v/>
      </c>
      <c r="CJ84" s="2" t="str">
        <f t="shared" si="145"/>
        <v/>
      </c>
      <c r="CK84" s="2" t="str">
        <f t="shared" si="146"/>
        <v/>
      </c>
      <c r="CL84" s="2" t="str">
        <f t="shared" si="147"/>
        <v/>
      </c>
      <c r="CO84" s="2">
        <f t="shared" si="148"/>
        <v>84.729243348201351</v>
      </c>
      <c r="CP84" s="2">
        <f t="shared" si="149"/>
        <v>86.903182793155239</v>
      </c>
      <c r="CQ84" s="2">
        <f t="shared" si="150"/>
        <v>88.63827556949478</v>
      </c>
      <c r="CR84" s="2">
        <f t="shared" si="151"/>
        <v>90.031188186439351</v>
      </c>
      <c r="CS84" s="2">
        <f t="shared" si="152"/>
        <v>92.824345822539797</v>
      </c>
      <c r="CT84" s="2">
        <f t="shared" si="153"/>
        <v>95.120574471025719</v>
      </c>
      <c r="CU84" s="2">
        <f t="shared" si="154"/>
        <v>95.007040821144301</v>
      </c>
      <c r="CV84" s="2">
        <f t="shared" si="155"/>
        <v>92.364842104358047</v>
      </c>
      <c r="CW84" s="2">
        <f t="shared" si="156"/>
        <v>89.828067050079625</v>
      </c>
      <c r="CX84" s="2">
        <f t="shared" si="157"/>
        <v>84.813876033639872</v>
      </c>
      <c r="CY84" s="2">
        <f t="shared" si="158"/>
        <v>77.972986648138132</v>
      </c>
      <c r="CZ84" s="2">
        <f t="shared" si="159"/>
        <v>69.512426413960867</v>
      </c>
      <c r="DA84" s="2">
        <f t="shared" si="160"/>
        <v>57.518035099171399</v>
      </c>
      <c r="DD84" s="2">
        <f t="shared" si="161"/>
        <v>85.496106379658542</v>
      </c>
      <c r="DE84" s="2">
        <f t="shared" si="162"/>
        <v>86.943733219834172</v>
      </c>
      <c r="DF84" s="2">
        <f t="shared" si="163"/>
        <v>88.80521538268772</v>
      </c>
      <c r="DG84" s="2">
        <f t="shared" si="164"/>
        <v>89.450206608857115</v>
      </c>
      <c r="DH84" s="2">
        <f t="shared" si="165"/>
        <v>92.806726803508411</v>
      </c>
      <c r="DI84" s="2">
        <f t="shared" si="166"/>
        <v>95.365461815181519</v>
      </c>
      <c r="DJ84" s="2">
        <f t="shared" si="167"/>
        <v>94.839877331263196</v>
      </c>
      <c r="DK84" s="2">
        <f t="shared" si="168"/>
        <v>91.805871999291682</v>
      </c>
      <c r="DL84" s="2">
        <f t="shared" si="169"/>
        <v>89.638417195796549</v>
      </c>
      <c r="DM84" s="2">
        <f t="shared" si="170"/>
        <v>84.549839908519147</v>
      </c>
      <c r="DN84" s="2">
        <f t="shared" si="171"/>
        <v>77.849524547188295</v>
      </c>
      <c r="DO84" s="2">
        <f t="shared" si="172"/>
        <v>69.74958934420205</v>
      </c>
      <c r="DP84" s="2">
        <f t="shared" si="173"/>
        <v>57.550049402788432</v>
      </c>
      <c r="DS84" s="2">
        <f t="shared" si="174"/>
        <v>0.12042018220631388</v>
      </c>
      <c r="DT84" s="2">
        <f t="shared" si="175"/>
        <v>0.10325347620803395</v>
      </c>
      <c r="DU84" s="2">
        <f t="shared" si="176"/>
        <v>0.10708391621277054</v>
      </c>
      <c r="DV84" s="2">
        <f t="shared" si="177"/>
        <v>0.13412418424113212</v>
      </c>
      <c r="DW84" s="2">
        <f t="shared" si="178"/>
        <v>0.13620691123092096</v>
      </c>
      <c r="DX84" s="2">
        <f t="shared" si="179"/>
        <v>0.12701168964739407</v>
      </c>
      <c r="DY84" s="2">
        <f t="shared" si="180"/>
        <v>0.15771685895475465</v>
      </c>
      <c r="DZ84" s="2">
        <f t="shared" si="181"/>
        <v>0.15443455328403058</v>
      </c>
      <c r="EA84" s="2">
        <f t="shared" si="182"/>
        <v>0.14297306543516447</v>
      </c>
      <c r="EB84" s="2">
        <f t="shared" si="183"/>
        <v>0.1378357972483468</v>
      </c>
      <c r="EC84" s="2">
        <f t="shared" si="184"/>
        <v>0.15139411047673357</v>
      </c>
      <c r="ED84" s="2">
        <f t="shared" si="185"/>
        <v>0.12712354833414979</v>
      </c>
      <c r="EE84" s="2">
        <f t="shared" si="186"/>
        <v>0.12217012387542957</v>
      </c>
    </row>
    <row r="85" spans="2:135" x14ac:dyDescent="0.25">
      <c r="B85" s="2">
        <v>79</v>
      </c>
      <c r="C85">
        <v>128.72499999999999</v>
      </c>
      <c r="D85">
        <v>133.35300000000001</v>
      </c>
      <c r="E85">
        <v>132.41200000000001</v>
      </c>
      <c r="F85">
        <v>143.971</v>
      </c>
      <c r="G85">
        <v>148.721</v>
      </c>
      <c r="H85">
        <v>150.221</v>
      </c>
      <c r="I85">
        <v>145.13200000000001</v>
      </c>
      <c r="J85">
        <v>141.221</v>
      </c>
      <c r="K85">
        <v>139.85300000000001</v>
      </c>
      <c r="L85">
        <v>136.23500000000001</v>
      </c>
      <c r="M85">
        <v>122.441</v>
      </c>
      <c r="N85">
        <v>108.2059</v>
      </c>
      <c r="O85">
        <v>87.808800000000005</v>
      </c>
      <c r="R85" s="5">
        <f t="shared" si="96"/>
        <v>130.92742687488817</v>
      </c>
      <c r="S85" s="5">
        <f t="shared" si="97"/>
        <v>137.09707778994965</v>
      </c>
      <c r="T85" s="5">
        <f t="shared" si="98"/>
        <v>137.05160637933369</v>
      </c>
      <c r="U85" s="5">
        <f t="shared" si="99"/>
        <v>144.39365671517567</v>
      </c>
      <c r="V85" s="5">
        <f t="shared" si="100"/>
        <v>148.76291761092958</v>
      </c>
      <c r="W85" s="5">
        <f t="shared" si="101"/>
        <v>146.24767431197557</v>
      </c>
      <c r="X85" s="5">
        <f t="shared" si="102"/>
        <v>140.16036283702056</v>
      </c>
      <c r="Y85" s="5">
        <f t="shared" si="103"/>
        <v>136.02147416383215</v>
      </c>
      <c r="Z85" s="5">
        <f t="shared" si="104"/>
        <v>137.11148609420184</v>
      </c>
      <c r="AA85" s="5">
        <f t="shared" si="105"/>
        <v>132.34494352917153</v>
      </c>
      <c r="AB85" s="5">
        <f t="shared" si="106"/>
        <v>115.17156635652654</v>
      </c>
      <c r="AC85" s="5">
        <f t="shared" si="107"/>
        <v>107.45732531935687</v>
      </c>
      <c r="AD85" s="5">
        <f t="shared" si="108"/>
        <v>87.979643967636449</v>
      </c>
      <c r="AE85" s="5"/>
      <c r="AG85" s="5">
        <f t="shared" si="95"/>
        <v>-2.2024268748881752</v>
      </c>
      <c r="AH85" s="5">
        <f t="shared" si="95"/>
        <v>-3.7440777899496425</v>
      </c>
      <c r="AI85" s="5">
        <f t="shared" si="95"/>
        <v>-4.639606379333685</v>
      </c>
      <c r="AJ85" s="5">
        <f t="shared" si="95"/>
        <v>-0.42265671517566261</v>
      </c>
      <c r="AK85" s="5">
        <f t="shared" si="95"/>
        <v>-4.1917610929573357E-2</v>
      </c>
      <c r="AL85" s="5">
        <f t="shared" si="95"/>
        <v>3.9733256880244312</v>
      </c>
      <c r="AM85" s="5">
        <f t="shared" si="95"/>
        <v>4.971637162979448</v>
      </c>
      <c r="AN85" s="5">
        <f t="shared" si="94"/>
        <v>5.1995258361678509</v>
      </c>
      <c r="AO85" s="5">
        <f t="shared" si="94"/>
        <v>2.7415139057981719</v>
      </c>
      <c r="AP85" s="5">
        <f t="shared" si="94"/>
        <v>3.8900564708284833</v>
      </c>
      <c r="AQ85" s="5">
        <f t="shared" si="94"/>
        <v>7.2694336434734623</v>
      </c>
      <c r="AR85" s="5">
        <f t="shared" si="94"/>
        <v>0.74857468064313082</v>
      </c>
      <c r="AS85" s="5">
        <f t="shared" si="94"/>
        <v>-0.17084396763644349</v>
      </c>
      <c r="AV85" s="2">
        <f t="shared" si="109"/>
        <v>84.815066387155085</v>
      </c>
      <c r="AW85" s="2">
        <f t="shared" si="110"/>
        <v>86.887201345082332</v>
      </c>
      <c r="AX85" s="2">
        <f t="shared" si="111"/>
        <v>88.64739596986216</v>
      </c>
      <c r="AY85" s="2">
        <f t="shared" si="112"/>
        <v>89.937625909756733</v>
      </c>
      <c r="AZ85" s="2">
        <f t="shared" si="113"/>
        <v>92.825624822214508</v>
      </c>
      <c r="BA85" s="2">
        <f t="shared" si="114"/>
        <v>95.151349422889155</v>
      </c>
      <c r="BB85" s="2">
        <f t="shared" si="115"/>
        <v>94.969009290361342</v>
      </c>
      <c r="BC85" s="2">
        <f t="shared" si="116"/>
        <v>92.241881628995742</v>
      </c>
      <c r="BD85" s="2">
        <f t="shared" si="117"/>
        <v>89.773247238274379</v>
      </c>
      <c r="BE85" s="2">
        <f t="shared" si="118"/>
        <v>84.749736070267005</v>
      </c>
      <c r="BF85" s="2">
        <f t="shared" si="119"/>
        <v>77.93336867563454</v>
      </c>
      <c r="BG85" s="2">
        <f t="shared" si="120"/>
        <v>69.544047041097599</v>
      </c>
      <c r="BH85" s="2">
        <f t="shared" si="121"/>
        <v>57.533231581461422</v>
      </c>
      <c r="BK85" s="2" t="str">
        <f t="shared" si="122"/>
        <v/>
      </c>
      <c r="BL85" s="2" t="str">
        <f t="shared" si="123"/>
        <v/>
      </c>
      <c r="BM85" s="2" t="str">
        <f t="shared" si="124"/>
        <v/>
      </c>
      <c r="BN85" s="2" t="str">
        <f t="shared" si="125"/>
        <v/>
      </c>
      <c r="BO85" s="2" t="str">
        <f t="shared" si="126"/>
        <v/>
      </c>
      <c r="BP85" s="2" t="str">
        <f t="shared" si="127"/>
        <v/>
      </c>
      <c r="BQ85" s="2" t="str">
        <f t="shared" si="128"/>
        <v/>
      </c>
      <c r="BR85" s="2" t="str">
        <f t="shared" si="129"/>
        <v/>
      </c>
      <c r="BS85" s="2" t="str">
        <f t="shared" si="130"/>
        <v/>
      </c>
      <c r="BT85" s="2" t="str">
        <f t="shared" si="131"/>
        <v/>
      </c>
      <c r="BU85" s="2" t="str">
        <f t="shared" si="132"/>
        <v/>
      </c>
      <c r="BV85" s="2" t="str">
        <f t="shared" si="133"/>
        <v/>
      </c>
      <c r="BW85" s="2" t="str">
        <f t="shared" si="134"/>
        <v/>
      </c>
      <c r="BZ85" s="2" t="str">
        <f t="shared" si="135"/>
        <v/>
      </c>
      <c r="CA85" s="2" t="str">
        <f t="shared" si="136"/>
        <v/>
      </c>
      <c r="CB85" s="2" t="str">
        <f t="shared" si="137"/>
        <v/>
      </c>
      <c r="CC85" s="2" t="str">
        <f t="shared" si="138"/>
        <v/>
      </c>
      <c r="CD85" s="2" t="str">
        <f t="shared" si="139"/>
        <v/>
      </c>
      <c r="CE85" s="2" t="str">
        <f t="shared" si="140"/>
        <v/>
      </c>
      <c r="CF85" s="2" t="str">
        <f t="shared" si="141"/>
        <v/>
      </c>
      <c r="CG85" s="2" t="str">
        <f t="shared" si="142"/>
        <v/>
      </c>
      <c r="CH85" s="2" t="str">
        <f t="shared" si="143"/>
        <v/>
      </c>
      <c r="CI85" s="2" t="str">
        <f t="shared" si="144"/>
        <v/>
      </c>
      <c r="CJ85" s="2" t="str">
        <f t="shared" si="145"/>
        <v/>
      </c>
      <c r="CK85" s="2" t="str">
        <f t="shared" si="146"/>
        <v/>
      </c>
      <c r="CL85" s="2" t="str">
        <f t="shared" si="147"/>
        <v/>
      </c>
      <c r="CO85" s="2">
        <f t="shared" si="148"/>
        <v>84.725875064681048</v>
      </c>
      <c r="CP85" s="2">
        <f t="shared" si="149"/>
        <v>86.887924199671019</v>
      </c>
      <c r="CQ85" s="2">
        <f t="shared" si="150"/>
        <v>88.633961973321775</v>
      </c>
      <c r="CR85" s="2">
        <f t="shared" si="151"/>
        <v>90.026118005422688</v>
      </c>
      <c r="CS85" s="2">
        <f t="shared" si="152"/>
        <v>92.836994082704791</v>
      </c>
      <c r="CT85" s="2">
        <f t="shared" si="153"/>
        <v>95.12735265815239</v>
      </c>
      <c r="CU85" s="2">
        <f t="shared" si="154"/>
        <v>95.008738452952002</v>
      </c>
      <c r="CV85" s="2">
        <f t="shared" si="155"/>
        <v>92.339840353384076</v>
      </c>
      <c r="CW85" s="2">
        <f t="shared" si="156"/>
        <v>89.809323429028865</v>
      </c>
      <c r="CX85" s="2">
        <f t="shared" si="157"/>
        <v>84.794274766785662</v>
      </c>
      <c r="CY85" s="2">
        <f t="shared" si="158"/>
        <v>77.959274203244505</v>
      </c>
      <c r="CZ85" s="2">
        <f t="shared" si="159"/>
        <v>69.51782440909804</v>
      </c>
      <c r="DA85" s="2">
        <f t="shared" si="160"/>
        <v>57.532421903862961</v>
      </c>
      <c r="DD85" s="2">
        <f t="shared" si="161"/>
        <v>85.409219776941441</v>
      </c>
      <c r="DE85" s="2">
        <f t="shared" si="162"/>
        <v>86.881475811553614</v>
      </c>
      <c r="DF85" s="2">
        <f t="shared" si="163"/>
        <v>88.749558498195384</v>
      </c>
      <c r="DG85" s="2">
        <f t="shared" si="164"/>
        <v>89.416607587087356</v>
      </c>
      <c r="DH85" s="2">
        <f t="shared" si="165"/>
        <v>92.759867700164193</v>
      </c>
      <c r="DI85" s="2">
        <f t="shared" si="166"/>
        <v>95.301773525254191</v>
      </c>
      <c r="DJ85" s="2">
        <f t="shared" si="167"/>
        <v>94.775505534071186</v>
      </c>
      <c r="DK85" s="2">
        <f t="shared" si="168"/>
        <v>91.752727332460353</v>
      </c>
      <c r="DL85" s="2">
        <f t="shared" si="169"/>
        <v>89.576022714129664</v>
      </c>
      <c r="DM85" s="2">
        <f t="shared" si="170"/>
        <v>84.495659003480483</v>
      </c>
      <c r="DN85" s="2">
        <f t="shared" si="171"/>
        <v>77.80093772310093</v>
      </c>
      <c r="DO85" s="2">
        <f t="shared" si="172"/>
        <v>69.708258345520164</v>
      </c>
      <c r="DP85" s="2">
        <f t="shared" si="173"/>
        <v>57.53853746199259</v>
      </c>
      <c r="DS85" s="2">
        <f t="shared" si="174"/>
        <v>0.13052171308826369</v>
      </c>
      <c r="DT85" s="2">
        <f t="shared" si="175"/>
        <v>0.11209849275931147</v>
      </c>
      <c r="DU85" s="2">
        <f t="shared" si="176"/>
        <v>0.11621453633721816</v>
      </c>
      <c r="DV85" s="2">
        <f t="shared" si="177"/>
        <v>0.14518553416632787</v>
      </c>
      <c r="DW85" s="2">
        <f t="shared" si="178"/>
        <v>0.14741078364860524</v>
      </c>
      <c r="DX85" s="2">
        <f t="shared" si="179"/>
        <v>0.13757966655880416</v>
      </c>
      <c r="DY85" s="2">
        <f t="shared" si="180"/>
        <v>0.17034114558655755</v>
      </c>
      <c r="DZ85" s="2">
        <f t="shared" si="181"/>
        <v>0.16684815512048248</v>
      </c>
      <c r="EA85" s="2">
        <f t="shared" si="182"/>
        <v>0.15463386286694891</v>
      </c>
      <c r="EB85" s="2">
        <f t="shared" si="183"/>
        <v>0.14915052047383481</v>
      </c>
      <c r="EC85" s="2">
        <f t="shared" si="184"/>
        <v>0.16361060689532358</v>
      </c>
      <c r="ED85" s="2">
        <f t="shared" si="185"/>
        <v>0.13769936436871164</v>
      </c>
      <c r="EE85" s="2">
        <f t="shared" si="186"/>
        <v>0.13239635390489385</v>
      </c>
    </row>
    <row r="86" spans="2:135" x14ac:dyDescent="0.25">
      <c r="B86" s="2">
        <v>80</v>
      </c>
      <c r="C86">
        <v>127.39100000000001</v>
      </c>
      <c r="D86">
        <v>138.07400000000001</v>
      </c>
      <c r="E86">
        <v>138.85300000000001</v>
      </c>
      <c r="F86">
        <v>145.51499999999999</v>
      </c>
      <c r="G86">
        <v>149.38200000000001</v>
      </c>
      <c r="H86">
        <v>147.07400000000001</v>
      </c>
      <c r="I86">
        <v>138.76499999999999</v>
      </c>
      <c r="J86">
        <v>134.559</v>
      </c>
      <c r="K86">
        <v>138.91200000000001</v>
      </c>
      <c r="L86">
        <v>132.60300000000001</v>
      </c>
      <c r="M86">
        <v>114.66200000000001</v>
      </c>
      <c r="N86">
        <v>106.9706</v>
      </c>
      <c r="O86">
        <v>86.7059</v>
      </c>
      <c r="R86" s="5">
        <f t="shared" si="96"/>
        <v>126.7149124314551</v>
      </c>
      <c r="S86" s="5">
        <f t="shared" si="97"/>
        <v>142.11091508434086</v>
      </c>
      <c r="T86" s="5">
        <f t="shared" si="98"/>
        <v>141.69006818360776</v>
      </c>
      <c r="U86" s="5">
        <f t="shared" si="99"/>
        <v>140.91405419994641</v>
      </c>
      <c r="V86" s="5">
        <f t="shared" si="100"/>
        <v>145.14349907563368</v>
      </c>
      <c r="W86" s="5">
        <f t="shared" si="101"/>
        <v>143.24382811571624</v>
      </c>
      <c r="X86" s="5">
        <f t="shared" si="102"/>
        <v>132.3816856891672</v>
      </c>
      <c r="Y86" s="5">
        <f t="shared" si="103"/>
        <v>128.47394386232776</v>
      </c>
      <c r="Z86" s="5">
        <f t="shared" si="104"/>
        <v>131.30521853974699</v>
      </c>
      <c r="AA86" s="5">
        <f t="shared" si="105"/>
        <v>127.49269510620897</v>
      </c>
      <c r="AB86" s="5">
        <f t="shared" si="106"/>
        <v>108.62960554958846</v>
      </c>
      <c r="AC86" s="5">
        <f t="shared" si="107"/>
        <v>104.41799691573129</v>
      </c>
      <c r="AD86" s="5">
        <f t="shared" si="108"/>
        <v>85.883924375448657</v>
      </c>
      <c r="AE86" s="5"/>
      <c r="AG86" s="5">
        <f t="shared" si="95"/>
        <v>0.67608756854490082</v>
      </c>
      <c r="AH86" s="5">
        <f t="shared" si="95"/>
        <v>-4.0369150843408477</v>
      </c>
      <c r="AI86" s="5">
        <f t="shared" si="95"/>
        <v>-2.8370681836077551</v>
      </c>
      <c r="AJ86" s="5">
        <f t="shared" si="95"/>
        <v>4.6009458000535801</v>
      </c>
      <c r="AK86" s="5">
        <f t="shared" si="95"/>
        <v>4.2385009243663205</v>
      </c>
      <c r="AL86" s="5">
        <f t="shared" si="95"/>
        <v>3.8301718842837715</v>
      </c>
      <c r="AM86" s="5">
        <f t="shared" si="95"/>
        <v>6.3833143108327874</v>
      </c>
      <c r="AN86" s="5">
        <f t="shared" si="94"/>
        <v>6.0850561376722396</v>
      </c>
      <c r="AO86" s="5">
        <f t="shared" si="94"/>
        <v>7.6067814602530177</v>
      </c>
      <c r="AP86" s="5">
        <f t="shared" si="94"/>
        <v>5.1103048937910387</v>
      </c>
      <c r="AQ86" s="5">
        <f t="shared" si="94"/>
        <v>6.0323944504115445</v>
      </c>
      <c r="AR86" s="5">
        <f t="shared" si="94"/>
        <v>2.5526030842687106</v>
      </c>
      <c r="AS86" s="5">
        <f t="shared" si="94"/>
        <v>0.82197562455134232</v>
      </c>
      <c r="AV86" s="2">
        <f t="shared" si="109"/>
        <v>84.807282919580231</v>
      </c>
      <c r="AW86" s="2">
        <f t="shared" si="110"/>
        <v>86.866166508703415</v>
      </c>
      <c r="AX86" s="2">
        <f t="shared" si="111"/>
        <v>88.637745172740139</v>
      </c>
      <c r="AY86" s="2">
        <f t="shared" si="112"/>
        <v>89.920879665011469</v>
      </c>
      <c r="AZ86" s="2">
        <f t="shared" si="113"/>
        <v>92.827867539846338</v>
      </c>
      <c r="BA86" s="2">
        <f t="shared" si="114"/>
        <v>95.149607262490889</v>
      </c>
      <c r="BB86" s="2">
        <f t="shared" si="115"/>
        <v>94.955437639176807</v>
      </c>
      <c r="BC86" s="2">
        <f t="shared" si="116"/>
        <v>92.204063550178091</v>
      </c>
      <c r="BD86" s="2">
        <f t="shared" si="117"/>
        <v>89.744312189104406</v>
      </c>
      <c r="BE86" s="2">
        <f t="shared" si="118"/>
        <v>84.720955614320417</v>
      </c>
      <c r="BF86" s="2">
        <f t="shared" si="119"/>
        <v>77.911439226027255</v>
      </c>
      <c r="BG86" s="2">
        <f t="shared" si="120"/>
        <v>69.544635133860396</v>
      </c>
      <c r="BH86" s="2">
        <f t="shared" si="121"/>
        <v>57.543973010276872</v>
      </c>
      <c r="BK86" s="2" t="str">
        <f t="shared" si="122"/>
        <v/>
      </c>
      <c r="BL86" s="2" t="str">
        <f t="shared" si="123"/>
        <v/>
      </c>
      <c r="BM86" s="2" t="str">
        <f t="shared" si="124"/>
        <v/>
      </c>
      <c r="BN86" s="2" t="str">
        <f t="shared" si="125"/>
        <v/>
      </c>
      <c r="BO86" s="2" t="str">
        <f t="shared" si="126"/>
        <v/>
      </c>
      <c r="BP86" s="2" t="str">
        <f t="shared" si="127"/>
        <v/>
      </c>
      <c r="BQ86" s="2" t="str">
        <f t="shared" si="128"/>
        <v/>
      </c>
      <c r="BR86" s="2" t="str">
        <f t="shared" si="129"/>
        <v/>
      </c>
      <c r="BS86" s="2" t="str">
        <f t="shared" si="130"/>
        <v/>
      </c>
      <c r="BT86" s="2" t="str">
        <f t="shared" si="131"/>
        <v/>
      </c>
      <c r="BU86" s="2" t="str">
        <f t="shared" si="132"/>
        <v/>
      </c>
      <c r="BV86" s="2" t="str">
        <f t="shared" si="133"/>
        <v/>
      </c>
      <c r="BW86" s="2" t="str">
        <f t="shared" si="134"/>
        <v/>
      </c>
      <c r="BZ86" s="2" t="str">
        <f t="shared" si="135"/>
        <v/>
      </c>
      <c r="CA86" s="2" t="str">
        <f t="shared" si="136"/>
        <v/>
      </c>
      <c r="CB86" s="2" t="str">
        <f t="shared" si="137"/>
        <v/>
      </c>
      <c r="CC86" s="2" t="str">
        <f t="shared" si="138"/>
        <v/>
      </c>
      <c r="CD86" s="2" t="str">
        <f t="shared" si="139"/>
        <v/>
      </c>
      <c r="CE86" s="2" t="str">
        <f t="shared" si="140"/>
        <v/>
      </c>
      <c r="CF86" s="2" t="str">
        <f t="shared" si="141"/>
        <v/>
      </c>
      <c r="CG86" s="2" t="str">
        <f t="shared" si="142"/>
        <v/>
      </c>
      <c r="CH86" s="2" t="str">
        <f t="shared" si="143"/>
        <v/>
      </c>
      <c r="CI86" s="2" t="str">
        <f t="shared" si="144"/>
        <v/>
      </c>
      <c r="CJ86" s="2" t="str">
        <f t="shared" si="145"/>
        <v/>
      </c>
      <c r="CK86" s="2" t="str">
        <f t="shared" si="146"/>
        <v/>
      </c>
      <c r="CL86" s="2" t="str">
        <f t="shared" si="147"/>
        <v/>
      </c>
      <c r="CO86" s="2">
        <f t="shared" si="148"/>
        <v>84.722506781160746</v>
      </c>
      <c r="CP86" s="2">
        <f t="shared" si="149"/>
        <v>86.872665606186814</v>
      </c>
      <c r="CQ86" s="2">
        <f t="shared" si="150"/>
        <v>88.629648377148769</v>
      </c>
      <c r="CR86" s="2">
        <f t="shared" si="151"/>
        <v>90.021047824406025</v>
      </c>
      <c r="CS86" s="2">
        <f t="shared" si="152"/>
        <v>92.849642342869785</v>
      </c>
      <c r="CT86" s="2">
        <f t="shared" si="153"/>
        <v>95.13413084527906</v>
      </c>
      <c r="CU86" s="2">
        <f t="shared" si="154"/>
        <v>95.010436084759689</v>
      </c>
      <c r="CV86" s="2">
        <f t="shared" si="155"/>
        <v>92.314838602410092</v>
      </c>
      <c r="CW86" s="2">
        <f t="shared" si="156"/>
        <v>89.790579807978119</v>
      </c>
      <c r="CX86" s="2">
        <f t="shared" si="157"/>
        <v>84.774673499931438</v>
      </c>
      <c r="CY86" s="2">
        <f t="shared" si="158"/>
        <v>77.945561758350891</v>
      </c>
      <c r="CZ86" s="2">
        <f t="shared" si="159"/>
        <v>69.523222404235227</v>
      </c>
      <c r="DA86" s="2">
        <f t="shared" si="160"/>
        <v>57.546808708554515</v>
      </c>
      <c r="DD86" s="2">
        <f t="shared" si="161"/>
        <v>85.322333174224354</v>
      </c>
      <c r="DE86" s="2">
        <f t="shared" si="162"/>
        <v>86.819218403273041</v>
      </c>
      <c r="DF86" s="2">
        <f t="shared" si="163"/>
        <v>88.693901613703048</v>
      </c>
      <c r="DG86" s="2">
        <f t="shared" si="164"/>
        <v>89.383008565317581</v>
      </c>
      <c r="DH86" s="2">
        <f t="shared" si="165"/>
        <v>92.713008596819975</v>
      </c>
      <c r="DI86" s="2">
        <f t="shared" si="166"/>
        <v>95.238085235326864</v>
      </c>
      <c r="DJ86" s="2">
        <f t="shared" si="167"/>
        <v>94.711133736879191</v>
      </c>
      <c r="DK86" s="2">
        <f t="shared" si="168"/>
        <v>91.699582665629038</v>
      </c>
      <c r="DL86" s="2">
        <f t="shared" si="169"/>
        <v>89.513628232462764</v>
      </c>
      <c r="DM86" s="2">
        <f t="shared" si="170"/>
        <v>84.44147809844182</v>
      </c>
      <c r="DN86" s="2">
        <f t="shared" si="171"/>
        <v>77.752350899013578</v>
      </c>
      <c r="DO86" s="2">
        <f t="shared" si="172"/>
        <v>69.666927346838264</v>
      </c>
      <c r="DP86" s="2">
        <f t="shared" si="173"/>
        <v>57.527025521196755</v>
      </c>
      <c r="DS86" s="2">
        <f t="shared" si="174"/>
        <v>0.14133445843635187</v>
      </c>
      <c r="DT86" s="2">
        <f t="shared" si="175"/>
        <v>0.12159845846171984</v>
      </c>
      <c r="DU86" s="2">
        <f t="shared" si="176"/>
        <v>0.12601381697760361</v>
      </c>
      <c r="DV86" s="2">
        <f t="shared" si="177"/>
        <v>0.15699372408160039</v>
      </c>
      <c r="DW86" s="2">
        <f t="shared" si="178"/>
        <v>0.15936621554328004</v>
      </c>
      <c r="DX86" s="2">
        <f t="shared" si="179"/>
        <v>0.1488769950427781</v>
      </c>
      <c r="DY86" s="2">
        <f t="shared" si="180"/>
        <v>0.1837554766019702</v>
      </c>
      <c r="DZ86" s="2">
        <f t="shared" si="181"/>
        <v>0.18004710821902431</v>
      </c>
      <c r="EA86" s="2">
        <f t="shared" si="182"/>
        <v>0.16706032015747821</v>
      </c>
      <c r="EB86" s="2">
        <f t="shared" si="183"/>
        <v>0.16122036910135518</v>
      </c>
      <c r="EC86" s="2">
        <f t="shared" si="184"/>
        <v>0.17660773540717731</v>
      </c>
      <c r="ED86" s="2">
        <f t="shared" si="185"/>
        <v>0.14900482361503936</v>
      </c>
      <c r="EE86" s="2">
        <f t="shared" si="186"/>
        <v>0.14333879704813832</v>
      </c>
    </row>
    <row r="87" spans="2:135" x14ac:dyDescent="0.25">
      <c r="B87" s="2">
        <v>81</v>
      </c>
      <c r="C87">
        <v>123.203</v>
      </c>
      <c r="D87">
        <v>140.41200000000001</v>
      </c>
      <c r="E87">
        <v>141.88200000000001</v>
      </c>
      <c r="F87">
        <v>140.73500000000001</v>
      </c>
      <c r="G87">
        <v>145.79400000000001</v>
      </c>
      <c r="H87">
        <v>136.42599999999999</v>
      </c>
      <c r="I87">
        <v>125.324</v>
      </c>
      <c r="J87">
        <v>122.544</v>
      </c>
      <c r="K87">
        <v>129.66200000000001</v>
      </c>
      <c r="L87">
        <v>127.176</v>
      </c>
      <c r="M87">
        <v>103.39700000000001</v>
      </c>
      <c r="N87">
        <v>105.8824</v>
      </c>
      <c r="O87">
        <v>85.558800000000005</v>
      </c>
      <c r="R87" s="5">
        <f t="shared" si="96"/>
        <v>120.61027889022589</v>
      </c>
      <c r="S87" s="5">
        <f t="shared" si="97"/>
        <v>143.8039750140465</v>
      </c>
      <c r="T87" s="5">
        <f t="shared" si="98"/>
        <v>143.05238788756691</v>
      </c>
      <c r="U87" s="5">
        <f t="shared" si="99"/>
        <v>134.5338844002035</v>
      </c>
      <c r="V87" s="5">
        <f t="shared" si="100"/>
        <v>138.53129861286382</v>
      </c>
      <c r="W87" s="5">
        <f t="shared" si="101"/>
        <v>137.54634193488556</v>
      </c>
      <c r="X87" s="5">
        <f t="shared" si="102"/>
        <v>123.88193351471793</v>
      </c>
      <c r="Y87" s="5">
        <f t="shared" si="103"/>
        <v>120.25291181612745</v>
      </c>
      <c r="Z87" s="5">
        <f t="shared" si="104"/>
        <v>123.8379477672367</v>
      </c>
      <c r="AA87" s="5">
        <f t="shared" si="105"/>
        <v>120.65210393582471</v>
      </c>
      <c r="AB87" s="5">
        <f t="shared" si="106"/>
        <v>101.60452239259831</v>
      </c>
      <c r="AC87" s="5">
        <f t="shared" si="107"/>
        <v>99.623368348156816</v>
      </c>
      <c r="AD87" s="5">
        <f t="shared" si="108"/>
        <v>82.314840051703101</v>
      </c>
      <c r="AE87" s="5"/>
      <c r="AG87" s="5">
        <f t="shared" si="95"/>
        <v>2.5927211097741178</v>
      </c>
      <c r="AH87" s="5">
        <f t="shared" si="95"/>
        <v>-3.3919750140464942</v>
      </c>
      <c r="AI87" s="5">
        <f t="shared" si="95"/>
        <v>-1.1703878875669034</v>
      </c>
      <c r="AJ87" s="5">
        <f t="shared" si="95"/>
        <v>6.2011155997965091</v>
      </c>
      <c r="AK87" s="5">
        <f t="shared" si="95"/>
        <v>7.2627013871361896</v>
      </c>
      <c r="AL87" s="5">
        <f t="shared" si="95"/>
        <v>-1.1203419348855732</v>
      </c>
      <c r="AM87" s="5">
        <f t="shared" si="95"/>
        <v>1.4420664852820693</v>
      </c>
      <c r="AN87" s="5">
        <f t="shared" si="94"/>
        <v>2.2910881838725459</v>
      </c>
      <c r="AO87" s="5">
        <f t="shared" si="94"/>
        <v>5.8240522327633073</v>
      </c>
      <c r="AP87" s="5">
        <f t="shared" si="94"/>
        <v>6.5238960641752897</v>
      </c>
      <c r="AQ87" s="5">
        <f t="shared" si="94"/>
        <v>1.7924776074016933</v>
      </c>
      <c r="AR87" s="5">
        <f t="shared" si="94"/>
        <v>6.2590316518431877</v>
      </c>
      <c r="AS87" s="5">
        <f t="shared" si="94"/>
        <v>3.2439599482969044</v>
      </c>
      <c r="AV87" s="2">
        <f t="shared" si="109"/>
        <v>84.798074491322552</v>
      </c>
      <c r="AW87" s="2">
        <f t="shared" si="110"/>
        <v>86.844169832597629</v>
      </c>
      <c r="AX87" s="2">
        <f t="shared" si="111"/>
        <v>88.627097140594358</v>
      </c>
      <c r="AY87" s="2">
        <f t="shared" si="112"/>
        <v>89.902946503363054</v>
      </c>
      <c r="AZ87" s="2">
        <f t="shared" si="113"/>
        <v>92.828535591168659</v>
      </c>
      <c r="BA87" s="2">
        <f t="shared" si="114"/>
        <v>95.146298205255135</v>
      </c>
      <c r="BB87" s="2">
        <f t="shared" si="115"/>
        <v>94.939799564250848</v>
      </c>
      <c r="BC87" s="2">
        <f t="shared" si="116"/>
        <v>92.16498722687983</v>
      </c>
      <c r="BD87" s="2">
        <f t="shared" si="117"/>
        <v>89.714040408136412</v>
      </c>
      <c r="BE87" s="2">
        <f t="shared" si="118"/>
        <v>84.69105468534643</v>
      </c>
      <c r="BF87" s="2">
        <f t="shared" si="119"/>
        <v>77.888421358268275</v>
      </c>
      <c r="BG87" s="2">
        <f t="shared" si="120"/>
        <v>69.54423984159763</v>
      </c>
      <c r="BH87" s="2">
        <f t="shared" si="121"/>
        <v>57.554113716022641</v>
      </c>
      <c r="BK87" s="2" t="str">
        <f t="shared" si="122"/>
        <v/>
      </c>
      <c r="BL87" s="2" t="str">
        <f t="shared" si="123"/>
        <v/>
      </c>
      <c r="BM87" s="2" t="str">
        <f t="shared" si="124"/>
        <v/>
      </c>
      <c r="BN87" s="2" t="str">
        <f t="shared" si="125"/>
        <v/>
      </c>
      <c r="BO87" s="2" t="str">
        <f t="shared" si="126"/>
        <v/>
      </c>
      <c r="BP87" s="2" t="str">
        <f t="shared" si="127"/>
        <v/>
      </c>
      <c r="BQ87" s="2" t="str">
        <f t="shared" si="128"/>
        <v/>
      </c>
      <c r="BR87" s="2" t="str">
        <f t="shared" si="129"/>
        <v/>
      </c>
      <c r="BS87" s="2" t="str">
        <f t="shared" si="130"/>
        <v/>
      </c>
      <c r="BT87" s="2" t="str">
        <f t="shared" si="131"/>
        <v/>
      </c>
      <c r="BU87" s="2" t="str">
        <f t="shared" si="132"/>
        <v/>
      </c>
      <c r="BV87" s="2" t="str">
        <f t="shared" si="133"/>
        <v/>
      </c>
      <c r="BW87" s="2" t="str">
        <f t="shared" si="134"/>
        <v/>
      </c>
      <c r="BZ87" s="2" t="str">
        <f t="shared" si="135"/>
        <v/>
      </c>
      <c r="CA87" s="2" t="str">
        <f t="shared" si="136"/>
        <v/>
      </c>
      <c r="CB87" s="2" t="str">
        <f t="shared" si="137"/>
        <v/>
      </c>
      <c r="CC87" s="2" t="str">
        <f t="shared" si="138"/>
        <v/>
      </c>
      <c r="CD87" s="2" t="str">
        <f t="shared" si="139"/>
        <v/>
      </c>
      <c r="CE87" s="2" t="str">
        <f t="shared" si="140"/>
        <v/>
      </c>
      <c r="CF87" s="2" t="str">
        <f t="shared" si="141"/>
        <v/>
      </c>
      <c r="CG87" s="2" t="str">
        <f t="shared" si="142"/>
        <v/>
      </c>
      <c r="CH87" s="2" t="str">
        <f t="shared" si="143"/>
        <v/>
      </c>
      <c r="CI87" s="2" t="str">
        <f t="shared" si="144"/>
        <v/>
      </c>
      <c r="CJ87" s="2" t="str">
        <f t="shared" si="145"/>
        <v/>
      </c>
      <c r="CK87" s="2" t="str">
        <f t="shared" si="146"/>
        <v/>
      </c>
      <c r="CL87" s="2" t="str">
        <f t="shared" si="147"/>
        <v/>
      </c>
      <c r="CO87" s="2">
        <f t="shared" si="148"/>
        <v>84.719138497640444</v>
      </c>
      <c r="CP87" s="2">
        <f t="shared" si="149"/>
        <v>86.857407012702609</v>
      </c>
      <c r="CQ87" s="2">
        <f t="shared" si="150"/>
        <v>88.625334780975763</v>
      </c>
      <c r="CR87" s="2">
        <f t="shared" si="151"/>
        <v>90.015977643389377</v>
      </c>
      <c r="CS87" s="2">
        <f t="shared" si="152"/>
        <v>92.862290603034793</v>
      </c>
      <c r="CT87" s="2">
        <f t="shared" si="153"/>
        <v>95.140909032405744</v>
      </c>
      <c r="CU87" s="2">
        <f t="shared" si="154"/>
        <v>95.012133716567391</v>
      </c>
      <c r="CV87" s="2">
        <f t="shared" si="155"/>
        <v>92.289836851436121</v>
      </c>
      <c r="CW87" s="2">
        <f t="shared" si="156"/>
        <v>89.771836186927359</v>
      </c>
      <c r="CX87" s="2">
        <f t="shared" si="157"/>
        <v>84.755072233077215</v>
      </c>
      <c r="CY87" s="2">
        <f t="shared" si="158"/>
        <v>77.931849313457263</v>
      </c>
      <c r="CZ87" s="2">
        <f t="shared" si="159"/>
        <v>69.5286203993724</v>
      </c>
      <c r="DA87" s="2">
        <f t="shared" si="160"/>
        <v>57.561195513246076</v>
      </c>
      <c r="DD87" s="2">
        <f t="shared" si="161"/>
        <v>85.235446571507268</v>
      </c>
      <c r="DE87" s="2">
        <f t="shared" si="162"/>
        <v>86.756960994992482</v>
      </c>
      <c r="DF87" s="2">
        <f t="shared" si="163"/>
        <v>88.638244729210726</v>
      </c>
      <c r="DG87" s="2">
        <f t="shared" si="164"/>
        <v>89.349409543547821</v>
      </c>
      <c r="DH87" s="2">
        <f t="shared" si="165"/>
        <v>92.666149493475743</v>
      </c>
      <c r="DI87" s="2">
        <f t="shared" si="166"/>
        <v>95.174396945399536</v>
      </c>
      <c r="DJ87" s="2">
        <f t="shared" si="167"/>
        <v>94.646761939687181</v>
      </c>
      <c r="DK87" s="2">
        <f t="shared" si="168"/>
        <v>91.646437998797722</v>
      </c>
      <c r="DL87" s="2">
        <f t="shared" si="169"/>
        <v>89.451233750795879</v>
      </c>
      <c r="DM87" s="2">
        <f t="shared" si="170"/>
        <v>84.387297193403157</v>
      </c>
      <c r="DN87" s="2">
        <f t="shared" si="171"/>
        <v>77.703764074926212</v>
      </c>
      <c r="DO87" s="2">
        <f t="shared" si="172"/>
        <v>69.625596348156378</v>
      </c>
      <c r="DP87" s="2">
        <f t="shared" si="173"/>
        <v>57.515513580400921</v>
      </c>
      <c r="DS87" s="2">
        <f t="shared" si="174"/>
        <v>0.152885452847805</v>
      </c>
      <c r="DT87" s="2">
        <f t="shared" si="175"/>
        <v>0.13178402097713171</v>
      </c>
      <c r="DU87" s="2">
        <f t="shared" si="176"/>
        <v>0.13651174942900224</v>
      </c>
      <c r="DV87" s="2">
        <f t="shared" si="177"/>
        <v>0.16957178126765304</v>
      </c>
      <c r="DW87" s="2">
        <f t="shared" si="178"/>
        <v>0.17209554866909255</v>
      </c>
      <c r="DX87" s="2">
        <f t="shared" si="179"/>
        <v>0.16092889546095648</v>
      </c>
      <c r="DY87" s="2">
        <f t="shared" si="180"/>
        <v>0.19797410991666314</v>
      </c>
      <c r="DZ87" s="2">
        <f t="shared" si="181"/>
        <v>0.19404701149887654</v>
      </c>
      <c r="EA87" s="2">
        <f t="shared" si="182"/>
        <v>0.18027242552591613</v>
      </c>
      <c r="EB87" s="2">
        <f t="shared" si="183"/>
        <v>0.17406713568032631</v>
      </c>
      <c r="EC87" s="2">
        <f t="shared" si="184"/>
        <v>0.19040230515873771</v>
      </c>
      <c r="ED87" s="2">
        <f t="shared" si="185"/>
        <v>0.16106511378430105</v>
      </c>
      <c r="EE87" s="2">
        <f t="shared" si="186"/>
        <v>0.15502402771440313</v>
      </c>
    </row>
    <row r="88" spans="2:135" x14ac:dyDescent="0.25">
      <c r="B88" s="2">
        <v>82</v>
      </c>
      <c r="C88">
        <v>117.203</v>
      </c>
      <c r="D88">
        <v>141.42599999999999</v>
      </c>
      <c r="E88">
        <v>141.54400000000001</v>
      </c>
      <c r="F88">
        <v>133.559</v>
      </c>
      <c r="G88">
        <v>137.07400000000001</v>
      </c>
      <c r="H88">
        <v>124.10299999999999</v>
      </c>
      <c r="I88">
        <v>112.956</v>
      </c>
      <c r="J88">
        <v>110.676</v>
      </c>
      <c r="K88">
        <v>116.83799999999999</v>
      </c>
      <c r="L88">
        <v>117.176</v>
      </c>
      <c r="M88">
        <v>93.147000000000006</v>
      </c>
      <c r="N88">
        <v>99.058800000000005</v>
      </c>
      <c r="O88">
        <v>82.4559</v>
      </c>
      <c r="R88" s="5">
        <f t="shared" si="96"/>
        <v>113.56331517462671</v>
      </c>
      <c r="S88" s="5">
        <f t="shared" si="97"/>
        <v>141.85346551178657</v>
      </c>
      <c r="T88" s="5">
        <f t="shared" si="98"/>
        <v>140.87517331201309</v>
      </c>
      <c r="U88" s="5">
        <f t="shared" si="99"/>
        <v>126.39421842180413</v>
      </c>
      <c r="V88" s="5">
        <f t="shared" si="100"/>
        <v>130.12105122906166</v>
      </c>
      <c r="W88" s="5">
        <f t="shared" si="101"/>
        <v>130.15266906476339</v>
      </c>
      <c r="X88" s="5">
        <f t="shared" si="102"/>
        <v>115.82057210484639</v>
      </c>
      <c r="Y88" s="5">
        <f t="shared" si="103"/>
        <v>112.45714566701947</v>
      </c>
      <c r="Z88" s="5">
        <f t="shared" si="104"/>
        <v>115.88424655561595</v>
      </c>
      <c r="AA88" s="5">
        <f t="shared" si="105"/>
        <v>112.9471053106415</v>
      </c>
      <c r="AB88" s="5">
        <f t="shared" si="106"/>
        <v>95.001142434567598</v>
      </c>
      <c r="AC88" s="5">
        <f t="shared" si="107"/>
        <v>93.870703261595608</v>
      </c>
      <c r="AD88" s="5">
        <f t="shared" si="108"/>
        <v>77.869800212498475</v>
      </c>
      <c r="AE88" s="5"/>
      <c r="AG88" s="5">
        <f t="shared" si="95"/>
        <v>3.6396848253732941</v>
      </c>
      <c r="AH88" s="5">
        <f t="shared" si="95"/>
        <v>-0.4274655117865791</v>
      </c>
      <c r="AI88" s="5">
        <f t="shared" si="95"/>
        <v>0.6688266879869218</v>
      </c>
      <c r="AJ88" s="5">
        <f t="shared" si="95"/>
        <v>7.1647815781958712</v>
      </c>
      <c r="AK88" s="5">
        <f t="shared" si="95"/>
        <v>6.9529487709383488</v>
      </c>
      <c r="AL88" s="5">
        <f t="shared" si="95"/>
        <v>-6.0496690647633926</v>
      </c>
      <c r="AM88" s="5">
        <f t="shared" si="95"/>
        <v>-2.8645721048463884</v>
      </c>
      <c r="AN88" s="5">
        <f t="shared" si="94"/>
        <v>-1.781145667019473</v>
      </c>
      <c r="AO88" s="5">
        <f t="shared" si="94"/>
        <v>0.95375344438404852</v>
      </c>
      <c r="AP88" s="5">
        <f t="shared" si="94"/>
        <v>4.2288946893584978</v>
      </c>
      <c r="AQ88" s="5">
        <f t="shared" si="94"/>
        <v>-1.8541424345675921</v>
      </c>
      <c r="AR88" s="5">
        <f t="shared" si="94"/>
        <v>5.188096738404397</v>
      </c>
      <c r="AS88" s="5">
        <f t="shared" si="94"/>
        <v>4.5860997875015244</v>
      </c>
      <c r="AV88" s="2">
        <f t="shared" si="109"/>
        <v>84.787266589811111</v>
      </c>
      <c r="AW88" s="2">
        <f t="shared" si="110"/>
        <v>86.821110374440764</v>
      </c>
      <c r="AX88" s="2">
        <f t="shared" si="111"/>
        <v>88.615343181187683</v>
      </c>
      <c r="AY88" s="2">
        <f t="shared" si="112"/>
        <v>89.883747203490543</v>
      </c>
      <c r="AZ88" s="2">
        <f t="shared" si="113"/>
        <v>92.827486127673879</v>
      </c>
      <c r="BA88" s="2">
        <f t="shared" si="114"/>
        <v>95.141261926025948</v>
      </c>
      <c r="BB88" s="2">
        <f t="shared" si="115"/>
        <v>94.921931850224141</v>
      </c>
      <c r="BC88" s="2">
        <f t="shared" si="116"/>
        <v>92.124578082985096</v>
      </c>
      <c r="BD88" s="2">
        <f t="shared" si="117"/>
        <v>89.68232336006335</v>
      </c>
      <c r="BE88" s="2">
        <f t="shared" si="118"/>
        <v>84.659945572444229</v>
      </c>
      <c r="BF88" s="2">
        <f t="shared" si="119"/>
        <v>77.864228547652473</v>
      </c>
      <c r="BG88" s="2">
        <f t="shared" si="120"/>
        <v>69.542756444183084</v>
      </c>
      <c r="BH88" s="2">
        <f t="shared" si="121"/>
        <v>57.563594298928621</v>
      </c>
      <c r="BK88" s="2" t="str">
        <f t="shared" si="122"/>
        <v/>
      </c>
      <c r="BL88" s="2" t="str">
        <f t="shared" si="123"/>
        <v/>
      </c>
      <c r="BM88" s="2" t="str">
        <f t="shared" si="124"/>
        <v/>
      </c>
      <c r="BN88" s="2" t="str">
        <f t="shared" si="125"/>
        <v/>
      </c>
      <c r="BO88" s="2" t="str">
        <f t="shared" si="126"/>
        <v/>
      </c>
      <c r="BP88" s="2" t="str">
        <f t="shared" si="127"/>
        <v/>
      </c>
      <c r="BQ88" s="2" t="str">
        <f t="shared" si="128"/>
        <v/>
      </c>
      <c r="BR88" s="2" t="str">
        <f t="shared" si="129"/>
        <v/>
      </c>
      <c r="BS88" s="2" t="str">
        <f t="shared" si="130"/>
        <v/>
      </c>
      <c r="BT88" s="2" t="str">
        <f t="shared" si="131"/>
        <v/>
      </c>
      <c r="BU88" s="2" t="str">
        <f t="shared" si="132"/>
        <v/>
      </c>
      <c r="BV88" s="2" t="str">
        <f t="shared" si="133"/>
        <v/>
      </c>
      <c r="BW88" s="2" t="str">
        <f t="shared" si="134"/>
        <v/>
      </c>
      <c r="BZ88" s="2" t="str">
        <f t="shared" si="135"/>
        <v/>
      </c>
      <c r="CA88" s="2" t="str">
        <f t="shared" si="136"/>
        <v/>
      </c>
      <c r="CB88" s="2" t="str">
        <f t="shared" si="137"/>
        <v/>
      </c>
      <c r="CC88" s="2" t="str">
        <f t="shared" si="138"/>
        <v/>
      </c>
      <c r="CD88" s="2" t="str">
        <f t="shared" si="139"/>
        <v/>
      </c>
      <c r="CE88" s="2" t="str">
        <f t="shared" si="140"/>
        <v/>
      </c>
      <c r="CF88" s="2" t="str">
        <f t="shared" si="141"/>
        <v/>
      </c>
      <c r="CG88" s="2" t="str">
        <f t="shared" si="142"/>
        <v/>
      </c>
      <c r="CH88" s="2" t="str">
        <f t="shared" si="143"/>
        <v/>
      </c>
      <c r="CI88" s="2" t="str">
        <f t="shared" si="144"/>
        <v/>
      </c>
      <c r="CJ88" s="2" t="str">
        <f t="shared" si="145"/>
        <v/>
      </c>
      <c r="CK88" s="2" t="str">
        <f t="shared" si="146"/>
        <v/>
      </c>
      <c r="CL88" s="2" t="str">
        <f t="shared" si="147"/>
        <v/>
      </c>
      <c r="CO88" s="2">
        <f t="shared" si="148"/>
        <v>84.715770214120141</v>
      </c>
      <c r="CP88" s="2">
        <f t="shared" si="149"/>
        <v>86.842148419218404</v>
      </c>
      <c r="CQ88" s="2">
        <f t="shared" si="150"/>
        <v>88.621021184802757</v>
      </c>
      <c r="CR88" s="2">
        <f t="shared" si="151"/>
        <v>90.010907462372714</v>
      </c>
      <c r="CS88" s="2">
        <f t="shared" si="152"/>
        <v>92.874938863199787</v>
      </c>
      <c r="CT88" s="2">
        <f t="shared" si="153"/>
        <v>95.147687219532415</v>
      </c>
      <c r="CU88" s="2">
        <f t="shared" si="154"/>
        <v>95.013831348375078</v>
      </c>
      <c r="CV88" s="2">
        <f t="shared" si="155"/>
        <v>92.264835100462136</v>
      </c>
      <c r="CW88" s="2">
        <f t="shared" si="156"/>
        <v>89.753092565876614</v>
      </c>
      <c r="CX88" s="2">
        <f t="shared" si="157"/>
        <v>84.735470966222991</v>
      </c>
      <c r="CY88" s="2">
        <f t="shared" si="158"/>
        <v>77.91813686856365</v>
      </c>
      <c r="CZ88" s="2">
        <f t="shared" si="159"/>
        <v>69.534018394509573</v>
      </c>
      <c r="DA88" s="2">
        <f t="shared" si="160"/>
        <v>57.575582317937638</v>
      </c>
      <c r="DD88" s="2">
        <f t="shared" si="161"/>
        <v>85.148559968790167</v>
      </c>
      <c r="DE88" s="2">
        <f t="shared" si="162"/>
        <v>86.694703586711924</v>
      </c>
      <c r="DF88" s="2">
        <f t="shared" si="163"/>
        <v>88.58258784471839</v>
      </c>
      <c r="DG88" s="2">
        <f t="shared" si="164"/>
        <v>89.315810521778047</v>
      </c>
      <c r="DH88" s="2">
        <f t="shared" si="165"/>
        <v>92.619290390131525</v>
      </c>
      <c r="DI88" s="2">
        <f t="shared" si="166"/>
        <v>95.110708655472209</v>
      </c>
      <c r="DJ88" s="2">
        <f t="shared" si="167"/>
        <v>94.582390142495171</v>
      </c>
      <c r="DK88" s="2">
        <f t="shared" si="168"/>
        <v>91.593293331966393</v>
      </c>
      <c r="DL88" s="2">
        <f t="shared" si="169"/>
        <v>89.388839269128994</v>
      </c>
      <c r="DM88" s="2">
        <f t="shared" si="170"/>
        <v>84.333116288364494</v>
      </c>
      <c r="DN88" s="2">
        <f t="shared" si="171"/>
        <v>77.655177250838847</v>
      </c>
      <c r="DO88" s="2">
        <f t="shared" si="172"/>
        <v>69.584265349474478</v>
      </c>
      <c r="DP88" s="2">
        <f t="shared" si="173"/>
        <v>57.504001639605079</v>
      </c>
      <c r="DS88" s="2">
        <f t="shared" si="174"/>
        <v>0.16519886369645623</v>
      </c>
      <c r="DT88" s="2">
        <f t="shared" si="175"/>
        <v>0.14268417834660796</v>
      </c>
      <c r="DU88" s="2">
        <f t="shared" si="176"/>
        <v>0.14773640809313254</v>
      </c>
      <c r="DV88" s="2">
        <f t="shared" si="177"/>
        <v>0.18293888442869247</v>
      </c>
      <c r="DW88" s="2">
        <f t="shared" si="178"/>
        <v>0.18561712869390043</v>
      </c>
      <c r="DX88" s="2">
        <f t="shared" si="179"/>
        <v>0.17375724746938009</v>
      </c>
      <c r="DY88" s="2">
        <f t="shared" si="180"/>
        <v>0.21300584389827321</v>
      </c>
      <c r="DZ88" s="2">
        <f t="shared" si="181"/>
        <v>0.20885821859036247</v>
      </c>
      <c r="EA88" s="2">
        <f t="shared" si="182"/>
        <v>0.19428569746701962</v>
      </c>
      <c r="EB88" s="2">
        <f t="shared" si="183"/>
        <v>0.18770850181422666</v>
      </c>
      <c r="EC88" s="2">
        <f t="shared" si="184"/>
        <v>0.20500608183724803</v>
      </c>
      <c r="ED88" s="2">
        <f t="shared" si="185"/>
        <v>0.17390207385943202</v>
      </c>
      <c r="EE88" s="2">
        <f t="shared" si="186"/>
        <v>0.16747562733778126</v>
      </c>
    </row>
    <row r="89" spans="2:135" x14ac:dyDescent="0.25">
      <c r="B89" s="2">
        <v>83</v>
      </c>
      <c r="C89">
        <v>109.261</v>
      </c>
      <c r="D89">
        <v>138.54400000000001</v>
      </c>
      <c r="E89">
        <v>138.82400000000001</v>
      </c>
      <c r="F89">
        <v>119.471</v>
      </c>
      <c r="G89">
        <v>122.971</v>
      </c>
      <c r="H89">
        <v>109.721</v>
      </c>
      <c r="I89">
        <v>105.221</v>
      </c>
      <c r="J89">
        <v>101.941</v>
      </c>
      <c r="K89">
        <v>105.10299999999999</v>
      </c>
      <c r="L89">
        <v>102.706</v>
      </c>
      <c r="M89">
        <v>84.706000000000003</v>
      </c>
      <c r="N89">
        <v>89.058800000000005</v>
      </c>
      <c r="O89">
        <v>76.367599999999996</v>
      </c>
      <c r="R89" s="5">
        <f t="shared" si="96"/>
        <v>106.51636941852227</v>
      </c>
      <c r="S89" s="5">
        <f t="shared" si="97"/>
        <v>136.62088546606523</v>
      </c>
      <c r="T89" s="5">
        <f t="shared" si="98"/>
        <v>135.5706529900923</v>
      </c>
      <c r="U89" s="5">
        <f t="shared" si="99"/>
        <v>117.77939507876947</v>
      </c>
      <c r="V89" s="5">
        <f t="shared" si="100"/>
        <v>121.24991099412985</v>
      </c>
      <c r="W89" s="5">
        <f t="shared" si="101"/>
        <v>122.21270486703963</v>
      </c>
      <c r="X89" s="5">
        <f t="shared" si="102"/>
        <v>108.99257104639601</v>
      </c>
      <c r="Y89" s="5">
        <f t="shared" si="103"/>
        <v>105.84103427231665</v>
      </c>
      <c r="Z89" s="5">
        <f t="shared" si="104"/>
        <v>108.46422410304496</v>
      </c>
      <c r="AA89" s="5">
        <f t="shared" si="105"/>
        <v>105.44500328915251</v>
      </c>
      <c r="AB89" s="5">
        <f t="shared" si="106"/>
        <v>89.428235329361655</v>
      </c>
      <c r="AC89" s="5">
        <f t="shared" si="107"/>
        <v>87.990841025310118</v>
      </c>
      <c r="AD89" s="5">
        <f t="shared" si="108"/>
        <v>73.203658852233772</v>
      </c>
      <c r="AE89" s="5"/>
      <c r="AG89" s="5">
        <f t="shared" si="95"/>
        <v>2.7446305814777219</v>
      </c>
      <c r="AH89" s="5">
        <f t="shared" si="95"/>
        <v>1.923114533934779</v>
      </c>
      <c r="AI89" s="5">
        <f t="shared" si="95"/>
        <v>3.2533470099077135</v>
      </c>
      <c r="AJ89" s="5">
        <f t="shared" si="95"/>
        <v>1.6916049212305353</v>
      </c>
      <c r="AK89" s="5">
        <f t="shared" si="95"/>
        <v>1.7210890058701551</v>
      </c>
      <c r="AL89" s="5">
        <f t="shared" si="95"/>
        <v>-12.49170486703963</v>
      </c>
      <c r="AM89" s="5">
        <f t="shared" si="95"/>
        <v>-3.771571046396005</v>
      </c>
      <c r="AN89" s="5">
        <f t="shared" si="94"/>
        <v>-3.9000342723166455</v>
      </c>
      <c r="AO89" s="5">
        <f t="shared" si="94"/>
        <v>-3.361224103044961</v>
      </c>
      <c r="AP89" s="5">
        <f t="shared" si="94"/>
        <v>-2.7390032891525067</v>
      </c>
      <c r="AQ89" s="5">
        <f t="shared" si="94"/>
        <v>-4.7222353293616521</v>
      </c>
      <c r="AR89" s="5">
        <f t="shared" si="94"/>
        <v>1.067958974689887</v>
      </c>
      <c r="AS89" s="5">
        <f t="shared" si="94"/>
        <v>3.1639411477662236</v>
      </c>
      <c r="AV89" s="2">
        <f t="shared" si="109"/>
        <v>84.774675374219072</v>
      </c>
      <c r="AW89" s="2">
        <f t="shared" si="110"/>
        <v>86.796882182104042</v>
      </c>
      <c r="AX89" s="2">
        <f t="shared" si="111"/>
        <v>88.602369066872924</v>
      </c>
      <c r="AY89" s="2">
        <f t="shared" si="112"/>
        <v>89.863203700346887</v>
      </c>
      <c r="AZ89" s="2">
        <f t="shared" si="113"/>
        <v>92.824573438780504</v>
      </c>
      <c r="BA89" s="2">
        <f t="shared" si="114"/>
        <v>95.134332372281904</v>
      </c>
      <c r="BB89" s="2">
        <f t="shared" si="115"/>
        <v>94.901672062683502</v>
      </c>
      <c r="BC89" s="2">
        <f t="shared" si="116"/>
        <v>92.082764598337306</v>
      </c>
      <c r="BD89" s="2">
        <f t="shared" si="117"/>
        <v>89.649051944922519</v>
      </c>
      <c r="BE89" s="2">
        <f t="shared" si="118"/>
        <v>84.627540256765428</v>
      </c>
      <c r="BF89" s="2">
        <f t="shared" si="119"/>
        <v>77.838774365727303</v>
      </c>
      <c r="BG89" s="2">
        <f t="shared" si="120"/>
        <v>69.540076125007417</v>
      </c>
      <c r="BH89" s="2">
        <f t="shared" si="121"/>
        <v>57.572353279487352</v>
      </c>
      <c r="BK89" s="2" t="str">
        <f t="shared" si="122"/>
        <v/>
      </c>
      <c r="BL89" s="2" t="str">
        <f t="shared" si="123"/>
        <v/>
      </c>
      <c r="BM89" s="2" t="str">
        <f t="shared" si="124"/>
        <v/>
      </c>
      <c r="BN89" s="2" t="str">
        <f t="shared" si="125"/>
        <v/>
      </c>
      <c r="BO89" s="2" t="str">
        <f t="shared" si="126"/>
        <v/>
      </c>
      <c r="BP89" s="2" t="str">
        <f t="shared" si="127"/>
        <v/>
      </c>
      <c r="BQ89" s="2" t="str">
        <f t="shared" si="128"/>
        <v/>
      </c>
      <c r="BR89" s="2" t="str">
        <f t="shared" si="129"/>
        <v/>
      </c>
      <c r="BS89" s="2" t="str">
        <f t="shared" si="130"/>
        <v/>
      </c>
      <c r="BT89" s="2" t="str">
        <f t="shared" si="131"/>
        <v/>
      </c>
      <c r="BU89" s="2" t="str">
        <f t="shared" si="132"/>
        <v/>
      </c>
      <c r="BV89" s="2" t="str">
        <f t="shared" si="133"/>
        <v/>
      </c>
      <c r="BW89" s="2" t="str">
        <f t="shared" si="134"/>
        <v/>
      </c>
      <c r="BZ89" s="2" t="str">
        <f t="shared" si="135"/>
        <v/>
      </c>
      <c r="CA89" s="2" t="str">
        <f t="shared" si="136"/>
        <v/>
      </c>
      <c r="CB89" s="2" t="str">
        <f t="shared" si="137"/>
        <v/>
      </c>
      <c r="CC89" s="2" t="str">
        <f t="shared" si="138"/>
        <v/>
      </c>
      <c r="CD89" s="2" t="str">
        <f t="shared" si="139"/>
        <v/>
      </c>
      <c r="CE89" s="2" t="str">
        <f t="shared" si="140"/>
        <v/>
      </c>
      <c r="CF89" s="2" t="str">
        <f t="shared" si="141"/>
        <v/>
      </c>
      <c r="CG89" s="2" t="str">
        <f t="shared" si="142"/>
        <v/>
      </c>
      <c r="CH89" s="2" t="str">
        <f t="shared" si="143"/>
        <v/>
      </c>
      <c r="CI89" s="2" t="str">
        <f t="shared" si="144"/>
        <v/>
      </c>
      <c r="CJ89" s="2" t="str">
        <f t="shared" si="145"/>
        <v/>
      </c>
      <c r="CK89" s="2" t="str">
        <f t="shared" si="146"/>
        <v/>
      </c>
      <c r="CL89" s="2" t="str">
        <f t="shared" si="147"/>
        <v/>
      </c>
      <c r="CO89" s="2">
        <f t="shared" si="148"/>
        <v>84.712401930599839</v>
      </c>
      <c r="CP89" s="2">
        <f t="shared" si="149"/>
        <v>86.826889825734199</v>
      </c>
      <c r="CQ89" s="2">
        <f t="shared" si="150"/>
        <v>88.616707588629751</v>
      </c>
      <c r="CR89" s="2">
        <f t="shared" si="151"/>
        <v>90.005837281356051</v>
      </c>
      <c r="CS89" s="2">
        <f t="shared" si="152"/>
        <v>92.887587123364781</v>
      </c>
      <c r="CT89" s="2">
        <f t="shared" si="153"/>
        <v>95.154465406659085</v>
      </c>
      <c r="CU89" s="2">
        <f t="shared" si="154"/>
        <v>95.015528980182779</v>
      </c>
      <c r="CV89" s="2">
        <f t="shared" si="155"/>
        <v>92.239833349488151</v>
      </c>
      <c r="CW89" s="2">
        <f t="shared" si="156"/>
        <v>89.734348944825868</v>
      </c>
      <c r="CX89" s="2">
        <f t="shared" si="157"/>
        <v>84.715869699368781</v>
      </c>
      <c r="CY89" s="2">
        <f t="shared" si="158"/>
        <v>77.904424423670022</v>
      </c>
      <c r="CZ89" s="2">
        <f t="shared" si="159"/>
        <v>69.53941638964676</v>
      </c>
      <c r="DA89" s="2">
        <f t="shared" si="160"/>
        <v>57.589969122629192</v>
      </c>
      <c r="DD89" s="2">
        <f t="shared" si="161"/>
        <v>85.06167336607308</v>
      </c>
      <c r="DE89" s="2">
        <f t="shared" si="162"/>
        <v>86.632446178431351</v>
      </c>
      <c r="DF89" s="2">
        <f t="shared" si="163"/>
        <v>88.526930960226053</v>
      </c>
      <c r="DG89" s="2">
        <f t="shared" si="164"/>
        <v>89.282211500008287</v>
      </c>
      <c r="DH89" s="2">
        <f t="shared" si="165"/>
        <v>92.572431286787307</v>
      </c>
      <c r="DI89" s="2">
        <f t="shared" si="166"/>
        <v>95.047020365544881</v>
      </c>
      <c r="DJ89" s="2">
        <f t="shared" si="167"/>
        <v>94.518018345303162</v>
      </c>
      <c r="DK89" s="2">
        <f t="shared" si="168"/>
        <v>91.540148665135078</v>
      </c>
      <c r="DL89" s="2">
        <f t="shared" si="169"/>
        <v>89.326444787462094</v>
      </c>
      <c r="DM89" s="2">
        <f t="shared" si="170"/>
        <v>84.27893538332583</v>
      </c>
      <c r="DN89" s="2">
        <f t="shared" si="171"/>
        <v>77.606590426751495</v>
      </c>
      <c r="DO89" s="2">
        <f t="shared" si="172"/>
        <v>69.542934350792592</v>
      </c>
      <c r="DP89" s="2">
        <f t="shared" si="173"/>
        <v>57.492489698809244</v>
      </c>
      <c r="DS89" s="2">
        <f t="shared" si="174"/>
        <v>0.17829526635884088</v>
      </c>
      <c r="DT89" s="2">
        <f t="shared" si="175"/>
        <v>0.15432565705491566</v>
      </c>
      <c r="DU89" s="2">
        <f t="shared" si="176"/>
        <v>0.1597133019113845</v>
      </c>
      <c r="DV89" s="2">
        <f t="shared" si="177"/>
        <v>0.19710958990916791</v>
      </c>
      <c r="DW89" s="2">
        <f t="shared" si="178"/>
        <v>0.19994452670963522</v>
      </c>
      <c r="DX89" s="2">
        <f t="shared" si="179"/>
        <v>0.18737983780729395</v>
      </c>
      <c r="DY89" s="2">
        <f t="shared" si="180"/>
        <v>0.22885323351294279</v>
      </c>
      <c r="DZ89" s="2">
        <f t="shared" si="181"/>
        <v>0.22448504971361216</v>
      </c>
      <c r="EA89" s="2">
        <f t="shared" si="182"/>
        <v>0.20911039606610393</v>
      </c>
      <c r="EB89" s="2">
        <f t="shared" si="183"/>
        <v>0.20215725650322774</v>
      </c>
      <c r="EC89" s="2">
        <f t="shared" si="184"/>
        <v>0.22042499721977415</v>
      </c>
      <c r="ED89" s="2">
        <f t="shared" si="185"/>
        <v>0.18753344147947665</v>
      </c>
      <c r="EE89" s="2">
        <f t="shared" si="186"/>
        <v>0.18071345163445421</v>
      </c>
    </row>
    <row r="90" spans="2:135" x14ac:dyDescent="0.25">
      <c r="B90" s="2">
        <v>84</v>
      </c>
      <c r="C90">
        <v>101.377</v>
      </c>
      <c r="D90">
        <v>133.529</v>
      </c>
      <c r="E90">
        <v>133.57400000000001</v>
      </c>
      <c r="F90">
        <v>106.14700000000001</v>
      </c>
      <c r="G90">
        <v>107.66200000000001</v>
      </c>
      <c r="H90">
        <v>100.61799999999999</v>
      </c>
      <c r="I90">
        <v>99.676000000000002</v>
      </c>
      <c r="J90">
        <v>96.221000000000004</v>
      </c>
      <c r="K90">
        <v>96.793999999999997</v>
      </c>
      <c r="L90">
        <v>92.234999999999999</v>
      </c>
      <c r="M90">
        <v>80.558999999999997</v>
      </c>
      <c r="N90">
        <v>80.823499999999996</v>
      </c>
      <c r="O90">
        <v>69.147099999999995</v>
      </c>
      <c r="R90" s="5">
        <f t="shared" si="96"/>
        <v>100.20616871650405</v>
      </c>
      <c r="S90" s="5">
        <f t="shared" si="97"/>
        <v>129.04112150891615</v>
      </c>
      <c r="T90" s="5">
        <f t="shared" si="98"/>
        <v>128.09835898707905</v>
      </c>
      <c r="U90" s="5">
        <f t="shared" si="99"/>
        <v>109.7916649019281</v>
      </c>
      <c r="V90" s="5">
        <f t="shared" si="100"/>
        <v>113.0571840337801</v>
      </c>
      <c r="W90" s="5">
        <f t="shared" si="101"/>
        <v>114.74110380437455</v>
      </c>
      <c r="X90" s="5">
        <f t="shared" si="102"/>
        <v>103.75026911543787</v>
      </c>
      <c r="Y90" s="5">
        <f t="shared" si="103"/>
        <v>100.74178720874676</v>
      </c>
      <c r="Z90" s="5">
        <f t="shared" si="104"/>
        <v>102.24936729082042</v>
      </c>
      <c r="AA90" s="5">
        <f t="shared" si="105"/>
        <v>98.927101598817757</v>
      </c>
      <c r="AB90" s="5">
        <f t="shared" si="106"/>
        <v>85.147565583379588</v>
      </c>
      <c r="AC90" s="5">
        <f t="shared" si="107"/>
        <v>82.657843543601601</v>
      </c>
      <c r="AD90" s="5">
        <f t="shared" si="108"/>
        <v>68.874717114985046</v>
      </c>
      <c r="AE90" s="5"/>
      <c r="AG90" s="5">
        <f t="shared" si="95"/>
        <v>1.1708312834959429</v>
      </c>
      <c r="AH90" s="5">
        <f t="shared" si="95"/>
        <v>4.4878784910838476</v>
      </c>
      <c r="AI90" s="5">
        <f t="shared" si="95"/>
        <v>5.4756410129209598</v>
      </c>
      <c r="AJ90" s="5">
        <f t="shared" si="95"/>
        <v>-3.6446649019280954</v>
      </c>
      <c r="AK90" s="5">
        <f t="shared" si="95"/>
        <v>-5.3951840337800974</v>
      </c>
      <c r="AL90" s="5">
        <f t="shared" si="95"/>
        <v>-14.123103804374551</v>
      </c>
      <c r="AM90" s="5">
        <f t="shared" si="95"/>
        <v>-4.0742691154378718</v>
      </c>
      <c r="AN90" s="5">
        <f t="shared" si="94"/>
        <v>-4.5207872087467535</v>
      </c>
      <c r="AO90" s="5">
        <f t="shared" si="94"/>
        <v>-5.4553672908204192</v>
      </c>
      <c r="AP90" s="5">
        <f t="shared" si="94"/>
        <v>-6.6921015988177572</v>
      </c>
      <c r="AQ90" s="5">
        <f t="shared" si="94"/>
        <v>-4.5885655833795909</v>
      </c>
      <c r="AR90" s="5">
        <f t="shared" si="94"/>
        <v>-1.8343435436016051</v>
      </c>
      <c r="AS90" s="5">
        <f t="shared" si="94"/>
        <v>0.27238288501494878</v>
      </c>
      <c r="AV90" s="2">
        <f t="shared" si="109"/>
        <v>84.760108972439156</v>
      </c>
      <c r="AW90" s="2">
        <f t="shared" si="110"/>
        <v>86.771374991718048</v>
      </c>
      <c r="AX90" s="2">
        <f t="shared" si="111"/>
        <v>88.588055792487111</v>
      </c>
      <c r="AY90" s="2">
        <f t="shared" si="112"/>
        <v>89.841240338956368</v>
      </c>
      <c r="AZ90" s="2">
        <f t="shared" si="113"/>
        <v>92.819650668850755</v>
      </c>
      <c r="BA90" s="2">
        <f t="shared" si="114"/>
        <v>95.125339345185779</v>
      </c>
      <c r="BB90" s="2">
        <f t="shared" si="115"/>
        <v>94.878861033785469</v>
      </c>
      <c r="BC90" s="2">
        <f t="shared" si="116"/>
        <v>92.039479712729587</v>
      </c>
      <c r="BD90" s="2">
        <f t="shared" si="117"/>
        <v>89.614118001552754</v>
      </c>
      <c r="BE90" s="2">
        <f t="shared" si="118"/>
        <v>84.593751630480824</v>
      </c>
      <c r="BF90" s="2">
        <f t="shared" si="119"/>
        <v>77.811973754304603</v>
      </c>
      <c r="BG90" s="2">
        <f t="shared" si="120"/>
        <v>69.536086963001964</v>
      </c>
      <c r="BH90" s="2">
        <f t="shared" si="121"/>
        <v>57.580327675828606</v>
      </c>
      <c r="BK90" s="2" t="str">
        <f t="shared" si="122"/>
        <v/>
      </c>
      <c r="BL90" s="2" t="str">
        <f t="shared" si="123"/>
        <v/>
      </c>
      <c r="BM90" s="2" t="str">
        <f t="shared" si="124"/>
        <v/>
      </c>
      <c r="BN90" s="2" t="str">
        <f t="shared" si="125"/>
        <v/>
      </c>
      <c r="BO90" s="2" t="str">
        <f t="shared" si="126"/>
        <v/>
      </c>
      <c r="BP90" s="2" t="str">
        <f t="shared" si="127"/>
        <v/>
      </c>
      <c r="BQ90" s="2" t="str">
        <f t="shared" si="128"/>
        <v/>
      </c>
      <c r="BR90" s="2" t="str">
        <f t="shared" si="129"/>
        <v/>
      </c>
      <c r="BS90" s="2" t="str">
        <f t="shared" si="130"/>
        <v/>
      </c>
      <c r="BT90" s="2" t="str">
        <f t="shared" si="131"/>
        <v/>
      </c>
      <c r="BU90" s="2" t="str">
        <f t="shared" si="132"/>
        <v/>
      </c>
      <c r="BV90" s="2" t="str">
        <f t="shared" si="133"/>
        <v/>
      </c>
      <c r="BW90" s="2" t="str">
        <f t="shared" si="134"/>
        <v/>
      </c>
      <c r="BZ90" s="2" t="str">
        <f t="shared" si="135"/>
        <v/>
      </c>
      <c r="CA90" s="2" t="str">
        <f t="shared" si="136"/>
        <v/>
      </c>
      <c r="CB90" s="2" t="str">
        <f t="shared" si="137"/>
        <v/>
      </c>
      <c r="CC90" s="2" t="str">
        <f t="shared" si="138"/>
        <v/>
      </c>
      <c r="CD90" s="2" t="str">
        <f t="shared" si="139"/>
        <v/>
      </c>
      <c r="CE90" s="2" t="str">
        <f t="shared" si="140"/>
        <v/>
      </c>
      <c r="CF90" s="2" t="str">
        <f t="shared" si="141"/>
        <v/>
      </c>
      <c r="CG90" s="2" t="str">
        <f t="shared" si="142"/>
        <v/>
      </c>
      <c r="CH90" s="2" t="str">
        <f t="shared" si="143"/>
        <v/>
      </c>
      <c r="CI90" s="2" t="str">
        <f t="shared" si="144"/>
        <v/>
      </c>
      <c r="CJ90" s="2" t="str">
        <f t="shared" si="145"/>
        <v/>
      </c>
      <c r="CK90" s="2" t="str">
        <f t="shared" si="146"/>
        <v/>
      </c>
      <c r="CL90" s="2" t="str">
        <f t="shared" si="147"/>
        <v/>
      </c>
      <c r="CO90" s="2">
        <f t="shared" si="148"/>
        <v>84.709033647079536</v>
      </c>
      <c r="CP90" s="2">
        <f t="shared" si="149"/>
        <v>86.811631232249994</v>
      </c>
      <c r="CQ90" s="2">
        <f t="shared" si="150"/>
        <v>88.612393992456745</v>
      </c>
      <c r="CR90" s="2">
        <f t="shared" si="151"/>
        <v>90.000767100339402</v>
      </c>
      <c r="CS90" s="2">
        <f t="shared" si="152"/>
        <v>92.900235383529775</v>
      </c>
      <c r="CT90" s="2">
        <f t="shared" si="153"/>
        <v>95.161243593785755</v>
      </c>
      <c r="CU90" s="2">
        <f t="shared" si="154"/>
        <v>95.017226611990466</v>
      </c>
      <c r="CV90" s="2">
        <f t="shared" si="155"/>
        <v>92.214831598514181</v>
      </c>
      <c r="CW90" s="2">
        <f t="shared" si="156"/>
        <v>89.715605323775108</v>
      </c>
      <c r="CX90" s="2">
        <f t="shared" si="157"/>
        <v>84.696268432514557</v>
      </c>
      <c r="CY90" s="2">
        <f t="shared" si="158"/>
        <v>77.890711978776409</v>
      </c>
      <c r="CZ90" s="2">
        <f t="shared" si="159"/>
        <v>69.544814384783933</v>
      </c>
      <c r="DA90" s="2">
        <f t="shared" si="160"/>
        <v>57.604355927320753</v>
      </c>
      <c r="DD90" s="2">
        <f t="shared" si="161"/>
        <v>84.974786763355979</v>
      </c>
      <c r="DE90" s="2">
        <f t="shared" si="162"/>
        <v>86.570188770150793</v>
      </c>
      <c r="DF90" s="2">
        <f t="shared" si="163"/>
        <v>88.471274075733731</v>
      </c>
      <c r="DG90" s="2">
        <f t="shared" si="164"/>
        <v>89.248612478238513</v>
      </c>
      <c r="DH90" s="2">
        <f t="shared" si="165"/>
        <v>92.525572183443089</v>
      </c>
      <c r="DI90" s="2">
        <f t="shared" si="166"/>
        <v>94.983332075617568</v>
      </c>
      <c r="DJ90" s="2">
        <f t="shared" si="167"/>
        <v>94.453646548111166</v>
      </c>
      <c r="DK90" s="2">
        <f t="shared" si="168"/>
        <v>91.487003998303749</v>
      </c>
      <c r="DL90" s="2">
        <f t="shared" si="169"/>
        <v>89.264050305795209</v>
      </c>
      <c r="DM90" s="2">
        <f t="shared" si="170"/>
        <v>84.224754478287167</v>
      </c>
      <c r="DN90" s="2">
        <f t="shared" si="171"/>
        <v>77.55800360266413</v>
      </c>
      <c r="DO90" s="2">
        <f t="shared" si="172"/>
        <v>69.501603352110692</v>
      </c>
      <c r="DP90" s="2">
        <f t="shared" si="173"/>
        <v>57.480977758013402</v>
      </c>
      <c r="DS90" s="2">
        <f t="shared" si="174"/>
        <v>0.19219088029995818</v>
      </c>
      <c r="DT90" s="2">
        <f t="shared" si="175"/>
        <v>0.16673223169591994</v>
      </c>
      <c r="DU90" s="2">
        <f t="shared" si="176"/>
        <v>0.17246467071967947</v>
      </c>
      <c r="DV90" s="2">
        <f t="shared" si="177"/>
        <v>0.2120930413715347</v>
      </c>
      <c r="DW90" s="2">
        <f t="shared" si="178"/>
        <v>0.21508574810754227</v>
      </c>
      <c r="DX90" s="2">
        <f t="shared" si="179"/>
        <v>0.20180957910798017</v>
      </c>
      <c r="DY90" s="2">
        <f t="shared" si="180"/>
        <v>0.24551183952919436</v>
      </c>
      <c r="DZ90" s="2">
        <f t="shared" si="181"/>
        <v>0.24092502913312797</v>
      </c>
      <c r="EA90" s="2">
        <f t="shared" si="182"/>
        <v>0.22475073508512652</v>
      </c>
      <c r="EB90" s="2">
        <f t="shared" si="183"/>
        <v>0.21742050498105753</v>
      </c>
      <c r="EC90" s="2">
        <f t="shared" si="184"/>
        <v>0.23665837750123594</v>
      </c>
      <c r="ED90" s="2">
        <f t="shared" si="185"/>
        <v>0.20197207153022631</v>
      </c>
      <c r="EE90" s="2">
        <f t="shared" si="186"/>
        <v>0.19475286128041522</v>
      </c>
    </row>
    <row r="91" spans="2:135" x14ac:dyDescent="0.25">
      <c r="B91" s="2">
        <v>85</v>
      </c>
      <c r="C91">
        <v>93.912999999999997</v>
      </c>
      <c r="D91">
        <v>124</v>
      </c>
      <c r="E91">
        <v>123.485</v>
      </c>
      <c r="F91">
        <v>97.382000000000005</v>
      </c>
      <c r="G91">
        <v>100.35299999999999</v>
      </c>
      <c r="H91">
        <v>97.206000000000003</v>
      </c>
      <c r="I91">
        <v>96.206000000000003</v>
      </c>
      <c r="J91">
        <v>94</v>
      </c>
      <c r="K91">
        <v>92.808999999999997</v>
      </c>
      <c r="L91">
        <v>89.793999999999997</v>
      </c>
      <c r="M91">
        <v>79.058999999999997</v>
      </c>
      <c r="N91">
        <v>74.720600000000005</v>
      </c>
      <c r="O91">
        <v>64.029399999999995</v>
      </c>
      <c r="R91" s="5">
        <f t="shared" si="96"/>
        <v>95.061573999631989</v>
      </c>
      <c r="S91" s="5">
        <f t="shared" si="97"/>
        <v>120.34847886490391</v>
      </c>
      <c r="T91" s="5">
        <f t="shared" si="98"/>
        <v>119.68119294785468</v>
      </c>
      <c r="U91" s="5">
        <f t="shared" si="99"/>
        <v>103.14395507474022</v>
      </c>
      <c r="V91" s="5">
        <f t="shared" si="100"/>
        <v>106.27085677366559</v>
      </c>
      <c r="W91" s="5">
        <f t="shared" si="101"/>
        <v>108.42348318346404</v>
      </c>
      <c r="X91" s="5">
        <f t="shared" si="102"/>
        <v>100.06864958877087</v>
      </c>
      <c r="Y91" s="5">
        <f t="shared" si="103"/>
        <v>97.139883753521048</v>
      </c>
      <c r="Z91" s="5">
        <f t="shared" si="104"/>
        <v>97.51265518974985</v>
      </c>
      <c r="AA91" s="5">
        <f t="shared" si="105"/>
        <v>93.791626858176073</v>
      </c>
      <c r="AB91" s="5">
        <f t="shared" si="106"/>
        <v>82.129330990940801</v>
      </c>
      <c r="AC91" s="5">
        <f t="shared" si="107"/>
        <v>78.281283665256339</v>
      </c>
      <c r="AD91" s="5">
        <f t="shared" si="108"/>
        <v>65.24749822102973</v>
      </c>
      <c r="AE91" s="5"/>
      <c r="AG91" s="5">
        <f t="shared" si="95"/>
        <v>-1.1485739996319921</v>
      </c>
      <c r="AH91" s="5">
        <f t="shared" si="95"/>
        <v>3.6515211350960897</v>
      </c>
      <c r="AI91" s="5">
        <f t="shared" si="95"/>
        <v>3.8038070521453164</v>
      </c>
      <c r="AJ91" s="5">
        <f t="shared" si="95"/>
        <v>-5.7619550747402144</v>
      </c>
      <c r="AK91" s="5">
        <f t="shared" si="95"/>
        <v>-5.9178567736655907</v>
      </c>
      <c r="AL91" s="5">
        <f t="shared" si="95"/>
        <v>-11.21748318346404</v>
      </c>
      <c r="AM91" s="5">
        <f t="shared" si="95"/>
        <v>-3.8626495887708643</v>
      </c>
      <c r="AN91" s="5">
        <f t="shared" si="94"/>
        <v>-3.1398837535210475</v>
      </c>
      <c r="AO91" s="5">
        <f t="shared" si="94"/>
        <v>-4.7036551897498526</v>
      </c>
      <c r="AP91" s="5">
        <f t="shared" si="94"/>
        <v>-3.9976268581760763</v>
      </c>
      <c r="AQ91" s="5">
        <f t="shared" si="94"/>
        <v>-3.0703309909408034</v>
      </c>
      <c r="AR91" s="5">
        <f t="shared" si="94"/>
        <v>-3.5606836652563345</v>
      </c>
      <c r="AS91" s="5">
        <f t="shared" si="94"/>
        <v>-1.2180982210297344</v>
      </c>
      <c r="AV91" s="2">
        <f t="shared" si="109"/>
        <v>84.74336915666899</v>
      </c>
      <c r="AW91" s="2">
        <f t="shared" si="110"/>
        <v>86.744475131967519</v>
      </c>
      <c r="AX91" s="2">
        <f t="shared" si="111"/>
        <v>88.572280558645559</v>
      </c>
      <c r="AY91" s="2">
        <f t="shared" si="112"/>
        <v>89.817785259299086</v>
      </c>
      <c r="AZ91" s="2">
        <f t="shared" si="113"/>
        <v>92.81257181228996</v>
      </c>
      <c r="BA91" s="2">
        <f t="shared" si="114"/>
        <v>95.114110413404347</v>
      </c>
      <c r="BB91" s="2">
        <f t="shared" si="115"/>
        <v>94.853345605946373</v>
      </c>
      <c r="BC91" s="2">
        <f t="shared" si="116"/>
        <v>91.994662317475075</v>
      </c>
      <c r="BD91" s="2">
        <f t="shared" si="117"/>
        <v>89.577416004521709</v>
      </c>
      <c r="BE91" s="2">
        <f t="shared" si="118"/>
        <v>84.558494872883401</v>
      </c>
      <c r="BF91" s="2">
        <f t="shared" si="119"/>
        <v>77.783744443739693</v>
      </c>
      <c r="BG91" s="2">
        <f t="shared" si="120"/>
        <v>69.530675144628219</v>
      </c>
      <c r="BH91" s="2">
        <f t="shared" si="121"/>
        <v>57.587453703580437</v>
      </c>
      <c r="BK91" s="2" t="str">
        <f t="shared" si="122"/>
        <v/>
      </c>
      <c r="BL91" s="2" t="str">
        <f t="shared" si="123"/>
        <v/>
      </c>
      <c r="BM91" s="2" t="str">
        <f t="shared" si="124"/>
        <v/>
      </c>
      <c r="BN91" s="2" t="str">
        <f t="shared" si="125"/>
        <v/>
      </c>
      <c r="BO91" s="2" t="str">
        <f t="shared" si="126"/>
        <v/>
      </c>
      <c r="BP91" s="2" t="str">
        <f t="shared" si="127"/>
        <v/>
      </c>
      <c r="BQ91" s="2" t="str">
        <f t="shared" si="128"/>
        <v/>
      </c>
      <c r="BR91" s="2" t="str">
        <f t="shared" si="129"/>
        <v/>
      </c>
      <c r="BS91" s="2" t="str">
        <f t="shared" si="130"/>
        <v/>
      </c>
      <c r="BT91" s="2" t="str">
        <f t="shared" si="131"/>
        <v/>
      </c>
      <c r="BU91" s="2" t="str">
        <f t="shared" si="132"/>
        <v/>
      </c>
      <c r="BV91" s="2" t="str">
        <f t="shared" si="133"/>
        <v/>
      </c>
      <c r="BW91" s="2" t="str">
        <f t="shared" si="134"/>
        <v/>
      </c>
      <c r="BZ91" s="2" t="str">
        <f t="shared" si="135"/>
        <v/>
      </c>
      <c r="CA91" s="2" t="str">
        <f t="shared" si="136"/>
        <v/>
      </c>
      <c r="CB91" s="2" t="str">
        <f t="shared" si="137"/>
        <v/>
      </c>
      <c r="CC91" s="2" t="str">
        <f t="shared" si="138"/>
        <v/>
      </c>
      <c r="CD91" s="2" t="str">
        <f t="shared" si="139"/>
        <v/>
      </c>
      <c r="CE91" s="2" t="str">
        <f t="shared" si="140"/>
        <v/>
      </c>
      <c r="CF91" s="2" t="str">
        <f t="shared" si="141"/>
        <v/>
      </c>
      <c r="CG91" s="2" t="str">
        <f t="shared" si="142"/>
        <v/>
      </c>
      <c r="CH91" s="2" t="str">
        <f t="shared" si="143"/>
        <v/>
      </c>
      <c r="CI91" s="2" t="str">
        <f t="shared" si="144"/>
        <v/>
      </c>
      <c r="CJ91" s="2" t="str">
        <f t="shared" si="145"/>
        <v/>
      </c>
      <c r="CK91" s="2" t="str">
        <f t="shared" si="146"/>
        <v/>
      </c>
      <c r="CL91" s="2" t="str">
        <f t="shared" si="147"/>
        <v/>
      </c>
      <c r="CO91" s="2">
        <f t="shared" si="148"/>
        <v>84.70566536355922</v>
      </c>
      <c r="CP91" s="2">
        <f t="shared" si="149"/>
        <v>86.796372638765789</v>
      </c>
      <c r="CQ91" s="2">
        <f t="shared" si="150"/>
        <v>88.608080396283754</v>
      </c>
      <c r="CR91" s="2">
        <f t="shared" si="151"/>
        <v>89.995696919322739</v>
      </c>
      <c r="CS91" s="2">
        <f t="shared" si="152"/>
        <v>92.912883643694784</v>
      </c>
      <c r="CT91" s="2">
        <f t="shared" si="153"/>
        <v>95.168021780912426</v>
      </c>
      <c r="CU91" s="2">
        <f t="shared" si="154"/>
        <v>95.018924243798153</v>
      </c>
      <c r="CV91" s="2">
        <f t="shared" si="155"/>
        <v>92.189829847540196</v>
      </c>
      <c r="CW91" s="2">
        <f t="shared" si="156"/>
        <v>89.696861702724362</v>
      </c>
      <c r="CX91" s="2">
        <f t="shared" si="157"/>
        <v>84.676667165660334</v>
      </c>
      <c r="CY91" s="2">
        <f t="shared" si="158"/>
        <v>77.876999533882781</v>
      </c>
      <c r="CZ91" s="2">
        <f t="shared" si="159"/>
        <v>69.55021237992112</v>
      </c>
      <c r="DA91" s="2">
        <f t="shared" si="160"/>
        <v>57.618742732012308</v>
      </c>
      <c r="DD91" s="2">
        <f t="shared" si="161"/>
        <v>84.887900160638893</v>
      </c>
      <c r="DE91" s="2">
        <f t="shared" si="162"/>
        <v>86.507931361870234</v>
      </c>
      <c r="DF91" s="2">
        <f t="shared" si="163"/>
        <v>88.415617191241395</v>
      </c>
      <c r="DG91" s="2">
        <f t="shared" si="164"/>
        <v>89.215013456468739</v>
      </c>
      <c r="DH91" s="2">
        <f t="shared" si="165"/>
        <v>92.478713080098871</v>
      </c>
      <c r="DI91" s="2">
        <f t="shared" si="166"/>
        <v>94.919643785690241</v>
      </c>
      <c r="DJ91" s="2">
        <f t="shared" si="167"/>
        <v>94.389274750919157</v>
      </c>
      <c r="DK91" s="2">
        <f t="shared" si="168"/>
        <v>91.433859331472433</v>
      </c>
      <c r="DL91" s="2">
        <f t="shared" si="169"/>
        <v>89.201655824128324</v>
      </c>
      <c r="DM91" s="2">
        <f t="shared" si="170"/>
        <v>84.170573573248504</v>
      </c>
      <c r="DN91" s="2">
        <f t="shared" si="171"/>
        <v>77.509416778576764</v>
      </c>
      <c r="DO91" s="2">
        <f t="shared" si="172"/>
        <v>69.460272353428806</v>
      </c>
      <c r="DP91" s="2">
        <f t="shared" si="173"/>
        <v>57.469465817217568</v>
      </c>
      <c r="DS91" s="2">
        <f t="shared" si="174"/>
        <v>0.2068967821402791</v>
      </c>
      <c r="DT91" s="2">
        <f t="shared" si="175"/>
        <v>0.17992399477921692</v>
      </c>
      <c r="DU91" s="2">
        <f t="shared" si="176"/>
        <v>0.18600873673660026</v>
      </c>
      <c r="DV91" s="2">
        <f t="shared" si="177"/>
        <v>0.22789218484691737</v>
      </c>
      <c r="DW91" s="2">
        <f t="shared" si="178"/>
        <v>0.23104245155180198</v>
      </c>
      <c r="DX91" s="2">
        <f t="shared" si="179"/>
        <v>0.21705371870744269</v>
      </c>
      <c r="DY91" s="2">
        <f t="shared" si="180"/>
        <v>0.26296954055294186</v>
      </c>
      <c r="DZ91" s="2">
        <f t="shared" si="181"/>
        <v>0.25816817708750089</v>
      </c>
      <c r="EA91" s="2">
        <f t="shared" si="182"/>
        <v>0.24120412007487171</v>
      </c>
      <c r="EB91" s="2">
        <f t="shared" si="183"/>
        <v>0.23349889140815391</v>
      </c>
      <c r="EC91" s="2">
        <f t="shared" si="184"/>
        <v>0.25369821842010742</v>
      </c>
      <c r="ED91" s="2">
        <f t="shared" si="185"/>
        <v>0.21722514496448553</v>
      </c>
      <c r="EE91" s="2">
        <f t="shared" si="186"/>
        <v>0.20960393289804807</v>
      </c>
    </row>
    <row r="92" spans="2:135" x14ac:dyDescent="0.25">
      <c r="B92" s="2">
        <v>86</v>
      </c>
      <c r="C92">
        <v>88.174000000000007</v>
      </c>
      <c r="D92">
        <v>113.059</v>
      </c>
      <c r="E92">
        <v>111.5</v>
      </c>
      <c r="F92">
        <v>92.721000000000004</v>
      </c>
      <c r="G92">
        <v>95.234999999999999</v>
      </c>
      <c r="H92">
        <v>95.837999999999994</v>
      </c>
      <c r="I92">
        <v>95.5</v>
      </c>
      <c r="J92">
        <v>93.956000000000003</v>
      </c>
      <c r="K92">
        <v>91.308999999999997</v>
      </c>
      <c r="L92">
        <v>85.132000000000005</v>
      </c>
      <c r="M92">
        <v>77.587999999999994</v>
      </c>
      <c r="N92">
        <v>71.720600000000005</v>
      </c>
      <c r="O92">
        <v>61.235300000000002</v>
      </c>
      <c r="R92" s="5">
        <f t="shared" si="96"/>
        <v>91.205412532205244</v>
      </c>
      <c r="S92" s="5">
        <f t="shared" si="97"/>
        <v>111.74963206384518</v>
      </c>
      <c r="T92" s="5">
        <f t="shared" si="98"/>
        <v>111.48090411752142</v>
      </c>
      <c r="U92" s="5">
        <f t="shared" si="99"/>
        <v>98.112627032061354</v>
      </c>
      <c r="V92" s="5">
        <f t="shared" si="100"/>
        <v>101.16311263952959</v>
      </c>
      <c r="W92" s="5">
        <f t="shared" si="101"/>
        <v>103.55870540918835</v>
      </c>
      <c r="X92" s="5">
        <f t="shared" si="102"/>
        <v>97.68784143417561</v>
      </c>
      <c r="Y92" s="5">
        <f t="shared" si="103"/>
        <v>94.791887533876675</v>
      </c>
      <c r="Z92" s="5">
        <f t="shared" si="104"/>
        <v>94.199391412242164</v>
      </c>
      <c r="AA92" s="5">
        <f t="shared" si="105"/>
        <v>90.086261785082328</v>
      </c>
      <c r="AB92" s="5">
        <f t="shared" si="106"/>
        <v>80.163376387792269</v>
      </c>
      <c r="AC92" s="5">
        <f t="shared" si="107"/>
        <v>74.995816131711777</v>
      </c>
      <c r="AD92" s="5">
        <f t="shared" si="108"/>
        <v>62.470084840124755</v>
      </c>
      <c r="AE92" s="5"/>
      <c r="AG92" s="5">
        <f t="shared" si="95"/>
        <v>-3.0314125322052377</v>
      </c>
      <c r="AH92" s="5">
        <f t="shared" si="95"/>
        <v>1.3093679361548141</v>
      </c>
      <c r="AI92" s="5">
        <f t="shared" si="95"/>
        <v>1.9095882478580961E-2</v>
      </c>
      <c r="AJ92" s="5">
        <f t="shared" si="95"/>
        <v>-5.3916270320613506</v>
      </c>
      <c r="AK92" s="5">
        <f t="shared" si="95"/>
        <v>-5.9281126395295871</v>
      </c>
      <c r="AL92" s="5">
        <f t="shared" si="95"/>
        <v>-7.7207054091883549</v>
      </c>
      <c r="AM92" s="5">
        <f t="shared" si="95"/>
        <v>-2.1878414341756098</v>
      </c>
      <c r="AN92" s="5">
        <f t="shared" si="94"/>
        <v>-0.83588753387667225</v>
      </c>
      <c r="AO92" s="5">
        <f t="shared" si="94"/>
        <v>-2.8903914122421668</v>
      </c>
      <c r="AP92" s="5">
        <f t="shared" si="94"/>
        <v>-4.9542617850823234</v>
      </c>
      <c r="AQ92" s="5">
        <f t="shared" si="94"/>
        <v>-2.5753763877922751</v>
      </c>
      <c r="AR92" s="5">
        <f t="shared" si="94"/>
        <v>-3.2752161317117725</v>
      </c>
      <c r="AS92" s="5">
        <f t="shared" si="94"/>
        <v>-1.2347848401247532</v>
      </c>
      <c r="AV92" s="2">
        <f t="shared" si="109"/>
        <v>84.724253413082764</v>
      </c>
      <c r="AW92" s="2">
        <f t="shared" si="110"/>
        <v>86.716066646850109</v>
      </c>
      <c r="AX92" s="2">
        <f t="shared" si="111"/>
        <v>88.554917993083905</v>
      </c>
      <c r="AY92" s="2">
        <f t="shared" si="112"/>
        <v>89.792771890150874</v>
      </c>
      <c r="AZ92" s="2">
        <f t="shared" si="113"/>
        <v>92.803193969306861</v>
      </c>
      <c r="BA92" s="2">
        <f t="shared" si="114"/>
        <v>95.100473157214751</v>
      </c>
      <c r="BB92" s="2">
        <f t="shared" si="115"/>
        <v>94.824981582043449</v>
      </c>
      <c r="BC92" s="2">
        <f t="shared" si="116"/>
        <v>91.94825879892197</v>
      </c>
      <c r="BD92" s="2">
        <f t="shared" si="117"/>
        <v>89.538844930968864</v>
      </c>
      <c r="BE92" s="2">
        <f t="shared" si="118"/>
        <v>84.521688965498271</v>
      </c>
      <c r="BF92" s="2">
        <f t="shared" si="119"/>
        <v>77.754008491523777</v>
      </c>
      <c r="BG92" s="2">
        <f t="shared" si="120"/>
        <v>69.523726395843084</v>
      </c>
      <c r="BH92" s="2">
        <f t="shared" si="121"/>
        <v>57.593667598069814</v>
      </c>
      <c r="BK92" s="2" t="str">
        <f t="shared" si="122"/>
        <v/>
      </c>
      <c r="BL92" s="2" t="str">
        <f t="shared" si="123"/>
        <v/>
      </c>
      <c r="BM92" s="2" t="str">
        <f t="shared" si="124"/>
        <v/>
      </c>
      <c r="BN92" s="2" t="str">
        <f t="shared" si="125"/>
        <v/>
      </c>
      <c r="BO92" s="2" t="str">
        <f t="shared" si="126"/>
        <v/>
      </c>
      <c r="BP92" s="2" t="str">
        <f t="shared" si="127"/>
        <v/>
      </c>
      <c r="BQ92" s="2" t="str">
        <f t="shared" si="128"/>
        <v/>
      </c>
      <c r="BR92" s="2" t="str">
        <f t="shared" si="129"/>
        <v/>
      </c>
      <c r="BS92" s="2" t="str">
        <f t="shared" si="130"/>
        <v/>
      </c>
      <c r="BT92" s="2" t="str">
        <f t="shared" si="131"/>
        <v/>
      </c>
      <c r="BU92" s="2" t="str">
        <f t="shared" si="132"/>
        <v/>
      </c>
      <c r="BV92" s="2" t="str">
        <f t="shared" si="133"/>
        <v/>
      </c>
      <c r="BW92" s="2" t="str">
        <f t="shared" si="134"/>
        <v/>
      </c>
      <c r="BZ92" s="2" t="str">
        <f t="shared" si="135"/>
        <v/>
      </c>
      <c r="CA92" s="2" t="str">
        <f t="shared" si="136"/>
        <v/>
      </c>
      <c r="CB92" s="2" t="str">
        <f t="shared" si="137"/>
        <v/>
      </c>
      <c r="CC92" s="2" t="str">
        <f t="shared" si="138"/>
        <v/>
      </c>
      <c r="CD92" s="2" t="str">
        <f t="shared" si="139"/>
        <v/>
      </c>
      <c r="CE92" s="2" t="str">
        <f t="shared" si="140"/>
        <v/>
      </c>
      <c r="CF92" s="2" t="str">
        <f t="shared" si="141"/>
        <v/>
      </c>
      <c r="CG92" s="2" t="str">
        <f t="shared" si="142"/>
        <v/>
      </c>
      <c r="CH92" s="2" t="str">
        <f t="shared" si="143"/>
        <v/>
      </c>
      <c r="CI92" s="2" t="str">
        <f t="shared" si="144"/>
        <v/>
      </c>
      <c r="CJ92" s="2" t="str">
        <f t="shared" si="145"/>
        <v/>
      </c>
      <c r="CK92" s="2" t="str">
        <f t="shared" si="146"/>
        <v/>
      </c>
      <c r="CL92" s="2" t="str">
        <f t="shared" si="147"/>
        <v/>
      </c>
      <c r="CO92" s="2">
        <f t="shared" si="148"/>
        <v>84.702297080038917</v>
      </c>
      <c r="CP92" s="2">
        <f t="shared" si="149"/>
        <v>86.781114045281583</v>
      </c>
      <c r="CQ92" s="2">
        <f t="shared" si="150"/>
        <v>88.603766800110748</v>
      </c>
      <c r="CR92" s="2">
        <f t="shared" si="151"/>
        <v>89.990626738306077</v>
      </c>
      <c r="CS92" s="2">
        <f t="shared" si="152"/>
        <v>92.925531903859778</v>
      </c>
      <c r="CT92" s="2">
        <f t="shared" si="153"/>
        <v>95.17479996803911</v>
      </c>
      <c r="CU92" s="2">
        <f t="shared" si="154"/>
        <v>95.020621875605855</v>
      </c>
      <c r="CV92" s="2">
        <f t="shared" si="155"/>
        <v>92.164828096566225</v>
      </c>
      <c r="CW92" s="2">
        <f t="shared" si="156"/>
        <v>89.678118081673603</v>
      </c>
      <c r="CX92" s="2">
        <f t="shared" si="157"/>
        <v>84.65706589880611</v>
      </c>
      <c r="CY92" s="2">
        <f t="shared" si="158"/>
        <v>77.863287088989168</v>
      </c>
      <c r="CZ92" s="2">
        <f t="shared" si="159"/>
        <v>69.555610375058293</v>
      </c>
      <c r="DA92" s="2">
        <f t="shared" si="160"/>
        <v>57.633129536703869</v>
      </c>
      <c r="DD92" s="2">
        <f t="shared" si="161"/>
        <v>84.801013557921806</v>
      </c>
      <c r="DE92" s="2">
        <f t="shared" si="162"/>
        <v>86.445673953589676</v>
      </c>
      <c r="DF92" s="2">
        <f t="shared" si="163"/>
        <v>88.359960306749059</v>
      </c>
      <c r="DG92" s="2">
        <f t="shared" si="164"/>
        <v>89.181414434698979</v>
      </c>
      <c r="DH92" s="2">
        <f t="shared" si="165"/>
        <v>92.431853976754638</v>
      </c>
      <c r="DI92" s="2">
        <f t="shared" si="166"/>
        <v>94.855955495762913</v>
      </c>
      <c r="DJ92" s="2">
        <f t="shared" si="167"/>
        <v>94.324902953727147</v>
      </c>
      <c r="DK92" s="2">
        <f t="shared" si="168"/>
        <v>91.380714664641118</v>
      </c>
      <c r="DL92" s="2">
        <f t="shared" si="169"/>
        <v>89.139261342461424</v>
      </c>
      <c r="DM92" s="2">
        <f t="shared" si="170"/>
        <v>84.116392668209841</v>
      </c>
      <c r="DN92" s="2">
        <f t="shared" si="171"/>
        <v>77.460829954489412</v>
      </c>
      <c r="DO92" s="2">
        <f t="shared" si="172"/>
        <v>69.418941354746906</v>
      </c>
      <c r="DP92" s="2">
        <f t="shared" si="173"/>
        <v>57.457953876421733</v>
      </c>
      <c r="DS92" s="2">
        <f t="shared" si="174"/>
        <v>0.22241811615167784</v>
      </c>
      <c r="DT92" s="2">
        <f t="shared" si="175"/>
        <v>0.19391658910947859</v>
      </c>
      <c r="DU92" s="2">
        <f t="shared" si="176"/>
        <v>0.20035892544662315</v>
      </c>
      <c r="DV92" s="2">
        <f t="shared" si="177"/>
        <v>0.24450301518308221</v>
      </c>
      <c r="DW92" s="2">
        <f t="shared" si="178"/>
        <v>0.24780920481959898</v>
      </c>
      <c r="DX92" s="2">
        <f t="shared" si="179"/>
        <v>0.23311306071501983</v>
      </c>
      <c r="DY92" s="2">
        <f t="shared" si="180"/>
        <v>0.28120594022957768</v>
      </c>
      <c r="DZ92" s="2">
        <f t="shared" si="181"/>
        <v>0.27619638795441315</v>
      </c>
      <c r="EA92" s="2">
        <f t="shared" si="182"/>
        <v>0.25846044146792041</v>
      </c>
      <c r="EB92" s="2">
        <f t="shared" si="183"/>
        <v>0.25038586274845237</v>
      </c>
      <c r="EC92" s="2">
        <f t="shared" si="184"/>
        <v>0.27152853831556639</v>
      </c>
      <c r="ED92" s="2">
        <f t="shared" si="185"/>
        <v>0.23329339116187206</v>
      </c>
      <c r="EE92" s="2">
        <f t="shared" si="186"/>
        <v>0.22527067156759661</v>
      </c>
    </row>
    <row r="93" spans="2:135" x14ac:dyDescent="0.25">
      <c r="B93" s="2">
        <v>87</v>
      </c>
      <c r="C93">
        <v>87.507000000000005</v>
      </c>
      <c r="D93">
        <v>103.16200000000001</v>
      </c>
      <c r="E93">
        <v>101.33799999999999</v>
      </c>
      <c r="F93">
        <v>90.823999999999998</v>
      </c>
      <c r="G93">
        <v>93.397000000000006</v>
      </c>
      <c r="H93">
        <v>95.765000000000001</v>
      </c>
      <c r="I93">
        <v>95.456000000000003</v>
      </c>
      <c r="J93">
        <v>92.441000000000003</v>
      </c>
      <c r="K93">
        <v>90.073999999999998</v>
      </c>
      <c r="L93">
        <v>84.441000000000003</v>
      </c>
      <c r="M93">
        <v>77.75</v>
      </c>
      <c r="N93">
        <v>70.573499999999996</v>
      </c>
      <c r="O93">
        <v>59.441200000000002</v>
      </c>
      <c r="R93" s="5">
        <f t="shared" si="96"/>
        <v>88.530481570415461</v>
      </c>
      <c r="S93" s="5">
        <f t="shared" si="97"/>
        <v>104.16133411048682</v>
      </c>
      <c r="T93" s="5">
        <f t="shared" si="98"/>
        <v>104.34977593479832</v>
      </c>
      <c r="U93" s="5">
        <f t="shared" si="99"/>
        <v>94.621075540554074</v>
      </c>
      <c r="V93" s="5">
        <f t="shared" si="100"/>
        <v>97.641970191572625</v>
      </c>
      <c r="W93" s="5">
        <f t="shared" si="101"/>
        <v>100.11893101090583</v>
      </c>
      <c r="X93" s="5">
        <f t="shared" si="102"/>
        <v>96.261058302600688</v>
      </c>
      <c r="Y93" s="5">
        <f t="shared" si="103"/>
        <v>93.369291701966134</v>
      </c>
      <c r="Z93" s="5">
        <f t="shared" si="104"/>
        <v>92.058159735007621</v>
      </c>
      <c r="AA93" s="5">
        <f t="shared" si="105"/>
        <v>87.620847945081579</v>
      </c>
      <c r="AB93" s="5">
        <f t="shared" si="106"/>
        <v>78.97295312207082</v>
      </c>
      <c r="AC93" s="5">
        <f t="shared" si="107"/>
        <v>72.723884899740867</v>
      </c>
      <c r="AD93" s="5">
        <f t="shared" si="108"/>
        <v>60.512785234601267</v>
      </c>
      <c r="AE93" s="5"/>
      <c r="AG93" s="5">
        <f t="shared" si="95"/>
        <v>-1.0234815704154556</v>
      </c>
      <c r="AH93" s="5">
        <f t="shared" si="95"/>
        <v>-0.99933411048681364</v>
      </c>
      <c r="AI93" s="5">
        <f t="shared" si="95"/>
        <v>-3.0117759347983224</v>
      </c>
      <c r="AJ93" s="5">
        <f t="shared" si="95"/>
        <v>-3.7970755405540757</v>
      </c>
      <c r="AK93" s="5">
        <f t="shared" si="95"/>
        <v>-4.2449701915726195</v>
      </c>
      <c r="AL93" s="5">
        <f t="shared" si="95"/>
        <v>-4.3539310109058249</v>
      </c>
      <c r="AM93" s="5">
        <f t="shared" si="95"/>
        <v>-0.80505830260068478</v>
      </c>
      <c r="AN93" s="5">
        <f t="shared" si="94"/>
        <v>-0.9282917019661312</v>
      </c>
      <c r="AO93" s="5">
        <f t="shared" si="94"/>
        <v>-1.9841597350076228</v>
      </c>
      <c r="AP93" s="5">
        <f t="shared" si="94"/>
        <v>-3.1798479450815762</v>
      </c>
      <c r="AQ93" s="5">
        <f t="shared" si="94"/>
        <v>-1.2229531220708196</v>
      </c>
      <c r="AR93" s="5">
        <f t="shared" si="94"/>
        <v>-2.150384899740871</v>
      </c>
      <c r="AS93" s="5">
        <f t="shared" si="94"/>
        <v>-1.0715852346012653</v>
      </c>
      <c r="AV93" s="2">
        <f t="shared" si="109"/>
        <v>84.702557407466912</v>
      </c>
      <c r="AW93" s="2">
        <f t="shared" si="110"/>
        <v>86.686032642849085</v>
      </c>
      <c r="AX93" s="2">
        <f t="shared" si="111"/>
        <v>88.535841615572835</v>
      </c>
      <c r="AY93" s="2">
        <f t="shared" si="112"/>
        <v>89.766140520820855</v>
      </c>
      <c r="AZ93" s="2">
        <f t="shared" si="113"/>
        <v>92.791379830281727</v>
      </c>
      <c r="BA93" s="2">
        <f t="shared" si="114"/>
        <v>95.084257725749978</v>
      </c>
      <c r="BB93" s="2">
        <f t="shared" si="115"/>
        <v>94.793636812564827</v>
      </c>
      <c r="BC93" s="2">
        <f t="shared" si="116"/>
        <v>91.900224589820169</v>
      </c>
      <c r="BD93" s="2">
        <f t="shared" si="117"/>
        <v>89.498310262041855</v>
      </c>
      <c r="BE93" s="2">
        <f t="shared" si="118"/>
        <v>84.48325831861915</v>
      </c>
      <c r="BF93" s="2">
        <f t="shared" si="119"/>
        <v>77.722693907688935</v>
      </c>
      <c r="BG93" s="2">
        <f t="shared" si="120"/>
        <v>69.515127624607686</v>
      </c>
      <c r="BH93" s="2">
        <f t="shared" si="121"/>
        <v>57.598906553482237</v>
      </c>
      <c r="BK93" s="2" t="str">
        <f t="shared" si="122"/>
        <v/>
      </c>
      <c r="BL93" s="2" t="str">
        <f t="shared" si="123"/>
        <v/>
      </c>
      <c r="BM93" s="2" t="str">
        <f t="shared" si="124"/>
        <v/>
      </c>
      <c r="BN93" s="2" t="str">
        <f t="shared" si="125"/>
        <v/>
      </c>
      <c r="BO93" s="2" t="str">
        <f t="shared" si="126"/>
        <v/>
      </c>
      <c r="BP93" s="2" t="str">
        <f t="shared" si="127"/>
        <v/>
      </c>
      <c r="BQ93" s="2" t="str">
        <f t="shared" si="128"/>
        <v/>
      </c>
      <c r="BR93" s="2" t="str">
        <f t="shared" si="129"/>
        <v/>
      </c>
      <c r="BS93" s="2" t="str">
        <f t="shared" si="130"/>
        <v/>
      </c>
      <c r="BT93" s="2" t="str">
        <f t="shared" si="131"/>
        <v/>
      </c>
      <c r="BU93" s="2" t="str">
        <f t="shared" si="132"/>
        <v/>
      </c>
      <c r="BV93" s="2" t="str">
        <f t="shared" si="133"/>
        <v/>
      </c>
      <c r="BW93" s="2" t="str">
        <f t="shared" si="134"/>
        <v/>
      </c>
      <c r="BZ93" s="2" t="str">
        <f t="shared" si="135"/>
        <v/>
      </c>
      <c r="CA93" s="2" t="str">
        <f t="shared" si="136"/>
        <v/>
      </c>
      <c r="CB93" s="2" t="str">
        <f t="shared" si="137"/>
        <v/>
      </c>
      <c r="CC93" s="2" t="str">
        <f t="shared" si="138"/>
        <v/>
      </c>
      <c r="CD93" s="2" t="str">
        <f t="shared" si="139"/>
        <v/>
      </c>
      <c r="CE93" s="2" t="str">
        <f t="shared" si="140"/>
        <v/>
      </c>
      <c r="CF93" s="2" t="str">
        <f t="shared" si="141"/>
        <v/>
      </c>
      <c r="CG93" s="2" t="str">
        <f t="shared" si="142"/>
        <v/>
      </c>
      <c r="CH93" s="2" t="str">
        <f t="shared" si="143"/>
        <v/>
      </c>
      <c r="CI93" s="2" t="str">
        <f t="shared" si="144"/>
        <v/>
      </c>
      <c r="CJ93" s="2" t="str">
        <f t="shared" si="145"/>
        <v/>
      </c>
      <c r="CK93" s="2" t="str">
        <f t="shared" si="146"/>
        <v/>
      </c>
      <c r="CL93" s="2" t="str">
        <f t="shared" si="147"/>
        <v/>
      </c>
      <c r="CO93" s="2">
        <f t="shared" si="148"/>
        <v>84.698928796518615</v>
      </c>
      <c r="CP93" s="2">
        <f t="shared" si="149"/>
        <v>86.765855451797378</v>
      </c>
      <c r="CQ93" s="2">
        <f t="shared" si="150"/>
        <v>88.599453203937742</v>
      </c>
      <c r="CR93" s="2">
        <f t="shared" si="151"/>
        <v>89.985556557289414</v>
      </c>
      <c r="CS93" s="2">
        <f t="shared" si="152"/>
        <v>92.938180164024772</v>
      </c>
      <c r="CT93" s="2">
        <f t="shared" si="153"/>
        <v>95.181578155165781</v>
      </c>
      <c r="CU93" s="2">
        <f t="shared" si="154"/>
        <v>95.022319507413542</v>
      </c>
      <c r="CV93" s="2">
        <f t="shared" si="155"/>
        <v>92.13982634559224</v>
      </c>
      <c r="CW93" s="2">
        <f t="shared" si="156"/>
        <v>89.659374460622857</v>
      </c>
      <c r="CX93" s="2">
        <f t="shared" si="157"/>
        <v>84.6374646319519</v>
      </c>
      <c r="CY93" s="2">
        <f t="shared" si="158"/>
        <v>77.84957464409554</v>
      </c>
      <c r="CZ93" s="2">
        <f t="shared" si="159"/>
        <v>69.561008370195466</v>
      </c>
      <c r="DA93" s="2">
        <f t="shared" si="160"/>
        <v>57.647516341395423</v>
      </c>
      <c r="DD93" s="2">
        <f t="shared" si="161"/>
        <v>84.714126955204705</v>
      </c>
      <c r="DE93" s="2">
        <f t="shared" si="162"/>
        <v>86.383416545309103</v>
      </c>
      <c r="DF93" s="2">
        <f t="shared" si="163"/>
        <v>88.304303422256737</v>
      </c>
      <c r="DG93" s="2">
        <f t="shared" si="164"/>
        <v>89.147815412929205</v>
      </c>
      <c r="DH93" s="2">
        <f t="shared" si="165"/>
        <v>92.38499487341042</v>
      </c>
      <c r="DI93" s="2">
        <f t="shared" si="166"/>
        <v>94.792267205835586</v>
      </c>
      <c r="DJ93" s="2">
        <f t="shared" si="167"/>
        <v>94.260531156535137</v>
      </c>
      <c r="DK93" s="2">
        <f t="shared" si="168"/>
        <v>91.327569997809789</v>
      </c>
      <c r="DL93" s="2">
        <f t="shared" si="169"/>
        <v>89.076866860794539</v>
      </c>
      <c r="DM93" s="2">
        <f t="shared" si="170"/>
        <v>84.062211763171177</v>
      </c>
      <c r="DN93" s="2">
        <f t="shared" si="171"/>
        <v>77.412243130402047</v>
      </c>
      <c r="DO93" s="2">
        <f t="shared" si="172"/>
        <v>69.37761035606502</v>
      </c>
      <c r="DP93" s="2">
        <f t="shared" si="173"/>
        <v>57.446441935625892</v>
      </c>
      <c r="DS93" s="2">
        <f t="shared" si="174"/>
        <v>0.23875332684905504</v>
      </c>
      <c r="DT93" s="2">
        <f t="shared" si="175"/>
        <v>0.20872041937697416</v>
      </c>
      <c r="DU93" s="2">
        <f t="shared" si="176"/>
        <v>0.21552307442887905</v>
      </c>
      <c r="DV93" s="2">
        <f t="shared" si="177"/>
        <v>0.26191388347784339</v>
      </c>
      <c r="DW93" s="2">
        <f t="shared" si="178"/>
        <v>0.26537280768982935</v>
      </c>
      <c r="DX93" s="2">
        <f t="shared" si="179"/>
        <v>0.24998122858665678</v>
      </c>
      <c r="DY93" s="2">
        <f t="shared" si="180"/>
        <v>0.30019190315133715</v>
      </c>
      <c r="DZ93" s="2">
        <f t="shared" si="181"/>
        <v>0.29498292802047354</v>
      </c>
      <c r="EA93" s="2">
        <f t="shared" si="182"/>
        <v>0.27650145445050417</v>
      </c>
      <c r="EB93" s="2">
        <f t="shared" si="183"/>
        <v>0.26806700444554032</v>
      </c>
      <c r="EC93" s="2">
        <f t="shared" si="184"/>
        <v>0.29012484221644708</v>
      </c>
      <c r="ED93" s="2">
        <f t="shared" si="185"/>
        <v>0.25017035110942171</v>
      </c>
      <c r="EE93" s="2">
        <f t="shared" si="186"/>
        <v>0.24175025024769414</v>
      </c>
    </row>
    <row r="94" spans="2:135" x14ac:dyDescent="0.25">
      <c r="B94" s="2">
        <v>88</v>
      </c>
      <c r="C94">
        <v>84.680999999999997</v>
      </c>
      <c r="D94">
        <v>95.882000000000005</v>
      </c>
      <c r="E94">
        <v>93.897000000000006</v>
      </c>
      <c r="F94">
        <v>89.617999999999995</v>
      </c>
      <c r="G94">
        <v>93.265000000000001</v>
      </c>
      <c r="H94">
        <v>93.087999999999994</v>
      </c>
      <c r="I94">
        <v>94.793999999999997</v>
      </c>
      <c r="J94">
        <v>91.147000000000006</v>
      </c>
      <c r="K94">
        <v>89.352999999999994</v>
      </c>
      <c r="L94">
        <v>83.691000000000003</v>
      </c>
      <c r="M94">
        <v>77.234999999999999</v>
      </c>
      <c r="N94">
        <v>69.338200000000001</v>
      </c>
      <c r="O94">
        <v>57.897100000000002</v>
      </c>
      <c r="R94" s="5">
        <f t="shared" si="96"/>
        <v>86.803944726317511</v>
      </c>
      <c r="S94" s="5">
        <f t="shared" si="97"/>
        <v>98.085591024519474</v>
      </c>
      <c r="T94" s="5">
        <f t="shared" si="98"/>
        <v>98.724803130107489</v>
      </c>
      <c r="U94" s="5">
        <f t="shared" si="99"/>
        <v>92.385781506364779</v>
      </c>
      <c r="V94" s="5">
        <f t="shared" si="100"/>
        <v>95.405860580005282</v>
      </c>
      <c r="W94" s="5">
        <f t="shared" si="101"/>
        <v>97.872236771138915</v>
      </c>
      <c r="X94" s="5">
        <f t="shared" si="102"/>
        <v>95.461536998388439</v>
      </c>
      <c r="Y94" s="5">
        <f t="shared" si="103"/>
        <v>92.559963415095339</v>
      </c>
      <c r="Z94" s="5">
        <f t="shared" si="104"/>
        <v>90.770628580673289</v>
      </c>
      <c r="AA94" s="5">
        <f t="shared" si="105"/>
        <v>86.098303598968229</v>
      </c>
      <c r="AB94" s="5">
        <f t="shared" si="106"/>
        <v>78.296952480812152</v>
      </c>
      <c r="AC94" s="5">
        <f t="shared" si="107"/>
        <v>71.269137443353358</v>
      </c>
      <c r="AD94" s="5">
        <f t="shared" si="108"/>
        <v>59.237452712128956</v>
      </c>
      <c r="AE94" s="5"/>
      <c r="AG94" s="5">
        <f t="shared" si="95"/>
        <v>-2.1229447263175132</v>
      </c>
      <c r="AH94" s="5">
        <f t="shared" si="95"/>
        <v>-2.2035910245194685</v>
      </c>
      <c r="AI94" s="5">
        <f t="shared" si="95"/>
        <v>-4.8278031301074833</v>
      </c>
      <c r="AJ94" s="5">
        <f t="shared" ref="AJ94:AO143" si="187">F94-U94</f>
        <v>-2.7677815063647841</v>
      </c>
      <c r="AK94" s="5">
        <f t="shared" si="187"/>
        <v>-2.1408605800052811</v>
      </c>
      <c r="AL94" s="5">
        <f t="shared" si="187"/>
        <v>-4.7842367711389215</v>
      </c>
      <c r="AM94" s="5">
        <f t="shared" si="187"/>
        <v>-0.66753699838844227</v>
      </c>
      <c r="AN94" s="5">
        <f t="shared" si="94"/>
        <v>-1.4129634150953336</v>
      </c>
      <c r="AO94" s="5">
        <f t="shared" si="94"/>
        <v>-1.4176285806732949</v>
      </c>
      <c r="AP94" s="5">
        <f t="shared" si="94"/>
        <v>-2.4073035989682268</v>
      </c>
      <c r="AQ94" s="5">
        <f t="shared" si="94"/>
        <v>-1.0619524808121525</v>
      </c>
      <c r="AR94" s="5">
        <f t="shared" si="94"/>
        <v>-1.9309374433533577</v>
      </c>
      <c r="AS94" s="5">
        <f t="shared" si="94"/>
        <v>-1.3403527121289542</v>
      </c>
      <c r="AV94" s="2">
        <f t="shared" si="109"/>
        <v>84.678077831957921</v>
      </c>
      <c r="AW94" s="2">
        <f t="shared" si="110"/>
        <v>86.654256858355566</v>
      </c>
      <c r="AX94" s="2">
        <f t="shared" si="111"/>
        <v>88.514925542819242</v>
      </c>
      <c r="AY94" s="2">
        <f t="shared" si="112"/>
        <v>89.737839910698099</v>
      </c>
      <c r="AZ94" s="2">
        <f t="shared" si="113"/>
        <v>92.777000340847906</v>
      </c>
      <c r="BA94" s="2">
        <f t="shared" si="114"/>
        <v>95.065299673359902</v>
      </c>
      <c r="BB94" s="2">
        <f t="shared" si="115"/>
        <v>94.7591943328637</v>
      </c>
      <c r="BC94" s="2">
        <f t="shared" si="116"/>
        <v>91.850525676960856</v>
      </c>
      <c r="BD94" s="2">
        <f t="shared" si="117"/>
        <v>89.455726071506732</v>
      </c>
      <c r="BE94" s="2">
        <f t="shared" si="118"/>
        <v>84.443134471869243</v>
      </c>
      <c r="BF94" s="2">
        <f t="shared" si="119"/>
        <v>77.689736324091754</v>
      </c>
      <c r="BG94" s="2">
        <f t="shared" si="120"/>
        <v>69.504768753549826</v>
      </c>
      <c r="BH94" s="2">
        <f t="shared" si="121"/>
        <v>57.603109767505828</v>
      </c>
      <c r="BK94" s="2" t="str">
        <f t="shared" si="122"/>
        <v/>
      </c>
      <c r="BL94" s="2" t="str">
        <f t="shared" si="123"/>
        <v/>
      </c>
      <c r="BM94" s="2" t="str">
        <f t="shared" si="124"/>
        <v/>
      </c>
      <c r="BN94" s="2" t="str">
        <f t="shared" si="125"/>
        <v/>
      </c>
      <c r="BO94" s="2" t="str">
        <f t="shared" si="126"/>
        <v/>
      </c>
      <c r="BP94" s="2" t="str">
        <f t="shared" si="127"/>
        <v/>
      </c>
      <c r="BQ94" s="2" t="str">
        <f t="shared" si="128"/>
        <v/>
      </c>
      <c r="BR94" s="2" t="str">
        <f t="shared" si="129"/>
        <v/>
      </c>
      <c r="BS94" s="2" t="str">
        <f t="shared" si="130"/>
        <v/>
      </c>
      <c r="BT94" s="2" t="str">
        <f t="shared" si="131"/>
        <v/>
      </c>
      <c r="BU94" s="2" t="str">
        <f t="shared" si="132"/>
        <v/>
      </c>
      <c r="BV94" s="2" t="str">
        <f t="shared" si="133"/>
        <v/>
      </c>
      <c r="BW94" s="2" t="str">
        <f t="shared" si="134"/>
        <v/>
      </c>
      <c r="BZ94" s="2" t="str">
        <f t="shared" si="135"/>
        <v/>
      </c>
      <c r="CA94" s="2" t="str">
        <f t="shared" si="136"/>
        <v/>
      </c>
      <c r="CB94" s="2" t="str">
        <f t="shared" si="137"/>
        <v/>
      </c>
      <c r="CC94" s="2" t="str">
        <f t="shared" si="138"/>
        <v/>
      </c>
      <c r="CD94" s="2" t="str">
        <f t="shared" si="139"/>
        <v/>
      </c>
      <c r="CE94" s="2" t="str">
        <f t="shared" si="140"/>
        <v/>
      </c>
      <c r="CF94" s="2" t="str">
        <f t="shared" si="141"/>
        <v/>
      </c>
      <c r="CG94" s="2" t="str">
        <f t="shared" si="142"/>
        <v/>
      </c>
      <c r="CH94" s="2" t="str">
        <f t="shared" si="143"/>
        <v/>
      </c>
      <c r="CI94" s="2" t="str">
        <f t="shared" si="144"/>
        <v/>
      </c>
      <c r="CJ94" s="2" t="str">
        <f t="shared" si="145"/>
        <v/>
      </c>
      <c r="CK94" s="2" t="str">
        <f t="shared" si="146"/>
        <v/>
      </c>
      <c r="CL94" s="2" t="str">
        <f t="shared" si="147"/>
        <v/>
      </c>
      <c r="CO94" s="2">
        <f t="shared" si="148"/>
        <v>84.695560512998313</v>
      </c>
      <c r="CP94" s="2">
        <f t="shared" si="149"/>
        <v>86.750596858313159</v>
      </c>
      <c r="CQ94" s="2">
        <f t="shared" si="150"/>
        <v>88.595139607764736</v>
      </c>
      <c r="CR94" s="2">
        <f t="shared" si="151"/>
        <v>89.980486376272765</v>
      </c>
      <c r="CS94" s="2">
        <f t="shared" si="152"/>
        <v>92.950828424189766</v>
      </c>
      <c r="CT94" s="2">
        <f t="shared" si="153"/>
        <v>95.188356342292451</v>
      </c>
      <c r="CU94" s="2">
        <f t="shared" si="154"/>
        <v>95.024017139221243</v>
      </c>
      <c r="CV94" s="2">
        <f t="shared" si="155"/>
        <v>92.114824594618256</v>
      </c>
      <c r="CW94" s="2">
        <f t="shared" si="156"/>
        <v>89.640630839572097</v>
      </c>
      <c r="CX94" s="2">
        <f t="shared" si="157"/>
        <v>84.617863365097676</v>
      </c>
      <c r="CY94" s="2">
        <f t="shared" si="158"/>
        <v>77.835862199201927</v>
      </c>
      <c r="CZ94" s="2">
        <f t="shared" si="159"/>
        <v>69.566406365332654</v>
      </c>
      <c r="DA94" s="2">
        <f t="shared" si="160"/>
        <v>57.661903146086985</v>
      </c>
      <c r="DD94" s="2">
        <f t="shared" si="161"/>
        <v>84.627240352487618</v>
      </c>
      <c r="DE94" s="2">
        <f t="shared" si="162"/>
        <v>86.321159137028545</v>
      </c>
      <c r="DF94" s="2">
        <f t="shared" si="163"/>
        <v>88.248646537764401</v>
      </c>
      <c r="DG94" s="2">
        <f t="shared" si="164"/>
        <v>89.114216391159445</v>
      </c>
      <c r="DH94" s="2">
        <f t="shared" si="165"/>
        <v>92.338135770066202</v>
      </c>
      <c r="DI94" s="2">
        <f t="shared" si="166"/>
        <v>94.728578915908258</v>
      </c>
      <c r="DJ94" s="2">
        <f t="shared" si="167"/>
        <v>94.196159359343127</v>
      </c>
      <c r="DK94" s="2">
        <f t="shared" si="168"/>
        <v>91.274425330978474</v>
      </c>
      <c r="DL94" s="2">
        <f t="shared" si="169"/>
        <v>89.014472379127639</v>
      </c>
      <c r="DM94" s="2">
        <f t="shared" si="170"/>
        <v>84.008030858132514</v>
      </c>
      <c r="DN94" s="2">
        <f t="shared" si="171"/>
        <v>77.363656306314681</v>
      </c>
      <c r="DO94" s="2">
        <f t="shared" si="172"/>
        <v>69.33627935738312</v>
      </c>
      <c r="DP94" s="2">
        <f t="shared" si="173"/>
        <v>57.434929994830057</v>
      </c>
      <c r="DS94" s="2">
        <f t="shared" si="174"/>
        <v>0.25589344213652759</v>
      </c>
      <c r="DT94" s="2">
        <f t="shared" si="175"/>
        <v>0.22433986392580371</v>
      </c>
      <c r="DU94" s="2">
        <f t="shared" si="176"/>
        <v>0.23150265298354536</v>
      </c>
      <c r="DV94" s="2">
        <f t="shared" si="177"/>
        <v>0.2801048977160715</v>
      </c>
      <c r="DW94" s="2">
        <f t="shared" si="178"/>
        <v>0.28371171446555787</v>
      </c>
      <c r="DX94" s="2">
        <f t="shared" si="179"/>
        <v>0.26764399875023442</v>
      </c>
      <c r="DY94" s="2">
        <f t="shared" si="180"/>
        <v>0.31988925247104022</v>
      </c>
      <c r="DZ94" s="2">
        <f t="shared" si="181"/>
        <v>0.31449208619331082</v>
      </c>
      <c r="EA94" s="2">
        <f t="shared" si="182"/>
        <v>0.29530027899664962</v>
      </c>
      <c r="EB94" s="2">
        <f t="shared" si="183"/>
        <v>0.28651948073083494</v>
      </c>
      <c r="EC94" s="2">
        <f t="shared" si="184"/>
        <v>0.30945373048334007</v>
      </c>
      <c r="ED94" s="2">
        <f t="shared" si="185"/>
        <v>0.26784171198348244</v>
      </c>
      <c r="EE94" s="2">
        <f t="shared" si="186"/>
        <v>0.25903230516723535</v>
      </c>
    </row>
    <row r="95" spans="2:135" x14ac:dyDescent="0.25">
      <c r="B95" s="2">
        <v>89</v>
      </c>
      <c r="C95">
        <v>84.448999999999998</v>
      </c>
      <c r="D95">
        <v>91.132000000000005</v>
      </c>
      <c r="E95">
        <v>91.441000000000003</v>
      </c>
      <c r="F95">
        <v>88.543999999999997</v>
      </c>
      <c r="G95">
        <v>94.765000000000001</v>
      </c>
      <c r="H95">
        <v>94.352999999999994</v>
      </c>
      <c r="I95">
        <v>93.441000000000003</v>
      </c>
      <c r="J95">
        <v>90.015000000000001</v>
      </c>
      <c r="K95">
        <v>88.382000000000005</v>
      </c>
      <c r="L95">
        <v>84.015000000000001</v>
      </c>
      <c r="M95">
        <v>77.721000000000004</v>
      </c>
      <c r="N95">
        <v>70.2059</v>
      </c>
      <c r="O95">
        <v>58.470599999999997</v>
      </c>
      <c r="R95" s="5">
        <f t="shared" si="96"/>
        <v>85.760738123654548</v>
      </c>
      <c r="S95" s="5">
        <f t="shared" si="97"/>
        <v>93.6277435445012</v>
      </c>
      <c r="T95" s="5">
        <f t="shared" si="98"/>
        <v>94.661828641193736</v>
      </c>
      <c r="U95" s="5">
        <f t="shared" si="99"/>
        <v>91.057696497324727</v>
      </c>
      <c r="V95" s="5">
        <f t="shared" si="100"/>
        <v>94.090764095947279</v>
      </c>
      <c r="W95" s="5">
        <f t="shared" si="101"/>
        <v>96.50920661381204</v>
      </c>
      <c r="X95" s="5">
        <f t="shared" si="102"/>
        <v>95.035469675445498</v>
      </c>
      <c r="Y95" s="5">
        <f t="shared" si="103"/>
        <v>92.119407666663975</v>
      </c>
      <c r="Z95" s="5">
        <f t="shared" si="104"/>
        <v>90.042669949291621</v>
      </c>
      <c r="AA95" s="5">
        <f t="shared" si="105"/>
        <v>85.218164951232183</v>
      </c>
      <c r="AB95" s="5">
        <f t="shared" si="106"/>
        <v>77.931110182197529</v>
      </c>
      <c r="AC95" s="5">
        <f t="shared" si="107"/>
        <v>70.4022720932022</v>
      </c>
      <c r="AD95" s="5">
        <f t="shared" si="108"/>
        <v>58.466651325596189</v>
      </c>
      <c r="AE95" s="5"/>
      <c r="AG95" s="5">
        <f t="shared" ref="AG95:AN157" si="188">C95-R95</f>
        <v>-1.3117381236545498</v>
      </c>
      <c r="AH95" s="5">
        <f t="shared" si="188"/>
        <v>-2.4957435445011953</v>
      </c>
      <c r="AI95" s="5">
        <f t="shared" si="188"/>
        <v>-3.2208286411937337</v>
      </c>
      <c r="AJ95" s="5">
        <f t="shared" si="187"/>
        <v>-2.5136964973247302</v>
      </c>
      <c r="AK95" s="5">
        <f t="shared" si="187"/>
        <v>0.67423590405272193</v>
      </c>
      <c r="AL95" s="5">
        <f t="shared" si="187"/>
        <v>-2.1562066138120457</v>
      </c>
      <c r="AM95" s="5">
        <f t="shared" si="187"/>
        <v>-1.5944696754454952</v>
      </c>
      <c r="AN95" s="5">
        <f t="shared" si="94"/>
        <v>-2.1044076666639739</v>
      </c>
      <c r="AO95" s="5">
        <f t="shared" si="94"/>
        <v>-1.6606699492916164</v>
      </c>
      <c r="AP95" s="5">
        <f t="shared" si="94"/>
        <v>-1.203164951232182</v>
      </c>
      <c r="AQ95" s="5">
        <f t="shared" si="94"/>
        <v>-0.21011018219752486</v>
      </c>
      <c r="AR95" s="5">
        <f t="shared" si="94"/>
        <v>-0.19637209320219995</v>
      </c>
      <c r="AS95" s="5">
        <f t="shared" si="94"/>
        <v>3.9486744038086385E-3</v>
      </c>
      <c r="AV95" s="2">
        <f t="shared" si="109"/>
        <v>84.6506155985509</v>
      </c>
      <c r="AW95" s="2">
        <f t="shared" si="110"/>
        <v>86.620625443298565</v>
      </c>
      <c r="AX95" s="2">
        <f t="shared" si="111"/>
        <v>88.492046418781825</v>
      </c>
      <c r="AY95" s="2">
        <f t="shared" si="112"/>
        <v>89.707828888008336</v>
      </c>
      <c r="AZ95" s="2">
        <f t="shared" si="113"/>
        <v>92.759937483615843</v>
      </c>
      <c r="BA95" s="2">
        <f t="shared" si="114"/>
        <v>95.043443022649441</v>
      </c>
      <c r="BB95" s="2">
        <f t="shared" si="115"/>
        <v>94.721555448540244</v>
      </c>
      <c r="BC95" s="2">
        <f t="shared" si="116"/>
        <v>91.799140007747226</v>
      </c>
      <c r="BD95" s="2">
        <f t="shared" si="117"/>
        <v>89.411017142497499</v>
      </c>
      <c r="BE95" s="2">
        <f t="shared" si="118"/>
        <v>84.401257821821787</v>
      </c>
      <c r="BF95" s="2">
        <f t="shared" si="119"/>
        <v>77.655080656037896</v>
      </c>
      <c r="BG95" s="2">
        <f t="shared" si="120"/>
        <v>69.492544710339828</v>
      </c>
      <c r="BH95" s="2">
        <f t="shared" si="121"/>
        <v>57.606219573253199</v>
      </c>
      <c r="BK95" s="2" t="str">
        <f t="shared" si="122"/>
        <v/>
      </c>
      <c r="BL95" s="2" t="str">
        <f t="shared" si="123"/>
        <v/>
      </c>
      <c r="BM95" s="2" t="str">
        <f t="shared" si="124"/>
        <v/>
      </c>
      <c r="BN95" s="2" t="str">
        <f t="shared" si="125"/>
        <v/>
      </c>
      <c r="BO95" s="2" t="str">
        <f t="shared" si="126"/>
        <v/>
      </c>
      <c r="BP95" s="2" t="str">
        <f t="shared" si="127"/>
        <v/>
      </c>
      <c r="BQ95" s="2">
        <f t="shared" si="128"/>
        <v>93.441000000000003</v>
      </c>
      <c r="BR95" s="2">
        <f t="shared" si="129"/>
        <v>90.015000000000001</v>
      </c>
      <c r="BS95" s="2" t="str">
        <f t="shared" si="130"/>
        <v/>
      </c>
      <c r="BT95" s="2" t="str">
        <f t="shared" si="131"/>
        <v/>
      </c>
      <c r="BU95" s="2">
        <f t="shared" si="132"/>
        <v>77.721000000000004</v>
      </c>
      <c r="BV95" s="2" t="str">
        <f t="shared" si="133"/>
        <v/>
      </c>
      <c r="BW95" s="2" t="str">
        <f t="shared" si="134"/>
        <v/>
      </c>
      <c r="BZ95" s="2" t="str">
        <f t="shared" si="135"/>
        <v/>
      </c>
      <c r="CA95" s="2" t="str">
        <f t="shared" si="136"/>
        <v/>
      </c>
      <c r="CB95" s="2" t="str">
        <f t="shared" si="137"/>
        <v/>
      </c>
      <c r="CC95" s="2" t="str">
        <f t="shared" si="138"/>
        <v/>
      </c>
      <c r="CD95" s="2" t="str">
        <f t="shared" si="139"/>
        <v/>
      </c>
      <c r="CE95" s="2" t="str">
        <f t="shared" si="140"/>
        <v/>
      </c>
      <c r="CF95" s="2">
        <f t="shared" si="141"/>
        <v>93.441000000000003</v>
      </c>
      <c r="CG95" s="2">
        <f t="shared" si="142"/>
        <v>90.015000000000001</v>
      </c>
      <c r="CH95" s="2" t="str">
        <f t="shared" si="143"/>
        <v/>
      </c>
      <c r="CI95" s="2" t="str">
        <f t="shared" si="144"/>
        <v/>
      </c>
      <c r="CJ95" s="2">
        <f t="shared" si="145"/>
        <v>77.721000000000004</v>
      </c>
      <c r="CK95" s="2" t="str">
        <f t="shared" si="146"/>
        <v/>
      </c>
      <c r="CL95" s="2" t="str">
        <f t="shared" si="147"/>
        <v/>
      </c>
      <c r="CO95" s="2">
        <f t="shared" si="148"/>
        <v>84.69219222947801</v>
      </c>
      <c r="CP95" s="2">
        <f t="shared" si="149"/>
        <v>86.735338264828954</v>
      </c>
      <c r="CQ95" s="2">
        <f t="shared" si="150"/>
        <v>88.59082601159173</v>
      </c>
      <c r="CR95" s="2">
        <f t="shared" si="151"/>
        <v>89.975416195256102</v>
      </c>
      <c r="CS95" s="2">
        <f t="shared" si="152"/>
        <v>92.963476684354774</v>
      </c>
      <c r="CT95" s="2">
        <f t="shared" si="153"/>
        <v>95.195134529419121</v>
      </c>
      <c r="CU95" s="2">
        <f t="shared" si="154"/>
        <v>95.02571477102893</v>
      </c>
      <c r="CV95" s="2">
        <f t="shared" si="155"/>
        <v>92.089822843644285</v>
      </c>
      <c r="CW95" s="2">
        <f t="shared" si="156"/>
        <v>89.621887218521351</v>
      </c>
      <c r="CX95" s="2">
        <f t="shared" si="157"/>
        <v>84.598262098243453</v>
      </c>
      <c r="CY95" s="2">
        <f t="shared" si="158"/>
        <v>77.822149754308299</v>
      </c>
      <c r="CZ95" s="2">
        <f t="shared" si="159"/>
        <v>69.571804360469827</v>
      </c>
      <c r="DA95" s="2">
        <f t="shared" si="160"/>
        <v>57.676289950778539</v>
      </c>
      <c r="DD95" s="2">
        <f t="shared" si="161"/>
        <v>84.540353749770532</v>
      </c>
      <c r="DE95" s="2">
        <f t="shared" si="162"/>
        <v>86.258901728747986</v>
      </c>
      <c r="DF95" s="2">
        <f t="shared" si="163"/>
        <v>88.192989653272065</v>
      </c>
      <c r="DG95" s="2">
        <f t="shared" si="164"/>
        <v>89.080617369389671</v>
      </c>
      <c r="DH95" s="2">
        <f t="shared" si="165"/>
        <v>92.291276666721984</v>
      </c>
      <c r="DI95" s="2">
        <f t="shared" si="166"/>
        <v>94.664890625980931</v>
      </c>
      <c r="DJ95" s="2">
        <f t="shared" si="167"/>
        <v>94.131787562151132</v>
      </c>
      <c r="DK95" s="2">
        <f t="shared" si="168"/>
        <v>91.221280664147145</v>
      </c>
      <c r="DL95" s="2">
        <f t="shared" si="169"/>
        <v>88.952077897460754</v>
      </c>
      <c r="DM95" s="2">
        <f t="shared" si="170"/>
        <v>83.953849953093851</v>
      </c>
      <c r="DN95" s="2">
        <f t="shared" si="171"/>
        <v>77.315069482227329</v>
      </c>
      <c r="DO95" s="2">
        <f t="shared" si="172"/>
        <v>69.294948358701234</v>
      </c>
      <c r="DP95" s="2">
        <f t="shared" si="173"/>
        <v>57.423418054034222</v>
      </c>
      <c r="DS95" s="2">
        <f t="shared" si="174"/>
        <v>0.2738214384602094</v>
      </c>
      <c r="DT95" s="2">
        <f t="shared" si="175"/>
        <v>0.24077251185223039</v>
      </c>
      <c r="DU95" s="2">
        <f t="shared" si="176"/>
        <v>0.24829201943011775</v>
      </c>
      <c r="DV95" s="2">
        <f t="shared" si="177"/>
        <v>0.29904745012226813</v>
      </c>
      <c r="DW95" s="2">
        <f t="shared" si="178"/>
        <v>0.30279558970513193</v>
      </c>
      <c r="DX95" s="2">
        <f t="shared" si="179"/>
        <v>0.28607873807899414</v>
      </c>
      <c r="DY95" s="2">
        <f t="shared" si="180"/>
        <v>0.34025065963760892</v>
      </c>
      <c r="DZ95" s="2">
        <f t="shared" si="181"/>
        <v>0.3346790089864754</v>
      </c>
      <c r="EA95" s="2">
        <f t="shared" si="182"/>
        <v>0.31482105338568472</v>
      </c>
      <c r="EB95" s="2">
        <f t="shared" si="183"/>
        <v>0.30571161314151529</v>
      </c>
      <c r="EC95" s="2">
        <f t="shared" si="184"/>
        <v>0.32947268404818686</v>
      </c>
      <c r="ED95" s="2">
        <f t="shared" si="185"/>
        <v>0.28628474594615499</v>
      </c>
      <c r="EE95" s="2">
        <f t="shared" si="186"/>
        <v>0.27709831905988896</v>
      </c>
    </row>
    <row r="96" spans="2:135" x14ac:dyDescent="0.25">
      <c r="B96" s="2">
        <v>90</v>
      </c>
      <c r="C96">
        <v>82.783000000000001</v>
      </c>
      <c r="D96">
        <v>89.117999999999995</v>
      </c>
      <c r="E96">
        <v>90.352999999999994</v>
      </c>
      <c r="F96">
        <v>88.662000000000006</v>
      </c>
      <c r="G96">
        <v>93.073999999999998</v>
      </c>
      <c r="H96">
        <v>93.941000000000003</v>
      </c>
      <c r="I96">
        <v>93.617999999999995</v>
      </c>
      <c r="J96">
        <v>91.308999999999997</v>
      </c>
      <c r="K96">
        <v>88.617999999999995</v>
      </c>
      <c r="L96">
        <v>83.75</v>
      </c>
      <c r="M96">
        <v>76.647000000000006</v>
      </c>
      <c r="N96">
        <v>69.676500000000004</v>
      </c>
      <c r="O96">
        <v>57.470599999999997</v>
      </c>
      <c r="R96" s="5">
        <f t="shared" si="96"/>
        <v>85.165068882468404</v>
      </c>
      <c r="S96" s="5">
        <f t="shared" si="97"/>
        <v>90.609902340690454</v>
      </c>
      <c r="T96" s="5">
        <f t="shared" si="98"/>
        <v>91.9567834137316</v>
      </c>
      <c r="U96" s="5">
        <f t="shared" si="99"/>
        <v>90.319260502025216</v>
      </c>
      <c r="V96" s="5">
        <f t="shared" si="100"/>
        <v>93.369391123491425</v>
      </c>
      <c r="W96" s="5">
        <f t="shared" si="101"/>
        <v>95.735455581960011</v>
      </c>
      <c r="X96" s="5">
        <f t="shared" si="102"/>
        <v>94.811713258199433</v>
      </c>
      <c r="Y96" s="5">
        <f t="shared" si="103"/>
        <v>91.881255483070007</v>
      </c>
      <c r="Z96" s="5">
        <f t="shared" si="104"/>
        <v>89.647908090802289</v>
      </c>
      <c r="AA96" s="5">
        <f t="shared" si="105"/>
        <v>84.734802953921943</v>
      </c>
      <c r="AB96" s="5">
        <f t="shared" si="106"/>
        <v>77.736163458243723</v>
      </c>
      <c r="AC96" s="5">
        <f t="shared" si="107"/>
        <v>69.918208976858281</v>
      </c>
      <c r="AD96" s="5">
        <f t="shared" si="108"/>
        <v>58.033382631893076</v>
      </c>
      <c r="AE96" s="5"/>
      <c r="AG96" s="5">
        <f t="shared" si="188"/>
        <v>-2.3820688824684026</v>
      </c>
      <c r="AH96" s="5">
        <f t="shared" si="188"/>
        <v>-1.4919023406904586</v>
      </c>
      <c r="AI96" s="5">
        <f t="shared" si="188"/>
        <v>-1.6037834137316054</v>
      </c>
      <c r="AJ96" s="5">
        <f t="shared" si="187"/>
        <v>-1.6572605020252098</v>
      </c>
      <c r="AK96" s="5">
        <f t="shared" si="187"/>
        <v>-0.29539112349142727</v>
      </c>
      <c r="AL96" s="5">
        <f t="shared" si="187"/>
        <v>-1.7944555819600083</v>
      </c>
      <c r="AM96" s="5">
        <f t="shared" si="187"/>
        <v>-1.1937132581994376</v>
      </c>
      <c r="AN96" s="5">
        <f t="shared" si="94"/>
        <v>-0.57225548307000906</v>
      </c>
      <c r="AO96" s="5">
        <f t="shared" si="94"/>
        <v>-1.0299080908022944</v>
      </c>
      <c r="AP96" s="5">
        <f t="shared" si="94"/>
        <v>-0.9848029539219425</v>
      </c>
      <c r="AQ96" s="5">
        <f t="shared" si="94"/>
        <v>-1.0891634582437177</v>
      </c>
      <c r="AR96" s="5">
        <f t="shared" si="94"/>
        <v>-0.24170897685827697</v>
      </c>
      <c r="AS96" s="5">
        <f t="shared" si="94"/>
        <v>-0.56278263189307864</v>
      </c>
      <c r="AV96" s="2">
        <f t="shared" si="109"/>
        <v>84.61997932361092</v>
      </c>
      <c r="AW96" s="2">
        <f t="shared" si="110"/>
        <v>86.585028925537856</v>
      </c>
      <c r="AX96" s="2">
        <f t="shared" si="111"/>
        <v>88.467085543267217</v>
      </c>
      <c r="AY96" s="2">
        <f t="shared" si="112"/>
        <v>89.676077881924712</v>
      </c>
      <c r="AZ96" s="2">
        <f t="shared" si="113"/>
        <v>92.740087097066322</v>
      </c>
      <c r="BA96" s="2">
        <f t="shared" si="114"/>
        <v>95.018543482798265</v>
      </c>
      <c r="BB96" s="2">
        <f t="shared" si="115"/>
        <v>94.680642655528942</v>
      </c>
      <c r="BC96" s="2">
        <f t="shared" si="116"/>
        <v>91.746058735073433</v>
      </c>
      <c r="BD96" s="2">
        <f t="shared" si="117"/>
        <v>89.364121043190238</v>
      </c>
      <c r="BE96" s="2">
        <f t="shared" si="118"/>
        <v>84.35757932116752</v>
      </c>
      <c r="BF96" s="2">
        <f t="shared" si="119"/>
        <v>77.618682697739146</v>
      </c>
      <c r="BG96" s="2">
        <f t="shared" si="120"/>
        <v>69.478357530825576</v>
      </c>
      <c r="BH96" s="2">
        <f t="shared" si="121"/>
        <v>57.60818263322259</v>
      </c>
      <c r="BK96" s="2" t="str">
        <f t="shared" si="122"/>
        <v/>
      </c>
      <c r="BL96" s="2" t="str">
        <f t="shared" si="123"/>
        <v/>
      </c>
      <c r="BM96" s="2" t="str">
        <f t="shared" si="124"/>
        <v/>
      </c>
      <c r="BN96" s="2" t="str">
        <f t="shared" si="125"/>
        <v/>
      </c>
      <c r="BO96" s="2" t="str">
        <f t="shared" si="126"/>
        <v/>
      </c>
      <c r="BP96" s="2" t="str">
        <f t="shared" si="127"/>
        <v/>
      </c>
      <c r="BQ96" s="2">
        <f t="shared" si="128"/>
        <v>93.617999999999995</v>
      </c>
      <c r="BR96" s="2">
        <f t="shared" si="129"/>
        <v>91.308999999999997</v>
      </c>
      <c r="BS96" s="2">
        <f t="shared" si="130"/>
        <v>88.617999999999995</v>
      </c>
      <c r="BT96" s="2">
        <f t="shared" si="131"/>
        <v>83.75</v>
      </c>
      <c r="BU96" s="2">
        <f t="shared" si="132"/>
        <v>76.647000000000006</v>
      </c>
      <c r="BV96" s="2" t="str">
        <f t="shared" si="133"/>
        <v/>
      </c>
      <c r="BW96" s="2" t="str">
        <f t="shared" si="134"/>
        <v/>
      </c>
      <c r="BZ96" s="2" t="str">
        <f t="shared" si="135"/>
        <v/>
      </c>
      <c r="CA96" s="2" t="str">
        <f t="shared" si="136"/>
        <v/>
      </c>
      <c r="CB96" s="2" t="str">
        <f t="shared" si="137"/>
        <v/>
      </c>
      <c r="CC96" s="2" t="str">
        <f t="shared" si="138"/>
        <v/>
      </c>
      <c r="CD96" s="2" t="str">
        <f t="shared" si="139"/>
        <v/>
      </c>
      <c r="CE96" s="2" t="str">
        <f t="shared" si="140"/>
        <v/>
      </c>
      <c r="CF96" s="2">
        <f t="shared" si="141"/>
        <v>93.617999999999995</v>
      </c>
      <c r="CG96" s="2">
        <f t="shared" si="142"/>
        <v>91.308999999999997</v>
      </c>
      <c r="CH96" s="2">
        <f t="shared" si="143"/>
        <v>88.617999999999995</v>
      </c>
      <c r="CI96" s="2">
        <f t="shared" si="144"/>
        <v>83.75</v>
      </c>
      <c r="CJ96" s="2">
        <f t="shared" si="145"/>
        <v>76.647000000000006</v>
      </c>
      <c r="CK96" s="2" t="str">
        <f t="shared" si="146"/>
        <v/>
      </c>
      <c r="CL96" s="2" t="str">
        <f t="shared" si="147"/>
        <v/>
      </c>
      <c r="CO96" s="2">
        <f t="shared" si="148"/>
        <v>84.688823945957708</v>
      </c>
      <c r="CP96" s="2">
        <f t="shared" si="149"/>
        <v>86.720079671344749</v>
      </c>
      <c r="CQ96" s="2">
        <f t="shared" si="150"/>
        <v>88.586512415418724</v>
      </c>
      <c r="CR96" s="2">
        <f t="shared" si="151"/>
        <v>89.970346014239439</v>
      </c>
      <c r="CS96" s="2">
        <f t="shared" si="152"/>
        <v>92.976124944519768</v>
      </c>
      <c r="CT96" s="2">
        <f t="shared" si="153"/>
        <v>95.201912716545792</v>
      </c>
      <c r="CU96" s="2">
        <f t="shared" si="154"/>
        <v>95.027412402836617</v>
      </c>
      <c r="CV96" s="2">
        <f t="shared" si="155"/>
        <v>92.0648210926703</v>
      </c>
      <c r="CW96" s="2">
        <f t="shared" si="156"/>
        <v>89.603143597470591</v>
      </c>
      <c r="CX96" s="2">
        <f t="shared" si="157"/>
        <v>84.578660831389229</v>
      </c>
      <c r="CY96" s="2">
        <f t="shared" si="158"/>
        <v>77.808437309414686</v>
      </c>
      <c r="CZ96" s="2">
        <f t="shared" si="159"/>
        <v>69.577202355607014</v>
      </c>
      <c r="DA96" s="2">
        <f t="shared" si="160"/>
        <v>57.690676755470101</v>
      </c>
      <c r="DD96" s="2">
        <f t="shared" si="161"/>
        <v>84.453467147053431</v>
      </c>
      <c r="DE96" s="2">
        <f t="shared" si="162"/>
        <v>86.196644320467414</v>
      </c>
      <c r="DF96" s="2">
        <f t="shared" si="163"/>
        <v>88.137332768779729</v>
      </c>
      <c r="DG96" s="2">
        <f t="shared" si="164"/>
        <v>89.047018347619911</v>
      </c>
      <c r="DH96" s="2">
        <f t="shared" si="165"/>
        <v>92.244417563377766</v>
      </c>
      <c r="DI96" s="2">
        <f t="shared" si="166"/>
        <v>94.601202336053603</v>
      </c>
      <c r="DJ96" s="2">
        <f t="shared" si="167"/>
        <v>94.067415764959122</v>
      </c>
      <c r="DK96" s="2">
        <f t="shared" si="168"/>
        <v>91.168135997315829</v>
      </c>
      <c r="DL96" s="2">
        <f t="shared" si="169"/>
        <v>88.889683415793868</v>
      </c>
      <c r="DM96" s="2">
        <f t="shared" si="170"/>
        <v>83.899669048055188</v>
      </c>
      <c r="DN96" s="2">
        <f t="shared" si="171"/>
        <v>77.266482658139964</v>
      </c>
      <c r="DO96" s="2">
        <f t="shared" si="172"/>
        <v>69.253617360019334</v>
      </c>
      <c r="DP96" s="2">
        <f t="shared" si="173"/>
        <v>57.411906113238381</v>
      </c>
      <c r="DS96" s="2">
        <f t="shared" si="174"/>
        <v>0.29251172121349478</v>
      </c>
      <c r="DT96" s="2">
        <f t="shared" si="175"/>
        <v>0.25800845430201291</v>
      </c>
      <c r="DU96" s="2">
        <f t="shared" si="176"/>
        <v>0.26587774634298561</v>
      </c>
      <c r="DV96" s="2">
        <f t="shared" si="177"/>
        <v>0.31870390431610762</v>
      </c>
      <c r="DW96" s="2">
        <f t="shared" si="178"/>
        <v>0.32258502994059679</v>
      </c>
      <c r="DX96" s="2">
        <f t="shared" si="179"/>
        <v>0.30525397879304234</v>
      </c>
      <c r="DY96" s="2">
        <f t="shared" si="180"/>
        <v>0.36121975184658617</v>
      </c>
      <c r="DZ96" s="2">
        <f t="shared" si="181"/>
        <v>0.35548974690033425</v>
      </c>
      <c r="EA96" s="2">
        <f t="shared" si="182"/>
        <v>0.33501877248231798</v>
      </c>
      <c r="EB96" s="2">
        <f t="shared" si="183"/>
        <v>0.32560262973455451</v>
      </c>
      <c r="EC96" s="2">
        <f t="shared" si="184"/>
        <v>0.35013005466272085</v>
      </c>
      <c r="ED96" s="2">
        <f t="shared" si="185"/>
        <v>0.30546788673533903</v>
      </c>
      <c r="EE96" s="2">
        <f t="shared" si="186"/>
        <v>0.29592112565044271</v>
      </c>
    </row>
    <row r="97" spans="2:135" x14ac:dyDescent="0.25">
      <c r="B97" s="2">
        <v>91</v>
      </c>
      <c r="C97">
        <v>83.768000000000001</v>
      </c>
      <c r="D97">
        <v>89.058999999999997</v>
      </c>
      <c r="E97">
        <v>89.662000000000006</v>
      </c>
      <c r="F97">
        <v>89.293999999999997</v>
      </c>
      <c r="G97">
        <v>92.765000000000001</v>
      </c>
      <c r="H97">
        <v>93.293999999999997</v>
      </c>
      <c r="I97">
        <v>94.412000000000006</v>
      </c>
      <c r="J97">
        <v>90.587999999999994</v>
      </c>
      <c r="K97">
        <v>87.558999999999997</v>
      </c>
      <c r="L97">
        <v>83.706000000000003</v>
      </c>
      <c r="M97">
        <v>77.117999999999995</v>
      </c>
      <c r="N97">
        <v>69.852900000000005</v>
      </c>
      <c r="O97">
        <v>58.176499999999997</v>
      </c>
      <c r="R97" s="5">
        <f t="shared" si="96"/>
        <v>84.837656397255131</v>
      </c>
      <c r="S97" s="5">
        <f t="shared" si="97"/>
        <v>88.713747562964159</v>
      </c>
      <c r="T97" s="5">
        <f t="shared" si="98"/>
        <v>90.287388908664184</v>
      </c>
      <c r="U97" s="5">
        <f t="shared" si="99"/>
        <v>89.929022497187972</v>
      </c>
      <c r="V97" s="5">
        <f t="shared" si="100"/>
        <v>92.995337447004317</v>
      </c>
      <c r="W97" s="5">
        <f t="shared" si="101"/>
        <v>95.318902189454533</v>
      </c>
      <c r="X97" s="5">
        <f t="shared" si="102"/>
        <v>94.687643301741531</v>
      </c>
      <c r="Y97" s="5">
        <f t="shared" si="103"/>
        <v>91.744748264209875</v>
      </c>
      <c r="Z97" s="5">
        <f t="shared" si="104"/>
        <v>89.434271229940748</v>
      </c>
      <c r="AA97" s="5">
        <f t="shared" si="105"/>
        <v>84.475062369033736</v>
      </c>
      <c r="AB97" s="5">
        <f t="shared" si="106"/>
        <v>77.627407819848401</v>
      </c>
      <c r="AC97" s="5">
        <f t="shared" si="107"/>
        <v>69.661549398158911</v>
      </c>
      <c r="AD97" s="5">
        <f t="shared" si="108"/>
        <v>57.806186664956968</v>
      </c>
      <c r="AE97" s="5"/>
      <c r="AG97" s="5">
        <f t="shared" si="188"/>
        <v>-1.0696563972551303</v>
      </c>
      <c r="AH97" s="5">
        <f t="shared" si="188"/>
        <v>0.34525243703583897</v>
      </c>
      <c r="AI97" s="5">
        <f t="shared" si="188"/>
        <v>-0.62538890866417773</v>
      </c>
      <c r="AJ97" s="5">
        <f t="shared" si="187"/>
        <v>-0.63502249718797543</v>
      </c>
      <c r="AK97" s="5">
        <f t="shared" si="187"/>
        <v>-0.23033744700431669</v>
      </c>
      <c r="AL97" s="5">
        <f t="shared" si="187"/>
        <v>-2.0249021894545365</v>
      </c>
      <c r="AM97" s="5">
        <f t="shared" si="187"/>
        <v>-0.27564330174152474</v>
      </c>
      <c r="AN97" s="5">
        <f t="shared" si="94"/>
        <v>-1.156748264209881</v>
      </c>
      <c r="AO97" s="5">
        <f t="shared" si="94"/>
        <v>-1.8752712299407506</v>
      </c>
      <c r="AP97" s="5">
        <f t="shared" si="94"/>
        <v>-0.76906236903373326</v>
      </c>
      <c r="AQ97" s="5">
        <f t="shared" si="94"/>
        <v>-0.50940781984840555</v>
      </c>
      <c r="AR97" s="5">
        <f t="shared" si="94"/>
        <v>0.1913506018410942</v>
      </c>
      <c r="AS97" s="5">
        <f t="shared" si="94"/>
        <v>0.37031333504302921</v>
      </c>
      <c r="AV97" s="2">
        <f t="shared" si="109"/>
        <v>84.585989025341988</v>
      </c>
      <c r="AW97" s="2">
        <f t="shared" si="110"/>
        <v>86.547364328084115</v>
      </c>
      <c r="AX97" s="2">
        <f t="shared" si="111"/>
        <v>88.4399311580556</v>
      </c>
      <c r="AY97" s="2">
        <f t="shared" si="112"/>
        <v>89.642570326964233</v>
      </c>
      <c r="AZ97" s="2">
        <f t="shared" si="113"/>
        <v>92.717361638813472</v>
      </c>
      <c r="BA97" s="2">
        <f t="shared" si="114"/>
        <v>94.990471733535927</v>
      </c>
      <c r="BB97" s="2">
        <f t="shared" si="115"/>
        <v>94.636402275201561</v>
      </c>
      <c r="BC97" s="2">
        <f t="shared" si="116"/>
        <v>91.691287239772294</v>
      </c>
      <c r="BD97" s="2">
        <f t="shared" si="117"/>
        <v>89.314990084478964</v>
      </c>
      <c r="BE97" s="2">
        <f t="shared" si="118"/>
        <v>84.312062087218436</v>
      </c>
      <c r="BF97" s="2">
        <f t="shared" si="119"/>
        <v>77.580510588571656</v>
      </c>
      <c r="BG97" s="2">
        <f t="shared" si="120"/>
        <v>69.462118517813536</v>
      </c>
      <c r="BH97" s="2">
        <f t="shared" si="121"/>
        <v>57.608951163174694</v>
      </c>
      <c r="BK97" s="2">
        <f t="shared" si="122"/>
        <v>83.768000000000001</v>
      </c>
      <c r="BL97" s="2" t="str">
        <f t="shared" si="123"/>
        <v/>
      </c>
      <c r="BM97" s="2" t="str">
        <f t="shared" si="124"/>
        <v/>
      </c>
      <c r="BN97" s="2">
        <f t="shared" si="125"/>
        <v>89.293999999999997</v>
      </c>
      <c r="BO97" s="2">
        <f t="shared" si="126"/>
        <v>92.765000000000001</v>
      </c>
      <c r="BP97" s="2">
        <f t="shared" si="127"/>
        <v>93.293999999999997</v>
      </c>
      <c r="BQ97" s="2">
        <f t="shared" si="128"/>
        <v>94.412000000000006</v>
      </c>
      <c r="BR97" s="2">
        <f t="shared" si="129"/>
        <v>90.587999999999994</v>
      </c>
      <c r="BS97" s="2">
        <f t="shared" si="130"/>
        <v>87.558999999999997</v>
      </c>
      <c r="BT97" s="2">
        <f t="shared" si="131"/>
        <v>83.706000000000003</v>
      </c>
      <c r="BU97" s="2">
        <f t="shared" si="132"/>
        <v>77.117999999999995</v>
      </c>
      <c r="BV97" s="2">
        <f t="shared" si="133"/>
        <v>69.852900000000005</v>
      </c>
      <c r="BW97" s="2">
        <f t="shared" si="134"/>
        <v>58.176499999999997</v>
      </c>
      <c r="BZ97" s="2">
        <f t="shared" si="135"/>
        <v>83.768000000000001</v>
      </c>
      <c r="CA97" s="2" t="str">
        <f t="shared" si="136"/>
        <v/>
      </c>
      <c r="CB97" s="2" t="str">
        <f t="shared" si="137"/>
        <v/>
      </c>
      <c r="CC97" s="2">
        <f t="shared" si="138"/>
        <v>89.293999999999997</v>
      </c>
      <c r="CD97" s="2">
        <f t="shared" si="139"/>
        <v>92.765000000000001</v>
      </c>
      <c r="CE97" s="2">
        <f t="shared" si="140"/>
        <v>93.293999999999997</v>
      </c>
      <c r="CF97" s="2">
        <f t="shared" si="141"/>
        <v>94.412000000000006</v>
      </c>
      <c r="CG97" s="2">
        <f t="shared" si="142"/>
        <v>90.587999999999994</v>
      </c>
      <c r="CH97" s="2">
        <f t="shared" si="143"/>
        <v>87.558999999999997</v>
      </c>
      <c r="CI97" s="2">
        <f t="shared" si="144"/>
        <v>83.706000000000003</v>
      </c>
      <c r="CJ97" s="2">
        <f t="shared" si="145"/>
        <v>77.117999999999995</v>
      </c>
      <c r="CK97" s="2">
        <f t="shared" si="146"/>
        <v>69.852900000000005</v>
      </c>
      <c r="CL97" s="2">
        <f t="shared" si="147"/>
        <v>58.176499999999997</v>
      </c>
      <c r="CO97" s="2">
        <f t="shared" si="148"/>
        <v>84.685455662437391</v>
      </c>
      <c r="CP97" s="2">
        <f t="shared" si="149"/>
        <v>86.704821077860544</v>
      </c>
      <c r="CQ97" s="2">
        <f t="shared" si="150"/>
        <v>88.582198819245718</v>
      </c>
      <c r="CR97" s="2">
        <f t="shared" si="151"/>
        <v>89.96527583322279</v>
      </c>
      <c r="CS97" s="2">
        <f t="shared" si="152"/>
        <v>92.988773204684762</v>
      </c>
      <c r="CT97" s="2">
        <f t="shared" si="153"/>
        <v>95.208690903672476</v>
      </c>
      <c r="CU97" s="2">
        <f t="shared" si="154"/>
        <v>95.029110034644319</v>
      </c>
      <c r="CV97" s="2">
        <f t="shared" si="155"/>
        <v>92.039819341696315</v>
      </c>
      <c r="CW97" s="2">
        <f t="shared" si="156"/>
        <v>89.584399976419846</v>
      </c>
      <c r="CX97" s="2">
        <f t="shared" si="157"/>
        <v>84.559059564535019</v>
      </c>
      <c r="CY97" s="2">
        <f t="shared" si="158"/>
        <v>77.794724864521058</v>
      </c>
      <c r="CZ97" s="2">
        <f t="shared" si="159"/>
        <v>69.582600350744187</v>
      </c>
      <c r="DA97" s="2">
        <f t="shared" si="160"/>
        <v>57.705063560161662</v>
      </c>
      <c r="DD97" s="2">
        <f t="shared" si="161"/>
        <v>84.366580544336344</v>
      </c>
      <c r="DE97" s="2">
        <f t="shared" si="162"/>
        <v>86.134386912186855</v>
      </c>
      <c r="DF97" s="2">
        <f t="shared" si="163"/>
        <v>88.081675884287407</v>
      </c>
      <c r="DG97" s="2">
        <f t="shared" si="164"/>
        <v>89.013419325850137</v>
      </c>
      <c r="DH97" s="2">
        <f t="shared" si="165"/>
        <v>92.197558460033534</v>
      </c>
      <c r="DI97" s="2">
        <f t="shared" si="166"/>
        <v>94.537514046126276</v>
      </c>
      <c r="DJ97" s="2">
        <f t="shared" si="167"/>
        <v>94.003043967767113</v>
      </c>
      <c r="DK97" s="2">
        <f t="shared" si="168"/>
        <v>91.114991330484514</v>
      </c>
      <c r="DL97" s="2">
        <f t="shared" si="169"/>
        <v>88.827288934126969</v>
      </c>
      <c r="DM97" s="2">
        <f t="shared" si="170"/>
        <v>83.845488143016524</v>
      </c>
      <c r="DN97" s="2">
        <f t="shared" si="171"/>
        <v>77.217895834052598</v>
      </c>
      <c r="DO97" s="2">
        <f t="shared" si="172"/>
        <v>69.212286361337448</v>
      </c>
      <c r="DP97" s="2">
        <f t="shared" si="173"/>
        <v>57.400394172442546</v>
      </c>
      <c r="DS97" s="2">
        <f t="shared" si="174"/>
        <v>0.31192975384139288</v>
      </c>
      <c r="DT97" s="2">
        <f t="shared" si="175"/>
        <v>0.27602966170596727</v>
      </c>
      <c r="DU97" s="2">
        <f t="shared" si="176"/>
        <v>0.28423804635839084</v>
      </c>
      <c r="DV97" s="2">
        <f t="shared" si="177"/>
        <v>0.33902747290061924</v>
      </c>
      <c r="DW97" s="2">
        <f t="shared" si="178"/>
        <v>0.34303148128379585</v>
      </c>
      <c r="DX97" s="2">
        <f t="shared" si="179"/>
        <v>0.3251291633241708</v>
      </c>
      <c r="DY97" s="2">
        <f t="shared" si="180"/>
        <v>0.38273145572189338</v>
      </c>
      <c r="DZ97" s="2">
        <f t="shared" si="181"/>
        <v>0.37686153284579821</v>
      </c>
      <c r="EA97" s="2">
        <f t="shared" si="182"/>
        <v>0.35583933781362509</v>
      </c>
      <c r="EB97" s="2">
        <f t="shared" si="183"/>
        <v>0.34614261427534004</v>
      </c>
      <c r="EC97" s="2">
        <f t="shared" si="184"/>
        <v>0.37136528266515917</v>
      </c>
      <c r="ED97" s="2">
        <f t="shared" si="185"/>
        <v>0.32535047656090482</v>
      </c>
      <c r="EE97" s="2">
        <f t="shared" si="186"/>
        <v>0.31546456868049905</v>
      </c>
    </row>
    <row r="98" spans="2:135" x14ac:dyDescent="0.25">
      <c r="B98" s="2">
        <v>92</v>
      </c>
      <c r="C98">
        <v>84.275000000000006</v>
      </c>
      <c r="D98">
        <v>87.632000000000005</v>
      </c>
      <c r="E98">
        <v>87.662000000000006</v>
      </c>
      <c r="F98">
        <v>89.528999999999996</v>
      </c>
      <c r="G98">
        <v>93.028999999999996</v>
      </c>
      <c r="H98">
        <v>93.852999999999994</v>
      </c>
      <c r="I98">
        <v>92.308999999999997</v>
      </c>
      <c r="J98">
        <v>89.441000000000003</v>
      </c>
      <c r="K98">
        <v>86.647000000000006</v>
      </c>
      <c r="L98">
        <v>83.808999999999997</v>
      </c>
      <c r="M98">
        <v>76.102999999999994</v>
      </c>
      <c r="N98">
        <v>68.661799999999999</v>
      </c>
      <c r="O98">
        <v>57.014699999999998</v>
      </c>
      <c r="R98" s="5">
        <f t="shared" si="96"/>
        <v>84.657736631520947</v>
      </c>
      <c r="S98" s="5">
        <f t="shared" si="97"/>
        <v>87.600206376536363</v>
      </c>
      <c r="T98" s="5">
        <f t="shared" si="98"/>
        <v>89.325920857652534</v>
      </c>
      <c r="U98" s="5">
        <f t="shared" si="99"/>
        <v>89.726572963422939</v>
      </c>
      <c r="V98" s="5">
        <f t="shared" si="100"/>
        <v>92.806426652274965</v>
      </c>
      <c r="W98" s="5">
        <f t="shared" si="101"/>
        <v>95.100053308706961</v>
      </c>
      <c r="X98" s="5">
        <f t="shared" si="102"/>
        <v>94.60782549237706</v>
      </c>
      <c r="Y98" s="5">
        <f t="shared" si="103"/>
        <v>91.654862157367035</v>
      </c>
      <c r="Z98" s="5">
        <f t="shared" si="104"/>
        <v>89.310585339918703</v>
      </c>
      <c r="AA98" s="5">
        <f t="shared" si="105"/>
        <v>84.330651493804694</v>
      </c>
      <c r="AB98" s="5">
        <f t="shared" si="106"/>
        <v>77.558294834085089</v>
      </c>
      <c r="AC98" s="5">
        <f t="shared" si="107"/>
        <v>69.528566476084677</v>
      </c>
      <c r="AD98" s="5">
        <f t="shared" si="108"/>
        <v>57.694376926129152</v>
      </c>
      <c r="AE98" s="5"/>
      <c r="AG98" s="5">
        <f t="shared" si="188"/>
        <v>-0.38273663152094173</v>
      </c>
      <c r="AH98" s="5">
        <f t="shared" si="188"/>
        <v>3.1793623463642007E-2</v>
      </c>
      <c r="AI98" s="5">
        <f t="shared" si="188"/>
        <v>-1.6639208576525277</v>
      </c>
      <c r="AJ98" s="5">
        <f t="shared" si="187"/>
        <v>-0.19757296342294239</v>
      </c>
      <c r="AK98" s="5">
        <f t="shared" si="187"/>
        <v>0.22257334772503157</v>
      </c>
      <c r="AL98" s="5">
        <f t="shared" si="187"/>
        <v>-1.2470533087069668</v>
      </c>
      <c r="AM98" s="5">
        <f t="shared" si="187"/>
        <v>-2.2988254923770626</v>
      </c>
      <c r="AN98" s="5">
        <f t="shared" si="94"/>
        <v>-2.2138621573670321</v>
      </c>
      <c r="AO98" s="5">
        <f t="shared" si="94"/>
        <v>-2.6635853399186971</v>
      </c>
      <c r="AP98" s="5">
        <f t="shared" si="94"/>
        <v>-0.521651493804697</v>
      </c>
      <c r="AQ98" s="5">
        <f t="shared" si="94"/>
        <v>-1.4552948340850946</v>
      </c>
      <c r="AR98" s="5">
        <f t="shared" si="94"/>
        <v>-0.86676647608467761</v>
      </c>
      <c r="AS98" s="5">
        <f t="shared" si="94"/>
        <v>-0.67967692612915442</v>
      </c>
      <c r="AV98" s="2">
        <f t="shared" si="109"/>
        <v>84.548479934519889</v>
      </c>
      <c r="AW98" s="2">
        <f t="shared" si="110"/>
        <v>86.507537388274287</v>
      </c>
      <c r="AX98" s="2">
        <f t="shared" si="111"/>
        <v>88.410480835879184</v>
      </c>
      <c r="AY98" s="2">
        <f t="shared" si="112"/>
        <v>89.607303876207254</v>
      </c>
      <c r="AZ98" s="2">
        <f t="shared" si="113"/>
        <v>92.691692790565639</v>
      </c>
      <c r="BA98" s="2">
        <f t="shared" si="114"/>
        <v>94.959116669146937</v>
      </c>
      <c r="BB98" s="2">
        <f t="shared" si="115"/>
        <v>94.5888066849962</v>
      </c>
      <c r="BC98" s="2">
        <f t="shared" si="116"/>
        <v>91.634845873453443</v>
      </c>
      <c r="BD98" s="2">
        <f t="shared" si="117"/>
        <v>89.263593078504613</v>
      </c>
      <c r="BE98" s="2">
        <f t="shared" si="118"/>
        <v>84.264682853529365</v>
      </c>
      <c r="BF98" s="2">
        <f t="shared" si="119"/>
        <v>77.540546085776299</v>
      </c>
      <c r="BG98" s="2">
        <f t="shared" si="120"/>
        <v>69.443750387556037</v>
      </c>
      <c r="BH98" s="2">
        <f t="shared" si="121"/>
        <v>57.608484147602397</v>
      </c>
      <c r="BK98" s="2">
        <f t="shared" si="122"/>
        <v>84.275000000000006</v>
      </c>
      <c r="BL98" s="2" t="str">
        <f t="shared" si="123"/>
        <v/>
      </c>
      <c r="BM98" s="2" t="str">
        <f t="shared" si="124"/>
        <v/>
      </c>
      <c r="BN98" s="2">
        <f t="shared" si="125"/>
        <v>89.528999999999996</v>
      </c>
      <c r="BO98" s="2">
        <f t="shared" si="126"/>
        <v>93.028999999999996</v>
      </c>
      <c r="BP98" s="2">
        <f t="shared" si="127"/>
        <v>93.852999999999994</v>
      </c>
      <c r="BQ98" s="2">
        <f t="shared" si="128"/>
        <v>92.308999999999997</v>
      </c>
      <c r="BR98" s="2">
        <f t="shared" si="129"/>
        <v>89.441000000000003</v>
      </c>
      <c r="BS98" s="2">
        <f t="shared" si="130"/>
        <v>86.647000000000006</v>
      </c>
      <c r="BT98" s="2">
        <f t="shared" si="131"/>
        <v>83.808999999999997</v>
      </c>
      <c r="BU98" s="2">
        <f t="shared" si="132"/>
        <v>76.102999999999994</v>
      </c>
      <c r="BV98" s="2">
        <f t="shared" si="133"/>
        <v>68.661799999999999</v>
      </c>
      <c r="BW98" s="2">
        <f t="shared" si="134"/>
        <v>57.014699999999998</v>
      </c>
      <c r="BZ98" s="2">
        <f t="shared" si="135"/>
        <v>84.275000000000006</v>
      </c>
      <c r="CA98" s="2" t="str">
        <f t="shared" si="136"/>
        <v/>
      </c>
      <c r="CB98" s="2" t="str">
        <f t="shared" si="137"/>
        <v/>
      </c>
      <c r="CC98" s="2">
        <f t="shared" si="138"/>
        <v>89.528999999999996</v>
      </c>
      <c r="CD98" s="2">
        <f t="shared" si="139"/>
        <v>93.028999999999996</v>
      </c>
      <c r="CE98" s="2">
        <f t="shared" si="140"/>
        <v>93.852999999999994</v>
      </c>
      <c r="CF98" s="2">
        <f t="shared" si="141"/>
        <v>92.308999999999997</v>
      </c>
      <c r="CG98" s="2">
        <f t="shared" si="142"/>
        <v>89.441000000000003</v>
      </c>
      <c r="CH98" s="2">
        <f t="shared" si="143"/>
        <v>86.647000000000006</v>
      </c>
      <c r="CI98" s="2">
        <f t="shared" si="144"/>
        <v>83.808999999999997</v>
      </c>
      <c r="CJ98" s="2">
        <f t="shared" si="145"/>
        <v>76.102999999999994</v>
      </c>
      <c r="CK98" s="2">
        <f t="shared" si="146"/>
        <v>68.661799999999999</v>
      </c>
      <c r="CL98" s="2">
        <f t="shared" si="147"/>
        <v>57.014699999999998</v>
      </c>
      <c r="CO98" s="2">
        <f t="shared" si="148"/>
        <v>84.682087378917089</v>
      </c>
      <c r="CP98" s="2">
        <f t="shared" si="149"/>
        <v>86.689562484376339</v>
      </c>
      <c r="CQ98" s="2">
        <f t="shared" si="150"/>
        <v>88.577885223072713</v>
      </c>
      <c r="CR98" s="2">
        <f t="shared" si="151"/>
        <v>89.960205652206128</v>
      </c>
      <c r="CS98" s="2">
        <f t="shared" si="152"/>
        <v>93.001421464849756</v>
      </c>
      <c r="CT98" s="2">
        <f t="shared" si="153"/>
        <v>95.215469090799147</v>
      </c>
      <c r="CU98" s="2">
        <f t="shared" si="154"/>
        <v>95.030807666452006</v>
      </c>
      <c r="CV98" s="2">
        <f t="shared" si="155"/>
        <v>92.014817590722345</v>
      </c>
      <c r="CW98" s="2">
        <f t="shared" si="156"/>
        <v>89.5656563553691</v>
      </c>
      <c r="CX98" s="2">
        <f t="shared" si="157"/>
        <v>84.539458297680795</v>
      </c>
      <c r="CY98" s="2">
        <f t="shared" si="158"/>
        <v>77.781012419627444</v>
      </c>
      <c r="CZ98" s="2">
        <f t="shared" si="159"/>
        <v>69.58799834588136</v>
      </c>
      <c r="DA98" s="2">
        <f t="shared" si="160"/>
        <v>57.719450364853216</v>
      </c>
      <c r="DD98" s="2">
        <f t="shared" si="161"/>
        <v>84.279693941619257</v>
      </c>
      <c r="DE98" s="2">
        <f t="shared" si="162"/>
        <v>86.072129503906297</v>
      </c>
      <c r="DF98" s="2">
        <f t="shared" si="163"/>
        <v>88.02601899979507</v>
      </c>
      <c r="DG98" s="2">
        <f t="shared" si="164"/>
        <v>88.979820304080377</v>
      </c>
      <c r="DH98" s="2">
        <f t="shared" si="165"/>
        <v>92.150699356689316</v>
      </c>
      <c r="DI98" s="2">
        <f t="shared" si="166"/>
        <v>94.473825756198949</v>
      </c>
      <c r="DJ98" s="2">
        <f t="shared" si="167"/>
        <v>93.938672170575103</v>
      </c>
      <c r="DK98" s="2">
        <f t="shared" si="168"/>
        <v>91.061846663653185</v>
      </c>
      <c r="DL98" s="2">
        <f t="shared" si="169"/>
        <v>88.764894452460084</v>
      </c>
      <c r="DM98" s="2">
        <f t="shared" si="170"/>
        <v>83.791307237977861</v>
      </c>
      <c r="DN98" s="2">
        <f t="shared" si="171"/>
        <v>77.169309009965247</v>
      </c>
      <c r="DO98" s="2">
        <f t="shared" si="172"/>
        <v>69.170955362655548</v>
      </c>
      <c r="DP98" s="2">
        <f t="shared" si="173"/>
        <v>57.388882231646704</v>
      </c>
      <c r="DS98" s="2">
        <f t="shared" si="174"/>
        <v>0.33203186735447926</v>
      </c>
      <c r="DT98" s="2">
        <f t="shared" si="175"/>
        <v>0.29480948031553406</v>
      </c>
      <c r="DU98" s="2">
        <f t="shared" si="176"/>
        <v>0.30334233213130585</v>
      </c>
      <c r="DV98" s="2">
        <f t="shared" si="177"/>
        <v>0.35996231142532437</v>
      </c>
      <c r="DW98" s="2">
        <f t="shared" si="178"/>
        <v>0.36407737769252868</v>
      </c>
      <c r="DX98" s="2">
        <f t="shared" si="179"/>
        <v>0.34565458852321668</v>
      </c>
      <c r="DY98" s="2">
        <f t="shared" si="180"/>
        <v>0.40471258660164344</v>
      </c>
      <c r="DZ98" s="2">
        <f t="shared" si="181"/>
        <v>0.39872330464213945</v>
      </c>
      <c r="EA98" s="2">
        <f t="shared" si="182"/>
        <v>0.37721983996384434</v>
      </c>
      <c r="EB98" s="2">
        <f t="shared" si="183"/>
        <v>0.3672726792107136</v>
      </c>
      <c r="EC98" s="2">
        <f t="shared" si="184"/>
        <v>0.39310935667978691</v>
      </c>
      <c r="ED98" s="2">
        <f t="shared" si="185"/>
        <v>0.3458827126392765</v>
      </c>
      <c r="EE98" s="2">
        <f t="shared" si="186"/>
        <v>0.33568334665064875</v>
      </c>
    </row>
    <row r="99" spans="2:135" x14ac:dyDescent="0.25">
      <c r="B99" s="2">
        <v>93</v>
      </c>
      <c r="C99">
        <v>82.927999999999997</v>
      </c>
      <c r="D99">
        <v>86.823999999999998</v>
      </c>
      <c r="E99">
        <v>87.573999999999998</v>
      </c>
      <c r="F99">
        <v>88.882000000000005</v>
      </c>
      <c r="G99">
        <v>92.234999999999999</v>
      </c>
      <c r="H99">
        <v>92.293999999999997</v>
      </c>
      <c r="I99">
        <v>93.337999999999994</v>
      </c>
      <c r="J99">
        <v>91.015000000000001</v>
      </c>
      <c r="K99">
        <v>87.426000000000002</v>
      </c>
      <c r="L99">
        <v>83.382000000000005</v>
      </c>
      <c r="M99">
        <v>77.778999999999996</v>
      </c>
      <c r="N99">
        <v>68.485299999999995</v>
      </c>
      <c r="O99">
        <v>56.617600000000003</v>
      </c>
      <c r="R99" s="5">
        <f t="shared" si="96"/>
        <v>84.551905936370503</v>
      </c>
      <c r="S99" s="5">
        <f t="shared" si="97"/>
        <v>86.981895717000086</v>
      </c>
      <c r="T99" s="5">
        <f t="shared" si="98"/>
        <v>88.803218464227655</v>
      </c>
      <c r="U99" s="5">
        <f t="shared" si="99"/>
        <v>89.616770848126777</v>
      </c>
      <c r="V99" s="5">
        <f t="shared" si="100"/>
        <v>92.707364209477745</v>
      </c>
      <c r="W99" s="5">
        <f t="shared" si="101"/>
        <v>94.981060597907941</v>
      </c>
      <c r="X99" s="5">
        <f t="shared" si="102"/>
        <v>94.545126633177546</v>
      </c>
      <c r="Y99" s="5">
        <f t="shared" si="103"/>
        <v>91.584332932066999</v>
      </c>
      <c r="Z99" s="5">
        <f t="shared" si="104"/>
        <v>89.22746784538576</v>
      </c>
      <c r="AA99" s="5">
        <f t="shared" si="105"/>
        <v>84.24057794610377</v>
      </c>
      <c r="AB99" s="5">
        <f t="shared" si="106"/>
        <v>77.505571240798929</v>
      </c>
      <c r="AC99" s="5">
        <f t="shared" si="107"/>
        <v>69.457073877819965</v>
      </c>
      <c r="AD99" s="5">
        <f t="shared" si="108"/>
        <v>57.6418953489366</v>
      </c>
      <c r="AE99" s="5"/>
      <c r="AG99" s="5">
        <f t="shared" si="188"/>
        <v>-1.6239059363705053</v>
      </c>
      <c r="AH99" s="5">
        <f t="shared" si="188"/>
        <v>-0.15789571700008764</v>
      </c>
      <c r="AI99" s="5">
        <f t="shared" si="188"/>
        <v>-1.2292184642276567</v>
      </c>
      <c r="AJ99" s="5">
        <f t="shared" si="187"/>
        <v>-0.73477084812677163</v>
      </c>
      <c r="AK99" s="5">
        <f t="shared" si="187"/>
        <v>-0.47236420947774604</v>
      </c>
      <c r="AL99" s="5">
        <f t="shared" si="187"/>
        <v>-2.6870605979079443</v>
      </c>
      <c r="AM99" s="5">
        <f t="shared" si="187"/>
        <v>-1.2071266331775519</v>
      </c>
      <c r="AN99" s="5">
        <f t="shared" si="94"/>
        <v>-0.56933293206699886</v>
      </c>
      <c r="AO99" s="5">
        <f t="shared" si="94"/>
        <v>-1.8014678453857584</v>
      </c>
      <c r="AP99" s="5">
        <f t="shared" si="94"/>
        <v>-0.85857794610376459</v>
      </c>
      <c r="AQ99" s="5">
        <f t="shared" si="94"/>
        <v>0.27342875920106735</v>
      </c>
      <c r="AR99" s="5">
        <f t="shared" si="94"/>
        <v>-0.97177387781997027</v>
      </c>
      <c r="AS99" s="5">
        <f t="shared" si="94"/>
        <v>-1.0242953489365973</v>
      </c>
      <c r="AV99" s="2">
        <f t="shared" si="109"/>
        <v>84.507306299510219</v>
      </c>
      <c r="AW99" s="2">
        <f t="shared" si="110"/>
        <v>86.465464817497548</v>
      </c>
      <c r="AX99" s="2">
        <f t="shared" si="111"/>
        <v>88.378643904298301</v>
      </c>
      <c r="AY99" s="2">
        <f t="shared" si="112"/>
        <v>89.57029136096412</v>
      </c>
      <c r="AZ99" s="2">
        <f t="shared" si="113"/>
        <v>92.663033797027765</v>
      </c>
      <c r="BA99" s="2">
        <f t="shared" si="114"/>
        <v>94.924388484715507</v>
      </c>
      <c r="BB99" s="2">
        <f t="shared" si="115"/>
        <v>94.537856032633499</v>
      </c>
      <c r="BC99" s="2">
        <f t="shared" si="116"/>
        <v>91.576770372051897</v>
      </c>
      <c r="BD99" s="2">
        <f t="shared" si="117"/>
        <v>89.20991681702634</v>
      </c>
      <c r="BE99" s="2">
        <f t="shared" si="118"/>
        <v>84.21543319785269</v>
      </c>
      <c r="BF99" s="2">
        <f t="shared" si="119"/>
        <v>77.49878558168129</v>
      </c>
      <c r="BG99" s="2">
        <f t="shared" si="120"/>
        <v>69.42318932756163</v>
      </c>
      <c r="BH99" s="2">
        <f t="shared" si="121"/>
        <v>57.606748503550321</v>
      </c>
      <c r="BK99" s="2">
        <f t="shared" si="122"/>
        <v>82.927999999999997</v>
      </c>
      <c r="BL99" s="2">
        <f t="shared" si="123"/>
        <v>86.823999999999998</v>
      </c>
      <c r="BM99" s="2">
        <f t="shared" si="124"/>
        <v>87.573999999999998</v>
      </c>
      <c r="BN99" s="2">
        <f t="shared" si="125"/>
        <v>88.882000000000005</v>
      </c>
      <c r="BO99" s="2">
        <f t="shared" si="126"/>
        <v>92.234999999999999</v>
      </c>
      <c r="BP99" s="2">
        <f t="shared" si="127"/>
        <v>92.293999999999997</v>
      </c>
      <c r="BQ99" s="2">
        <f t="shared" si="128"/>
        <v>93.337999999999994</v>
      </c>
      <c r="BR99" s="2">
        <f t="shared" si="129"/>
        <v>91.015000000000001</v>
      </c>
      <c r="BS99" s="2">
        <f t="shared" si="130"/>
        <v>87.426000000000002</v>
      </c>
      <c r="BT99" s="2">
        <f t="shared" si="131"/>
        <v>83.382000000000005</v>
      </c>
      <c r="BU99" s="2">
        <f t="shared" si="132"/>
        <v>77.778999999999996</v>
      </c>
      <c r="BV99" s="2">
        <f t="shared" si="133"/>
        <v>68.485299999999995</v>
      </c>
      <c r="BW99" s="2">
        <f t="shared" si="134"/>
        <v>56.617600000000003</v>
      </c>
      <c r="BZ99" s="2">
        <f t="shared" si="135"/>
        <v>82.927999999999997</v>
      </c>
      <c r="CA99" s="2">
        <f t="shared" si="136"/>
        <v>86.823999999999998</v>
      </c>
      <c r="CB99" s="2">
        <f t="shared" si="137"/>
        <v>87.573999999999998</v>
      </c>
      <c r="CC99" s="2">
        <f t="shared" si="138"/>
        <v>88.882000000000005</v>
      </c>
      <c r="CD99" s="2">
        <f t="shared" si="139"/>
        <v>92.234999999999999</v>
      </c>
      <c r="CE99" s="2">
        <f t="shared" si="140"/>
        <v>92.293999999999997</v>
      </c>
      <c r="CF99" s="2">
        <f t="shared" si="141"/>
        <v>93.337999999999994</v>
      </c>
      <c r="CG99" s="2">
        <f t="shared" si="142"/>
        <v>91.015000000000001</v>
      </c>
      <c r="CH99" s="2">
        <f t="shared" si="143"/>
        <v>87.426000000000002</v>
      </c>
      <c r="CI99" s="2">
        <f t="shared" si="144"/>
        <v>83.382000000000005</v>
      </c>
      <c r="CJ99" s="2">
        <f t="shared" si="145"/>
        <v>77.778999999999996</v>
      </c>
      <c r="CK99" s="2">
        <f t="shared" si="146"/>
        <v>68.485299999999995</v>
      </c>
      <c r="CL99" s="2">
        <f t="shared" si="147"/>
        <v>56.617600000000003</v>
      </c>
      <c r="CO99" s="2">
        <f t="shared" si="148"/>
        <v>84.678719095396787</v>
      </c>
      <c r="CP99" s="2">
        <f t="shared" si="149"/>
        <v>86.674303890892133</v>
      </c>
      <c r="CQ99" s="2">
        <f t="shared" si="150"/>
        <v>88.573571626899707</v>
      </c>
      <c r="CR99" s="2">
        <f t="shared" si="151"/>
        <v>89.955135471189465</v>
      </c>
      <c r="CS99" s="2">
        <f t="shared" si="152"/>
        <v>93.014069725014764</v>
      </c>
      <c r="CT99" s="2">
        <f t="shared" si="153"/>
        <v>95.222247277925817</v>
      </c>
      <c r="CU99" s="2">
        <f t="shared" si="154"/>
        <v>95.032505298259707</v>
      </c>
      <c r="CV99" s="2">
        <f t="shared" si="155"/>
        <v>91.98981583974836</v>
      </c>
      <c r="CW99" s="2">
        <f t="shared" si="156"/>
        <v>89.54691273431834</v>
      </c>
      <c r="CX99" s="2">
        <f t="shared" si="157"/>
        <v>84.519857030826572</v>
      </c>
      <c r="CY99" s="2">
        <f t="shared" si="158"/>
        <v>77.767299974733817</v>
      </c>
      <c r="CZ99" s="2">
        <f t="shared" si="159"/>
        <v>69.593396341018547</v>
      </c>
      <c r="DA99" s="2">
        <f t="shared" si="160"/>
        <v>57.733837169544778</v>
      </c>
      <c r="DD99" s="2">
        <f t="shared" si="161"/>
        <v>84.192807338902156</v>
      </c>
      <c r="DE99" s="2">
        <f t="shared" si="162"/>
        <v>86.009872095625724</v>
      </c>
      <c r="DF99" s="2">
        <f t="shared" si="163"/>
        <v>87.970362115302734</v>
      </c>
      <c r="DG99" s="2">
        <f t="shared" si="164"/>
        <v>88.946221282310603</v>
      </c>
      <c r="DH99" s="2">
        <f t="shared" si="165"/>
        <v>92.103840253345098</v>
      </c>
      <c r="DI99" s="2">
        <f t="shared" si="166"/>
        <v>94.410137466271635</v>
      </c>
      <c r="DJ99" s="2">
        <f t="shared" si="167"/>
        <v>93.874300373383107</v>
      </c>
      <c r="DK99" s="2">
        <f t="shared" si="168"/>
        <v>91.00870199682187</v>
      </c>
      <c r="DL99" s="2">
        <f t="shared" si="169"/>
        <v>88.702499970793198</v>
      </c>
      <c r="DM99" s="2">
        <f t="shared" si="170"/>
        <v>83.737126332939198</v>
      </c>
      <c r="DN99" s="2">
        <f t="shared" si="171"/>
        <v>77.120722185877881</v>
      </c>
      <c r="DO99" s="2">
        <f t="shared" si="172"/>
        <v>69.129624363973662</v>
      </c>
      <c r="DP99" s="2">
        <f t="shared" si="173"/>
        <v>57.37737029085087</v>
      </c>
      <c r="DS99" s="2">
        <f t="shared" si="174"/>
        <v>0.35276527804790558</v>
      </c>
      <c r="DT99" s="2">
        <f t="shared" si="175"/>
        <v>0.31431228138449285</v>
      </c>
      <c r="DU99" s="2">
        <f t="shared" si="176"/>
        <v>0.3231509431695429</v>
      </c>
      <c r="DV99" s="2">
        <f t="shared" si="177"/>
        <v>0.38144384772008688</v>
      </c>
      <c r="DW99" s="2">
        <f t="shared" si="178"/>
        <v>0.385656517298965</v>
      </c>
      <c r="DX99" s="2">
        <f t="shared" si="179"/>
        <v>0.36677157317383191</v>
      </c>
      <c r="DY99" s="2">
        <f t="shared" si="180"/>
        <v>0.42708268200370558</v>
      </c>
      <c r="DZ99" s="2">
        <f t="shared" si="181"/>
        <v>0.42099647321703687</v>
      </c>
      <c r="EA99" s="2">
        <f t="shared" si="182"/>
        <v>0.39908908515920816</v>
      </c>
      <c r="EB99" s="2">
        <f t="shared" si="183"/>
        <v>0.38892537854404308</v>
      </c>
      <c r="EC99" s="2">
        <f t="shared" si="184"/>
        <v>0.41528551967063859</v>
      </c>
      <c r="ED99" s="2">
        <f t="shared" si="185"/>
        <v>0.36700581725843062</v>
      </c>
      <c r="EE99" s="2">
        <f t="shared" si="186"/>
        <v>0.35652307013796958</v>
      </c>
    </row>
    <row r="100" spans="2:135" x14ac:dyDescent="0.25">
      <c r="B100" s="2">
        <v>94</v>
      </c>
      <c r="C100">
        <v>82.912999999999997</v>
      </c>
      <c r="D100">
        <v>85.647000000000006</v>
      </c>
      <c r="E100">
        <v>88.647000000000006</v>
      </c>
      <c r="F100">
        <v>88.808999999999997</v>
      </c>
      <c r="G100">
        <v>91.573999999999998</v>
      </c>
      <c r="H100">
        <v>93.234999999999999</v>
      </c>
      <c r="I100">
        <v>94.308999999999997</v>
      </c>
      <c r="J100">
        <v>91.367999999999995</v>
      </c>
      <c r="K100">
        <v>88.573999999999998</v>
      </c>
      <c r="L100">
        <v>82.765000000000001</v>
      </c>
      <c r="M100">
        <v>76.837999999999994</v>
      </c>
      <c r="N100">
        <v>68.7059</v>
      </c>
      <c r="O100">
        <v>58</v>
      </c>
      <c r="R100" s="5">
        <f t="shared" si="96"/>
        <v>84.479463984148737</v>
      </c>
      <c r="S100" s="5">
        <f t="shared" si="97"/>
        <v>86.649797556018683</v>
      </c>
      <c r="T100" s="5">
        <f t="shared" si="98"/>
        <v>88.528652906133402</v>
      </c>
      <c r="U100" s="5">
        <f t="shared" si="99"/>
        <v>89.548635418624769</v>
      </c>
      <c r="V100" s="5">
        <f t="shared" si="100"/>
        <v>92.647575740893672</v>
      </c>
      <c r="W100" s="5">
        <f t="shared" si="101"/>
        <v>94.907624088323502</v>
      </c>
      <c r="X100" s="5">
        <f t="shared" si="102"/>
        <v>94.487574805735179</v>
      </c>
      <c r="Y100" s="5">
        <f t="shared" si="103"/>
        <v>91.520944988602039</v>
      </c>
      <c r="Z100" s="5">
        <f t="shared" si="104"/>
        <v>89.160615208774146</v>
      </c>
      <c r="AA100" s="5">
        <f t="shared" si="105"/>
        <v>84.173654894363366</v>
      </c>
      <c r="AB100" s="5">
        <f t="shared" si="106"/>
        <v>77.458715711449415</v>
      </c>
      <c r="AC100" s="5">
        <f t="shared" si="107"/>
        <v>69.413217058509133</v>
      </c>
      <c r="AD100" s="5">
        <f t="shared" si="108"/>
        <v>57.617304766089426</v>
      </c>
      <c r="AE100" s="5"/>
      <c r="AG100" s="5">
        <f t="shared" si="188"/>
        <v>-1.56646398414874</v>
      </c>
      <c r="AH100" s="5">
        <f t="shared" si="188"/>
        <v>-1.0027975560186775</v>
      </c>
      <c r="AI100" s="5">
        <f t="shared" si="188"/>
        <v>0.11834709386660336</v>
      </c>
      <c r="AJ100" s="5">
        <f t="shared" si="187"/>
        <v>-0.739635418624772</v>
      </c>
      <c r="AK100" s="5">
        <f t="shared" si="187"/>
        <v>-1.0735757408936735</v>
      </c>
      <c r="AL100" s="5">
        <f t="shared" si="187"/>
        <v>-1.6726240883235022</v>
      </c>
      <c r="AM100" s="5">
        <f t="shared" si="187"/>
        <v>-0.17857480573518103</v>
      </c>
      <c r="AN100" s="5">
        <f t="shared" si="94"/>
        <v>-0.15294498860204442</v>
      </c>
      <c r="AO100" s="5">
        <f t="shared" si="94"/>
        <v>-0.5866152087741483</v>
      </c>
      <c r="AP100" s="5">
        <f t="shared" si="94"/>
        <v>-1.4086548943633659</v>
      </c>
      <c r="AQ100" s="5">
        <f t="shared" si="94"/>
        <v>-0.62071571144942084</v>
      </c>
      <c r="AR100" s="5">
        <f t="shared" si="94"/>
        <v>-0.70731705850913329</v>
      </c>
      <c r="AS100" s="5">
        <f t="shared" si="94"/>
        <v>0.38269523391057447</v>
      </c>
      <c r="AV100" s="2">
        <f t="shared" si="109"/>
        <v>84.462345051543622</v>
      </c>
      <c r="AW100" s="2">
        <f t="shared" si="110"/>
        <v>86.421076528942919</v>
      </c>
      <c r="AX100" s="2">
        <f t="shared" si="111"/>
        <v>88.344343825001687</v>
      </c>
      <c r="AY100" s="2">
        <f t="shared" si="112"/>
        <v>89.531561439546323</v>
      </c>
      <c r="AZ100" s="2">
        <f t="shared" si="113"/>
        <v>92.631361431814625</v>
      </c>
      <c r="BA100" s="2">
        <f t="shared" si="114"/>
        <v>94.886221480055667</v>
      </c>
      <c r="BB100" s="2">
        <f t="shared" si="115"/>
        <v>94.483579337208113</v>
      </c>
      <c r="BC100" s="2">
        <f t="shared" si="116"/>
        <v>91.517111901766285</v>
      </c>
      <c r="BD100" s="2">
        <f t="shared" si="117"/>
        <v>89.153967193738993</v>
      </c>
      <c r="BE100" s="2">
        <f t="shared" si="118"/>
        <v>84.164320483082037</v>
      </c>
      <c r="BF100" s="2">
        <f t="shared" si="119"/>
        <v>77.455240810045538</v>
      </c>
      <c r="BG100" s="2">
        <f t="shared" si="120"/>
        <v>69.400386884327389</v>
      </c>
      <c r="BH100" s="2">
        <f t="shared" si="121"/>
        <v>57.603720146494481</v>
      </c>
      <c r="BK100" s="2">
        <f t="shared" si="122"/>
        <v>82.912999999999997</v>
      </c>
      <c r="BL100" s="2">
        <f t="shared" si="123"/>
        <v>85.647000000000006</v>
      </c>
      <c r="BM100" s="2">
        <f t="shared" si="124"/>
        <v>88.647000000000006</v>
      </c>
      <c r="BN100" s="2">
        <f t="shared" si="125"/>
        <v>88.808999999999997</v>
      </c>
      <c r="BO100" s="2">
        <f t="shared" si="126"/>
        <v>91.573999999999998</v>
      </c>
      <c r="BP100" s="2">
        <f t="shared" si="127"/>
        <v>93.234999999999999</v>
      </c>
      <c r="BQ100" s="2">
        <f t="shared" si="128"/>
        <v>94.308999999999997</v>
      </c>
      <c r="BR100" s="2">
        <f t="shared" si="129"/>
        <v>91.367999999999995</v>
      </c>
      <c r="BS100" s="2">
        <f t="shared" si="130"/>
        <v>88.573999999999998</v>
      </c>
      <c r="BT100" s="2">
        <f t="shared" si="131"/>
        <v>82.765000000000001</v>
      </c>
      <c r="BU100" s="2">
        <f t="shared" si="132"/>
        <v>76.837999999999994</v>
      </c>
      <c r="BV100" s="2">
        <f t="shared" si="133"/>
        <v>68.7059</v>
      </c>
      <c r="BW100" s="2">
        <f t="shared" si="134"/>
        <v>58</v>
      </c>
      <c r="BZ100" s="2">
        <f t="shared" si="135"/>
        <v>82.912999999999997</v>
      </c>
      <c r="CA100" s="2">
        <f t="shared" si="136"/>
        <v>85.647000000000006</v>
      </c>
      <c r="CB100" s="2">
        <f t="shared" si="137"/>
        <v>88.647000000000006</v>
      </c>
      <c r="CC100" s="2">
        <f t="shared" si="138"/>
        <v>88.808999999999997</v>
      </c>
      <c r="CD100" s="2">
        <f t="shared" si="139"/>
        <v>91.573999999999998</v>
      </c>
      <c r="CE100" s="2">
        <f t="shared" si="140"/>
        <v>93.234999999999999</v>
      </c>
      <c r="CF100" s="2">
        <f t="shared" si="141"/>
        <v>94.308999999999997</v>
      </c>
      <c r="CG100" s="2">
        <f t="shared" si="142"/>
        <v>91.367999999999995</v>
      </c>
      <c r="CH100" s="2">
        <f t="shared" si="143"/>
        <v>88.573999999999998</v>
      </c>
      <c r="CI100" s="2">
        <f t="shared" si="144"/>
        <v>82.765000000000001</v>
      </c>
      <c r="CJ100" s="2">
        <f t="shared" si="145"/>
        <v>76.837999999999994</v>
      </c>
      <c r="CK100" s="2">
        <f t="shared" si="146"/>
        <v>68.7059</v>
      </c>
      <c r="CL100" s="2">
        <f t="shared" si="147"/>
        <v>58</v>
      </c>
      <c r="CO100" s="2">
        <f t="shared" si="148"/>
        <v>84.675350811876484</v>
      </c>
      <c r="CP100" s="2">
        <f t="shared" si="149"/>
        <v>86.659045297407928</v>
      </c>
      <c r="CQ100" s="2">
        <f t="shared" si="150"/>
        <v>88.569258030726701</v>
      </c>
      <c r="CR100" s="2">
        <f t="shared" si="151"/>
        <v>89.950065290172802</v>
      </c>
      <c r="CS100" s="2">
        <f t="shared" si="152"/>
        <v>93.026717985179758</v>
      </c>
      <c r="CT100" s="2">
        <f t="shared" si="153"/>
        <v>95.229025465052487</v>
      </c>
      <c r="CU100" s="2">
        <f t="shared" si="154"/>
        <v>95.034202930067394</v>
      </c>
      <c r="CV100" s="2">
        <f t="shared" si="155"/>
        <v>91.964814088774389</v>
      </c>
      <c r="CW100" s="2">
        <f t="shared" si="156"/>
        <v>89.528169113267595</v>
      </c>
      <c r="CX100" s="2">
        <f t="shared" si="157"/>
        <v>84.500255763972348</v>
      </c>
      <c r="CY100" s="2">
        <f t="shared" si="158"/>
        <v>77.753587529840203</v>
      </c>
      <c r="CZ100" s="2">
        <f t="shared" si="159"/>
        <v>69.59879433615572</v>
      </c>
      <c r="DA100" s="2">
        <f t="shared" si="160"/>
        <v>57.748223974236332</v>
      </c>
      <c r="DD100" s="2">
        <f t="shared" si="161"/>
        <v>84.10592073618507</v>
      </c>
      <c r="DE100" s="2">
        <f t="shared" si="162"/>
        <v>85.947614687345165</v>
      </c>
      <c r="DF100" s="2">
        <f t="shared" si="163"/>
        <v>87.914705230810412</v>
      </c>
      <c r="DG100" s="2">
        <f t="shared" si="164"/>
        <v>88.912622260540843</v>
      </c>
      <c r="DH100" s="2">
        <f t="shared" si="165"/>
        <v>92.05698115000088</v>
      </c>
      <c r="DI100" s="2">
        <f t="shared" si="166"/>
        <v>94.346449176344308</v>
      </c>
      <c r="DJ100" s="2">
        <f t="shared" si="167"/>
        <v>93.809928576191098</v>
      </c>
      <c r="DK100" s="2">
        <f t="shared" si="168"/>
        <v>90.95555732999054</v>
      </c>
      <c r="DL100" s="2">
        <f t="shared" si="169"/>
        <v>88.640105489126299</v>
      </c>
      <c r="DM100" s="2">
        <f t="shared" si="170"/>
        <v>83.682945427900535</v>
      </c>
      <c r="DN100" s="2">
        <f t="shared" si="171"/>
        <v>77.072135361790515</v>
      </c>
      <c r="DO100" s="2">
        <f t="shared" si="172"/>
        <v>69.088293365291761</v>
      </c>
      <c r="DP100" s="2">
        <f t="shared" si="173"/>
        <v>57.365858350055035</v>
      </c>
      <c r="DS100" s="2">
        <f t="shared" si="174"/>
        <v>0.37406833503523568</v>
      </c>
      <c r="DT100" s="2">
        <f t="shared" si="175"/>
        <v>0.33449329435518432</v>
      </c>
      <c r="DU100" s="2">
        <f t="shared" si="176"/>
        <v>0.34361506933249469</v>
      </c>
      <c r="DV100" s="2">
        <f t="shared" si="177"/>
        <v>0.40339935656509684</v>
      </c>
      <c r="DW100" s="2">
        <f t="shared" si="178"/>
        <v>0.40769468480817056</v>
      </c>
      <c r="DX100" s="2">
        <f t="shared" si="179"/>
        <v>0.3884128651343885</v>
      </c>
      <c r="DY100" s="2">
        <f t="shared" si="180"/>
        <v>0.44975506602413429</v>
      </c>
      <c r="DZ100" s="2">
        <f t="shared" si="181"/>
        <v>0.44359592651882318</v>
      </c>
      <c r="EA100" s="2">
        <f t="shared" si="182"/>
        <v>0.42136836748654322</v>
      </c>
      <c r="EB100" s="2">
        <f t="shared" si="183"/>
        <v>0.41102536706546056</v>
      </c>
      <c r="EC100" s="2">
        <f t="shared" si="184"/>
        <v>0.43781021439630408</v>
      </c>
      <c r="ED100" s="2">
        <f t="shared" si="185"/>
        <v>0.38865244759974588</v>
      </c>
      <c r="EE100" s="2">
        <f t="shared" si="186"/>
        <v>0.3779205519619076</v>
      </c>
    </row>
    <row r="101" spans="2:135" x14ac:dyDescent="0.25">
      <c r="B101" s="2">
        <v>95</v>
      </c>
      <c r="C101">
        <v>85.072000000000003</v>
      </c>
      <c r="D101">
        <v>86.573999999999998</v>
      </c>
      <c r="E101">
        <v>88.221000000000004</v>
      </c>
      <c r="F101">
        <v>88.897000000000006</v>
      </c>
      <c r="G101">
        <v>91.397000000000006</v>
      </c>
      <c r="H101">
        <v>93.234999999999999</v>
      </c>
      <c r="I101">
        <v>94.543999999999997</v>
      </c>
      <c r="J101">
        <v>90.897000000000006</v>
      </c>
      <c r="K101">
        <v>88.984999999999999</v>
      </c>
      <c r="L101">
        <v>83.323999999999998</v>
      </c>
      <c r="M101">
        <v>77.602999999999994</v>
      </c>
      <c r="N101">
        <v>69.397099999999995</v>
      </c>
      <c r="O101">
        <v>56.867600000000003</v>
      </c>
      <c r="R101" s="5">
        <f t="shared" si="96"/>
        <v>84.419677702931921</v>
      </c>
      <c r="S101" s="5">
        <f t="shared" si="97"/>
        <v>86.469240485836352</v>
      </c>
      <c r="T101" s="5">
        <f t="shared" si="98"/>
        <v>88.382407744007494</v>
      </c>
      <c r="U101" s="5">
        <f t="shared" si="99"/>
        <v>89.497333898174972</v>
      </c>
      <c r="V101" s="5">
        <f t="shared" si="100"/>
        <v>92.602681343780873</v>
      </c>
      <c r="W101" s="5">
        <f t="shared" si="101"/>
        <v>94.852275683710346</v>
      </c>
      <c r="X101" s="5">
        <f t="shared" si="102"/>
        <v>94.430628969851895</v>
      </c>
      <c r="Y101" s="5">
        <f t="shared" si="103"/>
        <v>91.459933823087013</v>
      </c>
      <c r="Z101" s="5">
        <f t="shared" si="104"/>
        <v>89.099202339181588</v>
      </c>
      <c r="AA101" s="5">
        <f t="shared" si="105"/>
        <v>84.115392686828997</v>
      </c>
      <c r="AB101" s="5">
        <f t="shared" si="106"/>
        <v>77.413582698217056</v>
      </c>
      <c r="AC101" s="5">
        <f t="shared" si="107"/>
        <v>69.380166908285872</v>
      </c>
      <c r="AD101" s="5">
        <f t="shared" si="108"/>
        <v>57.604503228916002</v>
      </c>
      <c r="AE101" s="5"/>
      <c r="AG101" s="5">
        <f t="shared" si="188"/>
        <v>0.65232229706808198</v>
      </c>
      <c r="AH101" s="5">
        <f t="shared" si="188"/>
        <v>0.10475951416364637</v>
      </c>
      <c r="AI101" s="5">
        <f t="shared" si="188"/>
        <v>-0.16140774400749081</v>
      </c>
      <c r="AJ101" s="5">
        <f t="shared" si="187"/>
        <v>-0.60033389817496641</v>
      </c>
      <c r="AK101" s="5">
        <f t="shared" si="187"/>
        <v>-1.2056813437808671</v>
      </c>
      <c r="AL101" s="5">
        <f t="shared" si="187"/>
        <v>-1.6172756837103464</v>
      </c>
      <c r="AM101" s="5">
        <f t="shared" si="187"/>
        <v>0.11337103014810168</v>
      </c>
      <c r="AN101" s="5">
        <f t="shared" si="94"/>
        <v>-0.56293382308700757</v>
      </c>
      <c r="AO101" s="5">
        <f t="shared" si="94"/>
        <v>-0.11420233918158829</v>
      </c>
      <c r="AP101" s="5">
        <f t="shared" si="94"/>
        <v>-0.7913926868289991</v>
      </c>
      <c r="AQ101" s="5">
        <f t="shared" si="94"/>
        <v>0.18941730178293881</v>
      </c>
      <c r="AR101" s="5">
        <f t="shared" si="94"/>
        <v>1.6933091714122384E-2</v>
      </c>
      <c r="AS101" s="5">
        <f t="shared" si="94"/>
        <v>-0.73690322891599891</v>
      </c>
      <c r="AV101" s="2">
        <f t="shared" si="109"/>
        <v>84.413499187236965</v>
      </c>
      <c r="AW101" s="2">
        <f t="shared" si="110"/>
        <v>86.374317752225153</v>
      </c>
      <c r="AX101" s="2">
        <f t="shared" si="111"/>
        <v>88.307520440486911</v>
      </c>
      <c r="AY101" s="2">
        <f t="shared" si="112"/>
        <v>89.49115888694709</v>
      </c>
      <c r="AZ101" s="2">
        <f t="shared" si="113"/>
        <v>92.596677490928883</v>
      </c>
      <c r="BA101" s="2">
        <f t="shared" si="114"/>
        <v>94.844576456741919</v>
      </c>
      <c r="BB101" s="2">
        <f t="shared" si="115"/>
        <v>94.426034902985577</v>
      </c>
      <c r="BC101" s="2">
        <f t="shared" si="116"/>
        <v>91.455936713837048</v>
      </c>
      <c r="BD101" s="2">
        <f t="shared" si="117"/>
        <v>89.095769904975</v>
      </c>
      <c r="BE101" s="2">
        <f t="shared" si="118"/>
        <v>84.111368455563195</v>
      </c>
      <c r="BF101" s="2">
        <f t="shared" si="119"/>
        <v>77.409939196682103</v>
      </c>
      <c r="BG101" s="2">
        <f t="shared" si="120"/>
        <v>69.375311598899586</v>
      </c>
      <c r="BH101" s="2">
        <f t="shared" si="121"/>
        <v>57.599384911349048</v>
      </c>
      <c r="BK101" s="2">
        <f t="shared" si="122"/>
        <v>85.072000000000003</v>
      </c>
      <c r="BL101" s="2">
        <f t="shared" si="123"/>
        <v>86.573999999999998</v>
      </c>
      <c r="BM101" s="2">
        <f t="shared" si="124"/>
        <v>88.221000000000004</v>
      </c>
      <c r="BN101" s="2">
        <f t="shared" si="125"/>
        <v>88.897000000000006</v>
      </c>
      <c r="BO101" s="2">
        <f t="shared" si="126"/>
        <v>91.397000000000006</v>
      </c>
      <c r="BP101" s="2">
        <f t="shared" si="127"/>
        <v>93.234999999999999</v>
      </c>
      <c r="BQ101" s="2">
        <f t="shared" si="128"/>
        <v>94.543999999999997</v>
      </c>
      <c r="BR101" s="2">
        <f t="shared" si="129"/>
        <v>90.897000000000006</v>
      </c>
      <c r="BS101" s="2">
        <f t="shared" si="130"/>
        <v>88.984999999999999</v>
      </c>
      <c r="BT101" s="2">
        <f t="shared" si="131"/>
        <v>83.323999999999998</v>
      </c>
      <c r="BU101" s="2">
        <f t="shared" si="132"/>
        <v>77.602999999999994</v>
      </c>
      <c r="BV101" s="2">
        <f t="shared" si="133"/>
        <v>69.397099999999995</v>
      </c>
      <c r="BW101" s="2">
        <f t="shared" si="134"/>
        <v>56.867600000000003</v>
      </c>
      <c r="BZ101" s="2">
        <f t="shared" si="135"/>
        <v>85.072000000000003</v>
      </c>
      <c r="CA101" s="2">
        <f t="shared" si="136"/>
        <v>86.573999999999998</v>
      </c>
      <c r="CB101" s="2">
        <f t="shared" si="137"/>
        <v>88.221000000000004</v>
      </c>
      <c r="CC101" s="2">
        <f t="shared" si="138"/>
        <v>88.897000000000006</v>
      </c>
      <c r="CD101" s="2">
        <f t="shared" si="139"/>
        <v>91.397000000000006</v>
      </c>
      <c r="CE101" s="2">
        <f t="shared" si="140"/>
        <v>93.234999999999999</v>
      </c>
      <c r="CF101" s="2">
        <f t="shared" si="141"/>
        <v>94.543999999999997</v>
      </c>
      <c r="CG101" s="2">
        <f t="shared" si="142"/>
        <v>90.897000000000006</v>
      </c>
      <c r="CH101" s="2">
        <f t="shared" si="143"/>
        <v>88.984999999999999</v>
      </c>
      <c r="CI101" s="2">
        <f t="shared" si="144"/>
        <v>83.323999999999998</v>
      </c>
      <c r="CJ101" s="2">
        <f t="shared" si="145"/>
        <v>77.602999999999994</v>
      </c>
      <c r="CK101" s="2">
        <f t="shared" si="146"/>
        <v>69.397099999999995</v>
      </c>
      <c r="CL101" s="2">
        <f t="shared" si="147"/>
        <v>56.867600000000003</v>
      </c>
      <c r="CO101" s="2">
        <f t="shared" si="148"/>
        <v>84.671982528356182</v>
      </c>
      <c r="CP101" s="2">
        <f t="shared" si="149"/>
        <v>86.643786703923723</v>
      </c>
      <c r="CQ101" s="2">
        <f t="shared" si="150"/>
        <v>88.564944434553695</v>
      </c>
      <c r="CR101" s="2">
        <f t="shared" si="151"/>
        <v>89.944995109156153</v>
      </c>
      <c r="CS101" s="2">
        <f t="shared" si="152"/>
        <v>93.039366245344752</v>
      </c>
      <c r="CT101" s="2">
        <f t="shared" si="153"/>
        <v>95.235803652179158</v>
      </c>
      <c r="CU101" s="2">
        <f t="shared" si="154"/>
        <v>95.035900561875096</v>
      </c>
      <c r="CV101" s="2">
        <f t="shared" si="155"/>
        <v>91.939812337800404</v>
      </c>
      <c r="CW101" s="2">
        <f t="shared" si="156"/>
        <v>89.509425492216835</v>
      </c>
      <c r="CX101" s="2">
        <f t="shared" si="157"/>
        <v>84.480654497118138</v>
      </c>
      <c r="CY101" s="2">
        <f t="shared" si="158"/>
        <v>77.739875084946576</v>
      </c>
      <c r="CZ101" s="2">
        <f t="shared" si="159"/>
        <v>69.604192331292907</v>
      </c>
      <c r="DA101" s="2">
        <f t="shared" si="160"/>
        <v>57.762610778927893</v>
      </c>
      <c r="DD101" s="2">
        <f t="shared" si="161"/>
        <v>84.019034133467969</v>
      </c>
      <c r="DE101" s="2">
        <f t="shared" si="162"/>
        <v>85.885357279064607</v>
      </c>
      <c r="DF101" s="2">
        <f t="shared" si="163"/>
        <v>87.859048346318076</v>
      </c>
      <c r="DG101" s="2">
        <f t="shared" si="164"/>
        <v>88.879023238771069</v>
      </c>
      <c r="DH101" s="2">
        <f t="shared" si="165"/>
        <v>92.010122046656647</v>
      </c>
      <c r="DI101" s="2">
        <f t="shared" si="166"/>
        <v>94.28276088641698</v>
      </c>
      <c r="DJ101" s="2">
        <f t="shared" si="167"/>
        <v>93.745556778999088</v>
      </c>
      <c r="DK101" s="2">
        <f t="shared" si="168"/>
        <v>90.902412663159225</v>
      </c>
      <c r="DL101" s="2">
        <f t="shared" si="169"/>
        <v>88.577711007459413</v>
      </c>
      <c r="DM101" s="2">
        <f t="shared" si="170"/>
        <v>83.628764522861871</v>
      </c>
      <c r="DN101" s="2">
        <f t="shared" si="171"/>
        <v>77.023548537703164</v>
      </c>
      <c r="DO101" s="2">
        <f t="shared" si="172"/>
        <v>69.046962366609876</v>
      </c>
      <c r="DP101" s="2">
        <f t="shared" si="173"/>
        <v>57.354346409259193</v>
      </c>
      <c r="DS101" s="2">
        <f t="shared" si="174"/>
        <v>0.39587101085297011</v>
      </c>
      <c r="DT101" s="2">
        <f t="shared" si="175"/>
        <v>0.35529865122074866</v>
      </c>
      <c r="DU101" s="2">
        <f t="shared" si="176"/>
        <v>0.36467689558985483</v>
      </c>
      <c r="DV101" s="2">
        <f t="shared" si="177"/>
        <v>0.42574877894770696</v>
      </c>
      <c r="DW101" s="2">
        <f t="shared" si="178"/>
        <v>0.43011051699891334</v>
      </c>
      <c r="DX101" s="2">
        <f t="shared" si="179"/>
        <v>0.41050329480688247</v>
      </c>
      <c r="DY101" s="2">
        <f t="shared" si="180"/>
        <v>0.47263811937793904</v>
      </c>
      <c r="DZ101" s="2">
        <f t="shared" si="181"/>
        <v>0.46643124708009054</v>
      </c>
      <c r="EA101" s="2">
        <f t="shared" si="182"/>
        <v>0.44397247655705291</v>
      </c>
      <c r="EB101" s="2">
        <f t="shared" si="183"/>
        <v>0.43349030122974913</v>
      </c>
      <c r="EC101" s="2">
        <f t="shared" si="184"/>
        <v>0.46059424927659942</v>
      </c>
      <c r="ED101" s="2">
        <f t="shared" si="185"/>
        <v>0.41074735190078437</v>
      </c>
      <c r="EE101" s="2">
        <f t="shared" si="186"/>
        <v>0.3998043417585071</v>
      </c>
    </row>
    <row r="102" spans="2:135" x14ac:dyDescent="0.25">
      <c r="B102" s="2">
        <v>96</v>
      </c>
      <c r="C102">
        <v>84.028999999999996</v>
      </c>
      <c r="D102">
        <v>85.147000000000006</v>
      </c>
      <c r="E102">
        <v>87.162000000000006</v>
      </c>
      <c r="F102">
        <v>88</v>
      </c>
      <c r="G102">
        <v>90.778999999999996</v>
      </c>
      <c r="H102">
        <v>93.971000000000004</v>
      </c>
      <c r="I102">
        <v>95.412000000000006</v>
      </c>
      <c r="J102">
        <v>91.352999999999994</v>
      </c>
      <c r="K102">
        <v>88.058999999999997</v>
      </c>
      <c r="L102">
        <v>82.676000000000002</v>
      </c>
      <c r="M102">
        <v>77.662000000000006</v>
      </c>
      <c r="N102">
        <v>68.632400000000004</v>
      </c>
      <c r="O102">
        <v>56.911799999999999</v>
      </c>
      <c r="R102" s="5">
        <f t="shared" si="96"/>
        <v>84.362797508484633</v>
      </c>
      <c r="S102" s="5">
        <f t="shared" si="97"/>
        <v>86.362066099939597</v>
      </c>
      <c r="T102" s="5">
        <f t="shared" si="98"/>
        <v>88.296611888273247</v>
      </c>
      <c r="U102" s="5">
        <f t="shared" si="99"/>
        <v>89.45188295629508</v>
      </c>
      <c r="V102" s="5">
        <f t="shared" si="100"/>
        <v>92.562042283264006</v>
      </c>
      <c r="W102" s="5">
        <f t="shared" si="101"/>
        <v>94.802311215986933</v>
      </c>
      <c r="X102" s="5">
        <f t="shared" si="102"/>
        <v>94.373242579367727</v>
      </c>
      <c r="Y102" s="5">
        <f t="shared" si="103"/>
        <v>91.400050318270075</v>
      </c>
      <c r="Z102" s="5">
        <f t="shared" si="104"/>
        <v>89.039037369359917</v>
      </c>
      <c r="AA102" s="5">
        <f t="shared" si="105"/>
        <v>84.059791629799108</v>
      </c>
      <c r="AB102" s="5">
        <f t="shared" si="106"/>
        <v>77.369089582942777</v>
      </c>
      <c r="AC102" s="5">
        <f t="shared" si="107"/>
        <v>69.350305973885227</v>
      </c>
      <c r="AD102" s="5">
        <f t="shared" si="108"/>
        <v>57.595957506905769</v>
      </c>
      <c r="AE102" s="5"/>
      <c r="AG102" s="5">
        <f t="shared" si="188"/>
        <v>-0.3337975084846363</v>
      </c>
      <c r="AH102" s="5">
        <f t="shared" si="188"/>
        <v>-1.215066099939591</v>
      </c>
      <c r="AI102" s="5">
        <f t="shared" si="188"/>
        <v>-1.1346118882732412</v>
      </c>
      <c r="AJ102" s="5">
        <f t="shared" si="187"/>
        <v>-1.4518829562950799</v>
      </c>
      <c r="AK102" s="5">
        <f t="shared" si="187"/>
        <v>-1.7830422832640096</v>
      </c>
      <c r="AL102" s="5">
        <f t="shared" si="187"/>
        <v>-0.83131121598692914</v>
      </c>
      <c r="AM102" s="5">
        <f t="shared" si="187"/>
        <v>1.0387574206322796</v>
      </c>
      <c r="AN102" s="5">
        <f t="shared" si="94"/>
        <v>-4.7050318270080993E-2</v>
      </c>
      <c r="AO102" s="5">
        <f t="shared" si="94"/>
        <v>-0.98003736935991981</v>
      </c>
      <c r="AP102" s="5">
        <f t="shared" si="94"/>
        <v>-1.3837916297991057</v>
      </c>
      <c r="AQ102" s="5">
        <f t="shared" si="94"/>
        <v>0.29291041705722876</v>
      </c>
      <c r="AR102" s="5">
        <f t="shared" si="94"/>
        <v>-0.71790597388522315</v>
      </c>
      <c r="AS102" s="5">
        <f t="shared" si="94"/>
        <v>-0.68415750690576971</v>
      </c>
      <c r="AV102" s="2">
        <f t="shared" si="109"/>
        <v>84.360700724003379</v>
      </c>
      <c r="AW102" s="2">
        <f t="shared" si="110"/>
        <v>86.32515094872889</v>
      </c>
      <c r="AX102" s="2">
        <f t="shared" si="111"/>
        <v>88.268131995602474</v>
      </c>
      <c r="AY102" s="2">
        <f t="shared" si="112"/>
        <v>89.449144490303155</v>
      </c>
      <c r="AZ102" s="2">
        <f t="shared" si="113"/>
        <v>92.559009728728597</v>
      </c>
      <c r="BA102" s="2">
        <f t="shared" si="114"/>
        <v>94.799442591274214</v>
      </c>
      <c r="BB102" s="2">
        <f t="shared" si="115"/>
        <v>94.36531000050158</v>
      </c>
      <c r="BC102" s="2">
        <f t="shared" si="116"/>
        <v>91.393325401976853</v>
      </c>
      <c r="BD102" s="2">
        <f t="shared" si="117"/>
        <v>89.035370678559985</v>
      </c>
      <c r="BE102" s="2">
        <f t="shared" si="118"/>
        <v>84.056617457066324</v>
      </c>
      <c r="BF102" s="2">
        <f t="shared" si="119"/>
        <v>77.362923823708257</v>
      </c>
      <c r="BG102" s="2">
        <f t="shared" si="120"/>
        <v>69.347950312438314</v>
      </c>
      <c r="BH102" s="2">
        <f t="shared" si="121"/>
        <v>57.593739283821421</v>
      </c>
      <c r="BK102" s="2">
        <f t="shared" si="122"/>
        <v>84.028999999999996</v>
      </c>
      <c r="BL102" s="2">
        <f t="shared" si="123"/>
        <v>85.147000000000006</v>
      </c>
      <c r="BM102" s="2">
        <f t="shared" si="124"/>
        <v>87.162000000000006</v>
      </c>
      <c r="BN102" s="2">
        <f t="shared" si="125"/>
        <v>88</v>
      </c>
      <c r="BO102" s="2">
        <f t="shared" si="126"/>
        <v>90.778999999999996</v>
      </c>
      <c r="BP102" s="2">
        <f t="shared" si="127"/>
        <v>93.971000000000004</v>
      </c>
      <c r="BQ102" s="2">
        <f t="shared" si="128"/>
        <v>95.412000000000006</v>
      </c>
      <c r="BR102" s="2">
        <f t="shared" si="129"/>
        <v>91.352999999999994</v>
      </c>
      <c r="BS102" s="2">
        <f t="shared" si="130"/>
        <v>88.058999999999997</v>
      </c>
      <c r="BT102" s="2">
        <f t="shared" si="131"/>
        <v>82.676000000000002</v>
      </c>
      <c r="BU102" s="2">
        <f t="shared" si="132"/>
        <v>77.662000000000006</v>
      </c>
      <c r="BV102" s="2">
        <f t="shared" si="133"/>
        <v>68.632400000000004</v>
      </c>
      <c r="BW102" s="2">
        <f t="shared" si="134"/>
        <v>56.911799999999999</v>
      </c>
      <c r="BZ102" s="2">
        <f t="shared" si="135"/>
        <v>84.028999999999996</v>
      </c>
      <c r="CA102" s="2">
        <f t="shared" si="136"/>
        <v>85.147000000000006</v>
      </c>
      <c r="CB102" s="2">
        <f t="shared" si="137"/>
        <v>87.162000000000006</v>
      </c>
      <c r="CC102" s="2">
        <f t="shared" si="138"/>
        <v>88</v>
      </c>
      <c r="CD102" s="2">
        <f t="shared" si="139"/>
        <v>90.778999999999996</v>
      </c>
      <c r="CE102" s="2">
        <f t="shared" si="140"/>
        <v>93.971000000000004</v>
      </c>
      <c r="CF102" s="2">
        <f t="shared" si="141"/>
        <v>95.412000000000006</v>
      </c>
      <c r="CG102" s="2">
        <f t="shared" si="142"/>
        <v>91.352999999999994</v>
      </c>
      <c r="CH102" s="2">
        <f t="shared" si="143"/>
        <v>88.058999999999997</v>
      </c>
      <c r="CI102" s="2">
        <f t="shared" si="144"/>
        <v>82.676000000000002</v>
      </c>
      <c r="CJ102" s="2">
        <f t="shared" si="145"/>
        <v>77.662000000000006</v>
      </c>
      <c r="CK102" s="2">
        <f t="shared" si="146"/>
        <v>68.632400000000004</v>
      </c>
      <c r="CL102" s="2">
        <f t="shared" si="147"/>
        <v>56.911799999999999</v>
      </c>
      <c r="CO102" s="2">
        <f t="shared" si="148"/>
        <v>84.668614244835879</v>
      </c>
      <c r="CP102" s="2">
        <f t="shared" si="149"/>
        <v>86.628528110439504</v>
      </c>
      <c r="CQ102" s="2">
        <f t="shared" si="150"/>
        <v>88.560630838380689</v>
      </c>
      <c r="CR102" s="2">
        <f t="shared" si="151"/>
        <v>89.93992492813949</v>
      </c>
      <c r="CS102" s="2">
        <f t="shared" si="152"/>
        <v>93.052014505509746</v>
      </c>
      <c r="CT102" s="2">
        <f t="shared" si="153"/>
        <v>95.242581839305842</v>
      </c>
      <c r="CU102" s="2">
        <f t="shared" si="154"/>
        <v>95.037598193682783</v>
      </c>
      <c r="CV102" s="2">
        <f t="shared" si="155"/>
        <v>91.91481058682642</v>
      </c>
      <c r="CW102" s="2">
        <f t="shared" si="156"/>
        <v>89.490681871166089</v>
      </c>
      <c r="CX102" s="2">
        <f t="shared" si="157"/>
        <v>84.461053230263914</v>
      </c>
      <c r="CY102" s="2">
        <f t="shared" si="158"/>
        <v>77.726162640052962</v>
      </c>
      <c r="CZ102" s="2">
        <f t="shared" si="159"/>
        <v>69.60959032643008</v>
      </c>
      <c r="DA102" s="2">
        <f t="shared" si="160"/>
        <v>57.776997583619448</v>
      </c>
      <c r="DD102" s="2">
        <f t="shared" si="161"/>
        <v>83.932147530750882</v>
      </c>
      <c r="DE102" s="2">
        <f t="shared" si="162"/>
        <v>85.823099870784048</v>
      </c>
      <c r="DF102" s="2">
        <f t="shared" si="163"/>
        <v>87.80339146182574</v>
      </c>
      <c r="DG102" s="2">
        <f t="shared" si="164"/>
        <v>88.845424217001295</v>
      </c>
      <c r="DH102" s="2">
        <f t="shared" si="165"/>
        <v>91.963262943312429</v>
      </c>
      <c r="DI102" s="2">
        <f t="shared" si="166"/>
        <v>94.219072596489653</v>
      </c>
      <c r="DJ102" s="2">
        <f t="shared" si="167"/>
        <v>93.681184981807078</v>
      </c>
      <c r="DK102" s="2">
        <f t="shared" si="168"/>
        <v>90.84926799632791</v>
      </c>
      <c r="DL102" s="2">
        <f t="shared" si="169"/>
        <v>88.515316525792514</v>
      </c>
      <c r="DM102" s="2">
        <f t="shared" si="170"/>
        <v>83.574583617823208</v>
      </c>
      <c r="DN102" s="2">
        <f t="shared" si="171"/>
        <v>76.974961713615798</v>
      </c>
      <c r="DO102" s="2">
        <f t="shared" si="172"/>
        <v>69.005631367927975</v>
      </c>
      <c r="DP102" s="2">
        <f t="shared" si="173"/>
        <v>57.342834468463359</v>
      </c>
      <c r="DS102" s="2">
        <f t="shared" si="174"/>
        <v>0.41809563819195678</v>
      </c>
      <c r="DT102" s="2">
        <f t="shared" si="175"/>
        <v>0.37666566277883229</v>
      </c>
      <c r="DU102" s="2">
        <f t="shared" si="176"/>
        <v>0.38626998520458666</v>
      </c>
      <c r="DV102" s="2">
        <f t="shared" si="177"/>
        <v>0.44840577337402704</v>
      </c>
      <c r="DW102" s="2">
        <f t="shared" si="178"/>
        <v>0.45281659645672961</v>
      </c>
      <c r="DX102" s="2">
        <f t="shared" si="179"/>
        <v>0.43296067049900744</v>
      </c>
      <c r="DY102" s="2">
        <f t="shared" si="180"/>
        <v>0.49563671843887797</v>
      </c>
      <c r="DZ102" s="2">
        <f t="shared" si="181"/>
        <v>0.48940810953939479</v>
      </c>
      <c r="EA102" s="2">
        <f t="shared" si="182"/>
        <v>0.46681091835562832</v>
      </c>
      <c r="EB102" s="2">
        <f t="shared" si="183"/>
        <v>0.45623196500109775</v>
      </c>
      <c r="EC102" s="2">
        <f t="shared" si="184"/>
        <v>0.48354415384907301</v>
      </c>
      <c r="ED102" s="2">
        <f t="shared" si="185"/>
        <v>0.43320826739727764</v>
      </c>
      <c r="EE102" s="2">
        <f t="shared" si="186"/>
        <v>0.42209550604533808</v>
      </c>
    </row>
    <row r="103" spans="2:135" x14ac:dyDescent="0.25">
      <c r="B103" s="2">
        <v>97</v>
      </c>
      <c r="C103">
        <v>83.638000000000005</v>
      </c>
      <c r="D103">
        <v>85.426000000000002</v>
      </c>
      <c r="E103">
        <v>87.265000000000001</v>
      </c>
      <c r="F103">
        <v>89.528999999999996</v>
      </c>
      <c r="G103">
        <v>90.632000000000005</v>
      </c>
      <c r="H103">
        <v>95.191000000000003</v>
      </c>
      <c r="I103">
        <v>94.015000000000001</v>
      </c>
      <c r="J103">
        <v>91.25</v>
      </c>
      <c r="K103">
        <v>89.573999999999998</v>
      </c>
      <c r="L103">
        <v>83.278999999999996</v>
      </c>
      <c r="M103">
        <v>76.691000000000003</v>
      </c>
      <c r="N103">
        <v>69.058800000000005</v>
      </c>
      <c r="O103">
        <v>57.161799999999999</v>
      </c>
      <c r="R103" s="5">
        <f t="shared" si="96"/>
        <v>84.304582183578461</v>
      </c>
      <c r="S103" s="5">
        <f t="shared" si="97"/>
        <v>86.2870101373437</v>
      </c>
      <c r="T103" s="5">
        <f t="shared" si="98"/>
        <v>88.236294490207584</v>
      </c>
      <c r="U103" s="5">
        <f t="shared" si="99"/>
        <v>89.407977921877062</v>
      </c>
      <c r="V103" s="5">
        <f t="shared" si="100"/>
        <v>92.52160691996545</v>
      </c>
      <c r="W103" s="5">
        <f t="shared" si="101"/>
        <v>94.75239819802502</v>
      </c>
      <c r="X103" s="5">
        <f t="shared" si="102"/>
        <v>94.316156390106599</v>
      </c>
      <c r="Y103" s="5">
        <f t="shared" si="103"/>
        <v>91.341816912429508</v>
      </c>
      <c r="Z103" s="5">
        <f t="shared" si="104"/>
        <v>88.979052083711409</v>
      </c>
      <c r="AA103" s="5">
        <f t="shared" si="105"/>
        <v>84.004894694171071</v>
      </c>
      <c r="AB103" s="5">
        <f t="shared" si="106"/>
        <v>77.325750903238173</v>
      </c>
      <c r="AC103" s="5">
        <f t="shared" si="107"/>
        <v>69.320598441528603</v>
      </c>
      <c r="AD103" s="5">
        <f t="shared" si="108"/>
        <v>57.588513583517695</v>
      </c>
      <c r="AE103" s="5"/>
      <c r="AG103" s="5">
        <f t="shared" si="188"/>
        <v>-0.66658218357845556</v>
      </c>
      <c r="AH103" s="5">
        <f t="shared" si="188"/>
        <v>-0.86101013734369758</v>
      </c>
      <c r="AI103" s="5">
        <f t="shared" si="188"/>
        <v>-0.97129449020758329</v>
      </c>
      <c r="AJ103" s="5">
        <f t="shared" si="187"/>
        <v>0.12102207812293386</v>
      </c>
      <c r="AK103" s="5">
        <f t="shared" si="187"/>
        <v>-1.8896069199654448</v>
      </c>
      <c r="AL103" s="5">
        <f t="shared" si="187"/>
        <v>0.43860180197498266</v>
      </c>
      <c r="AM103" s="5">
        <f t="shared" si="187"/>
        <v>-0.30115639010659834</v>
      </c>
      <c r="AN103" s="5">
        <f t="shared" si="94"/>
        <v>-9.1816912429507624E-2</v>
      </c>
      <c r="AO103" s="5">
        <f t="shared" si="94"/>
        <v>0.59494791628858934</v>
      </c>
      <c r="AP103" s="5">
        <f t="shared" si="94"/>
        <v>-0.72589469417107466</v>
      </c>
      <c r="AQ103" s="5">
        <f t="shared" si="94"/>
        <v>-0.63475090323817085</v>
      </c>
      <c r="AR103" s="5">
        <f t="shared" si="94"/>
        <v>-0.26179844152859744</v>
      </c>
      <c r="AS103" s="5">
        <f t="shared" si="94"/>
        <v>-0.42671358351769584</v>
      </c>
      <c r="AV103" s="2">
        <f t="shared" si="109"/>
        <v>84.30391309138254</v>
      </c>
      <c r="AW103" s="2">
        <f t="shared" si="110"/>
        <v>86.273557441050926</v>
      </c>
      <c r="AX103" s="2">
        <f t="shared" si="111"/>
        <v>88.226156842019918</v>
      </c>
      <c r="AY103" s="2">
        <f t="shared" si="112"/>
        <v>89.405594531408212</v>
      </c>
      <c r="AZ103" s="2">
        <f t="shared" si="113"/>
        <v>92.518412172174052</v>
      </c>
      <c r="BA103" s="2">
        <f t="shared" si="114"/>
        <v>94.750838682997653</v>
      </c>
      <c r="BB103" s="2">
        <f t="shared" si="115"/>
        <v>94.301519802775516</v>
      </c>
      <c r="BC103" s="2">
        <f t="shared" si="116"/>
        <v>91.329371775073369</v>
      </c>
      <c r="BD103" s="2">
        <f t="shared" si="117"/>
        <v>88.972835000203389</v>
      </c>
      <c r="BE103" s="2">
        <f t="shared" si="118"/>
        <v>84.000124222328822</v>
      </c>
      <c r="BF103" s="2">
        <f t="shared" si="119"/>
        <v>77.314252993777146</v>
      </c>
      <c r="BG103" s="2">
        <f t="shared" si="120"/>
        <v>69.318309073455893</v>
      </c>
      <c r="BH103" s="2">
        <f t="shared" si="121"/>
        <v>57.586790902476132</v>
      </c>
      <c r="BK103" s="2">
        <f t="shared" si="122"/>
        <v>83.638000000000005</v>
      </c>
      <c r="BL103" s="2">
        <f t="shared" si="123"/>
        <v>85.426000000000002</v>
      </c>
      <c r="BM103" s="2">
        <f t="shared" si="124"/>
        <v>87.265000000000001</v>
      </c>
      <c r="BN103" s="2">
        <f t="shared" si="125"/>
        <v>89.528999999999996</v>
      </c>
      <c r="BO103" s="2">
        <f t="shared" si="126"/>
        <v>90.632000000000005</v>
      </c>
      <c r="BP103" s="2">
        <f t="shared" si="127"/>
        <v>95.191000000000003</v>
      </c>
      <c r="BQ103" s="2">
        <f t="shared" si="128"/>
        <v>94.015000000000001</v>
      </c>
      <c r="BR103" s="2">
        <f t="shared" si="129"/>
        <v>91.25</v>
      </c>
      <c r="BS103" s="2">
        <f t="shared" si="130"/>
        <v>89.573999999999998</v>
      </c>
      <c r="BT103" s="2">
        <f t="shared" si="131"/>
        <v>83.278999999999996</v>
      </c>
      <c r="BU103" s="2">
        <f t="shared" si="132"/>
        <v>76.691000000000003</v>
      </c>
      <c r="BV103" s="2">
        <f t="shared" si="133"/>
        <v>69.058800000000005</v>
      </c>
      <c r="BW103" s="2">
        <f t="shared" si="134"/>
        <v>57.161799999999999</v>
      </c>
      <c r="BZ103" s="2">
        <f t="shared" si="135"/>
        <v>83.638000000000005</v>
      </c>
      <c r="CA103" s="2">
        <f t="shared" si="136"/>
        <v>85.426000000000002</v>
      </c>
      <c r="CB103" s="2">
        <f t="shared" si="137"/>
        <v>87.265000000000001</v>
      </c>
      <c r="CC103" s="2">
        <f t="shared" si="138"/>
        <v>89.528999999999996</v>
      </c>
      <c r="CD103" s="2">
        <f t="shared" si="139"/>
        <v>90.632000000000005</v>
      </c>
      <c r="CE103" s="2">
        <f t="shared" si="140"/>
        <v>95.191000000000003</v>
      </c>
      <c r="CF103" s="2">
        <f t="shared" si="141"/>
        <v>94.015000000000001</v>
      </c>
      <c r="CG103" s="2">
        <f t="shared" si="142"/>
        <v>91.25</v>
      </c>
      <c r="CH103" s="2">
        <f t="shared" si="143"/>
        <v>89.573999999999998</v>
      </c>
      <c r="CI103" s="2">
        <f t="shared" si="144"/>
        <v>83.278999999999996</v>
      </c>
      <c r="CJ103" s="2">
        <f t="shared" si="145"/>
        <v>76.691000000000003</v>
      </c>
      <c r="CK103" s="2">
        <f t="shared" si="146"/>
        <v>69.058800000000005</v>
      </c>
      <c r="CL103" s="2">
        <f t="shared" si="147"/>
        <v>57.161799999999999</v>
      </c>
      <c r="CO103" s="2">
        <f t="shared" si="148"/>
        <v>84.665245961315563</v>
      </c>
      <c r="CP103" s="2">
        <f t="shared" si="149"/>
        <v>86.613269516955299</v>
      </c>
      <c r="CQ103" s="2">
        <f t="shared" si="150"/>
        <v>88.556317242207683</v>
      </c>
      <c r="CR103" s="2">
        <f t="shared" si="151"/>
        <v>89.934854747122827</v>
      </c>
      <c r="CS103" s="2">
        <f t="shared" si="152"/>
        <v>93.064662765674754</v>
      </c>
      <c r="CT103" s="2">
        <f t="shared" si="153"/>
        <v>95.249360026432512</v>
      </c>
      <c r="CU103" s="2">
        <f t="shared" si="154"/>
        <v>95.03929582549047</v>
      </c>
      <c r="CV103" s="2">
        <f t="shared" si="155"/>
        <v>91.889808835852449</v>
      </c>
      <c r="CW103" s="2">
        <f t="shared" si="156"/>
        <v>89.471938250115329</v>
      </c>
      <c r="CX103" s="2">
        <f t="shared" si="157"/>
        <v>84.441451963409691</v>
      </c>
      <c r="CY103" s="2">
        <f t="shared" si="158"/>
        <v>77.712450195159334</v>
      </c>
      <c r="CZ103" s="2">
        <f t="shared" si="159"/>
        <v>69.614988321567253</v>
      </c>
      <c r="DA103" s="2">
        <f t="shared" si="160"/>
        <v>57.791384388311009</v>
      </c>
      <c r="DD103" s="2">
        <f t="shared" si="161"/>
        <v>83.845260928033795</v>
      </c>
      <c r="DE103" s="2">
        <f t="shared" si="162"/>
        <v>85.760842462503476</v>
      </c>
      <c r="DF103" s="2">
        <f t="shared" si="163"/>
        <v>87.747734577333418</v>
      </c>
      <c r="DG103" s="2">
        <f t="shared" si="164"/>
        <v>88.811825195231535</v>
      </c>
      <c r="DH103" s="2">
        <f t="shared" si="165"/>
        <v>91.916403839968211</v>
      </c>
      <c r="DI103" s="2">
        <f t="shared" si="166"/>
        <v>94.155384306562325</v>
      </c>
      <c r="DJ103" s="2">
        <f t="shared" si="167"/>
        <v>93.616813184615069</v>
      </c>
      <c r="DK103" s="2">
        <f t="shared" si="168"/>
        <v>90.796123329496581</v>
      </c>
      <c r="DL103" s="2">
        <f t="shared" si="169"/>
        <v>88.452922044125629</v>
      </c>
      <c r="DM103" s="2">
        <f t="shared" si="170"/>
        <v>83.520402712784545</v>
      </c>
      <c r="DN103" s="2">
        <f t="shared" si="171"/>
        <v>76.926374889528432</v>
      </c>
      <c r="DO103" s="2">
        <f t="shared" si="172"/>
        <v>68.964300369246089</v>
      </c>
      <c r="DP103" s="2">
        <f t="shared" si="173"/>
        <v>57.331322527667517</v>
      </c>
      <c r="DS103" s="2">
        <f t="shared" si="174"/>
        <v>0.44065788431148378</v>
      </c>
      <c r="DT103" s="2">
        <f t="shared" si="175"/>
        <v>0.39852333889477165</v>
      </c>
      <c r="DU103" s="2">
        <f t="shared" si="176"/>
        <v>0.40831990905852383</v>
      </c>
      <c r="DV103" s="2">
        <f t="shared" si="177"/>
        <v>0.47127897464789303</v>
      </c>
      <c r="DW103" s="2">
        <f t="shared" si="178"/>
        <v>0.47572074666398539</v>
      </c>
      <c r="DX103" s="2">
        <f t="shared" si="179"/>
        <v>0.4556968992821927</v>
      </c>
      <c r="DY103" s="2">
        <f t="shared" si="180"/>
        <v>0.51865379690041014</v>
      </c>
      <c r="DZ103" s="2">
        <f t="shared" si="181"/>
        <v>0.51242981416699795</v>
      </c>
      <c r="EA103" s="2">
        <f t="shared" si="182"/>
        <v>0.48978931539876408</v>
      </c>
      <c r="EB103" s="2">
        <f t="shared" si="183"/>
        <v>0.47915759204115826</v>
      </c>
      <c r="EC103" s="2">
        <f t="shared" si="184"/>
        <v>0.50656368229580362</v>
      </c>
      <c r="ED103" s="2">
        <f t="shared" si="185"/>
        <v>0.45594704351453264</v>
      </c>
      <c r="EE103" s="2">
        <f t="shared" si="186"/>
        <v>0.44470864320008213</v>
      </c>
    </row>
    <row r="104" spans="2:135" x14ac:dyDescent="0.25">
      <c r="B104" s="2">
        <v>98</v>
      </c>
      <c r="C104">
        <v>84.623000000000005</v>
      </c>
      <c r="D104">
        <v>84.706000000000003</v>
      </c>
      <c r="E104">
        <v>86.573999999999998</v>
      </c>
      <c r="F104">
        <v>87.662000000000006</v>
      </c>
      <c r="G104">
        <v>92.206000000000003</v>
      </c>
      <c r="H104">
        <v>95.221000000000004</v>
      </c>
      <c r="I104">
        <v>94.662000000000006</v>
      </c>
      <c r="J104">
        <v>91.587999999999994</v>
      </c>
      <c r="K104">
        <v>89.543999999999997</v>
      </c>
      <c r="L104">
        <v>82.647000000000006</v>
      </c>
      <c r="M104">
        <v>76.867999999999995</v>
      </c>
      <c r="N104">
        <v>69.235299999999995</v>
      </c>
      <c r="O104">
        <v>57.029400000000003</v>
      </c>
      <c r="R104" s="5">
        <f t="shared" si="96"/>
        <v>84.243333600621483</v>
      </c>
      <c r="S104" s="5">
        <f t="shared" si="97"/>
        <v>86.224132603875887</v>
      </c>
      <c r="T104" s="5">
        <f t="shared" si="98"/>
        <v>88.18497231421901</v>
      </c>
      <c r="U104" s="5">
        <f t="shared" si="99"/>
        <v>89.364333260082631</v>
      </c>
      <c r="V104" s="5">
        <f t="shared" si="100"/>
        <v>92.480322289991804</v>
      </c>
      <c r="W104" s="5">
        <f t="shared" si="101"/>
        <v>94.700608002430826</v>
      </c>
      <c r="X104" s="5">
        <f t="shared" si="102"/>
        <v>94.261343882297865</v>
      </c>
      <c r="Y104" s="5">
        <f t="shared" si="103"/>
        <v>91.28694059174947</v>
      </c>
      <c r="Z104" s="5">
        <f t="shared" si="104"/>
        <v>88.919763655566285</v>
      </c>
      <c r="AA104" s="5">
        <f t="shared" si="105"/>
        <v>83.950701581596718</v>
      </c>
      <c r="AB104" s="5">
        <f t="shared" si="106"/>
        <v>77.28520879086463</v>
      </c>
      <c r="AC104" s="5">
        <f t="shared" si="107"/>
        <v>69.290193423334586</v>
      </c>
      <c r="AD104" s="5">
        <f t="shared" si="108"/>
        <v>57.581133595327273</v>
      </c>
      <c r="AE104" s="5"/>
      <c r="AG104" s="5">
        <f t="shared" si="188"/>
        <v>0.37966639937852165</v>
      </c>
      <c r="AH104" s="5">
        <f t="shared" si="188"/>
        <v>-1.518132603875884</v>
      </c>
      <c r="AI104" s="5">
        <f t="shared" si="188"/>
        <v>-1.610972314219012</v>
      </c>
      <c r="AJ104" s="5">
        <f t="shared" si="187"/>
        <v>-1.7023332600826251</v>
      </c>
      <c r="AK104" s="5">
        <f t="shared" si="187"/>
        <v>-0.27432228999180097</v>
      </c>
      <c r="AL104" s="5">
        <f t="shared" si="187"/>
        <v>0.52039199756917753</v>
      </c>
      <c r="AM104" s="5">
        <f t="shared" si="187"/>
        <v>0.40065611770214105</v>
      </c>
      <c r="AN104" s="5">
        <f t="shared" si="94"/>
        <v>0.30105940825052357</v>
      </c>
      <c r="AO104" s="5">
        <f t="shared" si="94"/>
        <v>0.62423634443371157</v>
      </c>
      <c r="AP104" s="5">
        <f t="shared" si="94"/>
        <v>-1.3037015815967123</v>
      </c>
      <c r="AQ104" s="5">
        <f t="shared" si="94"/>
        <v>-0.41720879086463469</v>
      </c>
      <c r="AR104" s="5">
        <f t="shared" si="94"/>
        <v>-5.4893423334590352E-2</v>
      </c>
      <c r="AS104" s="5">
        <f t="shared" si="94"/>
        <v>-0.55173359532727062</v>
      </c>
      <c r="AV104" s="2">
        <f t="shared" si="109"/>
        <v>84.243132837861481</v>
      </c>
      <c r="AW104" s="2">
        <f t="shared" si="110"/>
        <v>86.219538674708474</v>
      </c>
      <c r="AX104" s="2">
        <f t="shared" si="111"/>
        <v>88.181594740003462</v>
      </c>
      <c r="AY104" s="2">
        <f t="shared" si="112"/>
        <v>89.360599856311268</v>
      </c>
      <c r="AZ104" s="2">
        <f t="shared" si="113"/>
        <v>92.474964775449905</v>
      </c>
      <c r="BA104" s="2">
        <f t="shared" si="114"/>
        <v>94.698813698561111</v>
      </c>
      <c r="BB104" s="2">
        <f t="shared" si="115"/>
        <v>94.23480559979572</v>
      </c>
      <c r="BC104" s="2">
        <f t="shared" si="116"/>
        <v>91.264181376672795</v>
      </c>
      <c r="BD104" s="2">
        <f t="shared" si="117"/>
        <v>88.908247329506466</v>
      </c>
      <c r="BE104" s="2">
        <f t="shared" si="118"/>
        <v>83.941961252493826</v>
      </c>
      <c r="BF104" s="2">
        <f t="shared" si="119"/>
        <v>77.263999399341344</v>
      </c>
      <c r="BG104" s="2">
        <f t="shared" si="120"/>
        <v>69.286413592909938</v>
      </c>
      <c r="BH104" s="2">
        <f t="shared" si="121"/>
        <v>57.578558799926029</v>
      </c>
      <c r="BK104" s="2">
        <f t="shared" si="122"/>
        <v>84.623000000000005</v>
      </c>
      <c r="BL104" s="2">
        <f t="shared" si="123"/>
        <v>84.706000000000003</v>
      </c>
      <c r="BM104" s="2">
        <f t="shared" si="124"/>
        <v>86.573999999999998</v>
      </c>
      <c r="BN104" s="2">
        <f t="shared" si="125"/>
        <v>87.662000000000006</v>
      </c>
      <c r="BO104" s="2">
        <f t="shared" si="126"/>
        <v>92.206000000000003</v>
      </c>
      <c r="BP104" s="2">
        <f t="shared" si="127"/>
        <v>95.221000000000004</v>
      </c>
      <c r="BQ104" s="2">
        <f t="shared" si="128"/>
        <v>94.662000000000006</v>
      </c>
      <c r="BR104" s="2">
        <f t="shared" si="129"/>
        <v>91.587999999999994</v>
      </c>
      <c r="BS104" s="2">
        <f t="shared" si="130"/>
        <v>89.543999999999997</v>
      </c>
      <c r="BT104" s="2">
        <f t="shared" si="131"/>
        <v>82.647000000000006</v>
      </c>
      <c r="BU104" s="2">
        <f t="shared" si="132"/>
        <v>76.867999999999995</v>
      </c>
      <c r="BV104" s="2">
        <f t="shared" si="133"/>
        <v>69.235299999999995</v>
      </c>
      <c r="BW104" s="2">
        <f t="shared" si="134"/>
        <v>57.029400000000003</v>
      </c>
      <c r="BZ104" s="2">
        <f t="shared" si="135"/>
        <v>84.623000000000005</v>
      </c>
      <c r="CA104" s="2">
        <f t="shared" si="136"/>
        <v>84.706000000000003</v>
      </c>
      <c r="CB104" s="2">
        <f t="shared" si="137"/>
        <v>86.573999999999998</v>
      </c>
      <c r="CC104" s="2">
        <f t="shared" si="138"/>
        <v>87.662000000000006</v>
      </c>
      <c r="CD104" s="2">
        <f t="shared" si="139"/>
        <v>92.206000000000003</v>
      </c>
      <c r="CE104" s="2">
        <f t="shared" si="140"/>
        <v>95.221000000000004</v>
      </c>
      <c r="CF104" s="2">
        <f t="shared" si="141"/>
        <v>94.662000000000006</v>
      </c>
      <c r="CG104" s="2">
        <f t="shared" si="142"/>
        <v>91.587999999999994</v>
      </c>
      <c r="CH104" s="2">
        <f t="shared" si="143"/>
        <v>89.543999999999997</v>
      </c>
      <c r="CI104" s="2">
        <f t="shared" si="144"/>
        <v>82.647000000000006</v>
      </c>
      <c r="CJ104" s="2">
        <f t="shared" si="145"/>
        <v>76.867999999999995</v>
      </c>
      <c r="CK104" s="2">
        <f t="shared" si="146"/>
        <v>69.235299999999995</v>
      </c>
      <c r="CL104" s="2">
        <f t="shared" si="147"/>
        <v>57.029400000000003</v>
      </c>
      <c r="CO104" s="2">
        <f t="shared" si="148"/>
        <v>84.66187767779526</v>
      </c>
      <c r="CP104" s="2">
        <f t="shared" si="149"/>
        <v>86.598010923471094</v>
      </c>
      <c r="CQ104" s="2">
        <f t="shared" si="150"/>
        <v>88.552003646034677</v>
      </c>
      <c r="CR104" s="2">
        <f t="shared" si="151"/>
        <v>89.929784566106179</v>
      </c>
      <c r="CS104" s="2">
        <f t="shared" si="152"/>
        <v>93.077311025839748</v>
      </c>
      <c r="CT104" s="2">
        <f t="shared" si="153"/>
        <v>95.256138213559183</v>
      </c>
      <c r="CU104" s="2">
        <f t="shared" si="154"/>
        <v>95.040993457298171</v>
      </c>
      <c r="CV104" s="2">
        <f t="shared" si="155"/>
        <v>91.864807084878464</v>
      </c>
      <c r="CW104" s="2">
        <f t="shared" si="156"/>
        <v>89.453194629064583</v>
      </c>
      <c r="CX104" s="2">
        <f t="shared" si="157"/>
        <v>84.421850696555467</v>
      </c>
      <c r="CY104" s="2">
        <f t="shared" si="158"/>
        <v>77.698737750265721</v>
      </c>
      <c r="CZ104" s="2">
        <f t="shared" si="159"/>
        <v>69.62038631670444</v>
      </c>
      <c r="DA104" s="2">
        <f t="shared" si="160"/>
        <v>57.805771193002563</v>
      </c>
      <c r="DD104" s="2">
        <f t="shared" si="161"/>
        <v>83.758374325316694</v>
      </c>
      <c r="DE104" s="2">
        <f t="shared" si="162"/>
        <v>85.698585054222917</v>
      </c>
      <c r="DF104" s="2">
        <f t="shared" si="163"/>
        <v>87.692077692841082</v>
      </c>
      <c r="DG104" s="2">
        <f t="shared" si="164"/>
        <v>88.778226173461761</v>
      </c>
      <c r="DH104" s="2">
        <f t="shared" si="165"/>
        <v>91.869544736623993</v>
      </c>
      <c r="DI104" s="2">
        <f t="shared" si="166"/>
        <v>94.091696016634998</v>
      </c>
      <c r="DJ104" s="2">
        <f t="shared" si="167"/>
        <v>93.552441387423073</v>
      </c>
      <c r="DK104" s="2">
        <f t="shared" si="168"/>
        <v>90.742978662665266</v>
      </c>
      <c r="DL104" s="2">
        <f t="shared" si="169"/>
        <v>88.390527562458743</v>
      </c>
      <c r="DM104" s="2">
        <f t="shared" si="170"/>
        <v>83.466221807745896</v>
      </c>
      <c r="DN104" s="2">
        <f t="shared" si="171"/>
        <v>76.877788065441081</v>
      </c>
      <c r="DO104" s="2">
        <f t="shared" si="172"/>
        <v>68.922969370564189</v>
      </c>
      <c r="DP104" s="2">
        <f t="shared" si="173"/>
        <v>57.319810586871682</v>
      </c>
      <c r="DS104" s="2">
        <f t="shared" si="174"/>
        <v>0.46346794263136309</v>
      </c>
      <c r="DT104" s="2">
        <f t="shared" si="175"/>
        <v>0.42079315450308113</v>
      </c>
      <c r="DU104" s="2">
        <f t="shared" si="176"/>
        <v>0.43074511782739977</v>
      </c>
      <c r="DV104" s="2">
        <f t="shared" si="177"/>
        <v>0.4942734241099625</v>
      </c>
      <c r="DW104" s="2">
        <f t="shared" si="178"/>
        <v>0.49872749038305775</v>
      </c>
      <c r="DX104" s="2">
        <f t="shared" si="179"/>
        <v>0.47861930499445915</v>
      </c>
      <c r="DY104" s="2">
        <f t="shared" si="180"/>
        <v>0.54159197640301238</v>
      </c>
      <c r="DZ104" s="2">
        <f t="shared" si="181"/>
        <v>0.53539890442490545</v>
      </c>
      <c r="EA104" s="2">
        <f t="shared" si="182"/>
        <v>0.51281094209372913</v>
      </c>
      <c r="EB104" s="2">
        <f t="shared" si="183"/>
        <v>0.50217134463091007</v>
      </c>
      <c r="EC104" s="2">
        <f t="shared" si="184"/>
        <v>0.52955541485741775</v>
      </c>
      <c r="ED104" s="2">
        <f t="shared" si="185"/>
        <v>0.4788709618296822</v>
      </c>
      <c r="EE104" s="2">
        <f t="shared" si="186"/>
        <v>0.46755311070490768</v>
      </c>
    </row>
    <row r="105" spans="2:135" x14ac:dyDescent="0.25">
      <c r="B105" s="2">
        <v>99</v>
      </c>
      <c r="C105">
        <v>85.028999999999996</v>
      </c>
      <c r="D105">
        <v>86.073999999999998</v>
      </c>
      <c r="E105">
        <v>87.706000000000003</v>
      </c>
      <c r="F105">
        <v>88.617999999999995</v>
      </c>
      <c r="G105">
        <v>92.456000000000003</v>
      </c>
      <c r="H105">
        <v>94.617999999999995</v>
      </c>
      <c r="I105">
        <v>92.765000000000001</v>
      </c>
      <c r="J105">
        <v>91.25</v>
      </c>
      <c r="K105">
        <v>89.162000000000006</v>
      </c>
      <c r="L105">
        <v>84.102999999999994</v>
      </c>
      <c r="M105">
        <v>77.721000000000004</v>
      </c>
      <c r="N105">
        <v>69.220600000000005</v>
      </c>
      <c r="O105">
        <v>57.25</v>
      </c>
      <c r="R105" s="5">
        <f t="shared" si="96"/>
        <v>84.178447203225303</v>
      </c>
      <c r="S105" s="5">
        <f t="shared" si="97"/>
        <v>86.164587081873691</v>
      </c>
      <c r="T105" s="5">
        <f t="shared" si="98"/>
        <v>88.135520959871911</v>
      </c>
      <c r="U105" s="5">
        <f t="shared" si="99"/>
        <v>89.321049148376304</v>
      </c>
      <c r="V105" s="5">
        <f t="shared" si="100"/>
        <v>92.438575446170873</v>
      </c>
      <c r="W105" s="5">
        <f t="shared" si="101"/>
        <v>94.646530843037027</v>
      </c>
      <c r="X105" s="5">
        <f t="shared" si="102"/>
        <v>94.211991465825236</v>
      </c>
      <c r="Y105" s="5">
        <f t="shared" si="103"/>
        <v>91.238280556659873</v>
      </c>
      <c r="Z105" s="5">
        <f t="shared" si="104"/>
        <v>88.862768615103278</v>
      </c>
      <c r="AA105" s="5">
        <f t="shared" si="105"/>
        <v>83.898377664139133</v>
      </c>
      <c r="AB105" s="5">
        <f t="shared" si="106"/>
        <v>77.250260662401089</v>
      </c>
      <c r="AC105" s="5">
        <f t="shared" si="107"/>
        <v>69.259362324726837</v>
      </c>
      <c r="AD105" s="5">
        <f t="shared" si="108"/>
        <v>57.573838957542812</v>
      </c>
      <c r="AE105" s="5"/>
      <c r="AG105" s="5">
        <f t="shared" si="188"/>
        <v>0.85055279677469287</v>
      </c>
      <c r="AH105" s="5">
        <f t="shared" si="188"/>
        <v>-9.058708187369291E-2</v>
      </c>
      <c r="AI105" s="5">
        <f t="shared" si="188"/>
        <v>-0.4295209598719083</v>
      </c>
      <c r="AJ105" s="5">
        <f t="shared" si="187"/>
        <v>-0.70304914837630861</v>
      </c>
      <c r="AK105" s="5">
        <f t="shared" si="187"/>
        <v>1.7424553829130218E-2</v>
      </c>
      <c r="AL105" s="5">
        <f t="shared" si="187"/>
        <v>-2.8530843037032128E-2</v>
      </c>
      <c r="AM105" s="5">
        <f t="shared" si="187"/>
        <v>-1.446991465825235</v>
      </c>
      <c r="AN105" s="5">
        <f t="shared" si="94"/>
        <v>1.1719443340126645E-2</v>
      </c>
      <c r="AO105" s="5">
        <f t="shared" si="94"/>
        <v>0.29923138489672851</v>
      </c>
      <c r="AP105" s="5">
        <f t="shared" si="94"/>
        <v>0.20462233586086143</v>
      </c>
      <c r="AQ105" s="5">
        <f t="shared" si="94"/>
        <v>0.47073933759891418</v>
      </c>
      <c r="AR105" s="5">
        <f t="shared" si="94"/>
        <v>-3.8762324726832276E-2</v>
      </c>
      <c r="AS105" s="5">
        <f t="shared" si="94"/>
        <v>-0.32383895754281156</v>
      </c>
      <c r="AV105" s="2">
        <f t="shared" si="109"/>
        <v>84.17839055804528</v>
      </c>
      <c r="AW105" s="2">
        <f t="shared" si="110"/>
        <v>86.163117040619937</v>
      </c>
      <c r="AX105" s="2">
        <f t="shared" si="111"/>
        <v>88.134467684057086</v>
      </c>
      <c r="AY105" s="2">
        <f t="shared" si="112"/>
        <v>89.314264551879916</v>
      </c>
      <c r="AZ105" s="2">
        <f t="shared" si="113"/>
        <v>92.428772407156913</v>
      </c>
      <c r="BA105" s="2">
        <f t="shared" si="114"/>
        <v>94.643446564288212</v>
      </c>
      <c r="BB105" s="2">
        <f t="shared" si="115"/>
        <v>94.165332349273342</v>
      </c>
      <c r="BC105" s="2">
        <f t="shared" si="116"/>
        <v>91.197869700270942</v>
      </c>
      <c r="BD105" s="2">
        <f t="shared" si="117"/>
        <v>88.841709821892564</v>
      </c>
      <c r="BE105" s="2">
        <f t="shared" si="118"/>
        <v>83.882215774754485</v>
      </c>
      <c r="BF105" s="2">
        <f t="shared" si="119"/>
        <v>77.212248921022137</v>
      </c>
      <c r="BG105" s="2">
        <f t="shared" si="120"/>
        <v>69.252309212167944</v>
      </c>
      <c r="BH105" s="2">
        <f t="shared" si="121"/>
        <v>57.569073362191965</v>
      </c>
      <c r="BK105" s="2">
        <f t="shared" si="122"/>
        <v>85.028999999999996</v>
      </c>
      <c r="BL105" s="2">
        <f t="shared" si="123"/>
        <v>86.073999999999998</v>
      </c>
      <c r="BM105" s="2">
        <f t="shared" si="124"/>
        <v>87.706000000000003</v>
      </c>
      <c r="BN105" s="2">
        <f t="shared" si="125"/>
        <v>88.617999999999995</v>
      </c>
      <c r="BO105" s="2">
        <f t="shared" si="126"/>
        <v>92.456000000000003</v>
      </c>
      <c r="BP105" s="2">
        <f t="shared" si="127"/>
        <v>94.617999999999995</v>
      </c>
      <c r="BQ105" s="2">
        <f t="shared" si="128"/>
        <v>92.765000000000001</v>
      </c>
      <c r="BR105" s="2">
        <f t="shared" si="129"/>
        <v>91.25</v>
      </c>
      <c r="BS105" s="2">
        <f t="shared" si="130"/>
        <v>89.162000000000006</v>
      </c>
      <c r="BT105" s="2">
        <f t="shared" si="131"/>
        <v>84.102999999999994</v>
      </c>
      <c r="BU105" s="2">
        <f t="shared" si="132"/>
        <v>77.721000000000004</v>
      </c>
      <c r="BV105" s="2">
        <f t="shared" si="133"/>
        <v>69.220600000000005</v>
      </c>
      <c r="BW105" s="2">
        <f t="shared" si="134"/>
        <v>57.25</v>
      </c>
      <c r="BZ105" s="2">
        <f t="shared" si="135"/>
        <v>85.028999999999996</v>
      </c>
      <c r="CA105" s="2">
        <f t="shared" si="136"/>
        <v>86.073999999999998</v>
      </c>
      <c r="CB105" s="2">
        <f t="shared" si="137"/>
        <v>87.706000000000003</v>
      </c>
      <c r="CC105" s="2">
        <f t="shared" si="138"/>
        <v>88.617999999999995</v>
      </c>
      <c r="CD105" s="2">
        <f t="shared" si="139"/>
        <v>92.456000000000003</v>
      </c>
      <c r="CE105" s="2">
        <f t="shared" si="140"/>
        <v>94.617999999999995</v>
      </c>
      <c r="CF105" s="2">
        <f t="shared" si="141"/>
        <v>92.765000000000001</v>
      </c>
      <c r="CG105" s="2">
        <f t="shared" si="142"/>
        <v>91.25</v>
      </c>
      <c r="CH105" s="2">
        <f t="shared" si="143"/>
        <v>89.162000000000006</v>
      </c>
      <c r="CI105" s="2">
        <f t="shared" si="144"/>
        <v>84.102999999999994</v>
      </c>
      <c r="CJ105" s="2">
        <f t="shared" si="145"/>
        <v>77.721000000000004</v>
      </c>
      <c r="CK105" s="2">
        <f t="shared" si="146"/>
        <v>69.220600000000005</v>
      </c>
      <c r="CL105" s="2">
        <f t="shared" si="147"/>
        <v>57.25</v>
      </c>
      <c r="CO105" s="2">
        <f t="shared" si="148"/>
        <v>84.658509394274958</v>
      </c>
      <c r="CP105" s="2">
        <f t="shared" si="149"/>
        <v>86.582752329986889</v>
      </c>
      <c r="CQ105" s="2">
        <f t="shared" si="150"/>
        <v>88.547690049861671</v>
      </c>
      <c r="CR105" s="2">
        <f t="shared" si="151"/>
        <v>89.924714385089516</v>
      </c>
      <c r="CS105" s="2">
        <f t="shared" si="152"/>
        <v>93.089959286004742</v>
      </c>
      <c r="CT105" s="2">
        <f t="shared" si="153"/>
        <v>95.262916400685853</v>
      </c>
      <c r="CU105" s="2">
        <f t="shared" si="154"/>
        <v>95.042691089105858</v>
      </c>
      <c r="CV105" s="2">
        <f t="shared" si="155"/>
        <v>91.839805333904494</v>
      </c>
      <c r="CW105" s="2">
        <f t="shared" si="156"/>
        <v>89.434451008013838</v>
      </c>
      <c r="CX105" s="2">
        <f t="shared" si="157"/>
        <v>84.402249429701257</v>
      </c>
      <c r="CY105" s="2">
        <f t="shared" si="158"/>
        <v>77.685025305372093</v>
      </c>
      <c r="CZ105" s="2">
        <f t="shared" si="159"/>
        <v>69.625784311841613</v>
      </c>
      <c r="DA105" s="2">
        <f t="shared" si="160"/>
        <v>57.820157997694125</v>
      </c>
      <c r="DD105" s="2">
        <f t="shared" si="161"/>
        <v>83.671487722599608</v>
      </c>
      <c r="DE105" s="2">
        <f t="shared" si="162"/>
        <v>85.636327645942359</v>
      </c>
      <c r="DF105" s="2">
        <f t="shared" si="163"/>
        <v>87.636420808348745</v>
      </c>
      <c r="DG105" s="2">
        <f t="shared" si="164"/>
        <v>88.744627151692001</v>
      </c>
      <c r="DH105" s="2">
        <f t="shared" si="165"/>
        <v>91.822685633279775</v>
      </c>
      <c r="DI105" s="2">
        <f t="shared" si="166"/>
        <v>94.028007726707671</v>
      </c>
      <c r="DJ105" s="2">
        <f t="shared" si="167"/>
        <v>93.488069590231063</v>
      </c>
      <c r="DK105" s="2">
        <f t="shared" si="168"/>
        <v>90.689833995833936</v>
      </c>
      <c r="DL105" s="2">
        <f t="shared" si="169"/>
        <v>88.328133080791844</v>
      </c>
      <c r="DM105" s="2">
        <f t="shared" si="170"/>
        <v>83.412040902707233</v>
      </c>
      <c r="DN105" s="2">
        <f t="shared" si="171"/>
        <v>76.829201241353715</v>
      </c>
      <c r="DO105" s="2">
        <f t="shared" si="172"/>
        <v>68.881638371882303</v>
      </c>
      <c r="DP105" s="2">
        <f t="shared" si="173"/>
        <v>57.308298646075848</v>
      </c>
      <c r="DS105" s="2">
        <f t="shared" si="174"/>
        <v>0.48643190925558177</v>
      </c>
      <c r="DT105" s="2">
        <f t="shared" si="175"/>
        <v>0.44339005146574684</v>
      </c>
      <c r="DU105" s="2">
        <f t="shared" si="176"/>
        <v>0.45345804179513072</v>
      </c>
      <c r="DV105" s="2">
        <f t="shared" si="177"/>
        <v>0.51729212547457315</v>
      </c>
      <c r="DW105" s="2">
        <f t="shared" si="178"/>
        <v>0.52173962381850214</v>
      </c>
      <c r="DX105" s="2">
        <f t="shared" si="179"/>
        <v>0.50163210401791292</v>
      </c>
      <c r="DY105" s="2">
        <f t="shared" si="180"/>
        <v>0.56435520830473895</v>
      </c>
      <c r="DZ105" s="2">
        <f t="shared" si="181"/>
        <v>0.55821881153195241</v>
      </c>
      <c r="EA105" s="2">
        <f t="shared" si="182"/>
        <v>0.53577834321972151</v>
      </c>
      <c r="EB105" s="2">
        <f t="shared" si="183"/>
        <v>0.52517590060088559</v>
      </c>
      <c r="EC105" s="2">
        <f t="shared" si="184"/>
        <v>0.55242240108336627</v>
      </c>
      <c r="ED105" s="2">
        <f t="shared" si="185"/>
        <v>0.50188421332258737</v>
      </c>
      <c r="EE105" s="2">
        <f t="shared" si="186"/>
        <v>0.49053443042183276</v>
      </c>
    </row>
    <row r="106" spans="2:135" x14ac:dyDescent="0.25">
      <c r="B106" s="2">
        <v>100</v>
      </c>
      <c r="C106">
        <v>84.304000000000002</v>
      </c>
      <c r="D106">
        <v>86.015000000000001</v>
      </c>
      <c r="E106">
        <v>88.25</v>
      </c>
      <c r="F106">
        <v>90.087999999999994</v>
      </c>
      <c r="G106">
        <v>92.162000000000006</v>
      </c>
      <c r="H106">
        <v>95.5</v>
      </c>
      <c r="I106">
        <v>95.441000000000003</v>
      </c>
      <c r="J106">
        <v>90.984999999999999</v>
      </c>
      <c r="K106">
        <v>90.043999999999997</v>
      </c>
      <c r="L106">
        <v>84.734999999999999</v>
      </c>
      <c r="M106">
        <v>76.823999999999998</v>
      </c>
      <c r="N106">
        <v>68.4559</v>
      </c>
      <c r="O106">
        <v>57.676499999999997</v>
      </c>
      <c r="R106" s="5">
        <f t="shared" si="96"/>
        <v>84.109766011083323</v>
      </c>
      <c r="S106" s="5">
        <f t="shared" si="97"/>
        <v>86.10477700605756</v>
      </c>
      <c r="T106" s="5">
        <f t="shared" si="98"/>
        <v>88.085127632153828</v>
      </c>
      <c r="U106" s="5">
        <f t="shared" si="99"/>
        <v>89.279006545569999</v>
      </c>
      <c r="V106" s="5">
        <f t="shared" si="100"/>
        <v>92.397653479455272</v>
      </c>
      <c r="W106" s="5">
        <f t="shared" si="101"/>
        <v>94.590497554920461</v>
      </c>
      <c r="X106" s="5">
        <f t="shared" si="102"/>
        <v>94.17268415966528</v>
      </c>
      <c r="Y106" s="5">
        <f t="shared" si="103"/>
        <v>91.200049944259518</v>
      </c>
      <c r="Z106" s="5">
        <f t="shared" si="104"/>
        <v>88.81073037220132</v>
      </c>
      <c r="AA106" s="5">
        <f t="shared" si="105"/>
        <v>83.850107849780287</v>
      </c>
      <c r="AB106" s="5">
        <f t="shared" si="106"/>
        <v>77.225116255134921</v>
      </c>
      <c r="AC106" s="5">
        <f t="shared" si="107"/>
        <v>69.229151479097496</v>
      </c>
      <c r="AD106" s="5">
        <f t="shared" si="108"/>
        <v>57.567325882930113</v>
      </c>
      <c r="AE106" s="5"/>
      <c r="AG106" s="5">
        <f t="shared" si="188"/>
        <v>0.19423398891667887</v>
      </c>
      <c r="AH106" s="5">
        <f t="shared" si="188"/>
        <v>-8.9777006057559561E-2</v>
      </c>
      <c r="AI106" s="5">
        <f t="shared" si="188"/>
        <v>0.1648723678461721</v>
      </c>
      <c r="AJ106" s="5">
        <f t="shared" si="187"/>
        <v>0.80899345442999504</v>
      </c>
      <c r="AK106" s="5">
        <f t="shared" si="187"/>
        <v>-0.23565347945526582</v>
      </c>
      <c r="AL106" s="5">
        <f t="shared" si="187"/>
        <v>0.90950244507953926</v>
      </c>
      <c r="AM106" s="5">
        <f t="shared" si="187"/>
        <v>1.2683158403347221</v>
      </c>
      <c r="AN106" s="5">
        <f t="shared" si="94"/>
        <v>-0.21504994425951907</v>
      </c>
      <c r="AO106" s="5">
        <f t="shared" si="94"/>
        <v>1.233269627798677</v>
      </c>
      <c r="AP106" s="5">
        <f t="shared" si="94"/>
        <v>0.8848921502197129</v>
      </c>
      <c r="AQ106" s="5">
        <f t="shared" si="94"/>
        <v>-0.40111625513492299</v>
      </c>
      <c r="AR106" s="5">
        <f t="shared" si="94"/>
        <v>-0.77325147909749603</v>
      </c>
      <c r="AS106" s="5">
        <f t="shared" si="94"/>
        <v>0.10917411706988389</v>
      </c>
      <c r="AV106" s="2">
        <f t="shared" si="109"/>
        <v>84.109750977812141</v>
      </c>
      <c r="AW106" s="2">
        <f t="shared" si="110"/>
        <v>86.104336202570579</v>
      </c>
      <c r="AX106" s="2">
        <f t="shared" si="111"/>
        <v>88.084820196822847</v>
      </c>
      <c r="AY106" s="2">
        <f t="shared" si="112"/>
        <v>89.266704268672726</v>
      </c>
      <c r="AZ106" s="2">
        <f t="shared" si="113"/>
        <v>92.379963194029784</v>
      </c>
      <c r="BA106" s="2">
        <f t="shared" si="114"/>
        <v>94.584845191998937</v>
      </c>
      <c r="BB106" s="2">
        <f t="shared" si="115"/>
        <v>94.093285653324727</v>
      </c>
      <c r="BC106" s="2">
        <f t="shared" si="116"/>
        <v>91.130560164214657</v>
      </c>
      <c r="BD106" s="2">
        <f t="shared" si="117"/>
        <v>88.773340596707229</v>
      </c>
      <c r="BE106" s="2">
        <f t="shared" si="118"/>
        <v>83.820988318603497</v>
      </c>
      <c r="BF106" s="2">
        <f t="shared" si="119"/>
        <v>77.159099097058984</v>
      </c>
      <c r="BG106" s="2">
        <f t="shared" si="120"/>
        <v>69.216060370851011</v>
      </c>
      <c r="BH106" s="2">
        <f t="shared" si="121"/>
        <v>57.558375997835014</v>
      </c>
      <c r="BK106" s="2">
        <f t="shared" si="122"/>
        <v>84.304000000000002</v>
      </c>
      <c r="BL106" s="2">
        <f t="shared" si="123"/>
        <v>86.015000000000001</v>
      </c>
      <c r="BM106" s="2">
        <f t="shared" si="124"/>
        <v>88.25</v>
      </c>
      <c r="BN106" s="2">
        <f t="shared" si="125"/>
        <v>90.087999999999994</v>
      </c>
      <c r="BO106" s="2">
        <f t="shared" si="126"/>
        <v>92.162000000000006</v>
      </c>
      <c r="BP106" s="2">
        <f t="shared" si="127"/>
        <v>95.5</v>
      </c>
      <c r="BQ106" s="2" t="str">
        <f t="shared" si="128"/>
        <v/>
      </c>
      <c r="BR106" s="2" t="str">
        <f t="shared" si="129"/>
        <v/>
      </c>
      <c r="BS106" s="2">
        <f t="shared" si="130"/>
        <v>90.043999999999997</v>
      </c>
      <c r="BT106" s="2">
        <f t="shared" si="131"/>
        <v>84.734999999999999</v>
      </c>
      <c r="BU106" s="2">
        <f t="shared" si="132"/>
        <v>76.823999999999998</v>
      </c>
      <c r="BV106" s="2">
        <f t="shared" si="133"/>
        <v>68.4559</v>
      </c>
      <c r="BW106" s="2">
        <f t="shared" si="134"/>
        <v>57.676499999999997</v>
      </c>
      <c r="BZ106" s="2">
        <f t="shared" si="135"/>
        <v>84.304000000000002</v>
      </c>
      <c r="CA106" s="2">
        <f t="shared" si="136"/>
        <v>86.015000000000001</v>
      </c>
      <c r="CB106" s="2">
        <f t="shared" si="137"/>
        <v>88.25</v>
      </c>
      <c r="CC106" s="2">
        <f t="shared" si="138"/>
        <v>90.087999999999994</v>
      </c>
      <c r="CD106" s="2">
        <f t="shared" si="139"/>
        <v>92.162000000000006</v>
      </c>
      <c r="CE106" s="2">
        <f t="shared" si="140"/>
        <v>95.5</v>
      </c>
      <c r="CF106" s="2" t="str">
        <f t="shared" si="141"/>
        <v/>
      </c>
      <c r="CG106" s="2" t="str">
        <f t="shared" si="142"/>
        <v/>
      </c>
      <c r="CH106" s="2">
        <f t="shared" si="143"/>
        <v>90.043999999999997</v>
      </c>
      <c r="CI106" s="2">
        <f t="shared" si="144"/>
        <v>84.734999999999999</v>
      </c>
      <c r="CJ106" s="2">
        <f t="shared" si="145"/>
        <v>76.823999999999998</v>
      </c>
      <c r="CK106" s="2">
        <f t="shared" si="146"/>
        <v>68.4559</v>
      </c>
      <c r="CL106" s="2">
        <f t="shared" si="147"/>
        <v>57.676499999999997</v>
      </c>
      <c r="CO106" s="2">
        <f t="shared" si="148"/>
        <v>84.655141110754656</v>
      </c>
      <c r="CP106" s="2">
        <f t="shared" si="149"/>
        <v>86.567493736502684</v>
      </c>
      <c r="CQ106" s="2">
        <f t="shared" si="150"/>
        <v>88.54337645368868</v>
      </c>
      <c r="CR106" s="2">
        <f t="shared" si="151"/>
        <v>89.919644204072853</v>
      </c>
      <c r="CS106" s="2">
        <f t="shared" si="152"/>
        <v>93.102607546169736</v>
      </c>
      <c r="CT106" s="2">
        <f t="shared" si="153"/>
        <v>95.269694587812523</v>
      </c>
      <c r="CU106" s="2">
        <f t="shared" si="154"/>
        <v>95.04438872091356</v>
      </c>
      <c r="CV106" s="2">
        <f t="shared" si="155"/>
        <v>91.814803582930509</v>
      </c>
      <c r="CW106" s="2">
        <f t="shared" si="156"/>
        <v>89.415707386963078</v>
      </c>
      <c r="CX106" s="2">
        <f t="shared" si="157"/>
        <v>84.382648162847033</v>
      </c>
      <c r="CY106" s="2">
        <f t="shared" si="158"/>
        <v>77.67131286047848</v>
      </c>
      <c r="CZ106" s="2">
        <f t="shared" si="159"/>
        <v>69.631182306978801</v>
      </c>
      <c r="DA106" s="2">
        <f t="shared" si="160"/>
        <v>57.834544802385686</v>
      </c>
      <c r="DD106" s="2">
        <f t="shared" si="161"/>
        <v>83.584601119882507</v>
      </c>
      <c r="DE106" s="2">
        <f t="shared" si="162"/>
        <v>85.574070237661786</v>
      </c>
      <c r="DF106" s="2">
        <f t="shared" si="163"/>
        <v>87.580763923856409</v>
      </c>
      <c r="DG106" s="2">
        <f t="shared" si="164"/>
        <v>88.711028129922227</v>
      </c>
      <c r="DH106" s="2">
        <f t="shared" si="165"/>
        <v>91.775826529935543</v>
      </c>
      <c r="DI106" s="2">
        <f t="shared" si="166"/>
        <v>93.964319436780343</v>
      </c>
      <c r="DJ106" s="2">
        <f t="shared" si="167"/>
        <v>93.423697793039054</v>
      </c>
      <c r="DK106" s="2">
        <f t="shared" si="168"/>
        <v>90.636689329002621</v>
      </c>
      <c r="DL106" s="2">
        <f t="shared" si="169"/>
        <v>88.265738599124958</v>
      </c>
      <c r="DM106" s="2">
        <f t="shared" si="170"/>
        <v>83.357859997668569</v>
      </c>
      <c r="DN106" s="2">
        <f t="shared" si="171"/>
        <v>76.780614417266349</v>
      </c>
      <c r="DO106" s="2">
        <f t="shared" si="172"/>
        <v>68.840307373200403</v>
      </c>
      <c r="DP106" s="2">
        <f t="shared" si="173"/>
        <v>57.296786705280006</v>
      </c>
      <c r="DS106" s="2">
        <f t="shared" si="174"/>
        <v>0.50945330169141301</v>
      </c>
      <c r="DT106" s="2">
        <f t="shared" si="175"/>
        <v>0.46622365433523955</v>
      </c>
      <c r="DU106" s="2">
        <f t="shared" si="176"/>
        <v>0.47636639110207574</v>
      </c>
      <c r="DV106" s="2">
        <f t="shared" si="177"/>
        <v>0.54023767295912029</v>
      </c>
      <c r="DW106" s="2">
        <f t="shared" si="178"/>
        <v>0.54465985215180868</v>
      </c>
      <c r="DX106" s="2">
        <f t="shared" si="179"/>
        <v>0.52463799029119551</v>
      </c>
      <c r="DY106" s="2">
        <f t="shared" si="180"/>
        <v>0.58685036809342761</v>
      </c>
      <c r="DZ106" s="2">
        <f t="shared" si="181"/>
        <v>0.58079546736197418</v>
      </c>
      <c r="EA106" s="2">
        <f t="shared" si="182"/>
        <v>0.55859497844586248</v>
      </c>
      <c r="EB106" s="2">
        <f t="shared" si="183"/>
        <v>0.54807409309388633</v>
      </c>
      <c r="EC106" s="2">
        <f t="shared" si="184"/>
        <v>0.57506978632666439</v>
      </c>
      <c r="ED106" s="2">
        <f t="shared" si="185"/>
        <v>0.5248894842886781</v>
      </c>
      <c r="EE106" s="2">
        <f t="shared" si="186"/>
        <v>0.51355582749392548</v>
      </c>
    </row>
    <row r="107" spans="2:135" x14ac:dyDescent="0.25">
      <c r="B107" s="2">
        <v>101</v>
      </c>
      <c r="C107">
        <v>83.188000000000002</v>
      </c>
      <c r="D107">
        <v>85</v>
      </c>
      <c r="E107">
        <v>88.206000000000003</v>
      </c>
      <c r="F107">
        <v>89.206000000000003</v>
      </c>
      <c r="G107">
        <v>93.015000000000001</v>
      </c>
      <c r="H107">
        <v>96.102999999999994</v>
      </c>
      <c r="I107">
        <v>94.867999999999995</v>
      </c>
      <c r="J107">
        <v>92.691000000000003</v>
      </c>
      <c r="K107">
        <v>89.484999999999999</v>
      </c>
      <c r="L107">
        <v>85.587999999999994</v>
      </c>
      <c r="M107">
        <v>77.852999999999994</v>
      </c>
      <c r="N107">
        <v>69.058800000000005</v>
      </c>
      <c r="O107">
        <v>56.9559</v>
      </c>
      <c r="R107" s="5">
        <f t="shared" si="96"/>
        <v>84.037315934387507</v>
      </c>
      <c r="S107" s="5">
        <f t="shared" si="97"/>
        <v>86.043384754160087</v>
      </c>
      <c r="T107" s="5">
        <f t="shared" si="98"/>
        <v>88.032803057313188</v>
      </c>
      <c r="U107" s="5">
        <f t="shared" si="99"/>
        <v>89.23973183383751</v>
      </c>
      <c r="V107" s="5">
        <f t="shared" si="100"/>
        <v>92.359661794666081</v>
      </c>
      <c r="W107" s="5">
        <f t="shared" si="101"/>
        <v>94.533330961607035</v>
      </c>
      <c r="X107" s="5">
        <f t="shared" si="102"/>
        <v>94.149602620821625</v>
      </c>
      <c r="Y107" s="5">
        <f t="shared" si="103"/>
        <v>91.178066526206507</v>
      </c>
      <c r="Z107" s="5">
        <f t="shared" si="104"/>
        <v>88.767575954955475</v>
      </c>
      <c r="AA107" s="5">
        <f t="shared" si="105"/>
        <v>83.809245999681096</v>
      </c>
      <c r="AB107" s="5">
        <f t="shared" si="106"/>
        <v>77.215725466584018</v>
      </c>
      <c r="AC107" s="5">
        <f t="shared" si="107"/>
        <v>69.201395475144182</v>
      </c>
      <c r="AD107" s="5">
        <f t="shared" si="108"/>
        <v>57.562932922013758</v>
      </c>
      <c r="AE107" s="5"/>
      <c r="AG107" s="5">
        <f t="shared" si="188"/>
        <v>-0.84931593438750497</v>
      </c>
      <c r="AH107" s="5">
        <f t="shared" si="188"/>
        <v>-1.0433847541600869</v>
      </c>
      <c r="AI107" s="5">
        <f t="shared" si="188"/>
        <v>0.17319694268681474</v>
      </c>
      <c r="AJ107" s="5">
        <f t="shared" si="187"/>
        <v>-3.3731833837506997E-2</v>
      </c>
      <c r="AK107" s="5">
        <f t="shared" si="187"/>
        <v>0.65533820533391918</v>
      </c>
      <c r="AL107" s="5">
        <f t="shared" si="187"/>
        <v>1.5696690383929592</v>
      </c>
      <c r="AM107" s="5">
        <f t="shared" si="187"/>
        <v>0.71839737917836999</v>
      </c>
      <c r="AN107" s="5">
        <f t="shared" si="94"/>
        <v>1.5129334737934954</v>
      </c>
      <c r="AO107" s="5">
        <f t="shared" si="94"/>
        <v>0.71742404504452395</v>
      </c>
      <c r="AP107" s="5">
        <f t="shared" si="94"/>
        <v>1.778754000318898</v>
      </c>
      <c r="AQ107" s="5">
        <f t="shared" si="94"/>
        <v>0.63727453341597595</v>
      </c>
      <c r="AR107" s="5">
        <f t="shared" si="94"/>
        <v>-0.14259547514417648</v>
      </c>
      <c r="AS107" s="5">
        <f t="shared" si="94"/>
        <v>-0.60703292201375803</v>
      </c>
      <c r="AV107" s="2">
        <f t="shared" si="109"/>
        <v>84.037312173278409</v>
      </c>
      <c r="AW107" s="2">
        <f t="shared" si="110"/>
        <v>86.043260894241243</v>
      </c>
      <c r="AX107" s="2">
        <f t="shared" si="111"/>
        <v>88.032719058086485</v>
      </c>
      <c r="AY107" s="2">
        <f t="shared" si="112"/>
        <v>89.218044247030974</v>
      </c>
      <c r="AZ107" s="2">
        <f t="shared" si="113"/>
        <v>92.328686276190638</v>
      </c>
      <c r="BA107" s="2">
        <f t="shared" si="114"/>
        <v>94.523144760153684</v>
      </c>
      <c r="BB107" s="2">
        <f t="shared" si="115"/>
        <v>94.0188682768147</v>
      </c>
      <c r="BC107" s="2">
        <f t="shared" si="116"/>
        <v>91.062381920902538</v>
      </c>
      <c r="BD107" s="2">
        <f t="shared" si="117"/>
        <v>88.703271613561043</v>
      </c>
      <c r="BE107" s="2">
        <f t="shared" si="118"/>
        <v>83.75839095774397</v>
      </c>
      <c r="BF107" s="2">
        <f t="shared" si="119"/>
        <v>77.104657321216308</v>
      </c>
      <c r="BG107" s="2">
        <f t="shared" si="120"/>
        <v>69.177749585177509</v>
      </c>
      <c r="BH107" s="2">
        <f t="shared" si="121"/>
        <v>57.546518522110048</v>
      </c>
      <c r="BK107" s="2">
        <f t="shared" si="122"/>
        <v>83.188000000000002</v>
      </c>
      <c r="BL107" s="2">
        <f t="shared" si="123"/>
        <v>85</v>
      </c>
      <c r="BM107" s="2">
        <f t="shared" si="124"/>
        <v>88.206000000000003</v>
      </c>
      <c r="BN107" s="2">
        <f t="shared" si="125"/>
        <v>89.206000000000003</v>
      </c>
      <c r="BO107" s="2">
        <f t="shared" si="126"/>
        <v>93.015000000000001</v>
      </c>
      <c r="BP107" s="2">
        <f t="shared" si="127"/>
        <v>96.102999999999994</v>
      </c>
      <c r="BQ107" s="2" t="str">
        <f t="shared" si="128"/>
        <v/>
      </c>
      <c r="BR107" s="2" t="str">
        <f t="shared" si="129"/>
        <v/>
      </c>
      <c r="BS107" s="2" t="str">
        <f t="shared" si="130"/>
        <v/>
      </c>
      <c r="BT107" s="2">
        <f t="shared" si="131"/>
        <v>85.587999999999994</v>
      </c>
      <c r="BU107" s="2" t="str">
        <f t="shared" si="132"/>
        <v/>
      </c>
      <c r="BV107" s="2">
        <f t="shared" si="133"/>
        <v>69.058800000000005</v>
      </c>
      <c r="BW107" s="2">
        <f t="shared" si="134"/>
        <v>56.9559</v>
      </c>
      <c r="BZ107" s="2">
        <f t="shared" si="135"/>
        <v>83.188000000000002</v>
      </c>
      <c r="CA107" s="2">
        <f t="shared" si="136"/>
        <v>85</v>
      </c>
      <c r="CB107" s="2">
        <f t="shared" si="137"/>
        <v>88.206000000000003</v>
      </c>
      <c r="CC107" s="2">
        <f t="shared" si="138"/>
        <v>89.206000000000003</v>
      </c>
      <c r="CD107" s="2">
        <f t="shared" si="139"/>
        <v>93.015000000000001</v>
      </c>
      <c r="CE107" s="2">
        <f t="shared" si="140"/>
        <v>96.102999999999994</v>
      </c>
      <c r="CF107" s="2" t="str">
        <f t="shared" si="141"/>
        <v/>
      </c>
      <c r="CG107" s="2" t="str">
        <f t="shared" si="142"/>
        <v/>
      </c>
      <c r="CH107" s="2" t="str">
        <f t="shared" si="143"/>
        <v/>
      </c>
      <c r="CI107" s="2">
        <f t="shared" si="144"/>
        <v>85.587999999999994</v>
      </c>
      <c r="CJ107" s="2" t="str">
        <f t="shared" si="145"/>
        <v/>
      </c>
      <c r="CK107" s="2">
        <f t="shared" si="146"/>
        <v>69.058800000000005</v>
      </c>
      <c r="CL107" s="2">
        <f t="shared" si="147"/>
        <v>56.9559</v>
      </c>
      <c r="CO107" s="2">
        <f t="shared" si="148"/>
        <v>84.651772827234353</v>
      </c>
      <c r="CP107" s="2">
        <f t="shared" si="149"/>
        <v>86.552235143018478</v>
      </c>
      <c r="CQ107" s="2">
        <f t="shared" si="150"/>
        <v>88.539062857515674</v>
      </c>
      <c r="CR107" s="2">
        <f t="shared" si="151"/>
        <v>89.91457402305619</v>
      </c>
      <c r="CS107" s="2">
        <f t="shared" si="152"/>
        <v>93.115255806334744</v>
      </c>
      <c r="CT107" s="2">
        <f t="shared" si="153"/>
        <v>95.276472774939194</v>
      </c>
      <c r="CU107" s="2">
        <f t="shared" si="154"/>
        <v>95.046086352721247</v>
      </c>
      <c r="CV107" s="2">
        <f t="shared" si="155"/>
        <v>91.789801831956524</v>
      </c>
      <c r="CW107" s="2">
        <f t="shared" si="156"/>
        <v>89.396963765912332</v>
      </c>
      <c r="CX107" s="2">
        <f t="shared" si="157"/>
        <v>84.363046895992809</v>
      </c>
      <c r="CY107" s="2">
        <f t="shared" si="158"/>
        <v>77.657600415584852</v>
      </c>
      <c r="CZ107" s="2">
        <f t="shared" si="159"/>
        <v>69.636580302115973</v>
      </c>
      <c r="DA107" s="2">
        <f t="shared" si="160"/>
        <v>57.84893160707724</v>
      </c>
      <c r="DD107" s="2">
        <f t="shared" si="161"/>
        <v>83.49771451716542</v>
      </c>
      <c r="DE107" s="2">
        <f t="shared" si="162"/>
        <v>85.511812829381228</v>
      </c>
      <c r="DF107" s="2">
        <f t="shared" si="163"/>
        <v>87.525107039364087</v>
      </c>
      <c r="DG107" s="2">
        <f t="shared" si="164"/>
        <v>88.677429108152467</v>
      </c>
      <c r="DH107" s="2">
        <f t="shared" si="165"/>
        <v>91.728967426591325</v>
      </c>
      <c r="DI107" s="2">
        <f t="shared" si="166"/>
        <v>93.900631146853016</v>
      </c>
      <c r="DJ107" s="2">
        <f t="shared" si="167"/>
        <v>93.359325995847044</v>
      </c>
      <c r="DK107" s="2">
        <f t="shared" si="168"/>
        <v>90.583544662171292</v>
      </c>
      <c r="DL107" s="2">
        <f t="shared" si="169"/>
        <v>88.203344117458073</v>
      </c>
      <c r="DM107" s="2">
        <f t="shared" si="170"/>
        <v>83.303679092629906</v>
      </c>
      <c r="DN107" s="2">
        <f t="shared" si="171"/>
        <v>76.732027593178998</v>
      </c>
      <c r="DO107" s="2">
        <f t="shared" si="172"/>
        <v>68.798976374518517</v>
      </c>
      <c r="DP107" s="2">
        <f t="shared" si="173"/>
        <v>57.285274764484171</v>
      </c>
      <c r="DS107" s="2">
        <f t="shared" si="174"/>
        <v>0.53243466867738876</v>
      </c>
      <c r="DT107" s="2">
        <f t="shared" si="175"/>
        <v>0.48919966642958113</v>
      </c>
      <c r="DU107" s="2">
        <f t="shared" si="176"/>
        <v>0.49937461806989658</v>
      </c>
      <c r="DV107" s="2">
        <f t="shared" si="177"/>
        <v>0.56301389403474122</v>
      </c>
      <c r="DW107" s="2">
        <f t="shared" si="178"/>
        <v>0.56739242832699521</v>
      </c>
      <c r="DX107" s="2">
        <f t="shared" si="179"/>
        <v>0.54753977449671587</v>
      </c>
      <c r="DY107" s="2">
        <f t="shared" si="180"/>
        <v>0.60898874681292536</v>
      </c>
      <c r="DZ107" s="2">
        <f t="shared" si="181"/>
        <v>0.60303882892857641</v>
      </c>
      <c r="EA107" s="2">
        <f t="shared" si="182"/>
        <v>0.58116683421693416</v>
      </c>
      <c r="EB107" s="2">
        <f t="shared" si="183"/>
        <v>0.57077054478094658</v>
      </c>
      <c r="EC107" s="2">
        <f t="shared" si="184"/>
        <v>0.59740636391124236</v>
      </c>
      <c r="ED107" s="2">
        <f t="shared" si="185"/>
        <v>0.54778959579924391</v>
      </c>
      <c r="EE107" s="2">
        <f t="shared" si="186"/>
        <v>0.53651985058135876</v>
      </c>
    </row>
    <row r="108" spans="2:135" x14ac:dyDescent="0.25">
      <c r="B108" s="2">
        <v>102</v>
      </c>
      <c r="C108">
        <v>83.811999999999998</v>
      </c>
      <c r="D108">
        <v>85.602999999999994</v>
      </c>
      <c r="E108">
        <v>88.25</v>
      </c>
      <c r="F108">
        <v>89.778999999999996</v>
      </c>
      <c r="G108">
        <v>92.984999999999999</v>
      </c>
      <c r="H108">
        <v>95.293999999999997</v>
      </c>
      <c r="I108">
        <v>95.221000000000004</v>
      </c>
      <c r="J108">
        <v>91.721000000000004</v>
      </c>
      <c r="K108">
        <v>89.926000000000002</v>
      </c>
      <c r="L108">
        <v>85.117999999999995</v>
      </c>
      <c r="M108">
        <v>79.015000000000001</v>
      </c>
      <c r="N108">
        <v>69.602900000000005</v>
      </c>
      <c r="O108">
        <v>58.779400000000003</v>
      </c>
      <c r="R108" s="5">
        <f t="shared" si="96"/>
        <v>83.961204842475112</v>
      </c>
      <c r="S108" s="5">
        <f t="shared" si="97"/>
        <v>85.980008786889286</v>
      </c>
      <c r="T108" s="5">
        <f t="shared" si="98"/>
        <v>87.978273958094007</v>
      </c>
      <c r="U108" s="5">
        <f t="shared" si="99"/>
        <v>89.205449269073895</v>
      </c>
      <c r="V108" s="5">
        <f t="shared" si="100"/>
        <v>92.327615482773041</v>
      </c>
      <c r="W108" s="5">
        <f t="shared" si="101"/>
        <v>94.476329542948335</v>
      </c>
      <c r="X108" s="5">
        <f t="shared" si="102"/>
        <v>94.150579524748139</v>
      </c>
      <c r="Y108" s="5">
        <f t="shared" si="103"/>
        <v>91.179908905953795</v>
      </c>
      <c r="Z108" s="5">
        <f t="shared" si="104"/>
        <v>88.738737731217313</v>
      </c>
      <c r="AA108" s="5">
        <f t="shared" si="105"/>
        <v>83.780570374909772</v>
      </c>
      <c r="AB108" s="5">
        <f t="shared" si="106"/>
        <v>77.230045746879469</v>
      </c>
      <c r="AC108" s="5">
        <f t="shared" si="107"/>
        <v>69.178907020528982</v>
      </c>
      <c r="AD108" s="5">
        <f t="shared" si="108"/>
        <v>57.562791746810532</v>
      </c>
      <c r="AE108" s="5"/>
      <c r="AG108" s="5">
        <f t="shared" si="188"/>
        <v>-0.14920484247511467</v>
      </c>
      <c r="AH108" s="5">
        <f t="shared" si="188"/>
        <v>-0.37700878688929151</v>
      </c>
      <c r="AI108" s="5">
        <f t="shared" si="188"/>
        <v>0.27172604190599259</v>
      </c>
      <c r="AJ108" s="5">
        <f t="shared" si="187"/>
        <v>0.57355073092610098</v>
      </c>
      <c r="AK108" s="5">
        <f t="shared" si="187"/>
        <v>0.65738451722695856</v>
      </c>
      <c r="AL108" s="5">
        <f t="shared" si="187"/>
        <v>0.81767045705166197</v>
      </c>
      <c r="AM108" s="5">
        <f t="shared" si="187"/>
        <v>1.0704204752518649</v>
      </c>
      <c r="AN108" s="5">
        <f t="shared" si="94"/>
        <v>0.54109109404620881</v>
      </c>
      <c r="AO108" s="5">
        <f t="shared" si="94"/>
        <v>1.187262268782689</v>
      </c>
      <c r="AP108" s="5">
        <f t="shared" si="94"/>
        <v>1.3374296250902233</v>
      </c>
      <c r="AQ108" s="5">
        <f t="shared" si="94"/>
        <v>1.7849542531205316</v>
      </c>
      <c r="AR108" s="5">
        <f t="shared" si="94"/>
        <v>0.42399297947102355</v>
      </c>
      <c r="AS108" s="5">
        <f t="shared" si="94"/>
        <v>1.2166082531894702</v>
      </c>
      <c r="AV108" s="2">
        <f t="shared" si="109"/>
        <v>83.961203940306348</v>
      </c>
      <c r="AW108" s="2">
        <f t="shared" si="110"/>
        <v>85.979976174183548</v>
      </c>
      <c r="AX108" s="2">
        <f t="shared" si="111"/>
        <v>87.978252461503644</v>
      </c>
      <c r="AY108" s="2">
        <f t="shared" si="112"/>
        <v>89.168417117589286</v>
      </c>
      <c r="AZ108" s="2">
        <f t="shared" si="113"/>
        <v>92.275109056901584</v>
      </c>
      <c r="BA108" s="2">
        <f t="shared" si="114"/>
        <v>94.45850530798117</v>
      </c>
      <c r="BB108" s="2">
        <f t="shared" si="115"/>
        <v>93.942296341695268</v>
      </c>
      <c r="BC108" s="2">
        <f t="shared" si="116"/>
        <v>90.993467581187886</v>
      </c>
      <c r="BD108" s="2">
        <f t="shared" si="117"/>
        <v>88.631646237020959</v>
      </c>
      <c r="BE108" s="2">
        <f t="shared" si="118"/>
        <v>83.694545282499121</v>
      </c>
      <c r="BF108" s="2">
        <f t="shared" si="119"/>
        <v>77.049038838278136</v>
      </c>
      <c r="BG108" s="2">
        <f t="shared" si="120"/>
        <v>69.13747597090115</v>
      </c>
      <c r="BH108" s="2">
        <f t="shared" si="121"/>
        <v>57.533562275112985</v>
      </c>
      <c r="BK108" s="2">
        <f t="shared" si="122"/>
        <v>83.811999999999998</v>
      </c>
      <c r="BL108" s="2">
        <f t="shared" si="123"/>
        <v>85.602999999999994</v>
      </c>
      <c r="BM108" s="2">
        <f t="shared" si="124"/>
        <v>88.25</v>
      </c>
      <c r="BN108" s="2" t="str">
        <f t="shared" si="125"/>
        <v/>
      </c>
      <c r="BO108" s="2" t="str">
        <f t="shared" si="126"/>
        <v/>
      </c>
      <c r="BP108" s="2">
        <f t="shared" si="127"/>
        <v>95.293999999999997</v>
      </c>
      <c r="BQ108" s="2" t="str">
        <f t="shared" si="128"/>
        <v/>
      </c>
      <c r="BR108" s="2" t="str">
        <f t="shared" si="129"/>
        <v/>
      </c>
      <c r="BS108" s="2" t="str">
        <f t="shared" si="130"/>
        <v/>
      </c>
      <c r="BT108" s="2" t="str">
        <f t="shared" si="131"/>
        <v/>
      </c>
      <c r="BU108" s="2" t="str">
        <f t="shared" si="132"/>
        <v/>
      </c>
      <c r="BV108" s="2">
        <f t="shared" si="133"/>
        <v>69.602900000000005</v>
      </c>
      <c r="BW108" s="2">
        <f t="shared" si="134"/>
        <v>58.779400000000003</v>
      </c>
      <c r="BZ108" s="2">
        <f t="shared" si="135"/>
        <v>83.811999999999998</v>
      </c>
      <c r="CA108" s="2">
        <f t="shared" si="136"/>
        <v>85.602999999999994</v>
      </c>
      <c r="CB108" s="2">
        <f t="shared" si="137"/>
        <v>88.25</v>
      </c>
      <c r="CC108" s="2" t="str">
        <f t="shared" si="138"/>
        <v/>
      </c>
      <c r="CD108" s="2" t="str">
        <f t="shared" si="139"/>
        <v/>
      </c>
      <c r="CE108" s="2">
        <f t="shared" si="140"/>
        <v>95.293999999999997</v>
      </c>
      <c r="CF108" s="2" t="str">
        <f t="shared" si="141"/>
        <v/>
      </c>
      <c r="CG108" s="2" t="str">
        <f t="shared" si="142"/>
        <v/>
      </c>
      <c r="CH108" s="2" t="str">
        <f t="shared" si="143"/>
        <v/>
      </c>
      <c r="CI108" s="2" t="str">
        <f t="shared" si="144"/>
        <v/>
      </c>
      <c r="CJ108" s="2" t="str">
        <f t="shared" si="145"/>
        <v/>
      </c>
      <c r="CK108" s="2">
        <f t="shared" si="146"/>
        <v>69.602900000000005</v>
      </c>
      <c r="CL108" s="2">
        <f t="shared" si="147"/>
        <v>58.779400000000003</v>
      </c>
      <c r="CO108" s="2">
        <f t="shared" si="148"/>
        <v>84.648404543714051</v>
      </c>
      <c r="CP108" s="2">
        <f t="shared" si="149"/>
        <v>86.536976549534273</v>
      </c>
      <c r="CQ108" s="2">
        <f t="shared" si="150"/>
        <v>88.534749261342668</v>
      </c>
      <c r="CR108" s="2">
        <f t="shared" si="151"/>
        <v>89.909503842039541</v>
      </c>
      <c r="CS108" s="2">
        <f t="shared" si="152"/>
        <v>93.127904066499738</v>
      </c>
      <c r="CT108" s="2">
        <f t="shared" si="153"/>
        <v>95.283250962065878</v>
      </c>
      <c r="CU108" s="2">
        <f t="shared" si="154"/>
        <v>95.047783984528934</v>
      </c>
      <c r="CV108" s="2">
        <f t="shared" si="155"/>
        <v>91.764800080982553</v>
      </c>
      <c r="CW108" s="2">
        <f t="shared" si="156"/>
        <v>89.378220144861572</v>
      </c>
      <c r="CX108" s="2">
        <f t="shared" si="157"/>
        <v>84.343445629138586</v>
      </c>
      <c r="CY108" s="2">
        <f t="shared" si="158"/>
        <v>77.643887970691239</v>
      </c>
      <c r="CZ108" s="2">
        <f t="shared" si="159"/>
        <v>69.641978297253146</v>
      </c>
      <c r="DA108" s="2">
        <f t="shared" si="160"/>
        <v>57.863318411768802</v>
      </c>
      <c r="DD108" s="2">
        <f t="shared" si="161"/>
        <v>83.410827914448333</v>
      </c>
      <c r="DE108" s="2">
        <f t="shared" si="162"/>
        <v>85.449555421100669</v>
      </c>
      <c r="DF108" s="2">
        <f t="shared" si="163"/>
        <v>87.469450154871751</v>
      </c>
      <c r="DG108" s="2">
        <f t="shared" si="164"/>
        <v>88.643830086382692</v>
      </c>
      <c r="DH108" s="2">
        <f t="shared" si="165"/>
        <v>91.682108323247107</v>
      </c>
      <c r="DI108" s="2">
        <f t="shared" si="166"/>
        <v>93.836942856925702</v>
      </c>
      <c r="DJ108" s="2">
        <f t="shared" si="167"/>
        <v>93.294954198655034</v>
      </c>
      <c r="DK108" s="2">
        <f t="shared" si="168"/>
        <v>90.530399995339977</v>
      </c>
      <c r="DL108" s="2">
        <f t="shared" si="169"/>
        <v>88.140949635791173</v>
      </c>
      <c r="DM108" s="2">
        <f t="shared" si="170"/>
        <v>83.249498187591243</v>
      </c>
      <c r="DN108" s="2">
        <f t="shared" si="171"/>
        <v>76.683440769091632</v>
      </c>
      <c r="DO108" s="2">
        <f t="shared" si="172"/>
        <v>68.757645375836617</v>
      </c>
      <c r="DP108" s="2">
        <f t="shared" si="173"/>
        <v>57.27376282368833</v>
      </c>
      <c r="DS108" s="2">
        <f t="shared" si="174"/>
        <v>0.5552792345597396</v>
      </c>
      <c r="DT108" s="2">
        <f t="shared" si="175"/>
        <v>0.5122214023494841</v>
      </c>
      <c r="DU108" s="2">
        <f t="shared" si="176"/>
        <v>0.52238549385679633</v>
      </c>
      <c r="DV108" s="2">
        <f t="shared" si="177"/>
        <v>0.58552744823695968</v>
      </c>
      <c r="DW108" s="2">
        <f t="shared" si="178"/>
        <v>0.58984473676732208</v>
      </c>
      <c r="DX108" s="2">
        <f t="shared" si="179"/>
        <v>0.57024201907847938</v>
      </c>
      <c r="DY108" s="2">
        <f t="shared" si="180"/>
        <v>0.63068739003799379</v>
      </c>
      <c r="DZ108" s="2">
        <f t="shared" si="181"/>
        <v>0.62486426302631259</v>
      </c>
      <c r="EA108" s="2">
        <f t="shared" si="182"/>
        <v>0.60340394632175642</v>
      </c>
      <c r="EB108" s="2">
        <f t="shared" si="183"/>
        <v>0.59317323848907122</v>
      </c>
      <c r="EC108" s="2">
        <f t="shared" si="184"/>
        <v>0.61934599988670991</v>
      </c>
      <c r="ED108" s="2">
        <f t="shared" si="185"/>
        <v>0.5704891383483538</v>
      </c>
      <c r="EE108" s="2">
        <f t="shared" si="186"/>
        <v>0.55933001624065082</v>
      </c>
    </row>
    <row r="109" spans="2:135" x14ac:dyDescent="0.25">
      <c r="B109" s="2">
        <v>103</v>
      </c>
      <c r="C109">
        <v>83.754000000000005</v>
      </c>
      <c r="D109">
        <v>86.176000000000002</v>
      </c>
      <c r="E109">
        <v>87.706000000000003</v>
      </c>
      <c r="F109">
        <v>91.337999999999994</v>
      </c>
      <c r="G109">
        <v>93.632000000000005</v>
      </c>
      <c r="H109">
        <v>94.75</v>
      </c>
      <c r="I109">
        <v>95.352999999999994</v>
      </c>
      <c r="J109">
        <v>91.662000000000006</v>
      </c>
      <c r="K109">
        <v>88.837999999999994</v>
      </c>
      <c r="L109">
        <v>85.308999999999997</v>
      </c>
      <c r="M109">
        <v>78.176000000000002</v>
      </c>
      <c r="N109">
        <v>70.720600000000005</v>
      </c>
      <c r="O109">
        <v>57.5</v>
      </c>
      <c r="R109" s="5">
        <f t="shared" si="96"/>
        <v>83.88158560579177</v>
      </c>
      <c r="S109" s="5">
        <f t="shared" si="97"/>
        <v>85.914594199354511</v>
      </c>
      <c r="T109" s="5">
        <f t="shared" si="98"/>
        <v>87.921533795528376</v>
      </c>
      <c r="U109" s="5">
        <f t="shared" si="99"/>
        <v>89.17917706149035</v>
      </c>
      <c r="V109" s="5">
        <f t="shared" si="100"/>
        <v>92.305549519235186</v>
      </c>
      <c r="W109" s="5">
        <f t="shared" si="101"/>
        <v>94.421339964264845</v>
      </c>
      <c r="X109" s="5">
        <f t="shared" si="102"/>
        <v>94.184868551989936</v>
      </c>
      <c r="Y109" s="5">
        <f t="shared" si="103"/>
        <v>91.214833883504753</v>
      </c>
      <c r="Z109" s="5">
        <f t="shared" si="104"/>
        <v>88.731311039149858</v>
      </c>
      <c r="AA109" s="5">
        <f t="shared" si="105"/>
        <v>83.770514099121769</v>
      </c>
      <c r="AB109" s="5">
        <f t="shared" si="106"/>
        <v>77.278104629320296</v>
      </c>
      <c r="AC109" s="5">
        <f t="shared" si="107"/>
        <v>69.165740575853931</v>
      </c>
      <c r="AD109" s="5">
        <f t="shared" si="108"/>
        <v>57.570072030326848</v>
      </c>
      <c r="AE109" s="5"/>
      <c r="AG109" s="5">
        <f t="shared" si="188"/>
        <v>-0.12758560579176503</v>
      </c>
      <c r="AH109" s="5">
        <f t="shared" si="188"/>
        <v>0.26140580064549113</v>
      </c>
      <c r="AI109" s="5">
        <f t="shared" si="188"/>
        <v>-0.21553379552837271</v>
      </c>
      <c r="AJ109" s="5">
        <f t="shared" si="187"/>
        <v>2.158822938509644</v>
      </c>
      <c r="AK109" s="5">
        <f t="shared" si="187"/>
        <v>1.3264504807648194</v>
      </c>
      <c r="AL109" s="5">
        <f t="shared" si="187"/>
        <v>0.32866003573515457</v>
      </c>
      <c r="AM109" s="5">
        <f t="shared" si="187"/>
        <v>1.1681314480100582</v>
      </c>
      <c r="AN109" s="5">
        <f t="shared" si="94"/>
        <v>0.44716611649525362</v>
      </c>
      <c r="AO109" s="5">
        <f t="shared" si="94"/>
        <v>0.10668896085013557</v>
      </c>
      <c r="AP109" s="5">
        <f t="shared" si="94"/>
        <v>1.5384859008782286</v>
      </c>
      <c r="AQ109" s="5">
        <f t="shared" si="94"/>
        <v>0.89789537067970571</v>
      </c>
      <c r="AR109" s="5">
        <f t="shared" si="94"/>
        <v>1.5548594241460734</v>
      </c>
      <c r="AS109" s="5">
        <f t="shared" si="94"/>
        <v>-7.0072030326848278E-2</v>
      </c>
      <c r="AV109" s="2">
        <f t="shared" si="109"/>
        <v>83.881585371852935</v>
      </c>
      <c r="AW109" s="2">
        <f t="shared" si="110"/>
        <v>85.914586152740981</v>
      </c>
      <c r="AX109" s="2">
        <f t="shared" si="111"/>
        <v>87.921528618876152</v>
      </c>
      <c r="AY109" s="2">
        <f t="shared" si="112"/>
        <v>89.117960557318241</v>
      </c>
      <c r="AZ109" s="2">
        <f t="shared" si="113"/>
        <v>92.219414052520833</v>
      </c>
      <c r="BA109" s="2">
        <f t="shared" si="114"/>
        <v>94.391108732756379</v>
      </c>
      <c r="BB109" s="2">
        <f t="shared" si="115"/>
        <v>93.863795341641477</v>
      </c>
      <c r="BC109" s="2">
        <f t="shared" si="116"/>
        <v>90.92395093608296</v>
      </c>
      <c r="BD109" s="2">
        <f t="shared" si="117"/>
        <v>88.558616582673523</v>
      </c>
      <c r="BE109" s="2">
        <f t="shared" si="118"/>
        <v>83.629580179271514</v>
      </c>
      <c r="BF109" s="2">
        <f t="shared" si="119"/>
        <v>76.992364613563254</v>
      </c>
      <c r="BG109" s="2">
        <f t="shared" si="120"/>
        <v>69.095353366483096</v>
      </c>
      <c r="BH109" s="2">
        <f t="shared" si="121"/>
        <v>57.519577005647946</v>
      </c>
      <c r="BK109" s="2">
        <f t="shared" si="122"/>
        <v>83.754000000000005</v>
      </c>
      <c r="BL109" s="2">
        <f t="shared" si="123"/>
        <v>86.176000000000002</v>
      </c>
      <c r="BM109" s="2">
        <f t="shared" si="124"/>
        <v>87.706000000000003</v>
      </c>
      <c r="BN109" s="2" t="str">
        <f t="shared" si="125"/>
        <v/>
      </c>
      <c r="BO109" s="2" t="str">
        <f t="shared" si="126"/>
        <v/>
      </c>
      <c r="BP109" s="2" t="str">
        <f t="shared" si="127"/>
        <v/>
      </c>
      <c r="BQ109" s="2" t="str">
        <f t="shared" si="128"/>
        <v/>
      </c>
      <c r="BR109" s="2" t="str">
        <f t="shared" si="129"/>
        <v/>
      </c>
      <c r="BS109" s="2" t="str">
        <f t="shared" si="130"/>
        <v/>
      </c>
      <c r="BT109" s="2" t="str">
        <f t="shared" si="131"/>
        <v/>
      </c>
      <c r="BU109" s="2" t="str">
        <f t="shared" si="132"/>
        <v/>
      </c>
      <c r="BV109" s="2" t="str">
        <f t="shared" si="133"/>
        <v/>
      </c>
      <c r="BW109" s="2">
        <f t="shared" si="134"/>
        <v>57.5</v>
      </c>
      <c r="BZ109" s="2">
        <f t="shared" si="135"/>
        <v>83.754000000000005</v>
      </c>
      <c r="CA109" s="2">
        <f t="shared" si="136"/>
        <v>86.176000000000002</v>
      </c>
      <c r="CB109" s="2">
        <f t="shared" si="137"/>
        <v>87.706000000000003</v>
      </c>
      <c r="CC109" s="2" t="str">
        <f t="shared" si="138"/>
        <v/>
      </c>
      <c r="CD109" s="2" t="str">
        <f t="shared" si="139"/>
        <v/>
      </c>
      <c r="CE109" s="2" t="str">
        <f t="shared" si="140"/>
        <v/>
      </c>
      <c r="CF109" s="2" t="str">
        <f t="shared" si="141"/>
        <v/>
      </c>
      <c r="CG109" s="2" t="str">
        <f t="shared" si="142"/>
        <v/>
      </c>
      <c r="CH109" s="2" t="str">
        <f t="shared" si="143"/>
        <v/>
      </c>
      <c r="CI109" s="2" t="str">
        <f t="shared" si="144"/>
        <v/>
      </c>
      <c r="CJ109" s="2" t="str">
        <f t="shared" si="145"/>
        <v/>
      </c>
      <c r="CK109" s="2" t="str">
        <f t="shared" si="146"/>
        <v/>
      </c>
      <c r="CL109" s="2">
        <f t="shared" si="147"/>
        <v>57.5</v>
      </c>
      <c r="CO109" s="2">
        <f t="shared" si="148"/>
        <v>84.645036260193734</v>
      </c>
      <c r="CP109" s="2">
        <f t="shared" si="149"/>
        <v>86.521717956050068</v>
      </c>
      <c r="CQ109" s="2">
        <f t="shared" si="150"/>
        <v>88.530435665169662</v>
      </c>
      <c r="CR109" s="2">
        <f t="shared" si="151"/>
        <v>89.904433661022878</v>
      </c>
      <c r="CS109" s="2">
        <f t="shared" si="152"/>
        <v>93.140552326664732</v>
      </c>
      <c r="CT109" s="2">
        <f t="shared" si="153"/>
        <v>95.290029149192549</v>
      </c>
      <c r="CU109" s="2">
        <f t="shared" si="154"/>
        <v>95.049481616336635</v>
      </c>
      <c r="CV109" s="2">
        <f t="shared" si="155"/>
        <v>91.739798330008568</v>
      </c>
      <c r="CW109" s="2">
        <f t="shared" si="156"/>
        <v>89.359476523810827</v>
      </c>
      <c r="CX109" s="2">
        <f t="shared" si="157"/>
        <v>84.323844362284376</v>
      </c>
      <c r="CY109" s="2">
        <f t="shared" si="158"/>
        <v>77.630175525797611</v>
      </c>
      <c r="CZ109" s="2">
        <f t="shared" si="159"/>
        <v>69.647376292390334</v>
      </c>
      <c r="DA109" s="2">
        <f t="shared" si="160"/>
        <v>57.877705216460356</v>
      </c>
      <c r="DD109" s="2">
        <f t="shared" si="161"/>
        <v>83.323941311731232</v>
      </c>
      <c r="DE109" s="2">
        <f t="shared" si="162"/>
        <v>85.387298012820111</v>
      </c>
      <c r="DF109" s="2">
        <f t="shared" si="163"/>
        <v>87.413793270379415</v>
      </c>
      <c r="DG109" s="2">
        <f t="shared" si="164"/>
        <v>88.610231064612933</v>
      </c>
      <c r="DH109" s="2">
        <f t="shared" si="165"/>
        <v>91.635249219902889</v>
      </c>
      <c r="DI109" s="2">
        <f t="shared" si="166"/>
        <v>93.773254566998375</v>
      </c>
      <c r="DJ109" s="2">
        <f t="shared" si="167"/>
        <v>93.230582401463039</v>
      </c>
      <c r="DK109" s="2">
        <f t="shared" si="168"/>
        <v>90.477255328508662</v>
      </c>
      <c r="DL109" s="2">
        <f t="shared" si="169"/>
        <v>88.078555154124288</v>
      </c>
      <c r="DM109" s="2">
        <f t="shared" si="170"/>
        <v>83.19531728255258</v>
      </c>
      <c r="DN109" s="2">
        <f t="shared" si="171"/>
        <v>76.634853945004267</v>
      </c>
      <c r="DO109" s="2">
        <f t="shared" si="172"/>
        <v>68.716314377154731</v>
      </c>
      <c r="DP109" s="2">
        <f t="shared" si="173"/>
        <v>57.262250882892495</v>
      </c>
      <c r="DS109" s="2">
        <f t="shared" si="174"/>
        <v>0.5778925195568374</v>
      </c>
      <c r="DT109" s="2">
        <f t="shared" si="175"/>
        <v>0.53519140502805906</v>
      </c>
      <c r="DU109" s="2">
        <f t="shared" si="176"/>
        <v>0.54530174488663929</v>
      </c>
      <c r="DV109" s="2">
        <f t="shared" si="177"/>
        <v>0.60768932614280202</v>
      </c>
      <c r="DW109" s="2">
        <f t="shared" si="178"/>
        <v>0.61192876704109256</v>
      </c>
      <c r="DX109" s="2">
        <f t="shared" si="179"/>
        <v>0.59265261100023003</v>
      </c>
      <c r="DY109" s="2">
        <f t="shared" si="180"/>
        <v>0.65187024382632475</v>
      </c>
      <c r="DZ109" s="2">
        <f t="shared" si="181"/>
        <v>0.6461937478219536</v>
      </c>
      <c r="EA109" s="2">
        <f t="shared" si="182"/>
        <v>0.6252217818282545</v>
      </c>
      <c r="EB109" s="2">
        <f t="shared" si="183"/>
        <v>0.61519497004702606</v>
      </c>
      <c r="EC109" s="2">
        <f t="shared" si="184"/>
        <v>0.64080888482894471</v>
      </c>
      <c r="ED109" s="2">
        <f t="shared" si="185"/>
        <v>0.59289604361870285</v>
      </c>
      <c r="EE109" s="2">
        <f t="shared" si="186"/>
        <v>0.58189241878645959</v>
      </c>
    </row>
    <row r="110" spans="2:135" x14ac:dyDescent="0.25">
      <c r="B110" s="2">
        <v>104</v>
      </c>
      <c r="C110">
        <v>84.463999999999999</v>
      </c>
      <c r="D110">
        <v>85.867999999999995</v>
      </c>
      <c r="E110">
        <v>87.015000000000001</v>
      </c>
      <c r="F110">
        <v>89.382000000000005</v>
      </c>
      <c r="G110">
        <v>92.573999999999998</v>
      </c>
      <c r="H110">
        <v>95.162000000000006</v>
      </c>
      <c r="I110">
        <v>94.087999999999994</v>
      </c>
      <c r="J110">
        <v>92.778999999999996</v>
      </c>
      <c r="K110">
        <v>89.543999999999997</v>
      </c>
      <c r="L110">
        <v>84.337999999999994</v>
      </c>
      <c r="M110">
        <v>78.087999999999994</v>
      </c>
      <c r="N110">
        <v>69.588200000000001</v>
      </c>
      <c r="O110">
        <v>58.397100000000002</v>
      </c>
      <c r="R110" s="5">
        <f t="shared" si="96"/>
        <v>83.798641845483729</v>
      </c>
      <c r="S110" s="5">
        <f t="shared" si="97"/>
        <v>85.84721409085823</v>
      </c>
      <c r="T110" s="5">
        <f t="shared" si="98"/>
        <v>87.862675074013538</v>
      </c>
      <c r="U110" s="5">
        <f t="shared" si="99"/>
        <v>89.164775444128992</v>
      </c>
      <c r="V110" s="5">
        <f t="shared" si="100"/>
        <v>92.298539954779798</v>
      </c>
      <c r="W110" s="5">
        <f t="shared" si="101"/>
        <v>94.370842429774498</v>
      </c>
      <c r="X110" s="5">
        <f t="shared" si="102"/>
        <v>94.262489759677052</v>
      </c>
      <c r="Y110" s="5">
        <f t="shared" si="103"/>
        <v>91.293307548661303</v>
      </c>
      <c r="Z110" s="5">
        <f t="shared" si="104"/>
        <v>88.753995573837031</v>
      </c>
      <c r="AA110" s="5">
        <f t="shared" si="105"/>
        <v>83.787243874899787</v>
      </c>
      <c r="AB110" s="5">
        <f t="shared" si="106"/>
        <v>77.371694252364591</v>
      </c>
      <c r="AC110" s="5">
        <f t="shared" si="107"/>
        <v>69.167448100847011</v>
      </c>
      <c r="AD110" s="5">
        <f t="shared" si="108"/>
        <v>57.589256882572826</v>
      </c>
      <c r="AE110" s="5"/>
      <c r="AG110" s="5">
        <f t="shared" si="188"/>
        <v>0.66535815451626945</v>
      </c>
      <c r="AH110" s="5">
        <f t="shared" si="188"/>
        <v>2.0785909141764591E-2</v>
      </c>
      <c r="AI110" s="5">
        <f t="shared" si="188"/>
        <v>-0.84767507401353726</v>
      </c>
      <c r="AJ110" s="5">
        <f t="shared" si="187"/>
        <v>0.21722455587101308</v>
      </c>
      <c r="AK110" s="5">
        <f t="shared" si="187"/>
        <v>0.27546004522019985</v>
      </c>
      <c r="AL110" s="5">
        <f t="shared" si="187"/>
        <v>0.79115757022550781</v>
      </c>
      <c r="AM110" s="5">
        <f t="shared" si="187"/>
        <v>-0.17448975967705849</v>
      </c>
      <c r="AN110" s="5">
        <f t="shared" si="94"/>
        <v>1.4856924513386929</v>
      </c>
      <c r="AO110" s="5">
        <f t="shared" si="94"/>
        <v>0.79000442616296596</v>
      </c>
      <c r="AP110" s="5">
        <f t="shared" si="94"/>
        <v>0.55075612510020733</v>
      </c>
      <c r="AQ110" s="5">
        <f t="shared" si="94"/>
        <v>0.71630574763540267</v>
      </c>
      <c r="AR110" s="5">
        <f t="shared" si="94"/>
        <v>0.42075189915298949</v>
      </c>
      <c r="AS110" s="5">
        <f t="shared" si="94"/>
        <v>0.80784311742717563</v>
      </c>
      <c r="AV110" s="2">
        <f t="shared" si="109"/>
        <v>83.798641737590572</v>
      </c>
      <c r="AW110" s="2">
        <f t="shared" si="110"/>
        <v>85.847212230443688</v>
      </c>
      <c r="AX110" s="2">
        <f t="shared" si="111"/>
        <v>87.862673858443998</v>
      </c>
      <c r="AY110" s="2">
        <f t="shared" si="112"/>
        <v>89.066814887056523</v>
      </c>
      <c r="AZ110" s="2">
        <f t="shared" si="113"/>
        <v>92.161795464263847</v>
      </c>
      <c r="BA110" s="2">
        <f t="shared" si="114"/>
        <v>94.321155307161547</v>
      </c>
      <c r="BB110" s="2">
        <f t="shared" si="115"/>
        <v>93.783596122286482</v>
      </c>
      <c r="BC110" s="2">
        <f t="shared" si="116"/>
        <v>90.853964754163215</v>
      </c>
      <c r="BD110" s="2">
        <f t="shared" si="117"/>
        <v>88.484340744552938</v>
      </c>
      <c r="BE110" s="2">
        <f t="shared" si="118"/>
        <v>83.563629500447234</v>
      </c>
      <c r="BF110" s="2">
        <f t="shared" si="119"/>
        <v>76.93475915537158</v>
      </c>
      <c r="BG110" s="2">
        <f t="shared" si="120"/>
        <v>69.051508130123153</v>
      </c>
      <c r="BH110" s="2">
        <f t="shared" si="121"/>
        <v>57.504639563348249</v>
      </c>
      <c r="BK110" s="2" t="str">
        <f t="shared" si="122"/>
        <v/>
      </c>
      <c r="BL110" s="2">
        <f t="shared" si="123"/>
        <v>85.867999999999995</v>
      </c>
      <c r="BM110" s="2">
        <f t="shared" si="124"/>
        <v>87.015000000000001</v>
      </c>
      <c r="BN110" s="2" t="str">
        <f t="shared" si="125"/>
        <v/>
      </c>
      <c r="BO110" s="2" t="str">
        <f t="shared" si="126"/>
        <v/>
      </c>
      <c r="BP110" s="2" t="str">
        <f t="shared" si="127"/>
        <v/>
      </c>
      <c r="BQ110" s="2" t="str">
        <f t="shared" si="128"/>
        <v/>
      </c>
      <c r="BR110" s="2" t="str">
        <f t="shared" si="129"/>
        <v/>
      </c>
      <c r="BS110" s="2" t="str">
        <f t="shared" si="130"/>
        <v/>
      </c>
      <c r="BT110" s="2" t="str">
        <f t="shared" si="131"/>
        <v/>
      </c>
      <c r="BU110" s="2" t="str">
        <f t="shared" si="132"/>
        <v/>
      </c>
      <c r="BV110" s="2" t="str">
        <f t="shared" si="133"/>
        <v/>
      </c>
      <c r="BW110" s="2" t="str">
        <f t="shared" si="134"/>
        <v/>
      </c>
      <c r="BZ110" s="2" t="str">
        <f t="shared" si="135"/>
        <v/>
      </c>
      <c r="CA110" s="2">
        <f t="shared" si="136"/>
        <v>85.867999999999995</v>
      </c>
      <c r="CB110" s="2">
        <f t="shared" si="137"/>
        <v>87.015000000000001</v>
      </c>
      <c r="CC110" s="2" t="str">
        <f t="shared" si="138"/>
        <v/>
      </c>
      <c r="CD110" s="2" t="str">
        <f t="shared" si="139"/>
        <v/>
      </c>
      <c r="CE110" s="2" t="str">
        <f t="shared" si="140"/>
        <v/>
      </c>
      <c r="CF110" s="2" t="str">
        <f t="shared" si="141"/>
        <v/>
      </c>
      <c r="CG110" s="2" t="str">
        <f t="shared" si="142"/>
        <v/>
      </c>
      <c r="CH110" s="2" t="str">
        <f t="shared" si="143"/>
        <v/>
      </c>
      <c r="CI110" s="2" t="str">
        <f t="shared" si="144"/>
        <v/>
      </c>
      <c r="CJ110" s="2" t="str">
        <f t="shared" si="145"/>
        <v/>
      </c>
      <c r="CK110" s="2" t="str">
        <f t="shared" si="146"/>
        <v/>
      </c>
      <c r="CL110" s="2" t="str">
        <f t="shared" si="147"/>
        <v/>
      </c>
      <c r="CO110" s="2">
        <f t="shared" si="148"/>
        <v>84.641667976673432</v>
      </c>
      <c r="CP110" s="2">
        <f t="shared" si="149"/>
        <v>86.506459362565849</v>
      </c>
      <c r="CQ110" s="2">
        <f t="shared" si="150"/>
        <v>88.526122068996656</v>
      </c>
      <c r="CR110" s="2">
        <f t="shared" si="151"/>
        <v>89.899363480006215</v>
      </c>
      <c r="CS110" s="2">
        <f t="shared" si="152"/>
        <v>93.153200586829726</v>
      </c>
      <c r="CT110" s="2">
        <f t="shared" si="153"/>
        <v>95.296807336319219</v>
      </c>
      <c r="CU110" s="2">
        <f t="shared" si="154"/>
        <v>95.051179248144322</v>
      </c>
      <c r="CV110" s="2">
        <f t="shared" si="155"/>
        <v>91.714796579034598</v>
      </c>
      <c r="CW110" s="2">
        <f t="shared" si="156"/>
        <v>89.340732902760067</v>
      </c>
      <c r="CX110" s="2">
        <f t="shared" si="157"/>
        <v>84.304243095430152</v>
      </c>
      <c r="CY110" s="2">
        <f t="shared" si="158"/>
        <v>77.616463080903998</v>
      </c>
      <c r="CZ110" s="2">
        <f t="shared" si="159"/>
        <v>69.652774287527507</v>
      </c>
      <c r="DA110" s="2">
        <f t="shared" si="160"/>
        <v>57.892092021151917</v>
      </c>
      <c r="DD110" s="2">
        <f t="shared" si="161"/>
        <v>83.237054709014146</v>
      </c>
      <c r="DE110" s="2">
        <f t="shared" si="162"/>
        <v>85.325040604539538</v>
      </c>
      <c r="DF110" s="2">
        <f t="shared" si="163"/>
        <v>87.358136385887093</v>
      </c>
      <c r="DG110" s="2">
        <f t="shared" si="164"/>
        <v>88.576632042843158</v>
      </c>
      <c r="DH110" s="2">
        <f t="shared" si="165"/>
        <v>91.588390116558671</v>
      </c>
      <c r="DI110" s="2">
        <f t="shared" si="166"/>
        <v>93.709566277071048</v>
      </c>
      <c r="DJ110" s="2">
        <f t="shared" si="167"/>
        <v>93.166210604271029</v>
      </c>
      <c r="DK110" s="2">
        <f t="shared" si="168"/>
        <v>90.424110661677332</v>
      </c>
      <c r="DL110" s="2">
        <f t="shared" si="169"/>
        <v>88.016160672457403</v>
      </c>
      <c r="DM110" s="2">
        <f t="shared" si="170"/>
        <v>83.141136377513916</v>
      </c>
      <c r="DN110" s="2">
        <f t="shared" si="171"/>
        <v>76.586267120916915</v>
      </c>
      <c r="DO110" s="2">
        <f t="shared" si="172"/>
        <v>68.674983378472831</v>
      </c>
      <c r="DP110" s="2">
        <f t="shared" si="173"/>
        <v>57.25073894209666</v>
      </c>
      <c r="DS110" s="2">
        <f t="shared" si="174"/>
        <v>0.60018387871825229</v>
      </c>
      <c r="DT110" s="2">
        <f t="shared" si="175"/>
        <v>0.5580130903148115</v>
      </c>
      <c r="DU110" s="2">
        <f t="shared" si="176"/>
        <v>0.568027690875749</v>
      </c>
      <c r="DV110" s="2">
        <f t="shared" si="177"/>
        <v>0.62941619860136744</v>
      </c>
      <c r="DW110" s="2">
        <f t="shared" si="178"/>
        <v>0.63356242906155424</v>
      </c>
      <c r="DX110" s="2">
        <f t="shared" si="179"/>
        <v>0.614684217922013</v>
      </c>
      <c r="DY110" s="2">
        <f t="shared" si="180"/>
        <v>0.67246907792225663</v>
      </c>
      <c r="DZ110" s="2">
        <f t="shared" si="181"/>
        <v>0.66695685859342924</v>
      </c>
      <c r="EA110" s="2">
        <f t="shared" si="182"/>
        <v>0.64654243733574412</v>
      </c>
      <c r="EB110" s="2">
        <f t="shared" si="183"/>
        <v>0.63675463616077965</v>
      </c>
      <c r="EC110" s="2">
        <f t="shared" si="184"/>
        <v>0.66172257707258597</v>
      </c>
      <c r="ED110" s="2">
        <f t="shared" si="185"/>
        <v>0.61492303910419732</v>
      </c>
      <c r="EE110" s="2">
        <f t="shared" si="186"/>
        <v>0.60411724907348385</v>
      </c>
    </row>
    <row r="111" spans="2:135" x14ac:dyDescent="0.25">
      <c r="B111" s="2">
        <v>105</v>
      </c>
      <c r="C111">
        <v>81.709999999999994</v>
      </c>
      <c r="D111">
        <v>85.456000000000003</v>
      </c>
      <c r="E111">
        <v>88.793999999999997</v>
      </c>
      <c r="F111">
        <v>89.397000000000006</v>
      </c>
      <c r="G111">
        <v>93.573999999999998</v>
      </c>
      <c r="H111">
        <v>93.058999999999997</v>
      </c>
      <c r="I111">
        <v>94.352999999999994</v>
      </c>
      <c r="J111">
        <v>90.721000000000004</v>
      </c>
      <c r="K111">
        <v>90.75</v>
      </c>
      <c r="L111">
        <v>84.543999999999997</v>
      </c>
      <c r="M111">
        <v>78.015000000000001</v>
      </c>
      <c r="N111">
        <v>70.058800000000005</v>
      </c>
      <c r="O111">
        <v>60.382399999999997</v>
      </c>
      <c r="R111" s="5">
        <f t="shared" si="96"/>
        <v>83.712580910070301</v>
      </c>
      <c r="S111" s="5">
        <f t="shared" si="97"/>
        <v>85.777991313960513</v>
      </c>
      <c r="T111" s="5">
        <f t="shared" si="98"/>
        <v>87.801830638041906</v>
      </c>
      <c r="U111" s="5">
        <f t="shared" si="99"/>
        <v>89.16686887609896</v>
      </c>
      <c r="V111" s="5">
        <f t="shared" si="100"/>
        <v>92.312539980426635</v>
      </c>
      <c r="W111" s="5">
        <f t="shared" si="101"/>
        <v>94.327993571517879</v>
      </c>
      <c r="X111" s="5">
        <f t="shared" si="102"/>
        <v>94.393060050360432</v>
      </c>
      <c r="Y111" s="5">
        <f t="shared" si="103"/>
        <v>91.426027408678081</v>
      </c>
      <c r="Z111" s="5">
        <f t="shared" si="104"/>
        <v>88.816683192882437</v>
      </c>
      <c r="AA111" s="5">
        <f t="shared" si="105"/>
        <v>83.840448597648219</v>
      </c>
      <c r="AB111" s="5">
        <f t="shared" si="106"/>
        <v>77.523539728543142</v>
      </c>
      <c r="AC111" s="5">
        <f t="shared" si="107"/>
        <v>69.191234023639126</v>
      </c>
      <c r="AD111" s="5">
        <f t="shared" si="108"/>
        <v>57.626378011961179</v>
      </c>
      <c r="AE111" s="5"/>
      <c r="AG111" s="5">
        <f t="shared" si="188"/>
        <v>-2.0025809100703071</v>
      </c>
      <c r="AH111" s="5">
        <f t="shared" si="188"/>
        <v>-0.32199131396050973</v>
      </c>
      <c r="AI111" s="5">
        <f t="shared" si="188"/>
        <v>0.99216936195809069</v>
      </c>
      <c r="AJ111" s="5">
        <f t="shared" si="187"/>
        <v>0.23013112390104595</v>
      </c>
      <c r="AK111" s="5">
        <f t="shared" si="187"/>
        <v>1.261460019573363</v>
      </c>
      <c r="AL111" s="5">
        <f t="shared" si="187"/>
        <v>-1.2689935715178819</v>
      </c>
      <c r="AM111" s="5">
        <f t="shared" si="187"/>
        <v>-4.0060050360438026E-2</v>
      </c>
      <c r="AN111" s="5">
        <f t="shared" si="94"/>
        <v>-0.70502740867807745</v>
      </c>
      <c r="AO111" s="5">
        <f t="shared" si="94"/>
        <v>1.9333168071175635</v>
      </c>
      <c r="AP111" s="5">
        <f t="shared" si="94"/>
        <v>0.70355140235177771</v>
      </c>
      <c r="AQ111" s="5">
        <f t="shared" si="94"/>
        <v>0.49146027145685878</v>
      </c>
      <c r="AR111" s="5">
        <f t="shared" si="94"/>
        <v>0.86756597636087918</v>
      </c>
      <c r="AS111" s="5">
        <f t="shared" si="94"/>
        <v>2.7560219880388175</v>
      </c>
      <c r="AV111" s="2">
        <f t="shared" si="109"/>
        <v>83.71258079115438</v>
      </c>
      <c r="AW111" s="2">
        <f t="shared" si="110"/>
        <v>85.777990910894133</v>
      </c>
      <c r="AX111" s="2">
        <f t="shared" si="111"/>
        <v>87.801830287674079</v>
      </c>
      <c r="AY111" s="2">
        <f t="shared" si="112"/>
        <v>89.015120696057267</v>
      </c>
      <c r="AZ111" s="2">
        <f t="shared" si="113"/>
        <v>92.102455601468591</v>
      </c>
      <c r="BA111" s="2">
        <f t="shared" si="114"/>
        <v>94.248859852784477</v>
      </c>
      <c r="BB111" s="2">
        <f t="shared" si="115"/>
        <v>93.701930964867273</v>
      </c>
      <c r="BC111" s="2">
        <f t="shared" si="116"/>
        <v>90.783638725022428</v>
      </c>
      <c r="BD111" s="2">
        <f t="shared" si="117"/>
        <v>88.408980004686867</v>
      </c>
      <c r="BE111" s="2">
        <f t="shared" si="118"/>
        <v>83.496829709774715</v>
      </c>
      <c r="BF111" s="2">
        <f t="shared" si="119"/>
        <v>76.876348367004084</v>
      </c>
      <c r="BG111" s="2">
        <f t="shared" si="120"/>
        <v>69.006076697421065</v>
      </c>
      <c r="BH111" s="2">
        <f t="shared" si="121"/>
        <v>57.488832449653515</v>
      </c>
      <c r="BK111" s="2" t="str">
        <f t="shared" si="122"/>
        <v/>
      </c>
      <c r="BL111" s="2" t="str">
        <f t="shared" si="123"/>
        <v/>
      </c>
      <c r="BM111" s="2" t="str">
        <f t="shared" si="124"/>
        <v/>
      </c>
      <c r="BN111" s="2" t="str">
        <f t="shared" si="125"/>
        <v/>
      </c>
      <c r="BO111" s="2" t="str">
        <f t="shared" si="126"/>
        <v/>
      </c>
      <c r="BP111" s="2" t="str">
        <f t="shared" si="127"/>
        <v/>
      </c>
      <c r="BQ111" s="2" t="str">
        <f t="shared" si="128"/>
        <v/>
      </c>
      <c r="BR111" s="2" t="str">
        <f t="shared" si="129"/>
        <v/>
      </c>
      <c r="BS111" s="2" t="str">
        <f t="shared" si="130"/>
        <v/>
      </c>
      <c r="BT111" s="2" t="str">
        <f t="shared" si="131"/>
        <v/>
      </c>
      <c r="BU111" s="2" t="str">
        <f t="shared" si="132"/>
        <v/>
      </c>
      <c r="BV111" s="2" t="str">
        <f t="shared" si="133"/>
        <v/>
      </c>
      <c r="BW111" s="2" t="str">
        <f t="shared" si="134"/>
        <v/>
      </c>
      <c r="BZ111" s="2" t="str">
        <f t="shared" si="135"/>
        <v/>
      </c>
      <c r="CA111" s="2" t="str">
        <f t="shared" si="136"/>
        <v/>
      </c>
      <c r="CB111" s="2" t="str">
        <f t="shared" si="137"/>
        <v/>
      </c>
      <c r="CC111" s="2" t="str">
        <f t="shared" si="138"/>
        <v/>
      </c>
      <c r="CD111" s="2" t="str">
        <f t="shared" si="139"/>
        <v/>
      </c>
      <c r="CE111" s="2" t="str">
        <f t="shared" si="140"/>
        <v/>
      </c>
      <c r="CF111" s="2" t="str">
        <f t="shared" si="141"/>
        <v/>
      </c>
      <c r="CG111" s="2" t="str">
        <f t="shared" si="142"/>
        <v/>
      </c>
      <c r="CH111" s="2" t="str">
        <f t="shared" si="143"/>
        <v/>
      </c>
      <c r="CI111" s="2" t="str">
        <f t="shared" si="144"/>
        <v/>
      </c>
      <c r="CJ111" s="2" t="str">
        <f t="shared" si="145"/>
        <v/>
      </c>
      <c r="CK111" s="2" t="str">
        <f t="shared" si="146"/>
        <v/>
      </c>
      <c r="CL111" s="2" t="str">
        <f t="shared" si="147"/>
        <v/>
      </c>
      <c r="CO111" s="2">
        <f t="shared" si="148"/>
        <v>84.63829969315313</v>
      </c>
      <c r="CP111" s="2">
        <f t="shared" si="149"/>
        <v>86.491200769081644</v>
      </c>
      <c r="CQ111" s="2">
        <f t="shared" si="150"/>
        <v>88.521808472823651</v>
      </c>
      <c r="CR111" s="2">
        <f t="shared" si="151"/>
        <v>89.894293298989552</v>
      </c>
      <c r="CS111" s="2">
        <f t="shared" si="152"/>
        <v>93.165848846994734</v>
      </c>
      <c r="CT111" s="2">
        <f t="shared" si="153"/>
        <v>95.303585523445889</v>
      </c>
      <c r="CU111" s="2">
        <f t="shared" si="154"/>
        <v>95.052876879952024</v>
      </c>
      <c r="CV111" s="2">
        <f t="shared" si="155"/>
        <v>91.689794828060613</v>
      </c>
      <c r="CW111" s="2">
        <f t="shared" si="156"/>
        <v>89.321989281709321</v>
      </c>
      <c r="CX111" s="2">
        <f t="shared" si="157"/>
        <v>84.284641828575928</v>
      </c>
      <c r="CY111" s="2">
        <f t="shared" si="158"/>
        <v>77.60275063601037</v>
      </c>
      <c r="CZ111" s="2">
        <f t="shared" si="159"/>
        <v>69.658172282664694</v>
      </c>
      <c r="DA111" s="2">
        <f t="shared" si="160"/>
        <v>57.906478825843472</v>
      </c>
      <c r="DD111" s="2">
        <f t="shared" si="161"/>
        <v>83.150168106297059</v>
      </c>
      <c r="DE111" s="2">
        <f t="shared" si="162"/>
        <v>85.26278319625898</v>
      </c>
      <c r="DF111" s="2">
        <f t="shared" si="163"/>
        <v>87.302479501394757</v>
      </c>
      <c r="DG111" s="2">
        <f t="shared" si="164"/>
        <v>88.543033021073398</v>
      </c>
      <c r="DH111" s="2">
        <f t="shared" si="165"/>
        <v>91.541531013214438</v>
      </c>
      <c r="DI111" s="2">
        <f t="shared" si="166"/>
        <v>93.64587798714372</v>
      </c>
      <c r="DJ111" s="2">
        <f t="shared" si="167"/>
        <v>93.101838807079019</v>
      </c>
      <c r="DK111" s="2">
        <f t="shared" si="168"/>
        <v>90.370965994846017</v>
      </c>
      <c r="DL111" s="2">
        <f t="shared" si="169"/>
        <v>87.953766190790503</v>
      </c>
      <c r="DM111" s="2">
        <f t="shared" si="170"/>
        <v>83.086955472475253</v>
      </c>
      <c r="DN111" s="2">
        <f t="shared" si="171"/>
        <v>76.537680296829549</v>
      </c>
      <c r="DO111" s="2">
        <f t="shared" si="172"/>
        <v>68.633652379790945</v>
      </c>
      <c r="DP111" s="2">
        <f t="shared" si="173"/>
        <v>57.239227001300819</v>
      </c>
      <c r="DS111" s="2">
        <f t="shared" si="174"/>
        <v>0.62206790728397743</v>
      </c>
      <c r="DT111" s="2">
        <f t="shared" si="175"/>
        <v>0.58059236042080653</v>
      </c>
      <c r="DU111" s="2">
        <f t="shared" si="176"/>
        <v>0.59047082618388358</v>
      </c>
      <c r="DV111" s="2">
        <f t="shared" si="177"/>
        <v>0.65063157505680203</v>
      </c>
      <c r="DW111" s="2">
        <f t="shared" si="178"/>
        <v>0.65467067061087414</v>
      </c>
      <c r="DX111" s="2">
        <f t="shared" si="179"/>
        <v>0.63625558041086583</v>
      </c>
      <c r="DY111" s="2">
        <f t="shared" si="180"/>
        <v>0.69242416837894272</v>
      </c>
      <c r="DZ111" s="2">
        <f t="shared" si="181"/>
        <v>0.68709151651579981</v>
      </c>
      <c r="EA111" s="2">
        <f t="shared" si="182"/>
        <v>0.66729562092781947</v>
      </c>
      <c r="EB111" s="2">
        <f t="shared" si="183"/>
        <v>0.6577783196646767</v>
      </c>
      <c r="EC111" s="2">
        <f t="shared" si="184"/>
        <v>0.6820228132209365</v>
      </c>
      <c r="ED111" s="2">
        <f t="shared" si="185"/>
        <v>0.63648893829639364</v>
      </c>
      <c r="EE111" s="2">
        <f t="shared" si="186"/>
        <v>0.62592017110813658</v>
      </c>
    </row>
    <row r="112" spans="2:135" x14ac:dyDescent="0.25">
      <c r="B112" s="2">
        <v>106</v>
      </c>
      <c r="C112">
        <v>83.435000000000002</v>
      </c>
      <c r="D112">
        <v>85.587999999999994</v>
      </c>
      <c r="E112">
        <v>87.75</v>
      </c>
      <c r="F112">
        <v>88.647000000000006</v>
      </c>
      <c r="G112">
        <v>92.587999999999994</v>
      </c>
      <c r="H112">
        <v>93.515000000000001</v>
      </c>
      <c r="I112">
        <v>94.734999999999999</v>
      </c>
      <c r="J112">
        <v>92.471000000000004</v>
      </c>
      <c r="K112">
        <v>90.441000000000003</v>
      </c>
      <c r="L112">
        <v>85.117999999999995</v>
      </c>
      <c r="M112">
        <v>78.528999999999996</v>
      </c>
      <c r="N112">
        <v>70.191199999999995</v>
      </c>
      <c r="O112">
        <v>59.588200000000001</v>
      </c>
      <c r="R112" s="5">
        <f t="shared" si="96"/>
        <v>83.623628831326968</v>
      </c>
      <c r="S112" s="5">
        <f t="shared" si="97"/>
        <v>85.707071352635069</v>
      </c>
      <c r="T112" s="5">
        <f t="shared" si="98"/>
        <v>87.739153337304884</v>
      </c>
      <c r="U112" s="5">
        <f t="shared" si="99"/>
        <v>89.190570755380648</v>
      </c>
      <c r="V112" s="5">
        <f t="shared" si="100"/>
        <v>92.353945539794324</v>
      </c>
      <c r="W112" s="5">
        <f t="shared" si="101"/>
        <v>94.296573497334663</v>
      </c>
      <c r="X112" s="5">
        <f t="shared" si="102"/>
        <v>94.584112255516146</v>
      </c>
      <c r="Y112" s="5">
        <f t="shared" si="103"/>
        <v>91.622385438903407</v>
      </c>
      <c r="Z112" s="5">
        <f t="shared" si="104"/>
        <v>88.929574816234108</v>
      </c>
      <c r="AA112" s="5">
        <f t="shared" si="105"/>
        <v>83.940701873084976</v>
      </c>
      <c r="AB112" s="5">
        <f t="shared" si="106"/>
        <v>77.745835524725777</v>
      </c>
      <c r="AC112" s="5">
        <f t="shared" si="107"/>
        <v>69.24589558565539</v>
      </c>
      <c r="AD112" s="5">
        <f t="shared" si="108"/>
        <v>57.689117404739818</v>
      </c>
      <c r="AE112" s="5"/>
      <c r="AG112" s="5">
        <f t="shared" si="188"/>
        <v>-0.18862883132696595</v>
      </c>
      <c r="AH112" s="5">
        <f t="shared" si="188"/>
        <v>-0.11907135263507485</v>
      </c>
      <c r="AI112" s="5">
        <f t="shared" si="188"/>
        <v>1.0846662695115583E-2</v>
      </c>
      <c r="AJ112" s="5">
        <f t="shared" si="187"/>
        <v>-0.54357075538064237</v>
      </c>
      <c r="AK112" s="5">
        <f t="shared" si="187"/>
        <v>0.23405446020566956</v>
      </c>
      <c r="AL112" s="5">
        <f t="shared" si="187"/>
        <v>-0.78157349733466219</v>
      </c>
      <c r="AM112" s="5">
        <f t="shared" si="187"/>
        <v>0.15088774448385323</v>
      </c>
      <c r="AN112" s="5">
        <f t="shared" si="94"/>
        <v>0.84861456109659628</v>
      </c>
      <c r="AO112" s="5">
        <f t="shared" si="94"/>
        <v>1.5114251837658941</v>
      </c>
      <c r="AP112" s="5">
        <f t="shared" si="94"/>
        <v>1.1772981269150193</v>
      </c>
      <c r="AQ112" s="5">
        <f t="shared" si="94"/>
        <v>0.78316447527421928</v>
      </c>
      <c r="AR112" s="5">
        <f t="shared" si="94"/>
        <v>0.94530441434460499</v>
      </c>
      <c r="AS112" s="5">
        <f t="shared" si="94"/>
        <v>1.8990825952601824</v>
      </c>
      <c r="AV112" s="2">
        <f t="shared" si="109"/>
        <v>83.623628652919265</v>
      </c>
      <c r="AW112" s="2">
        <f t="shared" si="110"/>
        <v>85.707071270804846</v>
      </c>
      <c r="AX112" s="2">
        <f t="shared" si="111"/>
        <v>87.739153110597499</v>
      </c>
      <c r="AY112" s="2">
        <f t="shared" si="112"/>
        <v>88.963016573626831</v>
      </c>
      <c r="AZ112" s="2">
        <f t="shared" si="113"/>
        <v>92.041601286139141</v>
      </c>
      <c r="BA112" s="2">
        <f t="shared" si="114"/>
        <v>94.174447716131581</v>
      </c>
      <c r="BB112" s="2">
        <f t="shared" si="115"/>
        <v>93.619029896295203</v>
      </c>
      <c r="BC112" s="2">
        <f t="shared" si="116"/>
        <v>90.713097607627844</v>
      </c>
      <c r="BD112" s="2">
        <f t="shared" si="117"/>
        <v>88.332696120360794</v>
      </c>
      <c r="BE112" s="2">
        <f t="shared" si="118"/>
        <v>83.429317584816317</v>
      </c>
      <c r="BF112" s="2">
        <f t="shared" si="119"/>
        <v>76.817257498470866</v>
      </c>
      <c r="BG112" s="2">
        <f t="shared" si="120"/>
        <v>68.959202993932195</v>
      </c>
      <c r="BH112" s="2">
        <f t="shared" si="121"/>
        <v>57.472242283043215</v>
      </c>
      <c r="BK112" s="2" t="str">
        <f t="shared" si="122"/>
        <v/>
      </c>
      <c r="BL112" s="2" t="str">
        <f t="shared" si="123"/>
        <v/>
      </c>
      <c r="BM112" s="2" t="str">
        <f t="shared" si="124"/>
        <v/>
      </c>
      <c r="BN112" s="2" t="str">
        <f t="shared" si="125"/>
        <v/>
      </c>
      <c r="BO112" s="2" t="str">
        <f t="shared" si="126"/>
        <v/>
      </c>
      <c r="BP112" s="2" t="str">
        <f t="shared" si="127"/>
        <v/>
      </c>
      <c r="BQ112" s="2" t="str">
        <f t="shared" si="128"/>
        <v/>
      </c>
      <c r="BR112" s="2" t="str">
        <f t="shared" si="129"/>
        <v/>
      </c>
      <c r="BS112" s="2" t="str">
        <f t="shared" si="130"/>
        <v/>
      </c>
      <c r="BT112" s="2" t="str">
        <f t="shared" si="131"/>
        <v/>
      </c>
      <c r="BU112" s="2" t="str">
        <f t="shared" si="132"/>
        <v/>
      </c>
      <c r="BV112" s="2" t="str">
        <f t="shared" si="133"/>
        <v/>
      </c>
      <c r="BW112" s="2" t="str">
        <f t="shared" si="134"/>
        <v/>
      </c>
      <c r="BZ112" s="2" t="str">
        <f t="shared" si="135"/>
        <v/>
      </c>
      <c r="CA112" s="2" t="str">
        <f t="shared" si="136"/>
        <v/>
      </c>
      <c r="CB112" s="2" t="str">
        <f t="shared" si="137"/>
        <v/>
      </c>
      <c r="CC112" s="2" t="str">
        <f t="shared" si="138"/>
        <v/>
      </c>
      <c r="CD112" s="2" t="str">
        <f t="shared" si="139"/>
        <v/>
      </c>
      <c r="CE112" s="2" t="str">
        <f t="shared" si="140"/>
        <v/>
      </c>
      <c r="CF112" s="2" t="str">
        <f t="shared" si="141"/>
        <v/>
      </c>
      <c r="CG112" s="2" t="str">
        <f t="shared" si="142"/>
        <v/>
      </c>
      <c r="CH112" s="2" t="str">
        <f t="shared" si="143"/>
        <v/>
      </c>
      <c r="CI112" s="2" t="str">
        <f t="shared" si="144"/>
        <v/>
      </c>
      <c r="CJ112" s="2" t="str">
        <f t="shared" si="145"/>
        <v/>
      </c>
      <c r="CK112" s="2" t="str">
        <f t="shared" si="146"/>
        <v/>
      </c>
      <c r="CL112" s="2" t="str">
        <f t="shared" si="147"/>
        <v/>
      </c>
      <c r="CO112" s="2">
        <f t="shared" si="148"/>
        <v>84.634931409632827</v>
      </c>
      <c r="CP112" s="2">
        <f t="shared" si="149"/>
        <v>86.475942175597439</v>
      </c>
      <c r="CQ112" s="2">
        <f t="shared" si="150"/>
        <v>88.517494876650645</v>
      </c>
      <c r="CR112" s="2">
        <f t="shared" si="151"/>
        <v>89.889223117972904</v>
      </c>
      <c r="CS112" s="2">
        <f t="shared" si="152"/>
        <v>93.178497107159728</v>
      </c>
      <c r="CT112" s="2">
        <f t="shared" si="153"/>
        <v>95.31036371057256</v>
      </c>
      <c r="CU112" s="2">
        <f t="shared" si="154"/>
        <v>95.054574511759711</v>
      </c>
      <c r="CV112" s="2">
        <f t="shared" si="155"/>
        <v>91.664793077086628</v>
      </c>
      <c r="CW112" s="2">
        <f t="shared" si="156"/>
        <v>89.303245660658561</v>
      </c>
      <c r="CX112" s="2">
        <f t="shared" si="157"/>
        <v>84.265040561721705</v>
      </c>
      <c r="CY112" s="2">
        <f t="shared" si="158"/>
        <v>77.589038191116757</v>
      </c>
      <c r="CZ112" s="2">
        <f t="shared" si="159"/>
        <v>69.663570277801867</v>
      </c>
      <c r="DA112" s="2">
        <f t="shared" si="160"/>
        <v>57.920865630535033</v>
      </c>
      <c r="DD112" s="2">
        <f t="shared" si="161"/>
        <v>83.063281503579958</v>
      </c>
      <c r="DE112" s="2">
        <f t="shared" si="162"/>
        <v>85.200525787978421</v>
      </c>
      <c r="DF112" s="2">
        <f t="shared" si="163"/>
        <v>87.246822616902421</v>
      </c>
      <c r="DG112" s="2">
        <f t="shared" si="164"/>
        <v>88.509433999303624</v>
      </c>
      <c r="DH112" s="2">
        <f t="shared" si="165"/>
        <v>91.49467190987022</v>
      </c>
      <c r="DI112" s="2">
        <f t="shared" si="166"/>
        <v>93.582189697216393</v>
      </c>
      <c r="DJ112" s="2">
        <f t="shared" si="167"/>
        <v>93.03746700988701</v>
      </c>
      <c r="DK112" s="2">
        <f t="shared" si="168"/>
        <v>90.317821328014688</v>
      </c>
      <c r="DL112" s="2">
        <f t="shared" si="169"/>
        <v>87.891371709123618</v>
      </c>
      <c r="DM112" s="2">
        <f t="shared" si="170"/>
        <v>83.03277456743659</v>
      </c>
      <c r="DN112" s="2">
        <f t="shared" si="171"/>
        <v>76.489093472742184</v>
      </c>
      <c r="DO112" s="2">
        <f t="shared" si="172"/>
        <v>68.592321381109045</v>
      </c>
      <c r="DP112" s="2">
        <f t="shared" si="173"/>
        <v>57.227715060504984</v>
      </c>
      <c r="DS112" s="2">
        <f t="shared" si="174"/>
        <v>0.64346566803379335</v>
      </c>
      <c r="DT112" s="2">
        <f t="shared" si="175"/>
        <v>0.60283912944535489</v>
      </c>
      <c r="DU112" s="2">
        <f t="shared" si="176"/>
        <v>0.61254328964998417</v>
      </c>
      <c r="DV112" s="2">
        <f t="shared" si="177"/>
        <v>0.67126674055766999</v>
      </c>
      <c r="DW112" s="2">
        <f t="shared" si="178"/>
        <v>0.67518636901898854</v>
      </c>
      <c r="DX112" s="2">
        <f t="shared" si="179"/>
        <v>0.65729260228545727</v>
      </c>
      <c r="DY112" s="2">
        <f t="shared" si="180"/>
        <v>0.71168473377434738</v>
      </c>
      <c r="DZ112" s="2">
        <f t="shared" si="181"/>
        <v>0.70654449145982046</v>
      </c>
      <c r="EA112" s="2">
        <f t="shared" si="182"/>
        <v>0.68741939692464582</v>
      </c>
      <c r="EB112" s="2">
        <f t="shared" si="183"/>
        <v>0.67820014573251475</v>
      </c>
      <c r="EC112" s="2">
        <f t="shared" si="184"/>
        <v>0.70165407383962441</v>
      </c>
      <c r="ED112" s="2">
        <f t="shared" si="185"/>
        <v>0.65751972864963071</v>
      </c>
      <c r="EE112" s="2">
        <f t="shared" si="186"/>
        <v>0.64722351374878551</v>
      </c>
    </row>
    <row r="113" spans="2:135" x14ac:dyDescent="0.25">
      <c r="B113" s="2">
        <v>107</v>
      </c>
      <c r="C113">
        <v>83.100999999999999</v>
      </c>
      <c r="D113">
        <v>86</v>
      </c>
      <c r="E113">
        <v>87.75</v>
      </c>
      <c r="F113">
        <v>89.912000000000006</v>
      </c>
      <c r="G113">
        <v>92.676000000000002</v>
      </c>
      <c r="H113">
        <v>92.971000000000004</v>
      </c>
      <c r="I113">
        <v>92.706000000000003</v>
      </c>
      <c r="J113">
        <v>91.882000000000005</v>
      </c>
      <c r="K113">
        <v>88.765000000000001</v>
      </c>
      <c r="L113">
        <v>84.867999999999995</v>
      </c>
      <c r="M113">
        <v>77.941000000000003</v>
      </c>
      <c r="N113">
        <v>70.7059</v>
      </c>
      <c r="O113">
        <v>58.382399999999997</v>
      </c>
      <c r="R113" s="5">
        <f t="shared" si="96"/>
        <v>83.532025703029973</v>
      </c>
      <c r="S113" s="5">
        <f t="shared" si="97"/>
        <v>85.634612199775532</v>
      </c>
      <c r="T113" s="5">
        <f t="shared" si="98"/>
        <v>87.674807998145724</v>
      </c>
      <c r="U113" s="5">
        <f t="shared" si="99"/>
        <v>89.240957257081163</v>
      </c>
      <c r="V113" s="5">
        <f t="shared" si="100"/>
        <v>92.428836239265195</v>
      </c>
      <c r="W113" s="5">
        <f t="shared" si="101"/>
        <v>94.280784423324718</v>
      </c>
      <c r="X113" s="5">
        <f t="shared" si="102"/>
        <v>94.839048560084578</v>
      </c>
      <c r="Y113" s="5">
        <f t="shared" si="103"/>
        <v>91.888448029831153</v>
      </c>
      <c r="Z113" s="5">
        <f t="shared" si="104"/>
        <v>89.101772962023134</v>
      </c>
      <c r="AA113" s="5">
        <f t="shared" si="105"/>
        <v>84.098301497707695</v>
      </c>
      <c r="AB113" s="5">
        <f t="shared" si="106"/>
        <v>78.048156782374619</v>
      </c>
      <c r="AC113" s="5">
        <f t="shared" si="107"/>
        <v>69.341423493063573</v>
      </c>
      <c r="AD113" s="5">
        <f t="shared" si="108"/>
        <v>57.786660639907851</v>
      </c>
      <c r="AE113" s="5"/>
      <c r="AG113" s="5">
        <f t="shared" si="188"/>
        <v>-0.43102570302997378</v>
      </c>
      <c r="AH113" s="5">
        <f t="shared" si="188"/>
        <v>0.36538780022446815</v>
      </c>
      <c r="AI113" s="5">
        <f t="shared" si="188"/>
        <v>7.5192001854276214E-2</v>
      </c>
      <c r="AJ113" s="5">
        <f t="shared" si="187"/>
        <v>0.67104274291884281</v>
      </c>
      <c r="AK113" s="5">
        <f t="shared" si="187"/>
        <v>0.24716376073480717</v>
      </c>
      <c r="AL113" s="5">
        <f t="shared" si="187"/>
        <v>-1.3097844233247145</v>
      </c>
      <c r="AM113" s="5">
        <f t="shared" si="187"/>
        <v>-2.1330485600845748</v>
      </c>
      <c r="AN113" s="5">
        <f t="shared" si="94"/>
        <v>-6.4480298311480055E-3</v>
      </c>
      <c r="AO113" s="5">
        <f t="shared" si="94"/>
        <v>-0.336772962023133</v>
      </c>
      <c r="AP113" s="5">
        <f t="shared" si="94"/>
        <v>0.76969850229230019</v>
      </c>
      <c r="AQ113" s="5">
        <f t="shared" si="94"/>
        <v>-0.10715678237461645</v>
      </c>
      <c r="AR113" s="5">
        <f t="shared" si="94"/>
        <v>1.3644765069364269</v>
      </c>
      <c r="AS113" s="5">
        <f t="shared" si="94"/>
        <v>0.59573936009214634</v>
      </c>
      <c r="AV113" s="2">
        <f t="shared" si="109"/>
        <v>83.53202542905025</v>
      </c>
      <c r="AW113" s="2">
        <f t="shared" si="110"/>
        <v>85.634612184207953</v>
      </c>
      <c r="AX113" s="2">
        <f t="shared" si="111"/>
        <v>87.674807703480994</v>
      </c>
      <c r="AY113" s="2">
        <f t="shared" si="112"/>
        <v>88.910637018176402</v>
      </c>
      <c r="AZ113" s="2">
        <f t="shared" si="113"/>
        <v>91.97944036109979</v>
      </c>
      <c r="BA113" s="2">
        <f t="shared" si="114"/>
        <v>94.098150694737285</v>
      </c>
      <c r="BB113" s="2">
        <f t="shared" si="115"/>
        <v>93.535117328266452</v>
      </c>
      <c r="BC113" s="2">
        <f t="shared" si="116"/>
        <v>90.642459628579957</v>
      </c>
      <c r="BD113" s="2">
        <f t="shared" si="117"/>
        <v>88.25564877444134</v>
      </c>
      <c r="BE113" s="2">
        <f t="shared" si="118"/>
        <v>83.361228050153272</v>
      </c>
      <c r="BF113" s="2">
        <f t="shared" si="119"/>
        <v>76.757609258033952</v>
      </c>
      <c r="BG113" s="2">
        <f t="shared" si="120"/>
        <v>68.911035798461867</v>
      </c>
      <c r="BH113" s="2">
        <f t="shared" si="121"/>
        <v>57.454958235240312</v>
      </c>
      <c r="BK113" s="2" t="str">
        <f t="shared" si="122"/>
        <v/>
      </c>
      <c r="BL113" s="2" t="str">
        <f t="shared" si="123"/>
        <v/>
      </c>
      <c r="BM113" s="2" t="str">
        <f t="shared" si="124"/>
        <v/>
      </c>
      <c r="BN113" s="2" t="str">
        <f t="shared" si="125"/>
        <v/>
      </c>
      <c r="BO113" s="2" t="str">
        <f t="shared" si="126"/>
        <v/>
      </c>
      <c r="BP113" s="2" t="str">
        <f t="shared" si="127"/>
        <v/>
      </c>
      <c r="BQ113" s="2" t="str">
        <f t="shared" si="128"/>
        <v/>
      </c>
      <c r="BR113" s="2" t="str">
        <f t="shared" si="129"/>
        <v/>
      </c>
      <c r="BS113" s="2" t="str">
        <f t="shared" si="130"/>
        <v/>
      </c>
      <c r="BT113" s="2" t="str">
        <f t="shared" si="131"/>
        <v/>
      </c>
      <c r="BU113" s="2" t="str">
        <f t="shared" si="132"/>
        <v/>
      </c>
      <c r="BV113" s="2" t="str">
        <f t="shared" si="133"/>
        <v/>
      </c>
      <c r="BW113" s="2" t="str">
        <f t="shared" si="134"/>
        <v/>
      </c>
      <c r="BZ113" s="2" t="str">
        <f t="shared" si="135"/>
        <v/>
      </c>
      <c r="CA113" s="2" t="str">
        <f t="shared" si="136"/>
        <v/>
      </c>
      <c r="CB113" s="2" t="str">
        <f t="shared" si="137"/>
        <v/>
      </c>
      <c r="CC113" s="2" t="str">
        <f t="shared" si="138"/>
        <v/>
      </c>
      <c r="CD113" s="2" t="str">
        <f t="shared" si="139"/>
        <v/>
      </c>
      <c r="CE113" s="2" t="str">
        <f t="shared" si="140"/>
        <v/>
      </c>
      <c r="CF113" s="2" t="str">
        <f t="shared" si="141"/>
        <v/>
      </c>
      <c r="CG113" s="2" t="str">
        <f t="shared" si="142"/>
        <v/>
      </c>
      <c r="CH113" s="2" t="str">
        <f t="shared" si="143"/>
        <v/>
      </c>
      <c r="CI113" s="2" t="str">
        <f t="shared" si="144"/>
        <v/>
      </c>
      <c r="CJ113" s="2" t="str">
        <f t="shared" si="145"/>
        <v/>
      </c>
      <c r="CK113" s="2" t="str">
        <f t="shared" si="146"/>
        <v/>
      </c>
      <c r="CL113" s="2" t="str">
        <f t="shared" si="147"/>
        <v/>
      </c>
      <c r="CO113" s="2">
        <f t="shared" si="148"/>
        <v>84.631563126112525</v>
      </c>
      <c r="CP113" s="2">
        <f t="shared" si="149"/>
        <v>86.460683582113234</v>
      </c>
      <c r="CQ113" s="2">
        <f t="shared" si="150"/>
        <v>88.513181280477639</v>
      </c>
      <c r="CR113" s="2">
        <f t="shared" si="151"/>
        <v>89.884152936956241</v>
      </c>
      <c r="CS113" s="2">
        <f t="shared" si="152"/>
        <v>93.191145367324722</v>
      </c>
      <c r="CT113" s="2">
        <f t="shared" si="153"/>
        <v>95.317141897699244</v>
      </c>
      <c r="CU113" s="2">
        <f t="shared" si="154"/>
        <v>95.056272143567412</v>
      </c>
      <c r="CV113" s="2">
        <f t="shared" si="155"/>
        <v>91.639791326112658</v>
      </c>
      <c r="CW113" s="2">
        <f t="shared" si="156"/>
        <v>89.284502039607816</v>
      </c>
      <c r="CX113" s="2">
        <f t="shared" si="157"/>
        <v>84.245439294867495</v>
      </c>
      <c r="CY113" s="2">
        <f t="shared" si="158"/>
        <v>77.575325746223129</v>
      </c>
      <c r="CZ113" s="2">
        <f t="shared" si="159"/>
        <v>69.668968272939054</v>
      </c>
      <c r="DA113" s="2">
        <f t="shared" si="160"/>
        <v>57.935252435226587</v>
      </c>
      <c r="DD113" s="2">
        <f t="shared" si="161"/>
        <v>82.976394900862871</v>
      </c>
      <c r="DE113" s="2">
        <f t="shared" si="162"/>
        <v>85.138268379697848</v>
      </c>
      <c r="DF113" s="2">
        <f t="shared" si="163"/>
        <v>87.191165732410099</v>
      </c>
      <c r="DG113" s="2">
        <f t="shared" si="164"/>
        <v>88.47583497753385</v>
      </c>
      <c r="DH113" s="2">
        <f t="shared" si="165"/>
        <v>91.447812806526002</v>
      </c>
      <c r="DI113" s="2">
        <f t="shared" si="166"/>
        <v>93.518501407289065</v>
      </c>
      <c r="DJ113" s="2">
        <f t="shared" si="167"/>
        <v>92.973095212695014</v>
      </c>
      <c r="DK113" s="2">
        <f t="shared" si="168"/>
        <v>90.264676661183373</v>
      </c>
      <c r="DL113" s="2">
        <f t="shared" si="169"/>
        <v>87.828977227456718</v>
      </c>
      <c r="DM113" s="2">
        <f t="shared" si="170"/>
        <v>82.978593662397927</v>
      </c>
      <c r="DN113" s="2">
        <f t="shared" si="171"/>
        <v>76.440506648654832</v>
      </c>
      <c r="DO113" s="2">
        <f t="shared" si="172"/>
        <v>68.550990382427159</v>
      </c>
      <c r="DP113" s="2">
        <f t="shared" si="173"/>
        <v>57.216203119709149</v>
      </c>
      <c r="DS113" s="2">
        <f t="shared" si="174"/>
        <v>0.66430570638608544</v>
      </c>
      <c r="DT113" s="2">
        <f t="shared" si="175"/>
        <v>0.6246687094918959</v>
      </c>
      <c r="DU113" s="2">
        <f t="shared" si="176"/>
        <v>0.63416317472373085</v>
      </c>
      <c r="DV113" s="2">
        <f t="shared" si="177"/>
        <v>0.69126145290308971</v>
      </c>
      <c r="DW113" s="2">
        <f t="shared" si="178"/>
        <v>0.69505098078922567</v>
      </c>
      <c r="DX113" s="2">
        <f t="shared" si="179"/>
        <v>0.67772921240306849</v>
      </c>
      <c r="DY113" s="2">
        <f t="shared" si="180"/>
        <v>0.73020913046686409</v>
      </c>
      <c r="DZ113" s="2">
        <f t="shared" si="181"/>
        <v>0.72527166131559462</v>
      </c>
      <c r="EA113" s="2">
        <f t="shared" si="182"/>
        <v>0.70686068459798534</v>
      </c>
      <c r="EB113" s="2">
        <f t="shared" si="183"/>
        <v>0.69796289465082362</v>
      </c>
      <c r="EC113" s="2">
        <f t="shared" si="184"/>
        <v>0.72056990399737886</v>
      </c>
      <c r="ED113" s="2">
        <f t="shared" si="185"/>
        <v>0.67794943076212533</v>
      </c>
      <c r="EE113" s="2">
        <f t="shared" si="186"/>
        <v>0.66795724524213218</v>
      </c>
    </row>
    <row r="114" spans="2:135" x14ac:dyDescent="0.25">
      <c r="B114" s="2">
        <v>108</v>
      </c>
      <c r="C114">
        <v>82.840999999999994</v>
      </c>
      <c r="D114">
        <v>85.043999999999997</v>
      </c>
      <c r="E114">
        <v>87.837999999999994</v>
      </c>
      <c r="F114">
        <v>89.087999999999994</v>
      </c>
      <c r="G114">
        <v>93.662000000000006</v>
      </c>
      <c r="H114">
        <v>91.882000000000005</v>
      </c>
      <c r="I114">
        <v>93.691000000000003</v>
      </c>
      <c r="J114">
        <v>91.617999999999995</v>
      </c>
      <c r="K114">
        <v>89.882000000000005</v>
      </c>
      <c r="L114">
        <v>84.397000000000006</v>
      </c>
      <c r="M114">
        <v>78.058999999999997</v>
      </c>
      <c r="N114">
        <v>69.235299999999995</v>
      </c>
      <c r="O114">
        <v>59.5441</v>
      </c>
      <c r="R114" s="5">
        <f t="shared" si="96"/>
        <v>83.43802114139099</v>
      </c>
      <c r="S114" s="5">
        <f t="shared" si="97"/>
        <v>85.560779408760354</v>
      </c>
      <c r="T114" s="5">
        <f t="shared" si="98"/>
        <v>87.608967002908884</v>
      </c>
      <c r="U114" s="5">
        <f t="shared" si="99"/>
        <v>89.322277915985239</v>
      </c>
      <c r="V114" s="5">
        <f t="shared" si="100"/>
        <v>92.541899006977005</v>
      </c>
      <c r="W114" s="5">
        <f t="shared" si="101"/>
        <v>94.284859479966784</v>
      </c>
      <c r="X114" s="5">
        <f t="shared" si="102"/>
        <v>95.155039002972984</v>
      </c>
      <c r="Y114" s="5">
        <f t="shared" si="103"/>
        <v>92.224693917471313</v>
      </c>
      <c r="Z114" s="5">
        <f t="shared" si="104"/>
        <v>89.339410325701479</v>
      </c>
      <c r="AA114" s="5">
        <f t="shared" si="105"/>
        <v>84.32157802865099</v>
      </c>
      <c r="AB114" s="5">
        <f t="shared" si="106"/>
        <v>78.434920905806081</v>
      </c>
      <c r="AC114" s="5">
        <f t="shared" si="107"/>
        <v>69.488153944514536</v>
      </c>
      <c r="AD114" s="5">
        <f t="shared" si="108"/>
        <v>57.92918166376603</v>
      </c>
      <c r="AE114" s="5"/>
      <c r="AG114" s="5">
        <f t="shared" si="188"/>
        <v>-0.59702114139099649</v>
      </c>
      <c r="AH114" s="5">
        <f t="shared" si="188"/>
        <v>-0.51677940876035677</v>
      </c>
      <c r="AI114" s="5">
        <f t="shared" si="188"/>
        <v>0.22903299709111025</v>
      </c>
      <c r="AJ114" s="5">
        <f t="shared" si="187"/>
        <v>-0.2342779159852455</v>
      </c>
      <c r="AK114" s="5">
        <f t="shared" si="187"/>
        <v>1.1201009930230015</v>
      </c>
      <c r="AL114" s="5">
        <f t="shared" si="187"/>
        <v>-2.4028594799667786</v>
      </c>
      <c r="AM114" s="5">
        <f t="shared" si="187"/>
        <v>-1.4640390029729815</v>
      </c>
      <c r="AN114" s="5">
        <f t="shared" si="94"/>
        <v>-0.6066939174713184</v>
      </c>
      <c r="AO114" s="5">
        <f t="shared" si="94"/>
        <v>0.54258967429852589</v>
      </c>
      <c r="AP114" s="5">
        <f t="shared" si="94"/>
        <v>7.5421971349015848E-2</v>
      </c>
      <c r="AQ114" s="5">
        <f t="shared" si="94"/>
        <v>-0.37592090580608328</v>
      </c>
      <c r="AR114" s="5">
        <f t="shared" si="94"/>
        <v>-0.25285394451454124</v>
      </c>
      <c r="AS114" s="5">
        <f t="shared" si="94"/>
        <v>1.6149183362339699</v>
      </c>
      <c r="AV114" s="2">
        <f t="shared" si="109"/>
        <v>83.438020730302668</v>
      </c>
      <c r="AW114" s="2">
        <f t="shared" si="110"/>
        <v>85.56077940598513</v>
      </c>
      <c r="AX114" s="2">
        <f t="shared" si="111"/>
        <v>87.608966559683083</v>
      </c>
      <c r="AY114" s="2">
        <f t="shared" si="112"/>
        <v>88.858110580960272</v>
      </c>
      <c r="AZ114" s="2">
        <f t="shared" si="113"/>
        <v>91.91617841025213</v>
      </c>
      <c r="BA114" s="2">
        <f t="shared" si="114"/>
        <v>94.02020305355019</v>
      </c>
      <c r="BB114" s="2">
        <f t="shared" si="115"/>
        <v>93.450409104019755</v>
      </c>
      <c r="BC114" s="2">
        <f t="shared" si="116"/>
        <v>90.571835160292252</v>
      </c>
      <c r="BD114" s="2">
        <f t="shared" si="117"/>
        <v>88.177993259896539</v>
      </c>
      <c r="BE114" s="2">
        <f t="shared" si="118"/>
        <v>83.292692203545698</v>
      </c>
      <c r="BF114" s="2">
        <f t="shared" si="119"/>
        <v>76.697522131353409</v>
      </c>
      <c r="BG114" s="2">
        <f t="shared" si="120"/>
        <v>68.86172614887866</v>
      </c>
      <c r="BH114" s="2">
        <f t="shared" si="121"/>
        <v>57.437070493035066</v>
      </c>
      <c r="BK114" s="2" t="str">
        <f t="shared" si="122"/>
        <v/>
      </c>
      <c r="BL114" s="2" t="str">
        <f t="shared" si="123"/>
        <v/>
      </c>
      <c r="BM114" s="2" t="str">
        <f t="shared" si="124"/>
        <v/>
      </c>
      <c r="BN114" s="2" t="str">
        <f t="shared" si="125"/>
        <v/>
      </c>
      <c r="BO114" s="2" t="str">
        <f t="shared" si="126"/>
        <v/>
      </c>
      <c r="BP114" s="2" t="str">
        <f t="shared" si="127"/>
        <v/>
      </c>
      <c r="BQ114" s="2" t="str">
        <f t="shared" si="128"/>
        <v/>
      </c>
      <c r="BR114" s="2" t="str">
        <f t="shared" si="129"/>
        <v/>
      </c>
      <c r="BS114" s="2" t="str">
        <f t="shared" si="130"/>
        <v/>
      </c>
      <c r="BT114" s="2" t="str">
        <f t="shared" si="131"/>
        <v/>
      </c>
      <c r="BU114" s="2" t="str">
        <f t="shared" si="132"/>
        <v/>
      </c>
      <c r="BV114" s="2" t="str">
        <f t="shared" si="133"/>
        <v/>
      </c>
      <c r="BW114" s="2" t="str">
        <f t="shared" si="134"/>
        <v/>
      </c>
      <c r="BZ114" s="2" t="str">
        <f t="shared" si="135"/>
        <v/>
      </c>
      <c r="CA114" s="2" t="str">
        <f t="shared" si="136"/>
        <v/>
      </c>
      <c r="CB114" s="2" t="str">
        <f t="shared" si="137"/>
        <v/>
      </c>
      <c r="CC114" s="2" t="str">
        <f t="shared" si="138"/>
        <v/>
      </c>
      <c r="CD114" s="2" t="str">
        <f t="shared" si="139"/>
        <v/>
      </c>
      <c r="CE114" s="2" t="str">
        <f t="shared" si="140"/>
        <v/>
      </c>
      <c r="CF114" s="2" t="str">
        <f t="shared" si="141"/>
        <v/>
      </c>
      <c r="CG114" s="2" t="str">
        <f t="shared" si="142"/>
        <v/>
      </c>
      <c r="CH114" s="2" t="str">
        <f t="shared" si="143"/>
        <v/>
      </c>
      <c r="CI114" s="2" t="str">
        <f t="shared" si="144"/>
        <v/>
      </c>
      <c r="CJ114" s="2" t="str">
        <f t="shared" si="145"/>
        <v/>
      </c>
      <c r="CK114" s="2" t="str">
        <f t="shared" si="146"/>
        <v/>
      </c>
      <c r="CL114" s="2" t="str">
        <f t="shared" si="147"/>
        <v/>
      </c>
      <c r="CO114" s="2">
        <f t="shared" si="148"/>
        <v>84.628194842592222</v>
      </c>
      <c r="CP114" s="2">
        <f t="shared" si="149"/>
        <v>86.445424988629028</v>
      </c>
      <c r="CQ114" s="2">
        <f t="shared" si="150"/>
        <v>88.508867684304633</v>
      </c>
      <c r="CR114" s="2">
        <f t="shared" si="151"/>
        <v>89.879082755939578</v>
      </c>
      <c r="CS114" s="2">
        <f t="shared" si="152"/>
        <v>93.203793627489716</v>
      </c>
      <c r="CT114" s="2">
        <f t="shared" si="153"/>
        <v>95.323920084825915</v>
      </c>
      <c r="CU114" s="2">
        <f t="shared" si="154"/>
        <v>95.057969775375099</v>
      </c>
      <c r="CV114" s="2">
        <f t="shared" si="155"/>
        <v>91.614789575138673</v>
      </c>
      <c r="CW114" s="2">
        <f t="shared" si="156"/>
        <v>89.26575841855707</v>
      </c>
      <c r="CX114" s="2">
        <f t="shared" si="157"/>
        <v>84.225838028013271</v>
      </c>
      <c r="CY114" s="2">
        <f t="shared" si="158"/>
        <v>77.561613301329515</v>
      </c>
      <c r="CZ114" s="2">
        <f t="shared" si="159"/>
        <v>69.674366268076227</v>
      </c>
      <c r="DA114" s="2">
        <f t="shared" si="160"/>
        <v>57.949639239918149</v>
      </c>
      <c r="DD114" s="2">
        <f t="shared" si="161"/>
        <v>82.889508298145785</v>
      </c>
      <c r="DE114" s="2">
        <f t="shared" si="162"/>
        <v>85.07601097141729</v>
      </c>
      <c r="DF114" s="2">
        <f t="shared" si="163"/>
        <v>87.135508847917762</v>
      </c>
      <c r="DG114" s="2">
        <f t="shared" si="164"/>
        <v>88.44223595576409</v>
      </c>
      <c r="DH114" s="2">
        <f t="shared" si="165"/>
        <v>91.400953703181784</v>
      </c>
      <c r="DI114" s="2">
        <f t="shared" si="166"/>
        <v>93.454813117361738</v>
      </c>
      <c r="DJ114" s="2">
        <f t="shared" si="167"/>
        <v>92.908723415503005</v>
      </c>
      <c r="DK114" s="2">
        <f t="shared" si="168"/>
        <v>90.211531994352057</v>
      </c>
      <c r="DL114" s="2">
        <f t="shared" si="169"/>
        <v>87.766582745789833</v>
      </c>
      <c r="DM114" s="2">
        <f t="shared" si="170"/>
        <v>82.924412757359264</v>
      </c>
      <c r="DN114" s="2">
        <f t="shared" si="171"/>
        <v>76.391919824567466</v>
      </c>
      <c r="DO114" s="2">
        <f t="shared" si="172"/>
        <v>68.509659383745259</v>
      </c>
      <c r="DP114" s="2">
        <f t="shared" si="173"/>
        <v>57.204691178913308</v>
      </c>
      <c r="DS114" s="2">
        <f t="shared" si="174"/>
        <v>0.68452483059186153</v>
      </c>
      <c r="DT114" s="2">
        <f t="shared" si="175"/>
        <v>0.64600301408125127</v>
      </c>
      <c r="DU114" s="2">
        <f t="shared" si="176"/>
        <v>0.6552556409722281</v>
      </c>
      <c r="DV114" s="2">
        <f t="shared" si="177"/>
        <v>0.71056439340270483</v>
      </c>
      <c r="DW114" s="2">
        <f t="shared" si="178"/>
        <v>0.71421494491912629</v>
      </c>
      <c r="DX114" s="2">
        <f t="shared" si="179"/>
        <v>0.6975079832078771</v>
      </c>
      <c r="DY114" s="2">
        <f t="shared" si="180"/>
        <v>0.7479648221672508</v>
      </c>
      <c r="DZ114" s="2">
        <f t="shared" si="181"/>
        <v>0.74323804063240451</v>
      </c>
      <c r="EA114" s="2">
        <f t="shared" si="182"/>
        <v>0.72557551354384942</v>
      </c>
      <c r="EB114" s="2">
        <f t="shared" si="183"/>
        <v>0.71701836863721091</v>
      </c>
      <c r="EC114" s="2">
        <f t="shared" si="184"/>
        <v>0.738732998980283</v>
      </c>
      <c r="ED114" s="2">
        <f t="shared" si="185"/>
        <v>0.69772071422446891</v>
      </c>
      <c r="EE114" s="2">
        <f t="shared" si="186"/>
        <v>0.68805971008461253</v>
      </c>
    </row>
    <row r="115" spans="2:135" x14ac:dyDescent="0.25">
      <c r="B115" s="2">
        <v>109</v>
      </c>
      <c r="C115">
        <v>82.71</v>
      </c>
      <c r="D115">
        <v>85.558999999999997</v>
      </c>
      <c r="E115">
        <v>87.234999999999999</v>
      </c>
      <c r="F115">
        <v>88.984999999999999</v>
      </c>
      <c r="G115">
        <v>92.147000000000006</v>
      </c>
      <c r="H115">
        <v>92.971000000000004</v>
      </c>
      <c r="I115">
        <v>93.308999999999997</v>
      </c>
      <c r="J115">
        <v>91.75</v>
      </c>
      <c r="K115">
        <v>90.058999999999997</v>
      </c>
      <c r="L115">
        <v>84.043999999999997</v>
      </c>
      <c r="M115">
        <v>77.602999999999994</v>
      </c>
      <c r="N115">
        <v>71.0441</v>
      </c>
      <c r="O115">
        <v>58.514699999999998</v>
      </c>
      <c r="R115" s="5">
        <f t="shared" si="96"/>
        <v>83.341869846436722</v>
      </c>
      <c r="S115" s="5">
        <f t="shared" si="97"/>
        <v>85.485742621895099</v>
      </c>
      <c r="T115" s="5">
        <f t="shared" si="98"/>
        <v>87.541806875967694</v>
      </c>
      <c r="U115" s="5">
        <f t="shared" si="99"/>
        <v>89.436955981187552</v>
      </c>
      <c r="V115" s="5">
        <f t="shared" si="100"/>
        <v>92.695132338033318</v>
      </c>
      <c r="W115" s="5">
        <f t="shared" si="101"/>
        <v>94.312468580250595</v>
      </c>
      <c r="X115" s="5">
        <f t="shared" si="102"/>
        <v>95.521317836954438</v>
      </c>
      <c r="Y115" s="5">
        <f t="shared" si="103"/>
        <v>92.623918117913348</v>
      </c>
      <c r="Z115" s="5">
        <f t="shared" si="104"/>
        <v>89.643526747460541</v>
      </c>
      <c r="AA115" s="5">
        <f t="shared" si="105"/>
        <v>84.61480196434475</v>
      </c>
      <c r="AB115" s="5">
        <f t="shared" si="106"/>
        <v>78.902769940913871</v>
      </c>
      <c r="AC115" s="5">
        <f t="shared" si="107"/>
        <v>69.695420247309016</v>
      </c>
      <c r="AD115" s="5">
        <f t="shared" si="108"/>
        <v>58.126864918543497</v>
      </c>
      <c r="AE115" s="5"/>
      <c r="AG115" s="5">
        <f t="shared" si="188"/>
        <v>-0.63186984643672872</v>
      </c>
      <c r="AH115" s="5">
        <f t="shared" si="188"/>
        <v>7.3257378104898407E-2</v>
      </c>
      <c r="AI115" s="5">
        <f t="shared" si="188"/>
        <v>-0.30680687596769474</v>
      </c>
      <c r="AJ115" s="5">
        <f t="shared" si="187"/>
        <v>-0.45195598118755242</v>
      </c>
      <c r="AK115" s="5">
        <f t="shared" si="187"/>
        <v>-0.54813233803331229</v>
      </c>
      <c r="AL115" s="5">
        <f t="shared" si="187"/>
        <v>-1.3414685802505915</v>
      </c>
      <c r="AM115" s="5">
        <f t="shared" si="187"/>
        <v>-2.2123178369544405</v>
      </c>
      <c r="AN115" s="5">
        <f t="shared" si="94"/>
        <v>-0.87391811791334817</v>
      </c>
      <c r="AO115" s="5">
        <f t="shared" si="94"/>
        <v>0.41547325253945644</v>
      </c>
      <c r="AP115" s="5">
        <f t="shared" ref="AP115:AS178" si="189">L115-AA115</f>
        <v>-0.57080196434475283</v>
      </c>
      <c r="AQ115" s="5">
        <f t="shared" si="189"/>
        <v>-1.2997699409138761</v>
      </c>
      <c r="AR115" s="5">
        <f t="shared" si="189"/>
        <v>1.3486797526909839</v>
      </c>
      <c r="AS115" s="5">
        <f t="shared" si="189"/>
        <v>0.38783508145650103</v>
      </c>
      <c r="AV115" s="2">
        <f t="shared" si="109"/>
        <v>83.341869247189265</v>
      </c>
      <c r="AW115" s="2">
        <f t="shared" si="110"/>
        <v>85.485742621431498</v>
      </c>
      <c r="AX115" s="2">
        <f t="shared" si="111"/>
        <v>87.541806214746202</v>
      </c>
      <c r="AY115" s="2">
        <f t="shared" si="112"/>
        <v>88.805558286652115</v>
      </c>
      <c r="AZ115" s="2">
        <f t="shared" si="113"/>
        <v>91.852015780754172</v>
      </c>
      <c r="BA115" s="2">
        <f t="shared" si="114"/>
        <v>93.940837756983214</v>
      </c>
      <c r="BB115" s="2">
        <f t="shared" si="115"/>
        <v>93.36511000578588</v>
      </c>
      <c r="BC115" s="2">
        <f t="shared" si="116"/>
        <v>90.501325694124859</v>
      </c>
      <c r="BD115" s="2">
        <f t="shared" si="117"/>
        <v>88.099878452892398</v>
      </c>
      <c r="BE115" s="2">
        <f t="shared" si="118"/>
        <v>83.223835583349938</v>
      </c>
      <c r="BF115" s="2">
        <f t="shared" si="119"/>
        <v>76.637108942330457</v>
      </c>
      <c r="BG115" s="2">
        <f t="shared" si="120"/>
        <v>68.811424873265338</v>
      </c>
      <c r="BH115" s="2">
        <f t="shared" si="121"/>
        <v>57.418668795330916</v>
      </c>
      <c r="BK115" s="2" t="str">
        <f t="shared" si="122"/>
        <v/>
      </c>
      <c r="BL115" s="2" t="str">
        <f t="shared" si="123"/>
        <v/>
      </c>
      <c r="BM115" s="2" t="str">
        <f t="shared" si="124"/>
        <v/>
      </c>
      <c r="BN115" s="2" t="str">
        <f t="shared" si="125"/>
        <v/>
      </c>
      <c r="BO115" s="2" t="str">
        <f t="shared" si="126"/>
        <v/>
      </c>
      <c r="BP115" s="2" t="str">
        <f t="shared" si="127"/>
        <v/>
      </c>
      <c r="BQ115" s="2" t="str">
        <f t="shared" si="128"/>
        <v/>
      </c>
      <c r="BR115" s="2" t="str">
        <f t="shared" si="129"/>
        <v/>
      </c>
      <c r="BS115" s="2" t="str">
        <f t="shared" si="130"/>
        <v/>
      </c>
      <c r="BT115" s="2" t="str">
        <f t="shared" si="131"/>
        <v/>
      </c>
      <c r="BU115" s="2" t="str">
        <f t="shared" si="132"/>
        <v/>
      </c>
      <c r="BV115" s="2" t="str">
        <f t="shared" si="133"/>
        <v/>
      </c>
      <c r="BW115" s="2" t="str">
        <f t="shared" si="134"/>
        <v/>
      </c>
      <c r="BZ115" s="2" t="str">
        <f t="shared" si="135"/>
        <v/>
      </c>
      <c r="CA115" s="2" t="str">
        <f t="shared" si="136"/>
        <v/>
      </c>
      <c r="CB115" s="2" t="str">
        <f t="shared" si="137"/>
        <v/>
      </c>
      <c r="CC115" s="2" t="str">
        <f t="shared" si="138"/>
        <v/>
      </c>
      <c r="CD115" s="2" t="str">
        <f t="shared" si="139"/>
        <v/>
      </c>
      <c r="CE115" s="2" t="str">
        <f t="shared" si="140"/>
        <v/>
      </c>
      <c r="CF115" s="2" t="str">
        <f t="shared" si="141"/>
        <v/>
      </c>
      <c r="CG115" s="2" t="str">
        <f t="shared" si="142"/>
        <v/>
      </c>
      <c r="CH115" s="2" t="str">
        <f t="shared" si="143"/>
        <v/>
      </c>
      <c r="CI115" s="2" t="str">
        <f t="shared" si="144"/>
        <v/>
      </c>
      <c r="CJ115" s="2" t="str">
        <f t="shared" si="145"/>
        <v/>
      </c>
      <c r="CK115" s="2" t="str">
        <f t="shared" si="146"/>
        <v/>
      </c>
      <c r="CL115" s="2" t="str">
        <f t="shared" si="147"/>
        <v/>
      </c>
      <c r="CO115" s="2">
        <f t="shared" si="148"/>
        <v>84.624826559071906</v>
      </c>
      <c r="CP115" s="2">
        <f t="shared" si="149"/>
        <v>86.430166395144823</v>
      </c>
      <c r="CQ115" s="2">
        <f t="shared" si="150"/>
        <v>88.504554088131627</v>
      </c>
      <c r="CR115" s="2">
        <f t="shared" si="151"/>
        <v>89.874012574922929</v>
      </c>
      <c r="CS115" s="2">
        <f t="shared" si="152"/>
        <v>93.216441887654724</v>
      </c>
      <c r="CT115" s="2">
        <f t="shared" si="153"/>
        <v>95.330698271952585</v>
      </c>
      <c r="CU115" s="2">
        <f t="shared" si="154"/>
        <v>95.059667407182786</v>
      </c>
      <c r="CV115" s="2">
        <f t="shared" si="155"/>
        <v>91.589787824164688</v>
      </c>
      <c r="CW115" s="2">
        <f t="shared" si="156"/>
        <v>89.24701479750631</v>
      </c>
      <c r="CX115" s="2">
        <f t="shared" si="157"/>
        <v>84.206236761159047</v>
      </c>
      <c r="CY115" s="2">
        <f t="shared" si="158"/>
        <v>77.547900856435888</v>
      </c>
      <c r="CZ115" s="2">
        <f t="shared" si="159"/>
        <v>69.6797642632134</v>
      </c>
      <c r="DA115" s="2">
        <f t="shared" si="160"/>
        <v>57.96402604460971</v>
      </c>
      <c r="DD115" s="2">
        <f t="shared" si="161"/>
        <v>82.802621695428684</v>
      </c>
      <c r="DE115" s="2">
        <f t="shared" si="162"/>
        <v>85.013753563136731</v>
      </c>
      <c r="DF115" s="2">
        <f t="shared" si="163"/>
        <v>87.079851963425426</v>
      </c>
      <c r="DG115" s="2">
        <f t="shared" si="164"/>
        <v>88.408636933994316</v>
      </c>
      <c r="DH115" s="2">
        <f t="shared" si="165"/>
        <v>91.354094599837566</v>
      </c>
      <c r="DI115" s="2">
        <f t="shared" si="166"/>
        <v>93.39112482743441</v>
      </c>
      <c r="DJ115" s="2">
        <f t="shared" si="167"/>
        <v>92.844351618310995</v>
      </c>
      <c r="DK115" s="2">
        <f t="shared" si="168"/>
        <v>90.158387327520728</v>
      </c>
      <c r="DL115" s="2">
        <f t="shared" si="169"/>
        <v>87.704188264122948</v>
      </c>
      <c r="DM115" s="2">
        <f t="shared" si="170"/>
        <v>82.8702318523206</v>
      </c>
      <c r="DN115" s="2">
        <f t="shared" si="171"/>
        <v>76.343333000480101</v>
      </c>
      <c r="DO115" s="2">
        <f t="shared" si="172"/>
        <v>68.468328385063373</v>
      </c>
      <c r="DP115" s="2">
        <f t="shared" si="173"/>
        <v>57.193179238117473</v>
      </c>
      <c r="DS115" s="2">
        <f t="shared" si="174"/>
        <v>0.70406864644053091</v>
      </c>
      <c r="DT115" s="2">
        <f t="shared" si="175"/>
        <v>0.66677154595838206</v>
      </c>
      <c r="DU115" s="2">
        <f t="shared" si="176"/>
        <v>0.67575379912061351</v>
      </c>
      <c r="DV115" s="2">
        <f t="shared" si="177"/>
        <v>0.72913337606302664</v>
      </c>
      <c r="DW115" s="2">
        <f t="shared" si="178"/>
        <v>0.73263784677872124</v>
      </c>
      <c r="DX115" s="2">
        <f t="shared" si="179"/>
        <v>0.71658050325319489</v>
      </c>
      <c r="DY115" s="2">
        <f t="shared" si="180"/>
        <v>0.76492814699791001</v>
      </c>
      <c r="DZ115" s="2">
        <f t="shared" si="181"/>
        <v>0.76041759982047008</v>
      </c>
      <c r="EA115" s="2">
        <f t="shared" si="182"/>
        <v>0.74352904865998248</v>
      </c>
      <c r="EB115" s="2">
        <f t="shared" si="183"/>
        <v>0.73532752111159849</v>
      </c>
      <c r="EC115" s="2">
        <f t="shared" si="184"/>
        <v>0.75611507446606763</v>
      </c>
      <c r="ED115" s="2">
        <f t="shared" si="185"/>
        <v>0.71678526747457605</v>
      </c>
      <c r="EE115" s="2">
        <f t="shared" si="186"/>
        <v>0.7074781197582628</v>
      </c>
    </row>
    <row r="116" spans="2:135" x14ac:dyDescent="0.25">
      <c r="B116" s="2">
        <v>110</v>
      </c>
      <c r="C116">
        <v>82.347999999999999</v>
      </c>
      <c r="D116">
        <v>85.602999999999994</v>
      </c>
      <c r="E116">
        <v>88.337999999999994</v>
      </c>
      <c r="F116">
        <v>88.75</v>
      </c>
      <c r="G116">
        <v>92.573999999999998</v>
      </c>
      <c r="H116">
        <v>92.956000000000003</v>
      </c>
      <c r="I116">
        <v>94.734999999999999</v>
      </c>
      <c r="J116">
        <v>92.984999999999999</v>
      </c>
      <c r="K116">
        <v>90.265000000000001</v>
      </c>
      <c r="L116">
        <v>83.352999999999994</v>
      </c>
      <c r="M116">
        <v>78.956000000000003</v>
      </c>
      <c r="N116">
        <v>70.176500000000004</v>
      </c>
      <c r="O116">
        <v>58.911799999999999</v>
      </c>
      <c r="R116" s="5">
        <f t="shared" si="96"/>
        <v>83.243827371093815</v>
      </c>
      <c r="S116" s="5">
        <f t="shared" si="97"/>
        <v>85.409672563897075</v>
      </c>
      <c r="T116" s="5">
        <f t="shared" si="98"/>
        <v>87.473505214661387</v>
      </c>
      <c r="U116" s="5">
        <f t="shared" si="99"/>
        <v>89.584512296698279</v>
      </c>
      <c r="V116" s="5">
        <f t="shared" si="100"/>
        <v>92.88653194872785</v>
      </c>
      <c r="W116" s="5">
        <f t="shared" si="101"/>
        <v>94.365954938802673</v>
      </c>
      <c r="X116" s="5">
        <f t="shared" si="102"/>
        <v>95.918392607693406</v>
      </c>
      <c r="Y116" s="5">
        <f t="shared" si="103"/>
        <v>93.06982386358581</v>
      </c>
      <c r="Z116" s="5">
        <f t="shared" si="104"/>
        <v>90.008064055904214</v>
      </c>
      <c r="AA116" s="5">
        <f t="shared" si="105"/>
        <v>84.975982887253124</v>
      </c>
      <c r="AB116" s="5">
        <f t="shared" si="106"/>
        <v>79.438413903685898</v>
      </c>
      <c r="AC116" s="5">
        <f t="shared" si="107"/>
        <v>69.969754946972003</v>
      </c>
      <c r="AD116" s="5">
        <f t="shared" si="108"/>
        <v>58.388438761996341</v>
      </c>
      <c r="AE116" s="5"/>
      <c r="AG116" s="5">
        <f t="shared" si="188"/>
        <v>-0.89582737109381583</v>
      </c>
      <c r="AH116" s="5">
        <f t="shared" si="188"/>
        <v>0.19332743610291914</v>
      </c>
      <c r="AI116" s="5">
        <f t="shared" si="188"/>
        <v>0.86449478533860713</v>
      </c>
      <c r="AJ116" s="5">
        <f t="shared" si="187"/>
        <v>-0.83451229669827853</v>
      </c>
      <c r="AK116" s="5">
        <f t="shared" si="187"/>
        <v>-0.31253194872785173</v>
      </c>
      <c r="AL116" s="5">
        <f t="shared" si="187"/>
        <v>-1.4099549388026702</v>
      </c>
      <c r="AM116" s="5">
        <f t="shared" si="187"/>
        <v>-1.1833926076934063</v>
      </c>
      <c r="AN116" s="5">
        <f t="shared" si="187"/>
        <v>-8.4823863585810955E-2</v>
      </c>
      <c r="AO116" s="5">
        <f t="shared" si="187"/>
        <v>0.25693594409578679</v>
      </c>
      <c r="AP116" s="5">
        <f t="shared" si="189"/>
        <v>-1.62298288725313</v>
      </c>
      <c r="AQ116" s="5">
        <f t="shared" si="189"/>
        <v>-0.48241390368589521</v>
      </c>
      <c r="AR116" s="5">
        <f t="shared" si="189"/>
        <v>0.20674505302800128</v>
      </c>
      <c r="AS116" s="5">
        <f t="shared" si="189"/>
        <v>0.52336123800365897</v>
      </c>
      <c r="AV116" s="2">
        <f t="shared" si="109"/>
        <v>83.243826522982218</v>
      </c>
      <c r="AW116" s="2">
        <f t="shared" si="110"/>
        <v>85.4096725638245</v>
      </c>
      <c r="AX116" s="2">
        <f t="shared" si="111"/>
        <v>87.473504256539456</v>
      </c>
      <c r="AY116" s="2">
        <f t="shared" si="112"/>
        <v>88.753092356975259</v>
      </c>
      <c r="AZ116" s="2">
        <f t="shared" si="113"/>
        <v>91.787144975232806</v>
      </c>
      <c r="BA116" s="2">
        <f t="shared" si="114"/>
        <v>93.860283021565664</v>
      </c>
      <c r="BB116" s="2">
        <f t="shared" si="115"/>
        <v>93.279411750755855</v>
      </c>
      <c r="BC116" s="2">
        <f t="shared" si="116"/>
        <v>90.431023109531168</v>
      </c>
      <c r="BD116" s="2">
        <f t="shared" si="117"/>
        <v>88.021445110964336</v>
      </c>
      <c r="BE116" s="2">
        <f t="shared" si="118"/>
        <v>83.154776710393165</v>
      </c>
      <c r="BF116" s="2">
        <f t="shared" si="119"/>
        <v>76.576475675850588</v>
      </c>
      <c r="BG116" s="2">
        <f t="shared" si="120"/>
        <v>68.760280316454384</v>
      </c>
      <c r="BH116" s="2">
        <f t="shared" si="121"/>
        <v>57.399841087603029</v>
      </c>
      <c r="BK116" s="2" t="str">
        <f t="shared" si="122"/>
        <v/>
      </c>
      <c r="BL116" s="2" t="str">
        <f t="shared" si="123"/>
        <v/>
      </c>
      <c r="BM116" s="2" t="str">
        <f t="shared" si="124"/>
        <v/>
      </c>
      <c r="BN116" s="2" t="str">
        <f t="shared" si="125"/>
        <v/>
      </c>
      <c r="BO116" s="2" t="str">
        <f t="shared" si="126"/>
        <v/>
      </c>
      <c r="BP116" s="2" t="str">
        <f t="shared" si="127"/>
        <v/>
      </c>
      <c r="BQ116" s="2" t="str">
        <f t="shared" si="128"/>
        <v/>
      </c>
      <c r="BR116" s="2" t="str">
        <f t="shared" si="129"/>
        <v/>
      </c>
      <c r="BS116" s="2" t="str">
        <f t="shared" si="130"/>
        <v/>
      </c>
      <c r="BT116" s="2" t="str">
        <f t="shared" si="131"/>
        <v/>
      </c>
      <c r="BU116" s="2" t="str">
        <f t="shared" si="132"/>
        <v/>
      </c>
      <c r="BV116" s="2" t="str">
        <f t="shared" si="133"/>
        <v/>
      </c>
      <c r="BW116" s="2" t="str">
        <f t="shared" si="134"/>
        <v/>
      </c>
      <c r="BZ116" s="2" t="str">
        <f t="shared" si="135"/>
        <v/>
      </c>
      <c r="CA116" s="2" t="str">
        <f t="shared" si="136"/>
        <v/>
      </c>
      <c r="CB116" s="2" t="str">
        <f t="shared" si="137"/>
        <v/>
      </c>
      <c r="CC116" s="2" t="str">
        <f t="shared" si="138"/>
        <v/>
      </c>
      <c r="CD116" s="2" t="str">
        <f t="shared" si="139"/>
        <v/>
      </c>
      <c r="CE116" s="2" t="str">
        <f t="shared" si="140"/>
        <v/>
      </c>
      <c r="CF116" s="2" t="str">
        <f t="shared" si="141"/>
        <v/>
      </c>
      <c r="CG116" s="2" t="str">
        <f t="shared" si="142"/>
        <v/>
      </c>
      <c r="CH116" s="2" t="str">
        <f t="shared" si="143"/>
        <v/>
      </c>
      <c r="CI116" s="2" t="str">
        <f t="shared" si="144"/>
        <v/>
      </c>
      <c r="CJ116" s="2" t="str">
        <f t="shared" si="145"/>
        <v/>
      </c>
      <c r="CK116" s="2" t="str">
        <f t="shared" si="146"/>
        <v/>
      </c>
      <c r="CL116" s="2" t="str">
        <f t="shared" si="147"/>
        <v/>
      </c>
      <c r="CO116" s="2">
        <f t="shared" si="148"/>
        <v>84.621458275551603</v>
      </c>
      <c r="CP116" s="2">
        <f t="shared" si="149"/>
        <v>86.414907801660618</v>
      </c>
      <c r="CQ116" s="2">
        <f t="shared" si="150"/>
        <v>88.500240491958621</v>
      </c>
      <c r="CR116" s="2">
        <f t="shared" si="151"/>
        <v>89.868942393906266</v>
      </c>
      <c r="CS116" s="2">
        <f t="shared" si="152"/>
        <v>93.229090147819718</v>
      </c>
      <c r="CT116" s="2">
        <f t="shared" si="153"/>
        <v>95.337476459079255</v>
      </c>
      <c r="CU116" s="2">
        <f t="shared" si="154"/>
        <v>95.061365038990488</v>
      </c>
      <c r="CV116" s="2">
        <f t="shared" si="155"/>
        <v>91.564786073190717</v>
      </c>
      <c r="CW116" s="2">
        <f t="shared" si="156"/>
        <v>89.228271176455564</v>
      </c>
      <c r="CX116" s="2">
        <f t="shared" si="157"/>
        <v>84.186635494304824</v>
      </c>
      <c r="CY116" s="2">
        <f t="shared" si="158"/>
        <v>77.53418841154226</v>
      </c>
      <c r="CZ116" s="2">
        <f t="shared" si="159"/>
        <v>69.685162258350587</v>
      </c>
      <c r="DA116" s="2">
        <f t="shared" si="160"/>
        <v>57.978412849301264</v>
      </c>
      <c r="DD116" s="2">
        <f t="shared" si="161"/>
        <v>82.715735092711597</v>
      </c>
      <c r="DE116" s="2">
        <f t="shared" si="162"/>
        <v>84.951496154856159</v>
      </c>
      <c r="DF116" s="2">
        <f t="shared" si="163"/>
        <v>87.024195078933104</v>
      </c>
      <c r="DG116" s="2">
        <f t="shared" si="164"/>
        <v>88.375037912224556</v>
      </c>
      <c r="DH116" s="2">
        <f t="shared" si="165"/>
        <v>91.307235496493334</v>
      </c>
      <c r="DI116" s="2">
        <f t="shared" si="166"/>
        <v>93.327436537507083</v>
      </c>
      <c r="DJ116" s="2">
        <f t="shared" si="167"/>
        <v>92.779979821118985</v>
      </c>
      <c r="DK116" s="2">
        <f t="shared" si="168"/>
        <v>90.105242660689413</v>
      </c>
      <c r="DL116" s="2">
        <f t="shared" si="169"/>
        <v>87.641793782456048</v>
      </c>
      <c r="DM116" s="2">
        <f t="shared" si="170"/>
        <v>82.816050947281937</v>
      </c>
      <c r="DN116" s="2">
        <f t="shared" si="171"/>
        <v>76.294746176392749</v>
      </c>
      <c r="DO116" s="2">
        <f t="shared" si="172"/>
        <v>68.426997386381473</v>
      </c>
      <c r="DP116" s="2">
        <f t="shared" si="173"/>
        <v>57.181667297321631</v>
      </c>
      <c r="DS116" s="2">
        <f t="shared" si="174"/>
        <v>0.72289184755383129</v>
      </c>
      <c r="DT116" s="2">
        <f t="shared" si="175"/>
        <v>0.68691214808298928</v>
      </c>
      <c r="DU116" s="2">
        <f t="shared" si="176"/>
        <v>0.69559935375879012</v>
      </c>
      <c r="DV116" s="2">
        <f t="shared" si="177"/>
        <v>0.74693532994483658</v>
      </c>
      <c r="DW116" s="2">
        <f t="shared" si="178"/>
        <v>0.75028835900349855</v>
      </c>
      <c r="DX116" s="2">
        <f t="shared" si="179"/>
        <v>0.73490751186582493</v>
      </c>
      <c r="DY116" s="2">
        <f t="shared" si="180"/>
        <v>0.78108391089566553</v>
      </c>
      <c r="DZ116" s="2">
        <f t="shared" si="181"/>
        <v>0.77679290245745602</v>
      </c>
      <c r="EA116" s="2">
        <f t="shared" si="182"/>
        <v>0.76069540609640085</v>
      </c>
      <c r="EB116" s="2">
        <f t="shared" si="183"/>
        <v>0.7528603661503489</v>
      </c>
      <c r="EC116" s="2">
        <f t="shared" si="184"/>
        <v>0.77269654731116866</v>
      </c>
      <c r="ED116" s="2">
        <f t="shared" si="185"/>
        <v>0.73510392993940443</v>
      </c>
      <c r="EE116" s="2">
        <f t="shared" si="186"/>
        <v>0.72616880039140874</v>
      </c>
    </row>
    <row r="117" spans="2:135" x14ac:dyDescent="0.25">
      <c r="B117" s="2">
        <v>111</v>
      </c>
      <c r="C117">
        <v>82.956999999999994</v>
      </c>
      <c r="D117">
        <v>84.426000000000002</v>
      </c>
      <c r="E117">
        <v>87.015000000000001</v>
      </c>
      <c r="F117">
        <v>89.721000000000004</v>
      </c>
      <c r="G117">
        <v>93.073999999999998</v>
      </c>
      <c r="H117">
        <v>94.602999999999994</v>
      </c>
      <c r="I117">
        <v>95.412000000000006</v>
      </c>
      <c r="J117">
        <v>92.823999999999998</v>
      </c>
      <c r="K117">
        <v>89.852999999999994</v>
      </c>
      <c r="L117">
        <v>84.176000000000002</v>
      </c>
      <c r="M117">
        <v>78.837999999999994</v>
      </c>
      <c r="N117">
        <v>70.264700000000005</v>
      </c>
      <c r="O117">
        <v>58.573500000000003</v>
      </c>
      <c r="R117" s="5">
        <f t="shared" si="96"/>
        <v>83.144146209774604</v>
      </c>
      <c r="S117" s="5">
        <f t="shared" si="97"/>
        <v>85.332738291728262</v>
      </c>
      <c r="T117" s="5">
        <f t="shared" si="98"/>
        <v>87.404237858795966</v>
      </c>
      <c r="U117" s="5">
        <f t="shared" si="99"/>
        <v>89.760622548164065</v>
      </c>
      <c r="V117" s="5">
        <f t="shared" si="100"/>
        <v>93.109045170206727</v>
      </c>
      <c r="W117" s="5">
        <f t="shared" si="101"/>
        <v>94.445495059775894</v>
      </c>
      <c r="X117" s="5">
        <f t="shared" si="102"/>
        <v>96.318613393566167</v>
      </c>
      <c r="Y117" s="5">
        <f t="shared" si="103"/>
        <v>93.536828006643589</v>
      </c>
      <c r="Z117" s="5">
        <f t="shared" si="104"/>
        <v>90.418460854679239</v>
      </c>
      <c r="AA117" s="5">
        <f t="shared" si="105"/>
        <v>85.395001812951605</v>
      </c>
      <c r="AB117" s="5">
        <f t="shared" si="106"/>
        <v>80.01755405928327</v>
      </c>
      <c r="AC117" s="5">
        <f t="shared" si="107"/>
        <v>70.312831436800082</v>
      </c>
      <c r="AD117" s="5">
        <f t="shared" si="108"/>
        <v>58.719304755995793</v>
      </c>
      <c r="AE117" s="5"/>
      <c r="AG117" s="5">
        <f t="shared" si="188"/>
        <v>-0.18714620977461038</v>
      </c>
      <c r="AH117" s="5">
        <f t="shared" si="188"/>
        <v>-0.90673829172826004</v>
      </c>
      <c r="AI117" s="5">
        <f t="shared" si="188"/>
        <v>-0.38923785879596551</v>
      </c>
      <c r="AJ117" s="5">
        <f t="shared" si="187"/>
        <v>-3.96225481640613E-2</v>
      </c>
      <c r="AK117" s="5">
        <f t="shared" si="187"/>
        <v>-3.5045170206728926E-2</v>
      </c>
      <c r="AL117" s="5">
        <f t="shared" si="187"/>
        <v>0.15750494022410066</v>
      </c>
      <c r="AM117" s="5">
        <f t="shared" si="187"/>
        <v>-0.90661339356616111</v>
      </c>
      <c r="AN117" s="5">
        <f t="shared" si="187"/>
        <v>-0.71282800664359058</v>
      </c>
      <c r="AO117" s="5">
        <f t="shared" si="187"/>
        <v>-0.56546085467924456</v>
      </c>
      <c r="AP117" s="5">
        <f t="shared" si="189"/>
        <v>-1.2190018129516034</v>
      </c>
      <c r="AQ117" s="5">
        <f t="shared" si="189"/>
        <v>-1.1795540592832765</v>
      </c>
      <c r="AR117" s="5">
        <f t="shared" si="189"/>
        <v>-4.8131436800076699E-2</v>
      </c>
      <c r="AS117" s="5">
        <f t="shared" si="189"/>
        <v>-0.14580475599579046</v>
      </c>
      <c r="AV117" s="2">
        <f t="shared" si="109"/>
        <v>83.144145044454845</v>
      </c>
      <c r="AW117" s="2">
        <f t="shared" si="110"/>
        <v>85.332738291717618</v>
      </c>
      <c r="AX117" s="2">
        <f t="shared" si="111"/>
        <v>87.404236513540809</v>
      </c>
      <c r="AY117" s="2">
        <f t="shared" si="112"/>
        <v>88.700815248028505</v>
      </c>
      <c r="AZ117" s="2">
        <f t="shared" si="113"/>
        <v>91.72174845923162</v>
      </c>
      <c r="BA117" s="2">
        <f t="shared" si="114"/>
        <v>93.778759270045143</v>
      </c>
      <c r="BB117" s="2">
        <f t="shared" si="115"/>
        <v>93.193491480116677</v>
      </c>
      <c r="BC117" s="2">
        <f t="shared" si="116"/>
        <v>90.361009228085507</v>
      </c>
      <c r="BD117" s="2">
        <f t="shared" si="117"/>
        <v>87.942824515095595</v>
      </c>
      <c r="BE117" s="2">
        <f t="shared" si="118"/>
        <v>83.085625922362482</v>
      </c>
      <c r="BF117" s="2">
        <f t="shared" si="119"/>
        <v>76.515720569465742</v>
      </c>
      <c r="BG117" s="2">
        <f t="shared" si="120"/>
        <v>68.70843631670563</v>
      </c>
      <c r="BH117" s="2">
        <f t="shared" si="121"/>
        <v>57.380672326935681</v>
      </c>
      <c r="BK117" s="2" t="str">
        <f t="shared" si="122"/>
        <v/>
      </c>
      <c r="BL117" s="2" t="str">
        <f t="shared" si="123"/>
        <v/>
      </c>
      <c r="BM117" s="2" t="str">
        <f t="shared" si="124"/>
        <v/>
      </c>
      <c r="BN117" s="2" t="str">
        <f t="shared" si="125"/>
        <v/>
      </c>
      <c r="BO117" s="2" t="str">
        <f t="shared" si="126"/>
        <v/>
      </c>
      <c r="BP117" s="2" t="str">
        <f t="shared" si="127"/>
        <v/>
      </c>
      <c r="BQ117" s="2" t="str">
        <f t="shared" si="128"/>
        <v/>
      </c>
      <c r="BR117" s="2" t="str">
        <f t="shared" si="129"/>
        <v/>
      </c>
      <c r="BS117" s="2" t="str">
        <f t="shared" si="130"/>
        <v/>
      </c>
      <c r="BT117" s="2" t="str">
        <f t="shared" si="131"/>
        <v/>
      </c>
      <c r="BU117" s="2" t="str">
        <f t="shared" si="132"/>
        <v/>
      </c>
      <c r="BV117" s="2" t="str">
        <f t="shared" si="133"/>
        <v/>
      </c>
      <c r="BW117" s="2" t="str">
        <f t="shared" si="134"/>
        <v/>
      </c>
      <c r="BZ117" s="2" t="str">
        <f t="shared" si="135"/>
        <v/>
      </c>
      <c r="CA117" s="2" t="str">
        <f t="shared" si="136"/>
        <v/>
      </c>
      <c r="CB117" s="2" t="str">
        <f t="shared" si="137"/>
        <v/>
      </c>
      <c r="CC117" s="2" t="str">
        <f t="shared" si="138"/>
        <v/>
      </c>
      <c r="CD117" s="2" t="str">
        <f t="shared" si="139"/>
        <v/>
      </c>
      <c r="CE117" s="2" t="str">
        <f t="shared" si="140"/>
        <v/>
      </c>
      <c r="CF117" s="2" t="str">
        <f t="shared" si="141"/>
        <v/>
      </c>
      <c r="CG117" s="2" t="str">
        <f t="shared" si="142"/>
        <v/>
      </c>
      <c r="CH117" s="2" t="str">
        <f t="shared" si="143"/>
        <v/>
      </c>
      <c r="CI117" s="2" t="str">
        <f t="shared" si="144"/>
        <v/>
      </c>
      <c r="CJ117" s="2" t="str">
        <f t="shared" si="145"/>
        <v/>
      </c>
      <c r="CK117" s="2" t="str">
        <f t="shared" si="146"/>
        <v/>
      </c>
      <c r="CL117" s="2" t="str">
        <f t="shared" si="147"/>
        <v/>
      </c>
      <c r="CO117" s="2">
        <f t="shared" si="148"/>
        <v>84.618089992031301</v>
      </c>
      <c r="CP117" s="2">
        <f t="shared" si="149"/>
        <v>86.399649208176413</v>
      </c>
      <c r="CQ117" s="2">
        <f t="shared" si="150"/>
        <v>88.495926895785615</v>
      </c>
      <c r="CR117" s="2">
        <f t="shared" si="151"/>
        <v>89.863872212889603</v>
      </c>
      <c r="CS117" s="2">
        <f t="shared" si="152"/>
        <v>93.241738407984712</v>
      </c>
      <c r="CT117" s="2">
        <f t="shared" si="153"/>
        <v>95.344254646205925</v>
      </c>
      <c r="CU117" s="2">
        <f t="shared" si="154"/>
        <v>95.063062670798175</v>
      </c>
      <c r="CV117" s="2">
        <f t="shared" si="155"/>
        <v>91.539784322216732</v>
      </c>
      <c r="CW117" s="2">
        <f t="shared" si="156"/>
        <v>89.209527555404804</v>
      </c>
      <c r="CX117" s="2">
        <f t="shared" si="157"/>
        <v>84.167034227450614</v>
      </c>
      <c r="CY117" s="2">
        <f t="shared" si="158"/>
        <v>77.520475966648647</v>
      </c>
      <c r="CZ117" s="2">
        <f t="shared" si="159"/>
        <v>69.69056025348776</v>
      </c>
      <c r="DA117" s="2">
        <f t="shared" si="160"/>
        <v>57.992799653992826</v>
      </c>
      <c r="DD117" s="2">
        <f t="shared" si="161"/>
        <v>82.628848489994496</v>
      </c>
      <c r="DE117" s="2">
        <f t="shared" si="162"/>
        <v>84.8892387465756</v>
      </c>
      <c r="DF117" s="2">
        <f t="shared" si="163"/>
        <v>86.968538194440768</v>
      </c>
      <c r="DG117" s="2">
        <f t="shared" si="164"/>
        <v>88.341438890454782</v>
      </c>
      <c r="DH117" s="2">
        <f t="shared" si="165"/>
        <v>91.260376393149116</v>
      </c>
      <c r="DI117" s="2">
        <f t="shared" si="166"/>
        <v>93.26374824757977</v>
      </c>
      <c r="DJ117" s="2">
        <f t="shared" si="167"/>
        <v>92.71560802392699</v>
      </c>
      <c r="DK117" s="2">
        <f t="shared" si="168"/>
        <v>90.052097993858084</v>
      </c>
      <c r="DL117" s="2">
        <f t="shared" si="169"/>
        <v>87.579399300789163</v>
      </c>
      <c r="DM117" s="2">
        <f t="shared" si="170"/>
        <v>82.761870042243274</v>
      </c>
      <c r="DN117" s="2">
        <f t="shared" si="171"/>
        <v>76.246159352305384</v>
      </c>
      <c r="DO117" s="2">
        <f t="shared" si="172"/>
        <v>68.385666387699587</v>
      </c>
      <c r="DP117" s="2">
        <f t="shared" si="173"/>
        <v>57.170155356525797</v>
      </c>
      <c r="DS117" s="2">
        <f t="shared" si="174"/>
        <v>0.7409582728227152</v>
      </c>
      <c r="DT117" s="2">
        <f t="shared" si="175"/>
        <v>0.70637150866131593</v>
      </c>
      <c r="DU117" s="2">
        <f t="shared" si="176"/>
        <v>0.71474299979015987</v>
      </c>
      <c r="DV117" s="2">
        <f t="shared" si="177"/>
        <v>0.76394607745515564</v>
      </c>
      <c r="DW117" s="2">
        <f t="shared" si="178"/>
        <v>0.76714398346796531</v>
      </c>
      <c r="DX117" s="2">
        <f t="shared" si="179"/>
        <v>0.7524588134862501</v>
      </c>
      <c r="DY117" s="2">
        <f t="shared" si="180"/>
        <v>0.79642483963358945</v>
      </c>
      <c r="DZ117" s="2">
        <f t="shared" si="181"/>
        <v>0.79235459226929406</v>
      </c>
      <c r="EA117" s="2">
        <f t="shared" si="182"/>
        <v>0.77705728780701355</v>
      </c>
      <c r="EB117" s="2">
        <f t="shared" si="183"/>
        <v>0.76959569313857223</v>
      </c>
      <c r="EC117" s="2">
        <f t="shared" si="184"/>
        <v>0.7884660577078989</v>
      </c>
      <c r="ED117" s="2">
        <f t="shared" si="185"/>
        <v>0.75264660408906869</v>
      </c>
      <c r="EE117" s="2">
        <f t="shared" si="186"/>
        <v>0.74409721059505518</v>
      </c>
    </row>
    <row r="118" spans="2:135" x14ac:dyDescent="0.25">
      <c r="B118" s="2">
        <v>112</v>
      </c>
      <c r="C118">
        <v>81.275000000000006</v>
      </c>
      <c r="D118">
        <v>84.897000000000006</v>
      </c>
      <c r="E118">
        <v>87.221000000000004</v>
      </c>
      <c r="F118">
        <v>89.426000000000002</v>
      </c>
      <c r="G118">
        <v>92.956000000000003</v>
      </c>
      <c r="H118">
        <v>93.015000000000001</v>
      </c>
      <c r="I118">
        <v>95.543999999999997</v>
      </c>
      <c r="J118">
        <v>94.308999999999997</v>
      </c>
      <c r="K118">
        <v>90.632000000000005</v>
      </c>
      <c r="L118">
        <v>84.691000000000003</v>
      </c>
      <c r="M118">
        <v>79.676000000000002</v>
      </c>
      <c r="N118">
        <v>69.529399999999995</v>
      </c>
      <c r="O118">
        <v>60.485300000000002</v>
      </c>
      <c r="R118" s="5">
        <f t="shared" si="96"/>
        <v>83.043072298944409</v>
      </c>
      <c r="S118" s="5">
        <f t="shared" si="97"/>
        <v>85.255104703121063</v>
      </c>
      <c r="T118" s="5">
        <f t="shared" si="98"/>
        <v>87.334176328189869</v>
      </c>
      <c r="U118" s="5">
        <f t="shared" si="99"/>
        <v>89.956561998352043</v>
      </c>
      <c r="V118" s="5">
        <f t="shared" si="100"/>
        <v>93.350115963581359</v>
      </c>
      <c r="W118" s="5">
        <f t="shared" si="101"/>
        <v>94.548333206988772</v>
      </c>
      <c r="X118" s="5">
        <f t="shared" si="102"/>
        <v>96.688333210691454</v>
      </c>
      <c r="Y118" s="5">
        <f t="shared" si="103"/>
        <v>93.991459777984787</v>
      </c>
      <c r="Z118" s="5">
        <f t="shared" si="104"/>
        <v>90.851343551016711</v>
      </c>
      <c r="AA118" s="5">
        <f t="shared" si="105"/>
        <v>85.852595164835165</v>
      </c>
      <c r="AB118" s="5">
        <f t="shared" si="106"/>
        <v>80.605435560130871</v>
      </c>
      <c r="AC118" s="5">
        <f t="shared" si="107"/>
        <v>70.719479283121245</v>
      </c>
      <c r="AD118" s="5">
        <f t="shared" si="108"/>
        <v>59.119486136848664</v>
      </c>
      <c r="AE118" s="5"/>
      <c r="AG118" s="5">
        <f t="shared" si="188"/>
        <v>-1.7680722989444035</v>
      </c>
      <c r="AH118" s="5">
        <f t="shared" si="188"/>
        <v>-0.35810470312105736</v>
      </c>
      <c r="AI118" s="5">
        <f t="shared" si="188"/>
        <v>-0.11317632818986567</v>
      </c>
      <c r="AJ118" s="5">
        <f t="shared" si="187"/>
        <v>-0.53056199835204154</v>
      </c>
      <c r="AK118" s="5">
        <f t="shared" si="187"/>
        <v>-0.39411596358135625</v>
      </c>
      <c r="AL118" s="5">
        <f t="shared" si="187"/>
        <v>-1.5333332069887717</v>
      </c>
      <c r="AM118" s="5">
        <f t="shared" si="187"/>
        <v>-1.1443332106914568</v>
      </c>
      <c r="AN118" s="5">
        <f t="shared" si="187"/>
        <v>0.31754022201521082</v>
      </c>
      <c r="AO118" s="5">
        <f t="shared" si="187"/>
        <v>-0.21934355101670633</v>
      </c>
      <c r="AP118" s="5">
        <f t="shared" si="189"/>
        <v>-1.1615951648351626</v>
      </c>
      <c r="AQ118" s="5">
        <f t="shared" si="189"/>
        <v>-0.92943556013086948</v>
      </c>
      <c r="AR118" s="5">
        <f t="shared" si="189"/>
        <v>-1.1900792831212499</v>
      </c>
      <c r="AS118" s="5">
        <f t="shared" si="189"/>
        <v>1.3658138631513381</v>
      </c>
      <c r="AV118" s="2">
        <f t="shared" si="109"/>
        <v>83.043070744485277</v>
      </c>
      <c r="AW118" s="2">
        <f t="shared" si="110"/>
        <v>85.255104703119599</v>
      </c>
      <c r="AX118" s="2">
        <f t="shared" si="111"/>
        <v>87.334174498468627</v>
      </c>
      <c r="AY118" s="2">
        <f t="shared" si="112"/>
        <v>88.648818997729293</v>
      </c>
      <c r="AZ118" s="2">
        <f t="shared" si="113"/>
        <v>91.655996906659084</v>
      </c>
      <c r="BA118" s="2">
        <f t="shared" si="114"/>
        <v>93.696476542122952</v>
      </c>
      <c r="BB118" s="2">
        <f t="shared" si="115"/>
        <v>93.107510725547371</v>
      </c>
      <c r="BC118" s="2">
        <f t="shared" si="116"/>
        <v>90.29135563136424</v>
      </c>
      <c r="BD118" s="2">
        <f t="shared" si="117"/>
        <v>87.864137458209598</v>
      </c>
      <c r="BE118" s="2">
        <f t="shared" si="118"/>
        <v>83.016484504591702</v>
      </c>
      <c r="BF118" s="2">
        <f t="shared" si="119"/>
        <v>76.454933469357357</v>
      </c>
      <c r="BG118" s="2">
        <f t="shared" si="120"/>
        <v>68.656030470809981</v>
      </c>
      <c r="BH118" s="2">
        <f t="shared" si="121"/>
        <v>57.361243460970456</v>
      </c>
      <c r="BK118" s="2" t="str">
        <f t="shared" si="122"/>
        <v/>
      </c>
      <c r="BL118" s="2" t="str">
        <f t="shared" si="123"/>
        <v/>
      </c>
      <c r="BM118" s="2" t="str">
        <f t="shared" si="124"/>
        <v/>
      </c>
      <c r="BN118" s="2" t="str">
        <f t="shared" si="125"/>
        <v/>
      </c>
      <c r="BO118" s="2" t="str">
        <f t="shared" si="126"/>
        <v/>
      </c>
      <c r="BP118" s="2" t="str">
        <f t="shared" si="127"/>
        <v/>
      </c>
      <c r="BQ118" s="2" t="str">
        <f t="shared" si="128"/>
        <v/>
      </c>
      <c r="BR118" s="2" t="str">
        <f t="shared" si="129"/>
        <v/>
      </c>
      <c r="BS118" s="2" t="str">
        <f t="shared" si="130"/>
        <v/>
      </c>
      <c r="BT118" s="2" t="str">
        <f t="shared" si="131"/>
        <v/>
      </c>
      <c r="BU118" s="2" t="str">
        <f t="shared" si="132"/>
        <v/>
      </c>
      <c r="BV118" s="2" t="str">
        <f t="shared" si="133"/>
        <v/>
      </c>
      <c r="BW118" s="2" t="str">
        <f t="shared" si="134"/>
        <v/>
      </c>
      <c r="BZ118" s="2" t="str">
        <f t="shared" si="135"/>
        <v/>
      </c>
      <c r="CA118" s="2" t="str">
        <f t="shared" si="136"/>
        <v/>
      </c>
      <c r="CB118" s="2" t="str">
        <f t="shared" si="137"/>
        <v/>
      </c>
      <c r="CC118" s="2" t="str">
        <f t="shared" si="138"/>
        <v/>
      </c>
      <c r="CD118" s="2" t="str">
        <f t="shared" si="139"/>
        <v/>
      </c>
      <c r="CE118" s="2" t="str">
        <f t="shared" si="140"/>
        <v/>
      </c>
      <c r="CF118" s="2" t="str">
        <f t="shared" si="141"/>
        <v/>
      </c>
      <c r="CG118" s="2" t="str">
        <f t="shared" si="142"/>
        <v/>
      </c>
      <c r="CH118" s="2" t="str">
        <f t="shared" si="143"/>
        <v/>
      </c>
      <c r="CI118" s="2" t="str">
        <f t="shared" si="144"/>
        <v/>
      </c>
      <c r="CJ118" s="2" t="str">
        <f t="shared" si="145"/>
        <v/>
      </c>
      <c r="CK118" s="2" t="str">
        <f t="shared" si="146"/>
        <v/>
      </c>
      <c r="CL118" s="2" t="str">
        <f t="shared" si="147"/>
        <v/>
      </c>
      <c r="CO118" s="2">
        <f t="shared" si="148"/>
        <v>84.614721708510999</v>
      </c>
      <c r="CP118" s="2">
        <f t="shared" si="149"/>
        <v>86.384390614692194</v>
      </c>
      <c r="CQ118" s="2">
        <f t="shared" si="150"/>
        <v>88.491613299612609</v>
      </c>
      <c r="CR118" s="2">
        <f t="shared" si="151"/>
        <v>89.858802031872941</v>
      </c>
      <c r="CS118" s="2">
        <f t="shared" si="152"/>
        <v>93.254386668149706</v>
      </c>
      <c r="CT118" s="2">
        <f t="shared" si="153"/>
        <v>95.35103283333261</v>
      </c>
      <c r="CU118" s="2">
        <f t="shared" si="154"/>
        <v>95.064760302605876</v>
      </c>
      <c r="CV118" s="2">
        <f t="shared" si="155"/>
        <v>91.514782571242762</v>
      </c>
      <c r="CW118" s="2">
        <f t="shared" si="156"/>
        <v>89.190783934354059</v>
      </c>
      <c r="CX118" s="2">
        <f t="shared" si="157"/>
        <v>84.14743296059639</v>
      </c>
      <c r="CY118" s="2">
        <f t="shared" si="158"/>
        <v>77.506763521755019</v>
      </c>
      <c r="CZ118" s="2">
        <f t="shared" si="159"/>
        <v>69.695958248624947</v>
      </c>
      <c r="DA118" s="2">
        <f t="shared" si="160"/>
        <v>58.00718645868438</v>
      </c>
      <c r="DD118" s="2">
        <f t="shared" si="161"/>
        <v>82.541961887277409</v>
      </c>
      <c r="DE118" s="2">
        <f t="shared" si="162"/>
        <v>84.826981338295042</v>
      </c>
      <c r="DF118" s="2">
        <f t="shared" si="163"/>
        <v>86.912881309948432</v>
      </c>
      <c r="DG118" s="2">
        <f t="shared" si="164"/>
        <v>88.307839868685022</v>
      </c>
      <c r="DH118" s="2">
        <f t="shared" si="165"/>
        <v>91.213517289804898</v>
      </c>
      <c r="DI118" s="2">
        <f t="shared" si="166"/>
        <v>93.200059957652442</v>
      </c>
      <c r="DJ118" s="2">
        <f t="shared" si="167"/>
        <v>92.65123622673498</v>
      </c>
      <c r="DK118" s="2">
        <f t="shared" si="168"/>
        <v>89.998953327026769</v>
      </c>
      <c r="DL118" s="2">
        <f t="shared" si="169"/>
        <v>87.517004819122278</v>
      </c>
      <c r="DM118" s="2">
        <f t="shared" si="170"/>
        <v>82.707689137204611</v>
      </c>
      <c r="DN118" s="2">
        <f t="shared" si="171"/>
        <v>76.197572528218018</v>
      </c>
      <c r="DO118" s="2">
        <f t="shared" si="172"/>
        <v>68.344335389017687</v>
      </c>
      <c r="DP118" s="2">
        <f t="shared" si="173"/>
        <v>57.158643415729962</v>
      </c>
      <c r="DS118" s="2">
        <f t="shared" si="174"/>
        <v>0.75824075125615209</v>
      </c>
      <c r="DT118" s="2">
        <f t="shared" si="175"/>
        <v>0.72510542263176359</v>
      </c>
      <c r="DU118" s="2">
        <f t="shared" si="176"/>
        <v>0.73314457977772185</v>
      </c>
      <c r="DV118" s="2">
        <f t="shared" si="177"/>
        <v>0.78014993715681114</v>
      </c>
      <c r="DW118" s="2">
        <f t="shared" si="178"/>
        <v>0.78319062378550919</v>
      </c>
      <c r="DX118" s="2">
        <f t="shared" si="179"/>
        <v>0.76921299655462583</v>
      </c>
      <c r="DY118" s="2">
        <f t="shared" si="180"/>
        <v>0.8109509230200016</v>
      </c>
      <c r="DZ118" s="2">
        <f t="shared" si="181"/>
        <v>0.80710076319400292</v>
      </c>
      <c r="EA118" s="2">
        <f t="shared" si="182"/>
        <v>0.79260546631969631</v>
      </c>
      <c r="EB118" s="2">
        <f t="shared" si="183"/>
        <v>0.78552061667496376</v>
      </c>
      <c r="EC118" s="2">
        <f t="shared" si="184"/>
        <v>0.80341986584857605</v>
      </c>
      <c r="ED118" s="2">
        <f t="shared" si="185"/>
        <v>0.76939197234141554</v>
      </c>
      <c r="EE118" s="2">
        <f t="shared" si="186"/>
        <v>0.76123775108085157</v>
      </c>
    </row>
    <row r="119" spans="2:135" x14ac:dyDescent="0.25">
      <c r="B119" s="2">
        <v>113</v>
      </c>
      <c r="C119">
        <v>83.391000000000005</v>
      </c>
      <c r="D119">
        <v>84.308999999999997</v>
      </c>
      <c r="E119">
        <v>86.441000000000003</v>
      </c>
      <c r="F119">
        <v>88.278999999999996</v>
      </c>
      <c r="G119">
        <v>91.912000000000006</v>
      </c>
      <c r="H119">
        <v>94.602999999999994</v>
      </c>
      <c r="I119">
        <v>96.337999999999994</v>
      </c>
      <c r="J119">
        <v>93.602999999999994</v>
      </c>
      <c r="K119">
        <v>89.456000000000003</v>
      </c>
      <c r="L119">
        <v>85.926000000000002</v>
      </c>
      <c r="M119">
        <v>80.028999999999996</v>
      </c>
      <c r="N119">
        <v>71.514700000000005</v>
      </c>
      <c r="O119">
        <v>59.970599999999997</v>
      </c>
      <c r="R119" s="5">
        <f t="shared" si="96"/>
        <v>82.940841995951203</v>
      </c>
      <c r="S119" s="5">
        <f t="shared" si="97"/>
        <v>85.176930346299727</v>
      </c>
      <c r="T119" s="5">
        <f t="shared" si="98"/>
        <v>87.263485576710139</v>
      </c>
      <c r="U119" s="5">
        <f t="shared" si="99"/>
        <v>90.159278019837217</v>
      </c>
      <c r="V119" s="5">
        <f t="shared" si="100"/>
        <v>93.592095030591878</v>
      </c>
      <c r="W119" s="5">
        <f t="shared" si="101"/>
        <v>94.66827935781032</v>
      </c>
      <c r="X119" s="5">
        <f t="shared" si="102"/>
        <v>96.991552810889715</v>
      </c>
      <c r="Y119" s="5">
        <f t="shared" si="103"/>
        <v>94.395440069552293</v>
      </c>
      <c r="Z119" s="5">
        <f t="shared" si="104"/>
        <v>91.27568770717518</v>
      </c>
      <c r="AA119" s="5">
        <f t="shared" si="105"/>
        <v>86.320664746785496</v>
      </c>
      <c r="AB119" s="5">
        <f t="shared" si="106"/>
        <v>81.159335726978625</v>
      </c>
      <c r="AC119" s="5">
        <f t="shared" si="107"/>
        <v>71.176216878670374</v>
      </c>
      <c r="AD119" s="5">
        <f t="shared" si="108"/>
        <v>59.581754341914859</v>
      </c>
      <c r="AE119" s="5"/>
      <c r="AG119" s="5">
        <f t="shared" si="188"/>
        <v>0.45015800404880224</v>
      </c>
      <c r="AH119" s="5">
        <f t="shared" si="188"/>
        <v>-0.86793034629972965</v>
      </c>
      <c r="AI119" s="5">
        <f t="shared" si="188"/>
        <v>-0.822485576710136</v>
      </c>
      <c r="AJ119" s="5">
        <f t="shared" si="187"/>
        <v>-1.8802780198372204</v>
      </c>
      <c r="AK119" s="5">
        <f t="shared" si="187"/>
        <v>-1.6800950305918718</v>
      </c>
      <c r="AL119" s="5">
        <f t="shared" si="187"/>
        <v>-6.5279357810325678E-2</v>
      </c>
      <c r="AM119" s="5">
        <f t="shared" si="187"/>
        <v>-0.65355281088972106</v>
      </c>
      <c r="AN119" s="5">
        <f t="shared" si="187"/>
        <v>-0.79244006955229906</v>
      </c>
      <c r="AO119" s="5">
        <f t="shared" si="187"/>
        <v>-1.8196877071751771</v>
      </c>
      <c r="AP119" s="5">
        <f t="shared" si="189"/>
        <v>-0.39466474678549446</v>
      </c>
      <c r="AQ119" s="5">
        <f t="shared" si="189"/>
        <v>-1.1303357269786289</v>
      </c>
      <c r="AR119" s="5">
        <f t="shared" si="189"/>
        <v>0.33848312132963088</v>
      </c>
      <c r="AS119" s="5">
        <f t="shared" si="189"/>
        <v>0.38884565808513827</v>
      </c>
      <c r="AV119" s="2">
        <f t="shared" si="109"/>
        <v>82.940839982897955</v>
      </c>
      <c r="AW119" s="2">
        <f t="shared" si="110"/>
        <v>85.176930346299542</v>
      </c>
      <c r="AX119" s="2">
        <f t="shared" si="111"/>
        <v>87.263483165974236</v>
      </c>
      <c r="AY119" s="2">
        <f t="shared" si="112"/>
        <v>88.597184867661525</v>
      </c>
      <c r="AZ119" s="2">
        <f t="shared" si="113"/>
        <v>91.590047885428575</v>
      </c>
      <c r="BA119" s="2">
        <f t="shared" si="114"/>
        <v>93.6136323916744</v>
      </c>
      <c r="BB119" s="2">
        <f t="shared" si="115"/>
        <v>93.021614821282625</v>
      </c>
      <c r="BC119" s="2">
        <f t="shared" si="116"/>
        <v>90.222123714303976</v>
      </c>
      <c r="BD119" s="2">
        <f t="shared" si="117"/>
        <v>87.785493568443442</v>
      </c>
      <c r="BE119" s="2">
        <f t="shared" si="118"/>
        <v>82.947444108696573</v>
      </c>
      <c r="BF119" s="2">
        <f t="shared" si="119"/>
        <v>76.394195436199823</v>
      </c>
      <c r="BG119" s="2">
        <f t="shared" si="120"/>
        <v>68.603192709495218</v>
      </c>
      <c r="BH119" s="2">
        <f t="shared" si="121"/>
        <v>57.34163059421001</v>
      </c>
      <c r="BK119" s="2" t="str">
        <f t="shared" si="122"/>
        <v/>
      </c>
      <c r="BL119" s="2" t="str">
        <f t="shared" si="123"/>
        <v/>
      </c>
      <c r="BM119" s="2" t="str">
        <f t="shared" si="124"/>
        <v/>
      </c>
      <c r="BN119" s="2" t="str">
        <f t="shared" si="125"/>
        <v/>
      </c>
      <c r="BO119" s="2" t="str">
        <f t="shared" si="126"/>
        <v/>
      </c>
      <c r="BP119" s="2" t="str">
        <f t="shared" si="127"/>
        <v/>
      </c>
      <c r="BQ119" s="2" t="str">
        <f t="shared" si="128"/>
        <v/>
      </c>
      <c r="BR119" s="2" t="str">
        <f t="shared" si="129"/>
        <v/>
      </c>
      <c r="BS119" s="2" t="str">
        <f t="shared" si="130"/>
        <v/>
      </c>
      <c r="BT119" s="2" t="str">
        <f t="shared" si="131"/>
        <v/>
      </c>
      <c r="BU119" s="2" t="str">
        <f t="shared" si="132"/>
        <v/>
      </c>
      <c r="BV119" s="2" t="str">
        <f t="shared" si="133"/>
        <v/>
      </c>
      <c r="BW119" s="2" t="str">
        <f t="shared" si="134"/>
        <v/>
      </c>
      <c r="BZ119" s="2" t="str">
        <f t="shared" si="135"/>
        <v/>
      </c>
      <c r="CA119" s="2" t="str">
        <f t="shared" si="136"/>
        <v/>
      </c>
      <c r="CB119" s="2" t="str">
        <f t="shared" si="137"/>
        <v/>
      </c>
      <c r="CC119" s="2" t="str">
        <f t="shared" si="138"/>
        <v/>
      </c>
      <c r="CD119" s="2" t="str">
        <f t="shared" si="139"/>
        <v/>
      </c>
      <c r="CE119" s="2" t="str">
        <f t="shared" si="140"/>
        <v/>
      </c>
      <c r="CF119" s="2" t="str">
        <f t="shared" si="141"/>
        <v/>
      </c>
      <c r="CG119" s="2" t="str">
        <f t="shared" si="142"/>
        <v/>
      </c>
      <c r="CH119" s="2" t="str">
        <f t="shared" si="143"/>
        <v/>
      </c>
      <c r="CI119" s="2" t="str">
        <f t="shared" si="144"/>
        <v/>
      </c>
      <c r="CJ119" s="2" t="str">
        <f t="shared" si="145"/>
        <v/>
      </c>
      <c r="CK119" s="2" t="str">
        <f t="shared" si="146"/>
        <v/>
      </c>
      <c r="CL119" s="2" t="str">
        <f t="shared" si="147"/>
        <v/>
      </c>
      <c r="CO119" s="2">
        <f t="shared" si="148"/>
        <v>84.611353424990696</v>
      </c>
      <c r="CP119" s="2">
        <f t="shared" si="149"/>
        <v>86.369132021207989</v>
      </c>
      <c r="CQ119" s="2">
        <f t="shared" si="150"/>
        <v>88.487299703439604</v>
      </c>
      <c r="CR119" s="2">
        <f t="shared" si="151"/>
        <v>89.853731850856292</v>
      </c>
      <c r="CS119" s="2">
        <f t="shared" si="152"/>
        <v>93.267034928314715</v>
      </c>
      <c r="CT119" s="2">
        <f t="shared" si="153"/>
        <v>95.35781102045928</v>
      </c>
      <c r="CU119" s="2">
        <f t="shared" si="154"/>
        <v>95.066457934413563</v>
      </c>
      <c r="CV119" s="2">
        <f t="shared" si="155"/>
        <v>91.489780820268777</v>
      </c>
      <c r="CW119" s="2">
        <f t="shared" si="156"/>
        <v>89.172040313303299</v>
      </c>
      <c r="CX119" s="2">
        <f t="shared" si="157"/>
        <v>84.127831693742166</v>
      </c>
      <c r="CY119" s="2">
        <f t="shared" si="158"/>
        <v>77.493051076861406</v>
      </c>
      <c r="CZ119" s="2">
        <f t="shared" si="159"/>
        <v>69.70135624376212</v>
      </c>
      <c r="DA119" s="2">
        <f t="shared" si="160"/>
        <v>58.021573263375942</v>
      </c>
      <c r="DD119" s="2">
        <f t="shared" si="161"/>
        <v>82.455075284560323</v>
      </c>
      <c r="DE119" s="2">
        <f t="shared" si="162"/>
        <v>84.764723930014469</v>
      </c>
      <c r="DF119" s="2">
        <f t="shared" si="163"/>
        <v>86.85722442545611</v>
      </c>
      <c r="DG119" s="2">
        <f t="shared" si="164"/>
        <v>88.274240846915248</v>
      </c>
      <c r="DH119" s="2">
        <f t="shared" si="165"/>
        <v>91.16665818646068</v>
      </c>
      <c r="DI119" s="2">
        <f t="shared" si="166"/>
        <v>93.136371667725115</v>
      </c>
      <c r="DJ119" s="2">
        <f t="shared" si="167"/>
        <v>92.58686442954297</v>
      </c>
      <c r="DK119" s="2">
        <f t="shared" si="168"/>
        <v>89.945808660195439</v>
      </c>
      <c r="DL119" s="2">
        <f t="shared" si="169"/>
        <v>87.454610337455378</v>
      </c>
      <c r="DM119" s="2">
        <f t="shared" si="170"/>
        <v>82.653508232165947</v>
      </c>
      <c r="DN119" s="2">
        <f t="shared" si="171"/>
        <v>76.148985704130666</v>
      </c>
      <c r="DO119" s="2">
        <f t="shared" si="172"/>
        <v>68.303004390335801</v>
      </c>
      <c r="DP119" s="2">
        <f t="shared" si="173"/>
        <v>57.14713147493412</v>
      </c>
      <c r="DS119" s="2">
        <f t="shared" si="174"/>
        <v>0.7747207610977872</v>
      </c>
      <c r="DT119" s="2">
        <f t="shared" si="175"/>
        <v>0.74307882230983113</v>
      </c>
      <c r="DU119" s="2">
        <f t="shared" si="176"/>
        <v>0.75077301888738934</v>
      </c>
      <c r="DV119" s="2">
        <f t="shared" si="177"/>
        <v>0.79553918323023265</v>
      </c>
      <c r="DW119" s="2">
        <f t="shared" si="178"/>
        <v>0.79842202090175274</v>
      </c>
      <c r="DX119" s="2">
        <f t="shared" si="179"/>
        <v>0.78515698690496716</v>
      </c>
      <c r="DY119" s="2">
        <f t="shared" si="180"/>
        <v>0.82466868424776307</v>
      </c>
      <c r="DZ119" s="2">
        <f t="shared" si="181"/>
        <v>0.82103624582490975</v>
      </c>
      <c r="EA119" s="2">
        <f t="shared" si="182"/>
        <v>0.80733815314671453</v>
      </c>
      <c r="EB119" s="2">
        <f t="shared" si="183"/>
        <v>0.80062999457637141</v>
      </c>
      <c r="EC119" s="2">
        <f t="shared" si="184"/>
        <v>0.81756115658945949</v>
      </c>
      <c r="ED119" s="2">
        <f t="shared" si="185"/>
        <v>0.78532704882259841</v>
      </c>
      <c r="EE119" s="2">
        <f t="shared" si="186"/>
        <v>0.77757339385338275</v>
      </c>
    </row>
    <row r="120" spans="2:135" x14ac:dyDescent="0.25">
      <c r="B120" s="2">
        <v>114</v>
      </c>
      <c r="C120">
        <v>83.623000000000005</v>
      </c>
      <c r="D120">
        <v>84.308999999999997</v>
      </c>
      <c r="E120">
        <v>87.058999999999997</v>
      </c>
      <c r="F120">
        <v>89.441000000000003</v>
      </c>
      <c r="G120">
        <v>92.528999999999996</v>
      </c>
      <c r="H120">
        <v>94.926000000000002</v>
      </c>
      <c r="I120">
        <v>97.397000000000006</v>
      </c>
      <c r="J120">
        <v>94.5</v>
      </c>
      <c r="K120">
        <v>90.765000000000001</v>
      </c>
      <c r="L120">
        <v>84.602999999999994</v>
      </c>
      <c r="M120">
        <v>80.691000000000003</v>
      </c>
      <c r="N120">
        <v>71.882400000000004</v>
      </c>
      <c r="O120">
        <v>59.514699999999998</v>
      </c>
      <c r="R120" s="5">
        <f t="shared" si="96"/>
        <v>82.837679575188957</v>
      </c>
      <c r="S120" s="5">
        <f t="shared" si="97"/>
        <v>85.098365568187589</v>
      </c>
      <c r="T120" s="5">
        <f t="shared" si="98"/>
        <v>87.192322100344754</v>
      </c>
      <c r="U120" s="5">
        <f t="shared" si="99"/>
        <v>90.35224414875259</v>
      </c>
      <c r="V120" s="5">
        <f t="shared" si="100"/>
        <v>93.813649488670237</v>
      </c>
      <c r="W120" s="5">
        <f t="shared" si="101"/>
        <v>94.79565785408478</v>
      </c>
      <c r="X120" s="5">
        <f t="shared" si="102"/>
        <v>97.194561233505937</v>
      </c>
      <c r="Y120" s="5">
        <f t="shared" si="103"/>
        <v>94.710142086934823</v>
      </c>
      <c r="Z120" s="5">
        <f t="shared" si="104"/>
        <v>91.655562787877628</v>
      </c>
      <c r="AA120" s="5">
        <f t="shared" si="105"/>
        <v>86.764197772238148</v>
      </c>
      <c r="AB120" s="5">
        <f t="shared" si="106"/>
        <v>81.632904794972049</v>
      </c>
      <c r="AC120" s="5">
        <f t="shared" si="107"/>
        <v>71.660770696192841</v>
      </c>
      <c r="AD120" s="5">
        <f t="shared" si="108"/>
        <v>60.090381353266189</v>
      </c>
      <c r="AE120" s="5"/>
      <c r="AG120" s="5">
        <f t="shared" si="188"/>
        <v>0.78532042481104725</v>
      </c>
      <c r="AH120" s="5">
        <f t="shared" si="188"/>
        <v>-0.78936556818759129</v>
      </c>
      <c r="AI120" s="5">
        <f t="shared" si="188"/>
        <v>-0.13332210034475622</v>
      </c>
      <c r="AJ120" s="5">
        <f t="shared" si="187"/>
        <v>-0.91124414875258708</v>
      </c>
      <c r="AK120" s="5">
        <f t="shared" si="187"/>
        <v>-1.2846494886702402</v>
      </c>
      <c r="AL120" s="5">
        <f t="shared" si="187"/>
        <v>0.13034214591522186</v>
      </c>
      <c r="AM120" s="5">
        <f t="shared" si="187"/>
        <v>0.202438766494069</v>
      </c>
      <c r="AN120" s="5">
        <f t="shared" si="187"/>
        <v>-0.21014208693482317</v>
      </c>
      <c r="AO120" s="5">
        <f t="shared" si="187"/>
        <v>-0.89056278787762722</v>
      </c>
      <c r="AP120" s="5">
        <f t="shared" si="189"/>
        <v>-2.1611977722381539</v>
      </c>
      <c r="AQ120" s="5">
        <f t="shared" si="189"/>
        <v>-0.94190479497204649</v>
      </c>
      <c r="AR120" s="5">
        <f t="shared" si="189"/>
        <v>0.22162930380716261</v>
      </c>
      <c r="AS120" s="5">
        <f t="shared" si="189"/>
        <v>-0.57568135326619085</v>
      </c>
      <c r="AV120" s="2">
        <f t="shared" si="109"/>
        <v>82.837677044300875</v>
      </c>
      <c r="AW120" s="2">
        <f t="shared" si="110"/>
        <v>85.09836556818756</v>
      </c>
      <c r="AX120" s="2">
        <f t="shared" si="111"/>
        <v>87.192319023556848</v>
      </c>
      <c r="AY120" s="2">
        <f t="shared" si="112"/>
        <v>88.545983254026311</v>
      </c>
      <c r="AZ120" s="2">
        <f t="shared" si="113"/>
        <v>91.524044967787631</v>
      </c>
      <c r="BA120" s="2">
        <f t="shared" si="114"/>
        <v>93.530410276895665</v>
      </c>
      <c r="BB120" s="2">
        <f t="shared" si="115"/>
        <v>92.935932717751967</v>
      </c>
      <c r="BC120" s="2">
        <f t="shared" si="116"/>
        <v>90.15336494087542</v>
      </c>
      <c r="BD120" s="2">
        <f t="shared" si="117"/>
        <v>87.706990944147847</v>
      </c>
      <c r="BE120" s="2">
        <f t="shared" si="118"/>
        <v>82.878586440335567</v>
      </c>
      <c r="BF120" s="2">
        <f t="shared" si="119"/>
        <v>76.333578579058809</v>
      </c>
      <c r="BG120" s="2">
        <f t="shared" si="120"/>
        <v>68.550044189717255</v>
      </c>
      <c r="BH120" s="2">
        <f t="shared" si="121"/>
        <v>57.321904345838234</v>
      </c>
      <c r="BK120" s="2" t="str">
        <f t="shared" si="122"/>
        <v/>
      </c>
      <c r="BL120" s="2" t="str">
        <f t="shared" si="123"/>
        <v/>
      </c>
      <c r="BM120" s="2" t="str">
        <f t="shared" si="124"/>
        <v/>
      </c>
      <c r="BN120" s="2" t="str">
        <f t="shared" si="125"/>
        <v/>
      </c>
      <c r="BO120" s="2" t="str">
        <f t="shared" si="126"/>
        <v/>
      </c>
      <c r="BP120" s="2" t="str">
        <f t="shared" si="127"/>
        <v/>
      </c>
      <c r="BQ120" s="2" t="str">
        <f t="shared" si="128"/>
        <v/>
      </c>
      <c r="BR120" s="2" t="str">
        <f t="shared" si="129"/>
        <v/>
      </c>
      <c r="BS120" s="2" t="str">
        <f t="shared" si="130"/>
        <v/>
      </c>
      <c r="BT120" s="2" t="str">
        <f t="shared" si="131"/>
        <v/>
      </c>
      <c r="BU120" s="2" t="str">
        <f t="shared" si="132"/>
        <v/>
      </c>
      <c r="BV120" s="2" t="str">
        <f t="shared" si="133"/>
        <v/>
      </c>
      <c r="BW120" s="2" t="str">
        <f t="shared" si="134"/>
        <v/>
      </c>
      <c r="BZ120" s="2" t="str">
        <f t="shared" si="135"/>
        <v/>
      </c>
      <c r="CA120" s="2" t="str">
        <f t="shared" si="136"/>
        <v/>
      </c>
      <c r="CB120" s="2" t="str">
        <f t="shared" si="137"/>
        <v/>
      </c>
      <c r="CC120" s="2" t="str">
        <f t="shared" si="138"/>
        <v/>
      </c>
      <c r="CD120" s="2" t="str">
        <f t="shared" si="139"/>
        <v/>
      </c>
      <c r="CE120" s="2" t="str">
        <f t="shared" si="140"/>
        <v/>
      </c>
      <c r="CF120" s="2" t="str">
        <f t="shared" si="141"/>
        <v/>
      </c>
      <c r="CG120" s="2" t="str">
        <f t="shared" si="142"/>
        <v/>
      </c>
      <c r="CH120" s="2" t="str">
        <f t="shared" si="143"/>
        <v/>
      </c>
      <c r="CI120" s="2" t="str">
        <f t="shared" si="144"/>
        <v/>
      </c>
      <c r="CJ120" s="2" t="str">
        <f t="shared" si="145"/>
        <v/>
      </c>
      <c r="CK120" s="2" t="str">
        <f t="shared" si="146"/>
        <v/>
      </c>
      <c r="CL120" s="2" t="str">
        <f t="shared" si="147"/>
        <v/>
      </c>
      <c r="CO120" s="2">
        <f t="shared" si="148"/>
        <v>84.607985141470394</v>
      </c>
      <c r="CP120" s="2">
        <f t="shared" si="149"/>
        <v>86.353873427723784</v>
      </c>
      <c r="CQ120" s="2">
        <f t="shared" si="150"/>
        <v>88.482986107266598</v>
      </c>
      <c r="CR120" s="2">
        <f t="shared" si="151"/>
        <v>89.848661669839629</v>
      </c>
      <c r="CS120" s="2">
        <f t="shared" si="152"/>
        <v>93.279683188479709</v>
      </c>
      <c r="CT120" s="2">
        <f t="shared" si="153"/>
        <v>95.364589207585951</v>
      </c>
      <c r="CU120" s="2">
        <f t="shared" si="154"/>
        <v>95.06815556622125</v>
      </c>
      <c r="CV120" s="2">
        <f t="shared" si="155"/>
        <v>91.464779069294792</v>
      </c>
      <c r="CW120" s="2">
        <f t="shared" si="156"/>
        <v>89.153296692252553</v>
      </c>
      <c r="CX120" s="2">
        <f t="shared" si="157"/>
        <v>84.108230426887943</v>
      </c>
      <c r="CY120" s="2">
        <f t="shared" si="158"/>
        <v>77.479338631967778</v>
      </c>
      <c r="CZ120" s="2">
        <f t="shared" si="159"/>
        <v>69.706754238899293</v>
      </c>
      <c r="DA120" s="2">
        <f t="shared" si="160"/>
        <v>58.035960068067496</v>
      </c>
      <c r="DD120" s="2">
        <f t="shared" si="161"/>
        <v>82.368188681843222</v>
      </c>
      <c r="DE120" s="2">
        <f t="shared" si="162"/>
        <v>84.702466521733911</v>
      </c>
      <c r="DF120" s="2">
        <f t="shared" si="163"/>
        <v>86.801567540963774</v>
      </c>
      <c r="DG120" s="2">
        <f t="shared" si="164"/>
        <v>88.240641825145488</v>
      </c>
      <c r="DH120" s="2">
        <f t="shared" si="165"/>
        <v>91.119799083116462</v>
      </c>
      <c r="DI120" s="2">
        <f t="shared" si="166"/>
        <v>93.072683377797787</v>
      </c>
      <c r="DJ120" s="2">
        <f t="shared" si="167"/>
        <v>92.522492632350961</v>
      </c>
      <c r="DK120" s="2">
        <f t="shared" si="168"/>
        <v>89.892663993364124</v>
      </c>
      <c r="DL120" s="2">
        <f t="shared" si="169"/>
        <v>87.392215855788493</v>
      </c>
      <c r="DM120" s="2">
        <f t="shared" si="170"/>
        <v>82.599327327127284</v>
      </c>
      <c r="DN120" s="2">
        <f t="shared" si="171"/>
        <v>76.100398880043301</v>
      </c>
      <c r="DO120" s="2">
        <f t="shared" si="172"/>
        <v>68.2616733916539</v>
      </c>
      <c r="DP120" s="2">
        <f t="shared" si="173"/>
        <v>57.135619534138286</v>
      </c>
      <c r="DS120" s="2">
        <f t="shared" si="174"/>
        <v>0.79038793438587918</v>
      </c>
      <c r="DT120" s="2">
        <f t="shared" si="175"/>
        <v>0.7602655983708998</v>
      </c>
      <c r="DU120" s="2">
        <f t="shared" si="176"/>
        <v>0.76760606167667256</v>
      </c>
      <c r="DV120" s="2">
        <f t="shared" si="177"/>
        <v>0.81011339512485347</v>
      </c>
      <c r="DW120" s="2">
        <f t="shared" si="178"/>
        <v>0.81283908536232685</v>
      </c>
      <c r="DX120" s="2">
        <f t="shared" si="179"/>
        <v>0.80028546847398729</v>
      </c>
      <c r="DY120" s="2">
        <f t="shared" si="180"/>
        <v>0.83759040527316131</v>
      </c>
      <c r="DZ120" s="2">
        <f t="shared" si="181"/>
        <v>0.83417184180556614</v>
      </c>
      <c r="EA120" s="2">
        <f t="shared" si="182"/>
        <v>0.82126028411542995</v>
      </c>
      <c r="EB120" s="2">
        <f t="shared" si="183"/>
        <v>0.81492574754961644</v>
      </c>
      <c r="EC120" s="2">
        <f t="shared" si="184"/>
        <v>0.83089928425801596</v>
      </c>
      <c r="ED120" s="2">
        <f t="shared" si="185"/>
        <v>0.80044659880929758</v>
      </c>
      <c r="EE120" s="2">
        <f t="shared" si="186"/>
        <v>0.79309516268586033</v>
      </c>
    </row>
    <row r="121" spans="2:135" x14ac:dyDescent="0.25">
      <c r="B121" s="2">
        <v>115</v>
      </c>
      <c r="C121">
        <v>83.391000000000005</v>
      </c>
      <c r="D121">
        <v>84.971000000000004</v>
      </c>
      <c r="E121">
        <v>86.617999999999995</v>
      </c>
      <c r="F121">
        <v>90.471000000000004</v>
      </c>
      <c r="G121">
        <v>92.897000000000006</v>
      </c>
      <c r="H121">
        <v>94.426000000000002</v>
      </c>
      <c r="I121">
        <v>97.852999999999994</v>
      </c>
      <c r="J121">
        <v>93.765000000000001</v>
      </c>
      <c r="K121">
        <v>90.837999999999994</v>
      </c>
      <c r="L121">
        <v>86.971000000000004</v>
      </c>
      <c r="M121">
        <v>81.543999999999997</v>
      </c>
      <c r="N121">
        <v>71.558800000000005</v>
      </c>
      <c r="O121">
        <v>60.970599999999997</v>
      </c>
      <c r="R121" s="5">
        <f t="shared" si="96"/>
        <v>82.733795255043162</v>
      </c>
      <c r="S121" s="5">
        <f t="shared" si="97"/>
        <v>85.019551022649281</v>
      </c>
      <c r="T121" s="5">
        <f t="shared" si="98"/>
        <v>87.12083241958635</v>
      </c>
      <c r="U121" s="5">
        <f t="shared" si="99"/>
        <v>90.517096485013397</v>
      </c>
      <c r="V121" s="5">
        <f t="shared" si="100"/>
        <v>93.992092953694055</v>
      </c>
      <c r="W121" s="5">
        <f t="shared" si="101"/>
        <v>94.917839811953613</v>
      </c>
      <c r="X121" s="5">
        <f t="shared" si="102"/>
        <v>97.270766719454755</v>
      </c>
      <c r="Y121" s="5">
        <f t="shared" si="103"/>
        <v>94.901752468722194</v>
      </c>
      <c r="Z121" s="5">
        <f t="shared" si="104"/>
        <v>91.954218544693504</v>
      </c>
      <c r="AA121" s="5">
        <f t="shared" si="105"/>
        <v>87.144762552238049</v>
      </c>
      <c r="AB121" s="5">
        <f t="shared" si="106"/>
        <v>81.981823826797481</v>
      </c>
      <c r="AC121" s="5">
        <f t="shared" si="107"/>
        <v>72.142956153692396</v>
      </c>
      <c r="AD121" s="5">
        <f t="shared" si="108"/>
        <v>60.620963541693058</v>
      </c>
      <c r="AE121" s="5"/>
      <c r="AG121" s="5">
        <f t="shared" si="188"/>
        <v>0.657204744956843</v>
      </c>
      <c r="AH121" s="5">
        <f t="shared" si="188"/>
        <v>-4.8551022649277797E-2</v>
      </c>
      <c r="AI121" s="5">
        <f t="shared" si="188"/>
        <v>-0.50283241958635472</v>
      </c>
      <c r="AJ121" s="5">
        <f t="shared" si="187"/>
        <v>-4.6096485013393362E-2</v>
      </c>
      <c r="AK121" s="5">
        <f t="shared" si="187"/>
        <v>-1.0950929536940492</v>
      </c>
      <c r="AL121" s="5">
        <f t="shared" si="187"/>
        <v>-0.49183981195361071</v>
      </c>
      <c r="AM121" s="5">
        <f t="shared" si="187"/>
        <v>0.58223328054523904</v>
      </c>
      <c r="AN121" s="5">
        <f t="shared" si="187"/>
        <v>-1.136752468722193</v>
      </c>
      <c r="AO121" s="5">
        <f t="shared" si="187"/>
        <v>-1.1162185446935098</v>
      </c>
      <c r="AP121" s="5">
        <f t="shared" si="189"/>
        <v>-0.17376255223804549</v>
      </c>
      <c r="AQ121" s="5">
        <f t="shared" si="189"/>
        <v>-0.43782382679748366</v>
      </c>
      <c r="AR121" s="5">
        <f t="shared" si="189"/>
        <v>-0.58415615369239049</v>
      </c>
      <c r="AS121" s="5">
        <f t="shared" si="189"/>
        <v>0.34963645830693935</v>
      </c>
      <c r="AV121" s="2">
        <f t="shared" si="109"/>
        <v>82.7337921659405</v>
      </c>
      <c r="AW121" s="2">
        <f t="shared" si="110"/>
        <v>85.019551022649281</v>
      </c>
      <c r="AX121" s="2">
        <f t="shared" si="111"/>
        <v>87.120828615690797</v>
      </c>
      <c r="AY121" s="2">
        <f t="shared" si="112"/>
        <v>88.49527383553098</v>
      </c>
      <c r="AZ121" s="2">
        <f t="shared" si="113"/>
        <v>91.458117235645034</v>
      </c>
      <c r="BA121" s="2">
        <f t="shared" si="114"/>
        <v>93.446978429516321</v>
      </c>
      <c r="BB121" s="2">
        <f t="shared" si="115"/>
        <v>92.850577144849609</v>
      </c>
      <c r="BC121" s="2">
        <f t="shared" si="116"/>
        <v>90.085121266512004</v>
      </c>
      <c r="BD121" s="2">
        <f t="shared" si="117"/>
        <v>87.628716069091965</v>
      </c>
      <c r="BE121" s="2">
        <f t="shared" si="118"/>
        <v>82.809983189711943</v>
      </c>
      <c r="BF121" s="2">
        <f t="shared" si="119"/>
        <v>76.273146090268767</v>
      </c>
      <c r="BG121" s="2">
        <f t="shared" si="120"/>
        <v>68.49669649703813</v>
      </c>
      <c r="BH121" s="2">
        <f t="shared" si="121"/>
        <v>57.302129395038499</v>
      </c>
      <c r="BK121" s="2" t="str">
        <f t="shared" si="122"/>
        <v/>
      </c>
      <c r="BL121" s="2" t="str">
        <f t="shared" si="123"/>
        <v/>
      </c>
      <c r="BM121" s="2" t="str">
        <f t="shared" si="124"/>
        <v/>
      </c>
      <c r="BN121" s="2" t="str">
        <f t="shared" si="125"/>
        <v/>
      </c>
      <c r="BO121" s="2" t="str">
        <f t="shared" si="126"/>
        <v/>
      </c>
      <c r="BP121" s="2" t="str">
        <f t="shared" si="127"/>
        <v/>
      </c>
      <c r="BQ121" s="2" t="str">
        <f t="shared" si="128"/>
        <v/>
      </c>
      <c r="BR121" s="2" t="str">
        <f t="shared" si="129"/>
        <v/>
      </c>
      <c r="BS121" s="2" t="str">
        <f t="shared" si="130"/>
        <v/>
      </c>
      <c r="BT121" s="2" t="str">
        <f t="shared" si="131"/>
        <v/>
      </c>
      <c r="BU121" s="2" t="str">
        <f t="shared" si="132"/>
        <v/>
      </c>
      <c r="BV121" s="2" t="str">
        <f t="shared" si="133"/>
        <v/>
      </c>
      <c r="BW121" s="2" t="str">
        <f t="shared" si="134"/>
        <v/>
      </c>
      <c r="BZ121" s="2" t="str">
        <f t="shared" si="135"/>
        <v/>
      </c>
      <c r="CA121" s="2" t="str">
        <f t="shared" si="136"/>
        <v/>
      </c>
      <c r="CB121" s="2" t="str">
        <f t="shared" si="137"/>
        <v/>
      </c>
      <c r="CC121" s="2" t="str">
        <f t="shared" si="138"/>
        <v/>
      </c>
      <c r="CD121" s="2" t="str">
        <f t="shared" si="139"/>
        <v/>
      </c>
      <c r="CE121" s="2" t="str">
        <f t="shared" si="140"/>
        <v/>
      </c>
      <c r="CF121" s="2" t="str">
        <f t="shared" si="141"/>
        <v/>
      </c>
      <c r="CG121" s="2" t="str">
        <f t="shared" si="142"/>
        <v/>
      </c>
      <c r="CH121" s="2" t="str">
        <f t="shared" si="143"/>
        <v/>
      </c>
      <c r="CI121" s="2" t="str">
        <f t="shared" si="144"/>
        <v/>
      </c>
      <c r="CJ121" s="2" t="str">
        <f t="shared" si="145"/>
        <v/>
      </c>
      <c r="CK121" s="2" t="str">
        <f t="shared" si="146"/>
        <v/>
      </c>
      <c r="CL121" s="2" t="str">
        <f t="shared" si="147"/>
        <v/>
      </c>
      <c r="CO121" s="2">
        <f t="shared" si="148"/>
        <v>84.604616857950091</v>
      </c>
      <c r="CP121" s="2">
        <f t="shared" si="149"/>
        <v>86.338614834239578</v>
      </c>
      <c r="CQ121" s="2">
        <f t="shared" si="150"/>
        <v>88.478672511093592</v>
      </c>
      <c r="CR121" s="2">
        <f t="shared" si="151"/>
        <v>89.843591488822966</v>
      </c>
      <c r="CS121" s="2">
        <f t="shared" si="152"/>
        <v>93.292331448644703</v>
      </c>
      <c r="CT121" s="2">
        <f t="shared" si="153"/>
        <v>95.371367394712621</v>
      </c>
      <c r="CU121" s="2">
        <f t="shared" si="154"/>
        <v>95.069853198028952</v>
      </c>
      <c r="CV121" s="2">
        <f t="shared" si="155"/>
        <v>91.439777318320822</v>
      </c>
      <c r="CW121" s="2">
        <f t="shared" si="156"/>
        <v>89.134553071201793</v>
      </c>
      <c r="CX121" s="2">
        <f t="shared" si="157"/>
        <v>84.088629160033733</v>
      </c>
      <c r="CY121" s="2">
        <f t="shared" si="158"/>
        <v>77.465626187074164</v>
      </c>
      <c r="CZ121" s="2">
        <f t="shared" si="159"/>
        <v>69.712152234036481</v>
      </c>
      <c r="DA121" s="2">
        <f t="shared" si="160"/>
        <v>58.050346872759057</v>
      </c>
      <c r="DD121" s="2">
        <f t="shared" si="161"/>
        <v>82.281302079126135</v>
      </c>
      <c r="DE121" s="2">
        <f t="shared" si="162"/>
        <v>84.640209113453352</v>
      </c>
      <c r="DF121" s="2">
        <f t="shared" si="163"/>
        <v>86.745910656471438</v>
      </c>
      <c r="DG121" s="2">
        <f t="shared" si="164"/>
        <v>88.207042803375714</v>
      </c>
      <c r="DH121" s="2">
        <f t="shared" si="165"/>
        <v>91.072939979772229</v>
      </c>
      <c r="DI121" s="2">
        <f t="shared" si="166"/>
        <v>93.00899508787046</v>
      </c>
      <c r="DJ121" s="2">
        <f t="shared" si="167"/>
        <v>92.458120835158951</v>
      </c>
      <c r="DK121" s="2">
        <f t="shared" si="168"/>
        <v>89.839519326532809</v>
      </c>
      <c r="DL121" s="2">
        <f t="shared" si="169"/>
        <v>87.329821374121593</v>
      </c>
      <c r="DM121" s="2">
        <f t="shared" si="170"/>
        <v>82.545146422088621</v>
      </c>
      <c r="DN121" s="2">
        <f t="shared" si="171"/>
        <v>76.051812055955935</v>
      </c>
      <c r="DO121" s="2">
        <f t="shared" si="172"/>
        <v>68.220342392972015</v>
      </c>
      <c r="DP121" s="2">
        <f t="shared" si="173"/>
        <v>57.124107593342444</v>
      </c>
      <c r="DS121" s="2">
        <f t="shared" si="174"/>
        <v>0.80523944024347038</v>
      </c>
      <c r="DT121" s="2">
        <f t="shared" si="175"/>
        <v>0.77664823866683375</v>
      </c>
      <c r="DU121" s="2">
        <f t="shared" si="176"/>
        <v>0.78362984029267779</v>
      </c>
      <c r="DV121" s="2">
        <f t="shared" si="177"/>
        <v>0.82387873045371196</v>
      </c>
      <c r="DW121" s="2">
        <f t="shared" si="178"/>
        <v>0.82644915902623539</v>
      </c>
      <c r="DX121" s="2">
        <f t="shared" si="179"/>
        <v>0.81460020489686458</v>
      </c>
      <c r="DY121" s="2">
        <f t="shared" si="180"/>
        <v>0.84973333589993716</v>
      </c>
      <c r="DZ121" s="2">
        <f t="shared" si="181"/>
        <v>0.84652353480530751</v>
      </c>
      <c r="EA121" s="2">
        <f t="shared" si="182"/>
        <v>0.83438275315164634</v>
      </c>
      <c r="EB121" s="2">
        <f t="shared" si="183"/>
        <v>0.82841611304580798</v>
      </c>
      <c r="EC121" s="2">
        <f t="shared" si="184"/>
        <v>0.84344898707599547</v>
      </c>
      <c r="ED121" s="2">
        <f t="shared" si="185"/>
        <v>0.81475245942276409</v>
      </c>
      <c r="EE121" s="2">
        <f t="shared" si="186"/>
        <v>0.8078014983253804</v>
      </c>
    </row>
    <row r="122" spans="2:135" x14ac:dyDescent="0.25">
      <c r="B122" s="2">
        <v>116</v>
      </c>
      <c r="C122">
        <v>83.100999999999999</v>
      </c>
      <c r="D122">
        <v>83.882000000000005</v>
      </c>
      <c r="E122">
        <v>87.778999999999996</v>
      </c>
      <c r="F122">
        <v>90.926000000000002</v>
      </c>
      <c r="G122">
        <v>94.015000000000001</v>
      </c>
      <c r="H122">
        <v>95.5</v>
      </c>
      <c r="I122">
        <v>98.471000000000004</v>
      </c>
      <c r="J122">
        <v>95</v>
      </c>
      <c r="K122">
        <v>92.706000000000003</v>
      </c>
      <c r="L122">
        <v>86.632000000000005</v>
      </c>
      <c r="M122">
        <v>81.793999999999997</v>
      </c>
      <c r="N122">
        <v>72.058800000000005</v>
      </c>
      <c r="O122">
        <v>61.264699999999998</v>
      </c>
      <c r="R122" s="5">
        <f t="shared" si="96"/>
        <v>82.629383746502384</v>
      </c>
      <c r="S122" s="5">
        <f t="shared" si="97"/>
        <v>84.940616543509606</v>
      </c>
      <c r="T122" s="5">
        <f t="shared" si="98"/>
        <v>87.049151939123178</v>
      </c>
      <c r="U122" s="5">
        <f t="shared" si="99"/>
        <v>90.635865211663443</v>
      </c>
      <c r="V122" s="5">
        <f t="shared" si="100"/>
        <v>94.10631903549617</v>
      </c>
      <c r="W122" s="5">
        <f t="shared" si="101"/>
        <v>95.020387279379619</v>
      </c>
      <c r="X122" s="5">
        <f t="shared" si="102"/>
        <v>97.204767647602068</v>
      </c>
      <c r="Y122" s="5">
        <f t="shared" si="103"/>
        <v>94.946190819040496</v>
      </c>
      <c r="Z122" s="5">
        <f t="shared" si="104"/>
        <v>92.13891022681274</v>
      </c>
      <c r="AA122" s="5">
        <f t="shared" si="105"/>
        <v>87.425165377123463</v>
      </c>
      <c r="AB122" s="5">
        <f t="shared" si="106"/>
        <v>82.169852439640252</v>
      </c>
      <c r="AC122" s="5">
        <f t="shared" si="107"/>
        <v>72.587073725291063</v>
      </c>
      <c r="AD122" s="5">
        <f t="shared" si="108"/>
        <v>61.141640716423346</v>
      </c>
      <c r="AE122" s="5"/>
      <c r="AG122" s="5">
        <f t="shared" si="188"/>
        <v>0.47161625349761493</v>
      </c>
      <c r="AH122" s="5">
        <f t="shared" si="188"/>
        <v>-1.0586165435096007</v>
      </c>
      <c r="AI122" s="5">
        <f t="shared" si="188"/>
        <v>0.72984806087681875</v>
      </c>
      <c r="AJ122" s="5">
        <f t="shared" si="187"/>
        <v>0.29013478833655881</v>
      </c>
      <c r="AK122" s="5">
        <f t="shared" si="187"/>
        <v>-9.1319035496169931E-2</v>
      </c>
      <c r="AL122" s="5">
        <f t="shared" si="187"/>
        <v>0.47961272062038063</v>
      </c>
      <c r="AM122" s="5">
        <f t="shared" si="187"/>
        <v>1.2662323523979353</v>
      </c>
      <c r="AN122" s="5">
        <f t="shared" si="187"/>
        <v>5.3809180959504488E-2</v>
      </c>
      <c r="AO122" s="5">
        <f t="shared" si="187"/>
        <v>0.56708977318726284</v>
      </c>
      <c r="AP122" s="5">
        <f t="shared" si="189"/>
        <v>-0.79316537712345792</v>
      </c>
      <c r="AQ122" s="5">
        <f t="shared" si="189"/>
        <v>-0.37585243964025494</v>
      </c>
      <c r="AR122" s="5">
        <f t="shared" si="189"/>
        <v>-0.52827372529105787</v>
      </c>
      <c r="AS122" s="5">
        <f t="shared" si="189"/>
        <v>0.12305928357665152</v>
      </c>
      <c r="AV122" s="2">
        <f t="shared" si="109"/>
        <v>82.629380086060934</v>
      </c>
      <c r="AW122" s="2">
        <f t="shared" si="110"/>
        <v>84.940616543509606</v>
      </c>
      <c r="AX122" s="2">
        <f t="shared" si="111"/>
        <v>87.049147383553432</v>
      </c>
      <c r="AY122" s="2">
        <f t="shared" si="112"/>
        <v>88.445105921864211</v>
      </c>
      <c r="AZ122" s="2">
        <f t="shared" si="113"/>
        <v>91.392379140767957</v>
      </c>
      <c r="BA122" s="2">
        <f t="shared" si="114"/>
        <v>93.3634891727596</v>
      </c>
      <c r="BB122" s="2">
        <f t="shared" si="115"/>
        <v>92.765645068750132</v>
      </c>
      <c r="BC122" s="2">
        <f t="shared" si="116"/>
        <v>90.017425691413791</v>
      </c>
      <c r="BD122" s="2">
        <f t="shared" si="117"/>
        <v>87.550743970811197</v>
      </c>
      <c r="BE122" s="2">
        <f t="shared" si="118"/>
        <v>82.74169617330395</v>
      </c>
      <c r="BF122" s="2">
        <f t="shared" si="119"/>
        <v>76.212952451211152</v>
      </c>
      <c r="BG122" s="2">
        <f t="shared" si="120"/>
        <v>68.443251140330801</v>
      </c>
      <c r="BH122" s="2">
        <f t="shared" si="121"/>
        <v>57.282364203052438</v>
      </c>
      <c r="BK122" s="2" t="str">
        <f t="shared" si="122"/>
        <v/>
      </c>
      <c r="BL122" s="2" t="str">
        <f t="shared" si="123"/>
        <v/>
      </c>
      <c r="BM122" s="2" t="str">
        <f t="shared" si="124"/>
        <v/>
      </c>
      <c r="BN122" s="2" t="str">
        <f t="shared" si="125"/>
        <v/>
      </c>
      <c r="BO122" s="2" t="str">
        <f t="shared" si="126"/>
        <v/>
      </c>
      <c r="BP122" s="2" t="str">
        <f t="shared" si="127"/>
        <v/>
      </c>
      <c r="BQ122" s="2" t="str">
        <f t="shared" si="128"/>
        <v/>
      </c>
      <c r="BR122" s="2" t="str">
        <f t="shared" si="129"/>
        <v/>
      </c>
      <c r="BS122" s="2" t="str">
        <f t="shared" si="130"/>
        <v/>
      </c>
      <c r="BT122" s="2" t="str">
        <f t="shared" si="131"/>
        <v/>
      </c>
      <c r="BU122" s="2" t="str">
        <f t="shared" si="132"/>
        <v/>
      </c>
      <c r="BV122" s="2" t="str">
        <f t="shared" si="133"/>
        <v/>
      </c>
      <c r="BW122" s="2" t="str">
        <f t="shared" si="134"/>
        <v/>
      </c>
      <c r="BZ122" s="2" t="str">
        <f t="shared" si="135"/>
        <v/>
      </c>
      <c r="CA122" s="2" t="str">
        <f t="shared" si="136"/>
        <v/>
      </c>
      <c r="CB122" s="2" t="str">
        <f t="shared" si="137"/>
        <v/>
      </c>
      <c r="CC122" s="2" t="str">
        <f t="shared" si="138"/>
        <v/>
      </c>
      <c r="CD122" s="2" t="str">
        <f t="shared" si="139"/>
        <v/>
      </c>
      <c r="CE122" s="2" t="str">
        <f t="shared" si="140"/>
        <v/>
      </c>
      <c r="CF122" s="2" t="str">
        <f t="shared" si="141"/>
        <v/>
      </c>
      <c r="CG122" s="2" t="str">
        <f t="shared" si="142"/>
        <v/>
      </c>
      <c r="CH122" s="2" t="str">
        <f t="shared" si="143"/>
        <v/>
      </c>
      <c r="CI122" s="2" t="str">
        <f t="shared" si="144"/>
        <v/>
      </c>
      <c r="CJ122" s="2" t="str">
        <f t="shared" si="145"/>
        <v/>
      </c>
      <c r="CK122" s="2" t="str">
        <f t="shared" si="146"/>
        <v/>
      </c>
      <c r="CL122" s="2" t="str">
        <f t="shared" si="147"/>
        <v/>
      </c>
      <c r="CO122" s="2">
        <f t="shared" si="148"/>
        <v>84.601248574429775</v>
      </c>
      <c r="CP122" s="2">
        <f t="shared" si="149"/>
        <v>86.323356240755373</v>
      </c>
      <c r="CQ122" s="2">
        <f t="shared" si="150"/>
        <v>88.4743589149206</v>
      </c>
      <c r="CR122" s="2">
        <f t="shared" si="151"/>
        <v>89.838521307806317</v>
      </c>
      <c r="CS122" s="2">
        <f t="shared" si="152"/>
        <v>93.304979708809697</v>
      </c>
      <c r="CT122" s="2">
        <f t="shared" si="153"/>
        <v>95.378145581839291</v>
      </c>
      <c r="CU122" s="2">
        <f t="shared" si="154"/>
        <v>95.071550829836639</v>
      </c>
      <c r="CV122" s="2">
        <f t="shared" si="155"/>
        <v>91.414775567346837</v>
      </c>
      <c r="CW122" s="2">
        <f t="shared" si="156"/>
        <v>89.115809450151048</v>
      </c>
      <c r="CX122" s="2">
        <f t="shared" si="157"/>
        <v>84.069027893179509</v>
      </c>
      <c r="CY122" s="2">
        <f t="shared" si="158"/>
        <v>77.451913742180537</v>
      </c>
      <c r="CZ122" s="2">
        <f t="shared" si="159"/>
        <v>69.717550229173654</v>
      </c>
      <c r="DA122" s="2">
        <f t="shared" si="160"/>
        <v>58.064733677450612</v>
      </c>
      <c r="DD122" s="2">
        <f t="shared" si="161"/>
        <v>82.194415476409034</v>
      </c>
      <c r="DE122" s="2">
        <f t="shared" si="162"/>
        <v>84.577951705172794</v>
      </c>
      <c r="DF122" s="2">
        <f t="shared" si="163"/>
        <v>86.690253771979101</v>
      </c>
      <c r="DG122" s="2">
        <f t="shared" si="164"/>
        <v>88.173443781605954</v>
      </c>
      <c r="DH122" s="2">
        <f t="shared" si="165"/>
        <v>91.026080876428011</v>
      </c>
      <c r="DI122" s="2">
        <f t="shared" si="166"/>
        <v>92.945306797943132</v>
      </c>
      <c r="DJ122" s="2">
        <f t="shared" si="167"/>
        <v>92.393749037966955</v>
      </c>
      <c r="DK122" s="2">
        <f t="shared" si="168"/>
        <v>89.78637465970148</v>
      </c>
      <c r="DL122" s="2">
        <f t="shared" si="169"/>
        <v>87.267426892454708</v>
      </c>
      <c r="DM122" s="2">
        <f t="shared" si="170"/>
        <v>82.490965517049958</v>
      </c>
      <c r="DN122" s="2">
        <f t="shared" si="171"/>
        <v>76.003225231868583</v>
      </c>
      <c r="DO122" s="2">
        <f t="shared" si="172"/>
        <v>68.179011394290114</v>
      </c>
      <c r="DP122" s="2">
        <f t="shared" si="173"/>
        <v>57.112595652546609</v>
      </c>
      <c r="DS122" s="2">
        <f t="shared" si="174"/>
        <v>0.81927928030838804</v>
      </c>
      <c r="DT122" s="2">
        <f t="shared" si="175"/>
        <v>0.79221731641956261</v>
      </c>
      <c r="DU122" s="2">
        <f t="shared" si="176"/>
        <v>0.79883830670281919</v>
      </c>
      <c r="DV122" s="2">
        <f t="shared" si="177"/>
        <v>0.8368471521694365</v>
      </c>
      <c r="DW122" s="2">
        <f t="shared" si="178"/>
        <v>0.83926523672965048</v>
      </c>
      <c r="DX122" s="2">
        <f t="shared" si="179"/>
        <v>0.82810929454735394</v>
      </c>
      <c r="DY122" s="2">
        <f t="shared" si="180"/>
        <v>0.86111891032700105</v>
      </c>
      <c r="DZ122" s="2">
        <f t="shared" si="181"/>
        <v>0.85811170294273298</v>
      </c>
      <c r="EA122" s="2">
        <f t="shared" si="182"/>
        <v>0.84672162308782029</v>
      </c>
      <c r="EB122" s="2">
        <f t="shared" si="183"/>
        <v>0.84111486336241015</v>
      </c>
      <c r="EC122" s="2">
        <f t="shared" si="184"/>
        <v>0.85522959708059243</v>
      </c>
      <c r="ED122" s="2">
        <f t="shared" si="185"/>
        <v>0.82825279411248032</v>
      </c>
      <c r="EE122" s="2">
        <f t="shared" si="186"/>
        <v>0.82169754167422338</v>
      </c>
    </row>
    <row r="123" spans="2:135" x14ac:dyDescent="0.25">
      <c r="B123" s="2">
        <v>117</v>
      </c>
      <c r="C123">
        <v>81.754000000000005</v>
      </c>
      <c r="D123">
        <v>83.867999999999995</v>
      </c>
      <c r="E123">
        <v>87.147000000000006</v>
      </c>
      <c r="F123">
        <v>90.573999999999998</v>
      </c>
      <c r="G123">
        <v>94.941000000000003</v>
      </c>
      <c r="H123">
        <v>96.617999999999995</v>
      </c>
      <c r="I123">
        <v>96.484999999999999</v>
      </c>
      <c r="J123">
        <v>95.765000000000001</v>
      </c>
      <c r="K123">
        <v>91.426000000000002</v>
      </c>
      <c r="L123">
        <v>87.293999999999997</v>
      </c>
      <c r="M123">
        <v>81.765000000000001</v>
      </c>
      <c r="N123">
        <v>73.426500000000004</v>
      </c>
      <c r="O123">
        <v>62</v>
      </c>
      <c r="R123" s="5">
        <f t="shared" si="96"/>
        <v>82.524623295672384</v>
      </c>
      <c r="S123" s="5">
        <f t="shared" si="97"/>
        <v>84.861680372010866</v>
      </c>
      <c r="T123" s="5">
        <f t="shared" si="98"/>
        <v>86.977404172521901</v>
      </c>
      <c r="U123" s="5">
        <f t="shared" si="99"/>
        <v>90.693441018792115</v>
      </c>
      <c r="V123" s="5">
        <f t="shared" si="100"/>
        <v>94.139827496907841</v>
      </c>
      <c r="W123" s="5">
        <f t="shared" si="101"/>
        <v>95.088700116613225</v>
      </c>
      <c r="X123" s="5">
        <f t="shared" si="102"/>
        <v>96.994804599589898</v>
      </c>
      <c r="Y123" s="5">
        <f t="shared" si="103"/>
        <v>94.832799790723612</v>
      </c>
      <c r="Z123" s="5">
        <f t="shared" si="104"/>
        <v>92.18559980117827</v>
      </c>
      <c r="AA123" s="5">
        <f t="shared" si="105"/>
        <v>87.574514380510777</v>
      </c>
      <c r="AB123" s="5">
        <f t="shared" si="106"/>
        <v>82.174132121565208</v>
      </c>
      <c r="AC123" s="5">
        <f t="shared" si="107"/>
        <v>72.955658485948206</v>
      </c>
      <c r="AD123" s="5">
        <f t="shared" si="108"/>
        <v>61.615794144322081</v>
      </c>
      <c r="AE123" s="5"/>
      <c r="AG123" s="5">
        <f t="shared" si="188"/>
        <v>-0.77062329567237953</v>
      </c>
      <c r="AH123" s="5">
        <f t="shared" si="188"/>
        <v>-0.99368037201087134</v>
      </c>
      <c r="AI123" s="5">
        <f t="shared" si="188"/>
        <v>0.16959582747810487</v>
      </c>
      <c r="AJ123" s="5">
        <f t="shared" si="187"/>
        <v>-0.11944101879211644</v>
      </c>
      <c r="AK123" s="5">
        <f t="shared" si="187"/>
        <v>0.80117250309216104</v>
      </c>
      <c r="AL123" s="5">
        <f t="shared" si="187"/>
        <v>1.5292998833867699</v>
      </c>
      <c r="AM123" s="5">
        <f t="shared" si="187"/>
        <v>-0.50980459958989854</v>
      </c>
      <c r="AN123" s="5">
        <f t="shared" si="187"/>
        <v>0.93220020927638814</v>
      </c>
      <c r="AO123" s="5">
        <f t="shared" si="187"/>
        <v>-0.75959980117826831</v>
      </c>
      <c r="AP123" s="5">
        <f t="shared" si="189"/>
        <v>-0.28051438051078037</v>
      </c>
      <c r="AQ123" s="5">
        <f t="shared" si="189"/>
        <v>-0.40913212156520729</v>
      </c>
      <c r="AR123" s="5">
        <f t="shared" si="189"/>
        <v>0.47084151405179853</v>
      </c>
      <c r="AS123" s="5">
        <f t="shared" si="189"/>
        <v>0.38420585567791932</v>
      </c>
      <c r="AV123" s="2">
        <f t="shared" si="109"/>
        <v>82.52461908475901</v>
      </c>
      <c r="AW123" s="2">
        <f t="shared" si="110"/>
        <v>84.861680372010866</v>
      </c>
      <c r="AX123" s="2">
        <f t="shared" si="111"/>
        <v>86.977398887583803</v>
      </c>
      <c r="AY123" s="2">
        <f t="shared" si="112"/>
        <v>88.395518964653988</v>
      </c>
      <c r="AZ123" s="2">
        <f t="shared" si="113"/>
        <v>91.326930672966824</v>
      </c>
      <c r="BA123" s="2">
        <f t="shared" si="114"/>
        <v>93.280078645441435</v>
      </c>
      <c r="BB123" s="2">
        <f t="shared" si="115"/>
        <v>92.681218385339193</v>
      </c>
      <c r="BC123" s="2">
        <f t="shared" si="116"/>
        <v>89.95030291021456</v>
      </c>
      <c r="BD123" s="2">
        <f t="shared" si="117"/>
        <v>87.473138582194863</v>
      </c>
      <c r="BE123" s="2">
        <f t="shared" si="118"/>
        <v>82.673777652548594</v>
      </c>
      <c r="BF123" s="2">
        <f t="shared" si="119"/>
        <v>76.153043777815469</v>
      </c>
      <c r="BG123" s="2">
        <f t="shared" si="120"/>
        <v>68.389799312747897</v>
      </c>
      <c r="BH123" s="2">
        <f t="shared" si="121"/>
        <v>57.262660896086857</v>
      </c>
      <c r="BK123" s="2" t="str">
        <f t="shared" si="122"/>
        <v/>
      </c>
      <c r="BL123" s="2" t="str">
        <f t="shared" si="123"/>
        <v/>
      </c>
      <c r="BM123" s="2" t="str">
        <f t="shared" si="124"/>
        <v/>
      </c>
      <c r="BN123" s="2" t="str">
        <f t="shared" si="125"/>
        <v/>
      </c>
      <c r="BO123" s="2" t="str">
        <f t="shared" si="126"/>
        <v/>
      </c>
      <c r="BP123" s="2" t="str">
        <f t="shared" si="127"/>
        <v/>
      </c>
      <c r="BQ123" s="2" t="str">
        <f t="shared" si="128"/>
        <v/>
      </c>
      <c r="BR123" s="2" t="str">
        <f t="shared" si="129"/>
        <v/>
      </c>
      <c r="BS123" s="2" t="str">
        <f t="shared" si="130"/>
        <v/>
      </c>
      <c r="BT123" s="2" t="str">
        <f t="shared" si="131"/>
        <v/>
      </c>
      <c r="BU123" s="2" t="str">
        <f t="shared" si="132"/>
        <v/>
      </c>
      <c r="BV123" s="2" t="str">
        <f t="shared" si="133"/>
        <v/>
      </c>
      <c r="BW123" s="2" t="str">
        <f t="shared" si="134"/>
        <v/>
      </c>
      <c r="BZ123" s="2" t="str">
        <f t="shared" si="135"/>
        <v/>
      </c>
      <c r="CA123" s="2" t="str">
        <f t="shared" si="136"/>
        <v/>
      </c>
      <c r="CB123" s="2" t="str">
        <f t="shared" si="137"/>
        <v/>
      </c>
      <c r="CC123" s="2" t="str">
        <f t="shared" si="138"/>
        <v/>
      </c>
      <c r="CD123" s="2" t="str">
        <f t="shared" si="139"/>
        <v/>
      </c>
      <c r="CE123" s="2" t="str">
        <f t="shared" si="140"/>
        <v/>
      </c>
      <c r="CF123" s="2" t="str">
        <f t="shared" si="141"/>
        <v/>
      </c>
      <c r="CG123" s="2" t="str">
        <f t="shared" si="142"/>
        <v/>
      </c>
      <c r="CH123" s="2" t="str">
        <f t="shared" si="143"/>
        <v/>
      </c>
      <c r="CI123" s="2" t="str">
        <f t="shared" si="144"/>
        <v/>
      </c>
      <c r="CJ123" s="2" t="str">
        <f t="shared" si="145"/>
        <v/>
      </c>
      <c r="CK123" s="2" t="str">
        <f t="shared" si="146"/>
        <v/>
      </c>
      <c r="CL123" s="2" t="str">
        <f t="shared" si="147"/>
        <v/>
      </c>
      <c r="CO123" s="2">
        <f t="shared" si="148"/>
        <v>84.597880290909472</v>
      </c>
      <c r="CP123" s="2">
        <f t="shared" si="149"/>
        <v>86.308097647271168</v>
      </c>
      <c r="CQ123" s="2">
        <f t="shared" si="150"/>
        <v>88.470045318747594</v>
      </c>
      <c r="CR123" s="2">
        <f t="shared" si="151"/>
        <v>89.833451126789654</v>
      </c>
      <c r="CS123" s="2">
        <f t="shared" si="152"/>
        <v>93.317627968974705</v>
      </c>
      <c r="CT123" s="2">
        <f t="shared" si="153"/>
        <v>95.384923768965976</v>
      </c>
      <c r="CU123" s="2">
        <f t="shared" si="154"/>
        <v>95.07324846164434</v>
      </c>
      <c r="CV123" s="2">
        <f t="shared" si="155"/>
        <v>91.389773816372866</v>
      </c>
      <c r="CW123" s="2">
        <f t="shared" si="156"/>
        <v>89.097065829100302</v>
      </c>
      <c r="CX123" s="2">
        <f t="shared" si="157"/>
        <v>84.049426626325285</v>
      </c>
      <c r="CY123" s="2">
        <f t="shared" si="158"/>
        <v>77.438201297286923</v>
      </c>
      <c r="CZ123" s="2">
        <f t="shared" si="159"/>
        <v>69.722948224310841</v>
      </c>
      <c r="DA123" s="2">
        <f t="shared" si="160"/>
        <v>58.079120482142173</v>
      </c>
      <c r="DD123" s="2">
        <f t="shared" si="161"/>
        <v>82.107528873691948</v>
      </c>
      <c r="DE123" s="2">
        <f t="shared" si="162"/>
        <v>84.515694296892221</v>
      </c>
      <c r="DF123" s="2">
        <f t="shared" si="163"/>
        <v>86.634596887486779</v>
      </c>
      <c r="DG123" s="2">
        <f t="shared" si="164"/>
        <v>88.13984475983618</v>
      </c>
      <c r="DH123" s="2">
        <f t="shared" si="165"/>
        <v>90.979221773083793</v>
      </c>
      <c r="DI123" s="2">
        <f t="shared" si="166"/>
        <v>92.881618508015805</v>
      </c>
      <c r="DJ123" s="2">
        <f t="shared" si="167"/>
        <v>92.329377240774946</v>
      </c>
      <c r="DK123" s="2">
        <f t="shared" si="168"/>
        <v>89.733229992870164</v>
      </c>
      <c r="DL123" s="2">
        <f t="shared" si="169"/>
        <v>87.205032410787823</v>
      </c>
      <c r="DM123" s="2">
        <f t="shared" si="170"/>
        <v>82.436784612011294</v>
      </c>
      <c r="DN123" s="2">
        <f t="shared" si="171"/>
        <v>75.954638407781218</v>
      </c>
      <c r="DO123" s="2">
        <f t="shared" si="172"/>
        <v>68.137680395608228</v>
      </c>
      <c r="DP123" s="2">
        <f t="shared" si="173"/>
        <v>57.101083711750775</v>
      </c>
      <c r="DS123" s="2">
        <f t="shared" si="174"/>
        <v>0.83251752817556857</v>
      </c>
      <c r="DT123" s="2">
        <f t="shared" si="175"/>
        <v>0.8069708611928782</v>
      </c>
      <c r="DU123" s="2">
        <f t="shared" si="176"/>
        <v>0.81323256253974363</v>
      </c>
      <c r="DV123" s="2">
        <f t="shared" si="177"/>
        <v>0.84903563791052328</v>
      </c>
      <c r="DW123" s="2">
        <f t="shared" si="178"/>
        <v>0.85130517508290837</v>
      </c>
      <c r="DX123" s="2">
        <f t="shared" si="179"/>
        <v>0.84082638915783747</v>
      </c>
      <c r="DY123" s="2">
        <f t="shared" si="180"/>
        <v>0.87177199065021704</v>
      </c>
      <c r="DZ123" s="2">
        <f t="shared" si="181"/>
        <v>0.86896035331839405</v>
      </c>
      <c r="EA123" s="2">
        <f t="shared" si="182"/>
        <v>0.85829733829639754</v>
      </c>
      <c r="EB123" s="2">
        <f t="shared" si="183"/>
        <v>0.85304051461284081</v>
      </c>
      <c r="EC123" s="2">
        <f t="shared" si="184"/>
        <v>0.86626426730021144</v>
      </c>
      <c r="ED123" s="2">
        <f t="shared" si="185"/>
        <v>0.84096131103221661</v>
      </c>
      <c r="EE123" s="2">
        <f t="shared" si="186"/>
        <v>0.83479436640053439</v>
      </c>
    </row>
    <row r="124" spans="2:135" x14ac:dyDescent="0.25">
      <c r="B124" s="2">
        <v>118</v>
      </c>
      <c r="C124">
        <v>82.376999999999995</v>
      </c>
      <c r="D124">
        <v>85.043999999999997</v>
      </c>
      <c r="E124">
        <v>86.897000000000006</v>
      </c>
      <c r="F124">
        <v>90.897000000000006</v>
      </c>
      <c r="G124">
        <v>93.602999999999994</v>
      </c>
      <c r="H124">
        <v>96.515000000000001</v>
      </c>
      <c r="I124">
        <v>98.926000000000002</v>
      </c>
      <c r="J124">
        <v>94.573999999999998</v>
      </c>
      <c r="K124">
        <v>92.676000000000002</v>
      </c>
      <c r="L124">
        <v>88.043999999999997</v>
      </c>
      <c r="M124">
        <v>82.882000000000005</v>
      </c>
      <c r="N124">
        <v>73.602900000000005</v>
      </c>
      <c r="O124">
        <v>61.617600000000003</v>
      </c>
      <c r="R124" s="5">
        <f t="shared" si="96"/>
        <v>82.419675178107596</v>
      </c>
      <c r="S124" s="5">
        <f t="shared" si="97"/>
        <v>84.782848716008871</v>
      </c>
      <c r="T124" s="5">
        <f t="shared" si="98"/>
        <v>86.905700307017511</v>
      </c>
      <c r="U124" s="5">
        <f t="shared" si="99"/>
        <v>90.679812946912506</v>
      </c>
      <c r="V124" s="5">
        <f t="shared" si="100"/>
        <v>94.083248167826653</v>
      </c>
      <c r="W124" s="5">
        <f t="shared" si="101"/>
        <v>95.109921579561799</v>
      </c>
      <c r="X124" s="5">
        <f t="shared" si="102"/>
        <v>96.653056469435938</v>
      </c>
      <c r="Y124" s="5">
        <f t="shared" si="103"/>
        <v>94.566023807632106</v>
      </c>
      <c r="Z124" s="5">
        <f t="shared" si="104"/>
        <v>92.082602957738587</v>
      </c>
      <c r="AA124" s="5">
        <f t="shared" si="105"/>
        <v>87.572744126161481</v>
      </c>
      <c r="AB124" s="5">
        <f t="shared" si="106"/>
        <v>81.988672605089619</v>
      </c>
      <c r="AC124" s="5">
        <f t="shared" si="107"/>
        <v>73.214083520028623</v>
      </c>
      <c r="AD124" s="5">
        <f t="shared" si="108"/>
        <v>62.005990295292108</v>
      </c>
      <c r="AE124" s="5"/>
      <c r="AG124" s="5">
        <f t="shared" si="188"/>
        <v>-4.2675178107600686E-2</v>
      </c>
      <c r="AH124" s="5">
        <f t="shared" si="188"/>
        <v>0.26115128399112564</v>
      </c>
      <c r="AI124" s="5">
        <f t="shared" si="188"/>
        <v>-8.7003070175057928E-3</v>
      </c>
      <c r="AJ124" s="5">
        <f t="shared" si="187"/>
        <v>0.21718705308749975</v>
      </c>
      <c r="AK124" s="5">
        <f t="shared" si="187"/>
        <v>-0.4802481678266588</v>
      </c>
      <c r="AL124" s="5">
        <f t="shared" si="187"/>
        <v>1.4050784204382012</v>
      </c>
      <c r="AM124" s="5">
        <f t="shared" si="187"/>
        <v>2.2729435305640635</v>
      </c>
      <c r="AN124" s="5">
        <f t="shared" si="187"/>
        <v>7.9761923678915991E-3</v>
      </c>
      <c r="AO124" s="5">
        <f t="shared" si="187"/>
        <v>0.59339704226141521</v>
      </c>
      <c r="AP124" s="5">
        <f t="shared" si="189"/>
        <v>0.47125587383851553</v>
      </c>
      <c r="AQ124" s="5">
        <f t="shared" si="189"/>
        <v>0.89332739491038637</v>
      </c>
      <c r="AR124" s="5">
        <f t="shared" si="189"/>
        <v>0.38881647997138202</v>
      </c>
      <c r="AS124" s="5">
        <f t="shared" si="189"/>
        <v>-0.38839029529210478</v>
      </c>
      <c r="AV124" s="2">
        <f t="shared" si="109"/>
        <v>82.419670475260347</v>
      </c>
      <c r="AW124" s="2">
        <f t="shared" si="110"/>
        <v>84.782848716008871</v>
      </c>
      <c r="AX124" s="2">
        <f t="shared" si="111"/>
        <v>86.905694367923502</v>
      </c>
      <c r="AY124" s="2">
        <f t="shared" si="112"/>
        <v>88.346543193132248</v>
      </c>
      <c r="AZ124" s="2">
        <f t="shared" si="113"/>
        <v>91.261857786000306</v>
      </c>
      <c r="BA124" s="2">
        <f t="shared" si="114"/>
        <v>93.196866881430324</v>
      </c>
      <c r="BB124" s="2">
        <f t="shared" si="115"/>
        <v>92.597364795145509</v>
      </c>
      <c r="BC124" s="2">
        <f t="shared" si="116"/>
        <v>89.883770026138961</v>
      </c>
      <c r="BD124" s="2">
        <f t="shared" si="117"/>
        <v>87.395953265901582</v>
      </c>
      <c r="BE124" s="2">
        <f t="shared" si="118"/>
        <v>82.606270794514955</v>
      </c>
      <c r="BF124" s="2">
        <f t="shared" si="119"/>
        <v>76.093458275100204</v>
      </c>
      <c r="BG124" s="2">
        <f t="shared" si="120"/>
        <v>68.33642188724366</v>
      </c>
      <c r="BH124" s="2">
        <f t="shared" si="121"/>
        <v>57.243065289664038</v>
      </c>
      <c r="BK124" s="2" t="str">
        <f t="shared" si="122"/>
        <v/>
      </c>
      <c r="BL124" s="2" t="str">
        <f t="shared" si="123"/>
        <v/>
      </c>
      <c r="BM124" s="2" t="str">
        <f t="shared" si="124"/>
        <v/>
      </c>
      <c r="BN124" s="2" t="str">
        <f t="shared" si="125"/>
        <v/>
      </c>
      <c r="BO124" s="2" t="str">
        <f t="shared" si="126"/>
        <v/>
      </c>
      <c r="BP124" s="2" t="str">
        <f t="shared" si="127"/>
        <v/>
      </c>
      <c r="BQ124" s="2" t="str">
        <f t="shared" si="128"/>
        <v/>
      </c>
      <c r="BR124" s="2" t="str">
        <f t="shared" si="129"/>
        <v/>
      </c>
      <c r="BS124" s="2" t="str">
        <f t="shared" si="130"/>
        <v/>
      </c>
      <c r="BT124" s="2" t="str">
        <f t="shared" si="131"/>
        <v/>
      </c>
      <c r="BU124" s="2" t="str">
        <f t="shared" si="132"/>
        <v/>
      </c>
      <c r="BV124" s="2" t="str">
        <f t="shared" si="133"/>
        <v/>
      </c>
      <c r="BW124" s="2" t="str">
        <f t="shared" si="134"/>
        <v/>
      </c>
      <c r="BZ124" s="2" t="str">
        <f t="shared" si="135"/>
        <v/>
      </c>
      <c r="CA124" s="2" t="str">
        <f t="shared" si="136"/>
        <v/>
      </c>
      <c r="CB124" s="2" t="str">
        <f t="shared" si="137"/>
        <v/>
      </c>
      <c r="CC124" s="2" t="str">
        <f t="shared" si="138"/>
        <v/>
      </c>
      <c r="CD124" s="2" t="str">
        <f t="shared" si="139"/>
        <v/>
      </c>
      <c r="CE124" s="2" t="str">
        <f t="shared" si="140"/>
        <v/>
      </c>
      <c r="CF124" s="2" t="str">
        <f t="shared" si="141"/>
        <v/>
      </c>
      <c r="CG124" s="2" t="str">
        <f t="shared" si="142"/>
        <v/>
      </c>
      <c r="CH124" s="2" t="str">
        <f t="shared" si="143"/>
        <v/>
      </c>
      <c r="CI124" s="2" t="str">
        <f t="shared" si="144"/>
        <v/>
      </c>
      <c r="CJ124" s="2" t="str">
        <f t="shared" si="145"/>
        <v/>
      </c>
      <c r="CK124" s="2" t="str">
        <f t="shared" si="146"/>
        <v/>
      </c>
      <c r="CL124" s="2" t="str">
        <f t="shared" si="147"/>
        <v/>
      </c>
      <c r="CO124" s="2">
        <f t="shared" si="148"/>
        <v>84.59451200738917</v>
      </c>
      <c r="CP124" s="2">
        <f t="shared" si="149"/>
        <v>86.292839053786963</v>
      </c>
      <c r="CQ124" s="2">
        <f t="shared" si="150"/>
        <v>88.465731722574589</v>
      </c>
      <c r="CR124" s="2">
        <f t="shared" si="151"/>
        <v>89.828380945772992</v>
      </c>
      <c r="CS124" s="2">
        <f t="shared" si="152"/>
        <v>93.330276229139699</v>
      </c>
      <c r="CT124" s="2">
        <f t="shared" si="153"/>
        <v>95.391701956092646</v>
      </c>
      <c r="CU124" s="2">
        <f t="shared" si="154"/>
        <v>95.074946093452027</v>
      </c>
      <c r="CV124" s="2">
        <f t="shared" si="155"/>
        <v>91.364772065398881</v>
      </c>
      <c r="CW124" s="2">
        <f t="shared" si="156"/>
        <v>89.078322208049542</v>
      </c>
      <c r="CX124" s="2">
        <f t="shared" si="157"/>
        <v>84.029825359471062</v>
      </c>
      <c r="CY124" s="2">
        <f t="shared" si="158"/>
        <v>77.424488852393296</v>
      </c>
      <c r="CZ124" s="2">
        <f t="shared" si="159"/>
        <v>69.728346219448014</v>
      </c>
      <c r="DA124" s="2">
        <f t="shared" si="160"/>
        <v>58.093507286833734</v>
      </c>
      <c r="DD124" s="2">
        <f t="shared" si="161"/>
        <v>82.020642270974861</v>
      </c>
      <c r="DE124" s="2">
        <f t="shared" si="162"/>
        <v>84.453436888611662</v>
      </c>
      <c r="DF124" s="2">
        <f t="shared" si="163"/>
        <v>86.578940002994443</v>
      </c>
      <c r="DG124" s="2">
        <f t="shared" si="164"/>
        <v>88.106245738066406</v>
      </c>
      <c r="DH124" s="2">
        <f t="shared" si="165"/>
        <v>90.932362669739575</v>
      </c>
      <c r="DI124" s="2">
        <f t="shared" si="166"/>
        <v>92.817930218088478</v>
      </c>
      <c r="DJ124" s="2">
        <f t="shared" si="167"/>
        <v>92.265005443582936</v>
      </c>
      <c r="DK124" s="2">
        <f t="shared" si="168"/>
        <v>89.680085326038835</v>
      </c>
      <c r="DL124" s="2">
        <f t="shared" si="169"/>
        <v>87.142637929120923</v>
      </c>
      <c r="DM124" s="2">
        <f t="shared" si="170"/>
        <v>82.382603706972631</v>
      </c>
      <c r="DN124" s="2">
        <f t="shared" si="171"/>
        <v>75.906051583693852</v>
      </c>
      <c r="DO124" s="2">
        <f t="shared" si="172"/>
        <v>68.096349396926328</v>
      </c>
      <c r="DP124" s="2">
        <f t="shared" si="173"/>
        <v>57.089571770954933</v>
      </c>
      <c r="DS124" s="2">
        <f t="shared" si="174"/>
        <v>0.84496954191575413</v>
      </c>
      <c r="DT124" s="2">
        <f t="shared" si="175"/>
        <v>0.82091364594766814</v>
      </c>
      <c r="DU124" s="2">
        <f t="shared" si="176"/>
        <v>0.82682011928600141</v>
      </c>
      <c r="DV124" s="2">
        <f t="shared" si="177"/>
        <v>0.86046539552150059</v>
      </c>
      <c r="DW124" s="2">
        <f t="shared" si="178"/>
        <v>0.86259091159934953</v>
      </c>
      <c r="DX124" s="2">
        <f t="shared" si="179"/>
        <v>0.85276990272816777</v>
      </c>
      <c r="DY124" s="2">
        <f t="shared" si="180"/>
        <v>0.88172015249572822</v>
      </c>
      <c r="DZ124" s="2">
        <f t="shared" si="181"/>
        <v>0.87909639499061765</v>
      </c>
      <c r="EA124" s="2">
        <f t="shared" si="182"/>
        <v>0.86913395973807306</v>
      </c>
      <c r="EB124" s="2">
        <f t="shared" si="183"/>
        <v>0.86421554913202903</v>
      </c>
      <c r="EC124" s="2">
        <f t="shared" si="184"/>
        <v>0.87657923361768653</v>
      </c>
      <c r="ED124" s="2">
        <f t="shared" si="185"/>
        <v>0.85289647197573271</v>
      </c>
      <c r="EE124" s="2">
        <f t="shared" si="186"/>
        <v>0.8471081894390986</v>
      </c>
    </row>
    <row r="125" spans="2:135" x14ac:dyDescent="0.25">
      <c r="B125" s="2">
        <v>119</v>
      </c>
      <c r="C125">
        <v>82.361999999999995</v>
      </c>
      <c r="D125">
        <v>84.793999999999997</v>
      </c>
      <c r="E125">
        <v>87.662000000000006</v>
      </c>
      <c r="F125">
        <v>90.75</v>
      </c>
      <c r="G125">
        <v>94.778999999999996</v>
      </c>
      <c r="H125">
        <v>96.793999999999997</v>
      </c>
      <c r="I125">
        <v>96.912000000000006</v>
      </c>
      <c r="J125">
        <v>95.058999999999997</v>
      </c>
      <c r="K125">
        <v>92.926000000000002</v>
      </c>
      <c r="L125">
        <v>89.558999999999997</v>
      </c>
      <c r="M125">
        <v>82.015000000000001</v>
      </c>
      <c r="N125">
        <v>73.367599999999996</v>
      </c>
      <c r="O125">
        <v>62.514699999999998</v>
      </c>
      <c r="R125" s="5">
        <f t="shared" si="96"/>
        <v>82.314683592920559</v>
      </c>
      <c r="S125" s="5">
        <f t="shared" si="97"/>
        <v>84.704215608915547</v>
      </c>
      <c r="T125" s="5">
        <f t="shared" si="98"/>
        <v>86.834139074033942</v>
      </c>
      <c r="U125" s="5">
        <f t="shared" si="99"/>
        <v>90.591620553189131</v>
      </c>
      <c r="V125" s="5">
        <f t="shared" si="100"/>
        <v>93.935831502999363</v>
      </c>
      <c r="W125" s="5">
        <f t="shared" si="101"/>
        <v>95.074765500106238</v>
      </c>
      <c r="X125" s="5">
        <f t="shared" si="102"/>
        <v>96.203715006440561</v>
      </c>
      <c r="Y125" s="5">
        <f t="shared" si="103"/>
        <v>94.164711253106901</v>
      </c>
      <c r="Z125" s="5">
        <f t="shared" si="104"/>
        <v>91.832417727973905</v>
      </c>
      <c r="AA125" s="5">
        <f t="shared" si="105"/>
        <v>87.413685550228195</v>
      </c>
      <c r="AB125" s="5">
        <f t="shared" si="106"/>
        <v>81.625286195932802</v>
      </c>
      <c r="AC125" s="5">
        <f t="shared" si="107"/>
        <v>73.335251074045217</v>
      </c>
      <c r="AD125" s="5">
        <f t="shared" si="108"/>
        <v>62.278618007899645</v>
      </c>
      <c r="AE125" s="5"/>
      <c r="AG125" s="5">
        <f t="shared" si="188"/>
        <v>4.7316407079435407E-2</v>
      </c>
      <c r="AH125" s="5">
        <f t="shared" si="188"/>
        <v>8.9784391084450021E-2</v>
      </c>
      <c r="AI125" s="5">
        <f t="shared" si="188"/>
        <v>0.82786092596606409</v>
      </c>
      <c r="AJ125" s="5">
        <f t="shared" si="187"/>
        <v>0.15837944681086924</v>
      </c>
      <c r="AK125" s="5">
        <f t="shared" si="187"/>
        <v>0.84316849700063301</v>
      </c>
      <c r="AL125" s="5">
        <f t="shared" si="187"/>
        <v>1.7192344998937585</v>
      </c>
      <c r="AM125" s="5">
        <f t="shared" si="187"/>
        <v>0.7082849935594453</v>
      </c>
      <c r="AN125" s="5">
        <f t="shared" si="187"/>
        <v>0.89428874689309623</v>
      </c>
      <c r="AO125" s="5">
        <f t="shared" si="187"/>
        <v>1.0935822720260973</v>
      </c>
      <c r="AP125" s="5">
        <f t="shared" si="189"/>
        <v>2.1453144497718029</v>
      </c>
      <c r="AQ125" s="5">
        <f t="shared" si="189"/>
        <v>0.38971380406719902</v>
      </c>
      <c r="AR125" s="5">
        <f t="shared" si="189"/>
        <v>3.2348925954778451E-2</v>
      </c>
      <c r="AS125" s="5">
        <f t="shared" si="189"/>
        <v>0.23608199210035252</v>
      </c>
      <c r="AV125" s="2">
        <f t="shared" si="109"/>
        <v>82.314678493895343</v>
      </c>
      <c r="AW125" s="2">
        <f t="shared" si="110"/>
        <v>84.704215608915547</v>
      </c>
      <c r="AX125" s="2">
        <f t="shared" si="111"/>
        <v>86.834132608809853</v>
      </c>
      <c r="AY125" s="2">
        <f t="shared" si="112"/>
        <v>88.298200338702173</v>
      </c>
      <c r="AZ125" s="2">
        <f t="shared" si="113"/>
        <v>91.197233030430638</v>
      </c>
      <c r="BA125" s="2">
        <f t="shared" si="114"/>
        <v>93.113958189320329</v>
      </c>
      <c r="BB125" s="2">
        <f t="shared" si="115"/>
        <v>92.514138808480709</v>
      </c>
      <c r="BC125" s="2">
        <f t="shared" si="116"/>
        <v>89.81783730127691</v>
      </c>
      <c r="BD125" s="2">
        <f t="shared" si="117"/>
        <v>87.31923146256284</v>
      </c>
      <c r="BE125" s="2">
        <f t="shared" si="118"/>
        <v>82.539210240606025</v>
      </c>
      <c r="BF125" s="2">
        <f t="shared" si="119"/>
        <v>76.034226771802281</v>
      </c>
      <c r="BG125" s="2">
        <f t="shared" si="120"/>
        <v>68.283189611763078</v>
      </c>
      <c r="BH125" s="2">
        <f t="shared" si="121"/>
        <v>57.223617033018975</v>
      </c>
      <c r="BK125" s="2" t="str">
        <f t="shared" si="122"/>
        <v/>
      </c>
      <c r="BL125" s="2" t="str">
        <f t="shared" si="123"/>
        <v/>
      </c>
      <c r="BM125" s="2" t="str">
        <f t="shared" si="124"/>
        <v/>
      </c>
      <c r="BN125" s="2" t="str">
        <f t="shared" si="125"/>
        <v/>
      </c>
      <c r="BO125" s="2" t="str">
        <f t="shared" si="126"/>
        <v/>
      </c>
      <c r="BP125" s="2" t="str">
        <f t="shared" si="127"/>
        <v/>
      </c>
      <c r="BQ125" s="2" t="str">
        <f t="shared" si="128"/>
        <v/>
      </c>
      <c r="BR125" s="2" t="str">
        <f t="shared" si="129"/>
        <v/>
      </c>
      <c r="BS125" s="2" t="str">
        <f t="shared" si="130"/>
        <v/>
      </c>
      <c r="BT125" s="2" t="str">
        <f t="shared" si="131"/>
        <v/>
      </c>
      <c r="BU125" s="2" t="str">
        <f t="shared" si="132"/>
        <v/>
      </c>
      <c r="BV125" s="2" t="str">
        <f t="shared" si="133"/>
        <v/>
      </c>
      <c r="BW125" s="2" t="str">
        <f t="shared" si="134"/>
        <v/>
      </c>
      <c r="BZ125" s="2" t="str">
        <f t="shared" si="135"/>
        <v/>
      </c>
      <c r="CA125" s="2" t="str">
        <f t="shared" si="136"/>
        <v/>
      </c>
      <c r="CB125" s="2" t="str">
        <f t="shared" si="137"/>
        <v/>
      </c>
      <c r="CC125" s="2" t="str">
        <f t="shared" si="138"/>
        <v/>
      </c>
      <c r="CD125" s="2" t="str">
        <f t="shared" si="139"/>
        <v/>
      </c>
      <c r="CE125" s="2" t="str">
        <f t="shared" si="140"/>
        <v/>
      </c>
      <c r="CF125" s="2" t="str">
        <f t="shared" si="141"/>
        <v/>
      </c>
      <c r="CG125" s="2" t="str">
        <f t="shared" si="142"/>
        <v/>
      </c>
      <c r="CH125" s="2" t="str">
        <f t="shared" si="143"/>
        <v/>
      </c>
      <c r="CI125" s="2" t="str">
        <f t="shared" si="144"/>
        <v/>
      </c>
      <c r="CJ125" s="2" t="str">
        <f t="shared" si="145"/>
        <v/>
      </c>
      <c r="CK125" s="2" t="str">
        <f t="shared" si="146"/>
        <v/>
      </c>
      <c r="CL125" s="2" t="str">
        <f t="shared" si="147"/>
        <v/>
      </c>
      <c r="CO125" s="2">
        <f t="shared" si="148"/>
        <v>84.591143723868868</v>
      </c>
      <c r="CP125" s="2">
        <f t="shared" si="149"/>
        <v>86.277580460302758</v>
      </c>
      <c r="CQ125" s="2">
        <f t="shared" si="150"/>
        <v>88.461418126401583</v>
      </c>
      <c r="CR125" s="2">
        <f t="shared" si="151"/>
        <v>89.823310764756329</v>
      </c>
      <c r="CS125" s="2">
        <f t="shared" si="152"/>
        <v>93.342924489304693</v>
      </c>
      <c r="CT125" s="2">
        <f t="shared" si="153"/>
        <v>95.398480143219317</v>
      </c>
      <c r="CU125" s="2">
        <f t="shared" si="154"/>
        <v>95.076643725259729</v>
      </c>
      <c r="CV125" s="2">
        <f t="shared" si="155"/>
        <v>91.339770314424896</v>
      </c>
      <c r="CW125" s="2">
        <f t="shared" si="156"/>
        <v>89.059578586998796</v>
      </c>
      <c r="CX125" s="2">
        <f t="shared" si="157"/>
        <v>84.010224092616852</v>
      </c>
      <c r="CY125" s="2">
        <f t="shared" si="158"/>
        <v>77.410776407499682</v>
      </c>
      <c r="CZ125" s="2">
        <f t="shared" si="159"/>
        <v>69.733744214585187</v>
      </c>
      <c r="DA125" s="2">
        <f t="shared" si="160"/>
        <v>58.107894091525289</v>
      </c>
      <c r="DD125" s="2">
        <f t="shared" si="161"/>
        <v>81.93375566825776</v>
      </c>
      <c r="DE125" s="2">
        <f t="shared" si="162"/>
        <v>84.391179480331104</v>
      </c>
      <c r="DF125" s="2">
        <f t="shared" si="163"/>
        <v>86.523283118502107</v>
      </c>
      <c r="DG125" s="2">
        <f t="shared" si="164"/>
        <v>88.072646716296646</v>
      </c>
      <c r="DH125" s="2">
        <f t="shared" si="165"/>
        <v>90.885503566395357</v>
      </c>
      <c r="DI125" s="2">
        <f t="shared" si="166"/>
        <v>92.75424192816115</v>
      </c>
      <c r="DJ125" s="2">
        <f t="shared" si="167"/>
        <v>92.200633646390926</v>
      </c>
      <c r="DK125" s="2">
        <f t="shared" si="168"/>
        <v>89.62694065920752</v>
      </c>
      <c r="DL125" s="2">
        <f t="shared" si="169"/>
        <v>87.080243447454038</v>
      </c>
      <c r="DM125" s="2">
        <f t="shared" si="170"/>
        <v>82.328422801933968</v>
      </c>
      <c r="DN125" s="2">
        <f t="shared" si="171"/>
        <v>75.857464759606501</v>
      </c>
      <c r="DO125" s="2">
        <f t="shared" si="172"/>
        <v>68.055018398244442</v>
      </c>
      <c r="DP125" s="2">
        <f t="shared" si="173"/>
        <v>57.078059830159098</v>
      </c>
      <c r="DS125" s="2">
        <f t="shared" si="174"/>
        <v>0.85665517505684974</v>
      </c>
      <c r="DT125" s="2">
        <f t="shared" si="175"/>
        <v>0.83405642177457406</v>
      </c>
      <c r="DU125" s="2">
        <f t="shared" si="176"/>
        <v>0.83961411922245599</v>
      </c>
      <c r="DV125" s="2">
        <f t="shared" si="177"/>
        <v>0.87116110449404327</v>
      </c>
      <c r="DW125" s="2">
        <f t="shared" si="178"/>
        <v>0.8731477130640608</v>
      </c>
      <c r="DX125" s="2">
        <f t="shared" si="179"/>
        <v>0.86396223339081157</v>
      </c>
      <c r="DY125" s="2">
        <f t="shared" si="180"/>
        <v>0.89099302384466006</v>
      </c>
      <c r="DZ125" s="2">
        <f t="shared" si="181"/>
        <v>0.88854896253815674</v>
      </c>
      <c r="EA125" s="2">
        <f t="shared" si="182"/>
        <v>0.87925843868776377</v>
      </c>
      <c r="EB125" s="2">
        <f t="shared" si="183"/>
        <v>0.87466566957713121</v>
      </c>
      <c r="EC125" s="2">
        <f t="shared" si="184"/>
        <v>0.88620312450786698</v>
      </c>
      <c r="ED125" s="2">
        <f t="shared" si="185"/>
        <v>0.8640807144933299</v>
      </c>
      <c r="EE125" s="2">
        <f t="shared" si="186"/>
        <v>0.85865958405114839</v>
      </c>
    </row>
    <row r="126" spans="2:135" x14ac:dyDescent="0.25">
      <c r="B126" s="2">
        <v>120</v>
      </c>
      <c r="C126">
        <v>81.796999999999997</v>
      </c>
      <c r="D126">
        <v>84.676000000000002</v>
      </c>
      <c r="E126">
        <v>87.278999999999996</v>
      </c>
      <c r="F126">
        <v>91.441000000000003</v>
      </c>
      <c r="G126">
        <v>94.308999999999997</v>
      </c>
      <c r="H126">
        <v>95.75</v>
      </c>
      <c r="I126">
        <v>97.073999999999998</v>
      </c>
      <c r="J126">
        <v>93.221000000000004</v>
      </c>
      <c r="K126">
        <v>92.058999999999997</v>
      </c>
      <c r="L126">
        <v>87.837999999999994</v>
      </c>
      <c r="M126">
        <v>83.397000000000006</v>
      </c>
      <c r="N126">
        <v>73.823499999999996</v>
      </c>
      <c r="O126">
        <v>62.941200000000002</v>
      </c>
      <c r="R126" s="5">
        <f t="shared" si="96"/>
        <v>82.209775898807962</v>
      </c>
      <c r="S126" s="5">
        <f t="shared" si="97"/>
        <v>84.625863030191098</v>
      </c>
      <c r="T126" s="5">
        <f t="shared" si="98"/>
        <v>86.762806884729329</v>
      </c>
      <c r="U126" s="5">
        <f t="shared" si="99"/>
        <v>90.432688318043205</v>
      </c>
      <c r="V126" s="5">
        <f t="shared" si="100"/>
        <v>93.705580565421116</v>
      </c>
      <c r="W126" s="5">
        <f t="shared" si="101"/>
        <v>94.978909515192868</v>
      </c>
      <c r="X126" s="5">
        <f t="shared" si="102"/>
        <v>95.679262173517614</v>
      </c>
      <c r="Y126" s="5">
        <f t="shared" si="103"/>
        <v>93.659192782519938</v>
      </c>
      <c r="Z126" s="5">
        <f t="shared" si="104"/>
        <v>91.451340292842559</v>
      </c>
      <c r="AA126" s="5">
        <f t="shared" si="105"/>
        <v>87.106032135474479</v>
      </c>
      <c r="AB126" s="5">
        <f t="shared" si="106"/>
        <v>81.111769632082684</v>
      </c>
      <c r="AC126" s="5">
        <f t="shared" si="107"/>
        <v>73.303496589315159</v>
      </c>
      <c r="AD126" s="5">
        <f t="shared" si="108"/>
        <v>62.408435815029833</v>
      </c>
      <c r="AE126" s="5"/>
      <c r="AG126" s="5">
        <f t="shared" si="188"/>
        <v>-0.41277589880796484</v>
      </c>
      <c r="AH126" s="5">
        <f t="shared" si="188"/>
        <v>5.0136969808903586E-2</v>
      </c>
      <c r="AI126" s="5">
        <f t="shared" si="188"/>
        <v>0.51619311527066714</v>
      </c>
      <c r="AJ126" s="5">
        <f t="shared" si="187"/>
        <v>1.0083116819567977</v>
      </c>
      <c r="AK126" s="5">
        <f t="shared" si="187"/>
        <v>0.60341943457888192</v>
      </c>
      <c r="AL126" s="5">
        <f t="shared" si="187"/>
        <v>0.77109048480713227</v>
      </c>
      <c r="AM126" s="5">
        <f t="shared" si="187"/>
        <v>1.394737826482384</v>
      </c>
      <c r="AN126" s="5">
        <f t="shared" si="187"/>
        <v>-0.4381927825199341</v>
      </c>
      <c r="AO126" s="5">
        <f t="shared" si="187"/>
        <v>0.60765970715743833</v>
      </c>
      <c r="AP126" s="5">
        <f t="shared" si="189"/>
        <v>0.73196786452551521</v>
      </c>
      <c r="AQ126" s="5">
        <f t="shared" si="189"/>
        <v>2.2852303679173218</v>
      </c>
      <c r="AR126" s="5">
        <f t="shared" si="189"/>
        <v>0.52000341068483635</v>
      </c>
      <c r="AS126" s="5">
        <f t="shared" si="189"/>
        <v>0.5327641849701692</v>
      </c>
      <c r="AV126" s="2">
        <f t="shared" si="109"/>
        <v>82.209770531516639</v>
      </c>
      <c r="AW126" s="2">
        <f t="shared" si="110"/>
        <v>84.625863030191098</v>
      </c>
      <c r="AX126" s="2">
        <f t="shared" si="111"/>
        <v>86.76280006715227</v>
      </c>
      <c r="AY126" s="2">
        <f t="shared" si="112"/>
        <v>88.250504415780142</v>
      </c>
      <c r="AZ126" s="2">
        <f t="shared" si="113"/>
        <v>91.133116344480385</v>
      </c>
      <c r="BA126" s="2">
        <f t="shared" si="114"/>
        <v>93.031441776081778</v>
      </c>
      <c r="BB126" s="2">
        <f t="shared" si="115"/>
        <v>92.431582834682388</v>
      </c>
      <c r="BC126" s="2">
        <f t="shared" si="116"/>
        <v>89.75250891859254</v>
      </c>
      <c r="BD126" s="2">
        <f t="shared" si="117"/>
        <v>87.243007426526475</v>
      </c>
      <c r="BE126" s="2">
        <f t="shared" si="118"/>
        <v>82.472622751621529</v>
      </c>
      <c r="BF126" s="2">
        <f t="shared" si="119"/>
        <v>75.975373308755181</v>
      </c>
      <c r="BG126" s="2">
        <f t="shared" si="120"/>
        <v>68.230163468187271</v>
      </c>
      <c r="BH126" s="2">
        <f t="shared" si="121"/>
        <v>57.204349851489795</v>
      </c>
      <c r="BK126" s="2" t="str">
        <f t="shared" si="122"/>
        <v/>
      </c>
      <c r="BL126" s="2" t="str">
        <f t="shared" si="123"/>
        <v/>
      </c>
      <c r="BM126" s="2" t="str">
        <f t="shared" si="124"/>
        <v/>
      </c>
      <c r="BN126" s="2" t="str">
        <f t="shared" si="125"/>
        <v/>
      </c>
      <c r="BO126" s="2" t="str">
        <f t="shared" si="126"/>
        <v/>
      </c>
      <c r="BP126" s="2" t="str">
        <f t="shared" si="127"/>
        <v/>
      </c>
      <c r="BQ126" s="2" t="str">
        <f t="shared" si="128"/>
        <v/>
      </c>
      <c r="BR126" s="2" t="str">
        <f t="shared" si="129"/>
        <v/>
      </c>
      <c r="BS126" s="2" t="str">
        <f t="shared" si="130"/>
        <v/>
      </c>
      <c r="BT126" s="2" t="str">
        <f t="shared" si="131"/>
        <v/>
      </c>
      <c r="BU126" s="2" t="str">
        <f t="shared" si="132"/>
        <v/>
      </c>
      <c r="BV126" s="2" t="str">
        <f t="shared" si="133"/>
        <v/>
      </c>
      <c r="BW126" s="2" t="str">
        <f t="shared" si="134"/>
        <v/>
      </c>
      <c r="BZ126" s="2" t="str">
        <f t="shared" si="135"/>
        <v/>
      </c>
      <c r="CA126" s="2" t="str">
        <f t="shared" si="136"/>
        <v/>
      </c>
      <c r="CB126" s="2" t="str">
        <f t="shared" si="137"/>
        <v/>
      </c>
      <c r="CC126" s="2" t="str">
        <f t="shared" si="138"/>
        <v/>
      </c>
      <c r="CD126" s="2" t="str">
        <f t="shared" si="139"/>
        <v/>
      </c>
      <c r="CE126" s="2" t="str">
        <f t="shared" si="140"/>
        <v/>
      </c>
      <c r="CF126" s="2" t="str">
        <f t="shared" si="141"/>
        <v/>
      </c>
      <c r="CG126" s="2" t="str">
        <f t="shared" si="142"/>
        <v/>
      </c>
      <c r="CH126" s="2" t="str">
        <f t="shared" si="143"/>
        <v/>
      </c>
      <c r="CI126" s="2" t="str">
        <f t="shared" si="144"/>
        <v/>
      </c>
      <c r="CJ126" s="2" t="str">
        <f t="shared" si="145"/>
        <v/>
      </c>
      <c r="CK126" s="2" t="str">
        <f t="shared" si="146"/>
        <v/>
      </c>
      <c r="CL126" s="2" t="str">
        <f t="shared" si="147"/>
        <v/>
      </c>
      <c r="CO126" s="2">
        <f t="shared" si="148"/>
        <v>84.587775440348565</v>
      </c>
      <c r="CP126" s="2">
        <f t="shared" si="149"/>
        <v>86.262321866818553</v>
      </c>
      <c r="CQ126" s="2">
        <f t="shared" si="150"/>
        <v>88.457104530228577</v>
      </c>
      <c r="CR126" s="2">
        <f t="shared" si="151"/>
        <v>89.81824058373968</v>
      </c>
      <c r="CS126" s="2">
        <f t="shared" si="152"/>
        <v>93.355572749469687</v>
      </c>
      <c r="CT126" s="2">
        <f t="shared" si="153"/>
        <v>95.405258330345987</v>
      </c>
      <c r="CU126" s="2">
        <f t="shared" si="154"/>
        <v>95.078341357067416</v>
      </c>
      <c r="CV126" s="2">
        <f t="shared" si="155"/>
        <v>91.314768563450926</v>
      </c>
      <c r="CW126" s="2">
        <f t="shared" si="156"/>
        <v>89.040834965948036</v>
      </c>
      <c r="CX126" s="2">
        <f t="shared" si="157"/>
        <v>83.990622825762628</v>
      </c>
      <c r="CY126" s="2">
        <f t="shared" si="158"/>
        <v>77.397063962606055</v>
      </c>
      <c r="CZ126" s="2">
        <f t="shared" si="159"/>
        <v>69.739142209722374</v>
      </c>
      <c r="DA126" s="2">
        <f t="shared" si="160"/>
        <v>58.12228089621685</v>
      </c>
      <c r="DD126" s="2">
        <f t="shared" si="161"/>
        <v>81.846869065540673</v>
      </c>
      <c r="DE126" s="2">
        <f t="shared" si="162"/>
        <v>84.328922072050531</v>
      </c>
      <c r="DF126" s="2">
        <f t="shared" si="163"/>
        <v>86.467626234009785</v>
      </c>
      <c r="DG126" s="2">
        <f t="shared" si="164"/>
        <v>88.039047694526872</v>
      </c>
      <c r="DH126" s="2">
        <f t="shared" si="165"/>
        <v>90.838644463051125</v>
      </c>
      <c r="DI126" s="2">
        <f t="shared" si="166"/>
        <v>92.690553638233837</v>
      </c>
      <c r="DJ126" s="2">
        <f t="shared" si="167"/>
        <v>92.136261849198917</v>
      </c>
      <c r="DK126" s="2">
        <f t="shared" si="168"/>
        <v>89.573795992376205</v>
      </c>
      <c r="DL126" s="2">
        <f t="shared" si="169"/>
        <v>87.017848965787152</v>
      </c>
      <c r="DM126" s="2">
        <f t="shared" si="170"/>
        <v>82.274241896895305</v>
      </c>
      <c r="DN126" s="2">
        <f t="shared" si="171"/>
        <v>75.808877935519135</v>
      </c>
      <c r="DO126" s="2">
        <f t="shared" si="172"/>
        <v>68.013687399562542</v>
      </c>
      <c r="DP126" s="2">
        <f t="shared" si="173"/>
        <v>57.066547889363264</v>
      </c>
      <c r="DS126" s="2">
        <f t="shared" si="174"/>
        <v>0.86759800724627012</v>
      </c>
      <c r="DT126" s="2">
        <f t="shared" si="175"/>
        <v>0.84641512896394744</v>
      </c>
      <c r="DU126" s="2">
        <f t="shared" si="176"/>
        <v>0.85163254421850398</v>
      </c>
      <c r="DV126" s="2">
        <f t="shared" si="177"/>
        <v>0.88115019875848433</v>
      </c>
      <c r="DW126" s="2">
        <f t="shared" si="178"/>
        <v>0.88300346775144967</v>
      </c>
      <c r="DX126" s="2">
        <f t="shared" si="179"/>
        <v>0.87442901659306549</v>
      </c>
      <c r="DY126" s="2">
        <f t="shared" si="180"/>
        <v>0.89962168435841483</v>
      </c>
      <c r="DZ126" s="2">
        <f t="shared" si="181"/>
        <v>0.8973487984902504</v>
      </c>
      <c r="EA126" s="2">
        <f t="shared" si="182"/>
        <v>0.88869994121491003</v>
      </c>
      <c r="EB126" s="2">
        <f t="shared" si="183"/>
        <v>0.8844190987037206</v>
      </c>
      <c r="EC126" s="2">
        <f t="shared" si="184"/>
        <v>0.89516632787568251</v>
      </c>
      <c r="ED126" s="2">
        <f t="shared" si="185"/>
        <v>0.87453970550253202</v>
      </c>
      <c r="EE126" s="2">
        <f t="shared" si="186"/>
        <v>0.86947271589318054</v>
      </c>
    </row>
    <row r="127" spans="2:135" x14ac:dyDescent="0.25">
      <c r="B127" s="2">
        <v>121</v>
      </c>
      <c r="C127">
        <v>82.144999999999996</v>
      </c>
      <c r="D127">
        <v>85.117999999999995</v>
      </c>
      <c r="E127">
        <v>87.823999999999998</v>
      </c>
      <c r="F127">
        <v>90.778999999999996</v>
      </c>
      <c r="G127">
        <v>94.382000000000005</v>
      </c>
      <c r="H127">
        <v>96.221000000000004</v>
      </c>
      <c r="I127">
        <v>95.543999999999997</v>
      </c>
      <c r="J127">
        <v>94.587999999999994</v>
      </c>
      <c r="K127">
        <v>92.426000000000002</v>
      </c>
      <c r="L127">
        <v>88.412000000000006</v>
      </c>
      <c r="M127">
        <v>82.308999999999997</v>
      </c>
      <c r="N127">
        <v>73.911799999999999</v>
      </c>
      <c r="O127">
        <v>63.102899999999998</v>
      </c>
      <c r="R127" s="5">
        <f t="shared" si="96"/>
        <v>82.105063131996943</v>
      </c>
      <c r="S127" s="5">
        <f t="shared" si="97"/>
        <v>84.547861245850839</v>
      </c>
      <c r="T127" s="5">
        <f t="shared" si="98"/>
        <v>86.691778186570943</v>
      </c>
      <c r="U127" s="5">
        <f t="shared" si="99"/>
        <v>90.213425638348355</v>
      </c>
      <c r="V127" s="5">
        <f t="shared" si="100"/>
        <v>93.407995393193261</v>
      </c>
      <c r="W127" s="5">
        <f t="shared" si="101"/>
        <v>94.823668159587442</v>
      </c>
      <c r="X127" s="5">
        <f t="shared" si="102"/>
        <v>95.115745753309753</v>
      </c>
      <c r="Y127" s="5">
        <f t="shared" si="103"/>
        <v>93.086763795863831</v>
      </c>
      <c r="Z127" s="5">
        <f t="shared" si="104"/>
        <v>90.966951571375461</v>
      </c>
      <c r="AA127" s="5">
        <f t="shared" si="105"/>
        <v>86.671994100273835</v>
      </c>
      <c r="AB127" s="5">
        <f t="shared" si="106"/>
        <v>80.48772245178732</v>
      </c>
      <c r="AC127" s="5">
        <f t="shared" si="107"/>
        <v>73.116928623646686</v>
      </c>
      <c r="AD127" s="5">
        <f t="shared" si="108"/>
        <v>62.382180350636553</v>
      </c>
      <c r="AE127" s="5"/>
      <c r="AG127" s="5">
        <f t="shared" si="188"/>
        <v>3.9936868003053405E-2</v>
      </c>
      <c r="AH127" s="5">
        <f t="shared" si="188"/>
        <v>0.5701387541491556</v>
      </c>
      <c r="AI127" s="5">
        <f t="shared" si="188"/>
        <v>1.1322218134290551</v>
      </c>
      <c r="AJ127" s="5">
        <f t="shared" si="187"/>
        <v>0.56557436165164177</v>
      </c>
      <c r="AK127" s="5">
        <f t="shared" si="187"/>
        <v>0.97400460680674428</v>
      </c>
      <c r="AL127" s="5">
        <f t="shared" si="187"/>
        <v>1.3973318404125621</v>
      </c>
      <c r="AM127" s="5">
        <f t="shared" si="187"/>
        <v>0.42825424669024414</v>
      </c>
      <c r="AN127" s="5">
        <f t="shared" si="187"/>
        <v>1.5012362041361627</v>
      </c>
      <c r="AO127" s="5">
        <f t="shared" si="187"/>
        <v>1.4590484286245413</v>
      </c>
      <c r="AP127" s="5">
        <f t="shared" si="189"/>
        <v>1.7400058997261709</v>
      </c>
      <c r="AQ127" s="5">
        <f t="shared" si="189"/>
        <v>1.8212775482126773</v>
      </c>
      <c r="AR127" s="5">
        <f t="shared" si="189"/>
        <v>0.79487137635331351</v>
      </c>
      <c r="AS127" s="5">
        <f t="shared" si="189"/>
        <v>0.72071964936344557</v>
      </c>
      <c r="AV127" s="2">
        <f t="shared" si="109"/>
        <v>82.105057647145131</v>
      </c>
      <c r="AW127" s="2">
        <f t="shared" si="110"/>
        <v>84.547861245850839</v>
      </c>
      <c r="AX127" s="2">
        <f t="shared" si="111"/>
        <v>86.691771222557222</v>
      </c>
      <c r="AY127" s="2">
        <f t="shared" si="112"/>
        <v>88.20346253023645</v>
      </c>
      <c r="AZ127" s="2">
        <f t="shared" si="113"/>
        <v>91.069555957489911</v>
      </c>
      <c r="BA127" s="2">
        <f t="shared" si="114"/>
        <v>92.949392560031669</v>
      </c>
      <c r="BB127" s="2">
        <f t="shared" si="115"/>
        <v>92.349728315346212</v>
      </c>
      <c r="BC127" s="2">
        <f t="shared" si="116"/>
        <v>89.687783735457543</v>
      </c>
      <c r="BD127" s="2">
        <f t="shared" si="117"/>
        <v>87.167307016643235</v>
      </c>
      <c r="BE127" s="2">
        <f t="shared" si="118"/>
        <v>82.406527900699871</v>
      </c>
      <c r="BF127" s="2">
        <f t="shared" si="119"/>
        <v>75.916915757839462</v>
      </c>
      <c r="BG127" s="2">
        <f t="shared" si="120"/>
        <v>68.177395159865668</v>
      </c>
      <c r="BH127" s="2">
        <f t="shared" si="121"/>
        <v>57.185291865289912</v>
      </c>
      <c r="BK127" s="2" t="str">
        <f t="shared" si="122"/>
        <v/>
      </c>
      <c r="BL127" s="2" t="str">
        <f t="shared" si="123"/>
        <v/>
      </c>
      <c r="BM127" s="2" t="str">
        <f t="shared" si="124"/>
        <v/>
      </c>
      <c r="BN127" s="2" t="str">
        <f t="shared" si="125"/>
        <v/>
      </c>
      <c r="BO127" s="2" t="str">
        <f t="shared" si="126"/>
        <v/>
      </c>
      <c r="BP127" s="2" t="str">
        <f t="shared" si="127"/>
        <v/>
      </c>
      <c r="BQ127" s="2" t="str">
        <f t="shared" si="128"/>
        <v/>
      </c>
      <c r="BR127" s="2" t="str">
        <f t="shared" si="129"/>
        <v/>
      </c>
      <c r="BS127" s="2" t="str">
        <f t="shared" si="130"/>
        <v/>
      </c>
      <c r="BT127" s="2" t="str">
        <f t="shared" si="131"/>
        <v/>
      </c>
      <c r="BU127" s="2" t="str">
        <f t="shared" si="132"/>
        <v/>
      </c>
      <c r="BV127" s="2" t="str">
        <f t="shared" si="133"/>
        <v/>
      </c>
      <c r="BW127" s="2" t="str">
        <f t="shared" si="134"/>
        <v/>
      </c>
      <c r="BZ127" s="2" t="str">
        <f t="shared" si="135"/>
        <v/>
      </c>
      <c r="CA127" s="2" t="str">
        <f t="shared" si="136"/>
        <v/>
      </c>
      <c r="CB127" s="2" t="str">
        <f t="shared" si="137"/>
        <v/>
      </c>
      <c r="CC127" s="2" t="str">
        <f t="shared" si="138"/>
        <v/>
      </c>
      <c r="CD127" s="2" t="str">
        <f t="shared" si="139"/>
        <v/>
      </c>
      <c r="CE127" s="2" t="str">
        <f t="shared" si="140"/>
        <v/>
      </c>
      <c r="CF127" s="2" t="str">
        <f t="shared" si="141"/>
        <v/>
      </c>
      <c r="CG127" s="2" t="str">
        <f t="shared" si="142"/>
        <v/>
      </c>
      <c r="CH127" s="2" t="str">
        <f t="shared" si="143"/>
        <v/>
      </c>
      <c r="CI127" s="2" t="str">
        <f t="shared" si="144"/>
        <v/>
      </c>
      <c r="CJ127" s="2" t="str">
        <f t="shared" si="145"/>
        <v/>
      </c>
      <c r="CK127" s="2" t="str">
        <f t="shared" si="146"/>
        <v/>
      </c>
      <c r="CL127" s="2" t="str">
        <f t="shared" si="147"/>
        <v/>
      </c>
      <c r="CO127" s="2">
        <f t="shared" si="148"/>
        <v>84.584407156828263</v>
      </c>
      <c r="CP127" s="2">
        <f t="shared" si="149"/>
        <v>86.247063273334334</v>
      </c>
      <c r="CQ127" s="2">
        <f t="shared" si="150"/>
        <v>88.452790934055571</v>
      </c>
      <c r="CR127" s="2">
        <f t="shared" si="151"/>
        <v>89.813170402723017</v>
      </c>
      <c r="CS127" s="2">
        <f t="shared" si="152"/>
        <v>93.368221009634695</v>
      </c>
      <c r="CT127" s="2">
        <f t="shared" si="153"/>
        <v>95.412036517472657</v>
      </c>
      <c r="CU127" s="2">
        <f t="shared" si="154"/>
        <v>95.080038988875103</v>
      </c>
      <c r="CV127" s="2">
        <f t="shared" si="155"/>
        <v>91.289766812476941</v>
      </c>
      <c r="CW127" s="2">
        <f t="shared" si="156"/>
        <v>89.022091344897291</v>
      </c>
      <c r="CX127" s="2">
        <f t="shared" si="157"/>
        <v>83.971021558908404</v>
      </c>
      <c r="CY127" s="2">
        <f t="shared" si="158"/>
        <v>77.383351517712441</v>
      </c>
      <c r="CZ127" s="2">
        <f t="shared" si="159"/>
        <v>69.744540204859547</v>
      </c>
      <c r="DA127" s="2">
        <f t="shared" si="160"/>
        <v>58.136667700908404</v>
      </c>
      <c r="DD127" s="2">
        <f t="shared" si="161"/>
        <v>81.759982462823587</v>
      </c>
      <c r="DE127" s="2">
        <f t="shared" si="162"/>
        <v>84.266664663769973</v>
      </c>
      <c r="DF127" s="2">
        <f t="shared" si="163"/>
        <v>86.411969349517449</v>
      </c>
      <c r="DG127" s="2">
        <f t="shared" si="164"/>
        <v>88.005448672757112</v>
      </c>
      <c r="DH127" s="2">
        <f t="shared" si="165"/>
        <v>90.791785359706907</v>
      </c>
      <c r="DI127" s="2">
        <f t="shared" si="166"/>
        <v>92.626865348306509</v>
      </c>
      <c r="DJ127" s="2">
        <f t="shared" si="167"/>
        <v>92.071890052006921</v>
      </c>
      <c r="DK127" s="2">
        <f t="shared" si="168"/>
        <v>89.520651325544875</v>
      </c>
      <c r="DL127" s="2">
        <f t="shared" si="169"/>
        <v>86.955454484120253</v>
      </c>
      <c r="DM127" s="2">
        <f t="shared" si="170"/>
        <v>82.220060991856641</v>
      </c>
      <c r="DN127" s="2">
        <f t="shared" si="171"/>
        <v>75.760291111431769</v>
      </c>
      <c r="DO127" s="2">
        <f t="shared" si="172"/>
        <v>67.972356400880656</v>
      </c>
      <c r="DP127" s="2">
        <f t="shared" si="173"/>
        <v>57.055035948567422</v>
      </c>
      <c r="DS127" s="2">
        <f t="shared" si="174"/>
        <v>0.87782461148494106</v>
      </c>
      <c r="DT127" s="2">
        <f t="shared" si="175"/>
        <v>0.85801010931697441</v>
      </c>
      <c r="DU127" s="2">
        <f t="shared" si="176"/>
        <v>0.86289743544480413</v>
      </c>
      <c r="DV127" s="2">
        <f t="shared" si="177"/>
        <v>0.8904622021205264</v>
      </c>
      <c r="DW127" s="2">
        <f t="shared" si="178"/>
        <v>0.89218803202370012</v>
      </c>
      <c r="DX127" s="2">
        <f t="shared" si="179"/>
        <v>0.88419842367472101</v>
      </c>
      <c r="DY127" s="2">
        <f t="shared" si="180"/>
        <v>0.90763812923819387</v>
      </c>
      <c r="DZ127" s="2">
        <f t="shared" si="181"/>
        <v>0.90552769949320555</v>
      </c>
      <c r="EA127" s="2">
        <f t="shared" si="182"/>
        <v>0.89748923163824712</v>
      </c>
      <c r="EB127" s="2">
        <f t="shared" si="183"/>
        <v>0.89350593476973361</v>
      </c>
      <c r="EC127" s="2">
        <f t="shared" si="184"/>
        <v>0.9035004206857552</v>
      </c>
      <c r="ED127" s="2">
        <f t="shared" si="185"/>
        <v>0.88430164042541126</v>
      </c>
      <c r="EE127" s="2">
        <f t="shared" si="186"/>
        <v>0.87957461821865124</v>
      </c>
    </row>
    <row r="128" spans="2:135" x14ac:dyDescent="0.25">
      <c r="B128" s="2">
        <v>122</v>
      </c>
      <c r="C128">
        <v>82.899000000000001</v>
      </c>
      <c r="D128">
        <v>84.132000000000005</v>
      </c>
      <c r="E128">
        <v>87.956000000000003</v>
      </c>
      <c r="F128">
        <v>91.132000000000005</v>
      </c>
      <c r="G128">
        <v>94.602999999999994</v>
      </c>
      <c r="H128">
        <v>94.587999999999994</v>
      </c>
      <c r="I128">
        <v>95.221000000000004</v>
      </c>
      <c r="J128">
        <v>93.5</v>
      </c>
      <c r="K128">
        <v>91.028999999999996</v>
      </c>
      <c r="L128">
        <v>87.102999999999994</v>
      </c>
      <c r="M128">
        <v>81.015000000000001</v>
      </c>
      <c r="N128">
        <v>74.264700000000005</v>
      </c>
      <c r="O128">
        <v>61.073500000000003</v>
      </c>
      <c r="R128" s="5">
        <f t="shared" si="96"/>
        <v>82.000640747090458</v>
      </c>
      <c r="S128" s="5">
        <f t="shared" si="97"/>
        <v>84.47026932661025</v>
      </c>
      <c r="T128" s="5">
        <f t="shared" si="98"/>
        <v>86.621115996414929</v>
      </c>
      <c r="U128" s="5">
        <f t="shared" si="99"/>
        <v>89.949223609992771</v>
      </c>
      <c r="V128" s="5">
        <f t="shared" si="100"/>
        <v>93.063705038443615</v>
      </c>
      <c r="W128" s="5">
        <f t="shared" si="101"/>
        <v>94.615803808287353</v>
      </c>
      <c r="X128" s="5">
        <f t="shared" si="102"/>
        <v>94.548003594564818</v>
      </c>
      <c r="Y128" s="5">
        <f t="shared" si="103"/>
        <v>92.486502765722918</v>
      </c>
      <c r="Z128" s="5">
        <f t="shared" si="104"/>
        <v>90.414013084819359</v>
      </c>
      <c r="AA128" s="5">
        <f t="shared" si="105"/>
        <v>86.143930410843723</v>
      </c>
      <c r="AB128" s="5">
        <f t="shared" si="106"/>
        <v>79.798874380916615</v>
      </c>
      <c r="AC128" s="5">
        <f t="shared" si="107"/>
        <v>72.787722272588866</v>
      </c>
      <c r="AD128" s="5">
        <f t="shared" si="108"/>
        <v>62.200522072250905</v>
      </c>
      <c r="AE128" s="5"/>
      <c r="AG128" s="5">
        <f t="shared" si="188"/>
        <v>0.89835925290954322</v>
      </c>
      <c r="AH128" s="5">
        <f t="shared" si="188"/>
        <v>-0.338269326610245</v>
      </c>
      <c r="AI128" s="5">
        <f t="shared" si="188"/>
        <v>1.3348840035850742</v>
      </c>
      <c r="AJ128" s="5">
        <f t="shared" si="187"/>
        <v>1.1827763900072341</v>
      </c>
      <c r="AK128" s="5">
        <f t="shared" si="187"/>
        <v>1.5392949615563793</v>
      </c>
      <c r="AL128" s="5">
        <f t="shared" si="187"/>
        <v>-2.7803808287359288E-2</v>
      </c>
      <c r="AM128" s="5">
        <f t="shared" si="187"/>
        <v>0.67299640543518535</v>
      </c>
      <c r="AN128" s="5">
        <f t="shared" si="187"/>
        <v>1.0134972342770823</v>
      </c>
      <c r="AO128" s="5">
        <f t="shared" si="187"/>
        <v>0.61498691518063708</v>
      </c>
      <c r="AP128" s="5">
        <f t="shared" si="189"/>
        <v>0.95906958915627172</v>
      </c>
      <c r="AQ128" s="5">
        <f t="shared" si="189"/>
        <v>1.2161256190833853</v>
      </c>
      <c r="AR128" s="5">
        <f t="shared" si="189"/>
        <v>1.4769777274111391</v>
      </c>
      <c r="AS128" s="5">
        <f t="shared" si="189"/>
        <v>-1.1270220722509023</v>
      </c>
      <c r="AV128" s="2">
        <f t="shared" si="109"/>
        <v>82.00063530561907</v>
      </c>
      <c r="AW128" s="2">
        <f t="shared" si="110"/>
        <v>84.47026932661025</v>
      </c>
      <c r="AX128" s="2">
        <f t="shared" si="111"/>
        <v>86.621109105573282</v>
      </c>
      <c r="AY128" s="2">
        <f t="shared" si="112"/>
        <v>88.157075691115224</v>
      </c>
      <c r="AZ128" s="2">
        <f t="shared" si="113"/>
        <v>91.006589365292626</v>
      </c>
      <c r="BA128" s="2">
        <f t="shared" si="114"/>
        <v>92.867872122054095</v>
      </c>
      <c r="BB128" s="2">
        <f t="shared" si="115"/>
        <v>92.268596867746453</v>
      </c>
      <c r="BC128" s="2">
        <f t="shared" si="116"/>
        <v>89.623656012600463</v>
      </c>
      <c r="BD128" s="2">
        <f t="shared" si="117"/>
        <v>87.092148513911852</v>
      </c>
      <c r="BE128" s="2">
        <f t="shared" si="118"/>
        <v>82.340938789374604</v>
      </c>
      <c r="BF128" s="2">
        <f t="shared" si="119"/>
        <v>75.858866451762481</v>
      </c>
      <c r="BG128" s="2">
        <f t="shared" si="120"/>
        <v>68.124927694653039</v>
      </c>
      <c r="BH128" s="2">
        <f t="shared" si="121"/>
        <v>57.166465964337377</v>
      </c>
      <c r="BK128" s="2" t="str">
        <f t="shared" si="122"/>
        <v/>
      </c>
      <c r="BL128" s="2" t="str">
        <f t="shared" si="123"/>
        <v/>
      </c>
      <c r="BM128" s="2" t="str">
        <f t="shared" si="124"/>
        <v/>
      </c>
      <c r="BN128" s="2" t="str">
        <f t="shared" si="125"/>
        <v/>
      </c>
      <c r="BO128" s="2" t="str">
        <f t="shared" si="126"/>
        <v/>
      </c>
      <c r="BP128" s="2" t="str">
        <f t="shared" si="127"/>
        <v/>
      </c>
      <c r="BQ128" s="2" t="str">
        <f t="shared" si="128"/>
        <v/>
      </c>
      <c r="BR128" s="2" t="str">
        <f t="shared" si="129"/>
        <v/>
      </c>
      <c r="BS128" s="2" t="str">
        <f t="shared" si="130"/>
        <v/>
      </c>
      <c r="BT128" s="2" t="str">
        <f t="shared" si="131"/>
        <v/>
      </c>
      <c r="BU128" s="2" t="str">
        <f t="shared" si="132"/>
        <v/>
      </c>
      <c r="BV128" s="2" t="str">
        <f t="shared" si="133"/>
        <v/>
      </c>
      <c r="BW128" s="2" t="str">
        <f t="shared" si="134"/>
        <v/>
      </c>
      <c r="BZ128" s="2" t="str">
        <f t="shared" si="135"/>
        <v/>
      </c>
      <c r="CA128" s="2" t="str">
        <f t="shared" si="136"/>
        <v/>
      </c>
      <c r="CB128" s="2" t="str">
        <f t="shared" si="137"/>
        <v/>
      </c>
      <c r="CC128" s="2" t="str">
        <f t="shared" si="138"/>
        <v/>
      </c>
      <c r="CD128" s="2" t="str">
        <f t="shared" si="139"/>
        <v/>
      </c>
      <c r="CE128" s="2" t="str">
        <f t="shared" si="140"/>
        <v/>
      </c>
      <c r="CF128" s="2" t="str">
        <f t="shared" si="141"/>
        <v/>
      </c>
      <c r="CG128" s="2" t="str">
        <f t="shared" si="142"/>
        <v/>
      </c>
      <c r="CH128" s="2" t="str">
        <f t="shared" si="143"/>
        <v/>
      </c>
      <c r="CI128" s="2" t="str">
        <f t="shared" si="144"/>
        <v/>
      </c>
      <c r="CJ128" s="2" t="str">
        <f t="shared" si="145"/>
        <v/>
      </c>
      <c r="CK128" s="2" t="str">
        <f t="shared" si="146"/>
        <v/>
      </c>
      <c r="CL128" s="2" t="str">
        <f t="shared" si="147"/>
        <v/>
      </c>
      <c r="CO128" s="2">
        <f t="shared" si="148"/>
        <v>84.581038873307946</v>
      </c>
      <c r="CP128" s="2">
        <f t="shared" si="149"/>
        <v>86.231804679850129</v>
      </c>
      <c r="CQ128" s="2">
        <f t="shared" si="150"/>
        <v>88.448477337882565</v>
      </c>
      <c r="CR128" s="2">
        <f t="shared" si="151"/>
        <v>89.808100221706354</v>
      </c>
      <c r="CS128" s="2">
        <f t="shared" si="152"/>
        <v>93.380869269799689</v>
      </c>
      <c r="CT128" s="2">
        <f t="shared" si="153"/>
        <v>95.418814704599342</v>
      </c>
      <c r="CU128" s="2">
        <f t="shared" si="154"/>
        <v>95.081736620682804</v>
      </c>
      <c r="CV128" s="2">
        <f t="shared" si="155"/>
        <v>91.26476506150297</v>
      </c>
      <c r="CW128" s="2">
        <f t="shared" si="156"/>
        <v>89.003347723846531</v>
      </c>
      <c r="CX128" s="2">
        <f t="shared" si="157"/>
        <v>83.951420292054181</v>
      </c>
      <c r="CY128" s="2">
        <f t="shared" si="158"/>
        <v>77.369639072818813</v>
      </c>
      <c r="CZ128" s="2">
        <f t="shared" si="159"/>
        <v>69.749938199996734</v>
      </c>
      <c r="DA128" s="2">
        <f t="shared" si="160"/>
        <v>58.151054505599966</v>
      </c>
      <c r="DD128" s="2">
        <f t="shared" si="161"/>
        <v>81.673095860106486</v>
      </c>
      <c r="DE128" s="2">
        <f t="shared" si="162"/>
        <v>84.204407255489414</v>
      </c>
      <c r="DF128" s="2">
        <f t="shared" si="163"/>
        <v>86.356312465025113</v>
      </c>
      <c r="DG128" s="2">
        <f t="shared" si="164"/>
        <v>87.971849650987338</v>
      </c>
      <c r="DH128" s="2">
        <f t="shared" si="165"/>
        <v>90.744926256362689</v>
      </c>
      <c r="DI128" s="2">
        <f t="shared" si="166"/>
        <v>92.563177058379182</v>
      </c>
      <c r="DJ128" s="2">
        <f t="shared" si="167"/>
        <v>92.007518254814912</v>
      </c>
      <c r="DK128" s="2">
        <f t="shared" si="168"/>
        <v>89.46750665871356</v>
      </c>
      <c r="DL128" s="2">
        <f t="shared" si="169"/>
        <v>86.893060002453367</v>
      </c>
      <c r="DM128" s="2">
        <f t="shared" si="170"/>
        <v>82.165880086817978</v>
      </c>
      <c r="DN128" s="2">
        <f t="shared" si="171"/>
        <v>75.711704287344418</v>
      </c>
      <c r="DO128" s="2">
        <f t="shared" si="172"/>
        <v>67.931025402198756</v>
      </c>
      <c r="DP128" s="2">
        <f t="shared" si="173"/>
        <v>57.043524007771587</v>
      </c>
      <c r="DS128" s="2">
        <f t="shared" si="174"/>
        <v>0.88736387060351007</v>
      </c>
      <c r="DT128" s="2">
        <f t="shared" si="175"/>
        <v>0.86886534039833507</v>
      </c>
      <c r="DU128" s="2">
        <f t="shared" si="176"/>
        <v>0.87343414279462805</v>
      </c>
      <c r="DV128" s="2">
        <f t="shared" si="177"/>
        <v>0.89912812386200502</v>
      </c>
      <c r="DW128" s="2">
        <f t="shared" si="178"/>
        <v>0.90073263815034077</v>
      </c>
      <c r="DX128" s="2">
        <f t="shared" si="179"/>
        <v>0.893300515883653</v>
      </c>
      <c r="DY128" s="2">
        <f t="shared" si="180"/>
        <v>0.91507479890490895</v>
      </c>
      <c r="DZ128" s="2">
        <f t="shared" si="181"/>
        <v>0.91311802818974053</v>
      </c>
      <c r="EA128" s="2">
        <f t="shared" si="182"/>
        <v>0.90565811977190813</v>
      </c>
      <c r="EB128" s="2">
        <f t="shared" si="183"/>
        <v>0.90195756889525502</v>
      </c>
      <c r="EC128" s="2">
        <f t="shared" si="184"/>
        <v>0.91123766404602202</v>
      </c>
      <c r="ED128" s="2">
        <f t="shared" si="185"/>
        <v>0.89339659785283776</v>
      </c>
      <c r="EE128" s="2">
        <f t="shared" si="186"/>
        <v>0.8889945181583252</v>
      </c>
    </row>
    <row r="129" spans="2:135" x14ac:dyDescent="0.25">
      <c r="B129" s="2">
        <v>123</v>
      </c>
      <c r="C129">
        <v>81.796999999999997</v>
      </c>
      <c r="D129">
        <v>84.015000000000001</v>
      </c>
      <c r="E129">
        <v>87.308999999999997</v>
      </c>
      <c r="F129">
        <v>88.984999999999999</v>
      </c>
      <c r="G129">
        <v>92.293999999999997</v>
      </c>
      <c r="H129">
        <v>93.971000000000004</v>
      </c>
      <c r="I129">
        <v>92.808999999999997</v>
      </c>
      <c r="J129">
        <v>91.676000000000002</v>
      </c>
      <c r="K129">
        <v>90.528999999999996</v>
      </c>
      <c r="L129">
        <v>85.956000000000003</v>
      </c>
      <c r="M129">
        <v>80.102999999999994</v>
      </c>
      <c r="N129">
        <v>73.0441</v>
      </c>
      <c r="O129">
        <v>63.485300000000002</v>
      </c>
      <c r="R129" s="5">
        <f t="shared" si="96"/>
        <v>81.896589525205769</v>
      </c>
      <c r="S129" s="5">
        <f t="shared" si="97"/>
        <v>84.393135802486498</v>
      </c>
      <c r="T129" s="5">
        <f t="shared" si="98"/>
        <v>86.55087256734501</v>
      </c>
      <c r="U129" s="5">
        <f t="shared" si="99"/>
        <v>89.658191195753446</v>
      </c>
      <c r="V129" s="5">
        <f t="shared" si="100"/>
        <v>92.695490153294287</v>
      </c>
      <c r="W129" s="5">
        <f t="shared" si="101"/>
        <v>94.36651577874153</v>
      </c>
      <c r="X129" s="5">
        <f t="shared" si="102"/>
        <v>94.005699598134228</v>
      </c>
      <c r="Y129" s="5">
        <f t="shared" si="103"/>
        <v>91.894416587081366</v>
      </c>
      <c r="Z129" s="5">
        <f t="shared" si="104"/>
        <v>89.829618733638725</v>
      </c>
      <c r="AA129" s="5">
        <f t="shared" si="105"/>
        <v>85.559667072297401</v>
      </c>
      <c r="AB129" s="5">
        <f t="shared" si="106"/>
        <v>79.091046174245079</v>
      </c>
      <c r="AC129" s="5">
        <f t="shared" si="107"/>
        <v>72.340304899490818</v>
      </c>
      <c r="AD129" s="5">
        <f t="shared" si="108"/>
        <v>61.877969539967197</v>
      </c>
      <c r="AE129" s="5"/>
      <c r="AG129" s="5">
        <f t="shared" si="188"/>
        <v>-9.9589525205772134E-2</v>
      </c>
      <c r="AH129" s="5">
        <f t="shared" si="188"/>
        <v>-0.37813580248649714</v>
      </c>
      <c r="AI129" s="5">
        <f t="shared" si="188"/>
        <v>0.75812743265498739</v>
      </c>
      <c r="AJ129" s="5">
        <f t="shared" si="187"/>
        <v>-0.67319119575344644</v>
      </c>
      <c r="AK129" s="5">
        <f t="shared" si="187"/>
        <v>-0.40149015329429005</v>
      </c>
      <c r="AL129" s="5">
        <f t="shared" si="187"/>
        <v>-0.39551577874152599</v>
      </c>
      <c r="AM129" s="5">
        <f t="shared" si="187"/>
        <v>-1.1966995981342308</v>
      </c>
      <c r="AN129" s="5">
        <f t="shared" si="187"/>
        <v>-0.21841658708136436</v>
      </c>
      <c r="AO129" s="5">
        <f t="shared" si="187"/>
        <v>0.69938126636127151</v>
      </c>
      <c r="AP129" s="5">
        <f t="shared" si="189"/>
        <v>0.39633292770260198</v>
      </c>
      <c r="AQ129" s="5">
        <f t="shared" si="189"/>
        <v>1.0119538257549152</v>
      </c>
      <c r="AR129" s="5">
        <f t="shared" si="189"/>
        <v>0.7037951005091827</v>
      </c>
      <c r="AS129" s="5">
        <f t="shared" si="189"/>
        <v>1.6073304600328058</v>
      </c>
      <c r="AV129" s="2">
        <f t="shared" si="109"/>
        <v>81.896584284261721</v>
      </c>
      <c r="AW129" s="2">
        <f t="shared" si="110"/>
        <v>84.393135802486498</v>
      </c>
      <c r="AX129" s="2">
        <f t="shared" si="111"/>
        <v>86.550865962418086</v>
      </c>
      <c r="AY129" s="2">
        <f t="shared" si="112"/>
        <v>88.111339605761799</v>
      </c>
      <c r="AZ129" s="2">
        <f t="shared" si="113"/>
        <v>90.944244342212329</v>
      </c>
      <c r="BA129" s="2">
        <f t="shared" si="114"/>
        <v>92.786929748975723</v>
      </c>
      <c r="BB129" s="2">
        <f t="shared" si="115"/>
        <v>92.188201410906757</v>
      </c>
      <c r="BC129" s="2">
        <f t="shared" si="116"/>
        <v>89.560116106217066</v>
      </c>
      <c r="BD129" s="2">
        <f t="shared" si="117"/>
        <v>87.017543442327209</v>
      </c>
      <c r="BE129" s="2">
        <f t="shared" si="118"/>
        <v>82.275862765926121</v>
      </c>
      <c r="BF129" s="2">
        <f t="shared" si="119"/>
        <v>75.801232808399448</v>
      </c>
      <c r="BG129" s="2">
        <f t="shared" si="120"/>
        <v>68.072796033403804</v>
      </c>
      <c r="BH129" s="2">
        <f t="shared" si="121"/>
        <v>57.147890220697441</v>
      </c>
      <c r="BK129" s="2" t="str">
        <f t="shared" si="122"/>
        <v/>
      </c>
      <c r="BL129" s="2" t="str">
        <f t="shared" si="123"/>
        <v/>
      </c>
      <c r="BM129" s="2" t="str">
        <f t="shared" si="124"/>
        <v/>
      </c>
      <c r="BN129" s="2" t="str">
        <f t="shared" si="125"/>
        <v/>
      </c>
      <c r="BO129" s="2" t="str">
        <f t="shared" si="126"/>
        <v/>
      </c>
      <c r="BP129" s="2" t="str">
        <f t="shared" si="127"/>
        <v/>
      </c>
      <c r="BQ129" s="2" t="str">
        <f t="shared" si="128"/>
        <v/>
      </c>
      <c r="BR129" s="2" t="str">
        <f t="shared" si="129"/>
        <v/>
      </c>
      <c r="BS129" s="2" t="str">
        <f t="shared" si="130"/>
        <v/>
      </c>
      <c r="BT129" s="2" t="str">
        <f t="shared" si="131"/>
        <v/>
      </c>
      <c r="BU129" s="2" t="str">
        <f t="shared" si="132"/>
        <v/>
      </c>
      <c r="BV129" s="2" t="str">
        <f t="shared" si="133"/>
        <v/>
      </c>
      <c r="BW129" s="2" t="str">
        <f t="shared" si="134"/>
        <v/>
      </c>
      <c r="BZ129" s="2" t="str">
        <f t="shared" si="135"/>
        <v/>
      </c>
      <c r="CA129" s="2" t="str">
        <f t="shared" si="136"/>
        <v/>
      </c>
      <c r="CB129" s="2" t="str">
        <f t="shared" si="137"/>
        <v/>
      </c>
      <c r="CC129" s="2" t="str">
        <f t="shared" si="138"/>
        <v/>
      </c>
      <c r="CD129" s="2" t="str">
        <f t="shared" si="139"/>
        <v/>
      </c>
      <c r="CE129" s="2" t="str">
        <f t="shared" si="140"/>
        <v/>
      </c>
      <c r="CF129" s="2" t="str">
        <f t="shared" si="141"/>
        <v/>
      </c>
      <c r="CG129" s="2" t="str">
        <f t="shared" si="142"/>
        <v/>
      </c>
      <c r="CH129" s="2" t="str">
        <f t="shared" si="143"/>
        <v/>
      </c>
      <c r="CI129" s="2" t="str">
        <f t="shared" si="144"/>
        <v/>
      </c>
      <c r="CJ129" s="2" t="str">
        <f t="shared" si="145"/>
        <v/>
      </c>
      <c r="CK129" s="2" t="str">
        <f t="shared" si="146"/>
        <v/>
      </c>
      <c r="CL129" s="2" t="str">
        <f t="shared" si="147"/>
        <v/>
      </c>
      <c r="CO129" s="2">
        <f t="shared" si="148"/>
        <v>84.577670589787644</v>
      </c>
      <c r="CP129" s="2">
        <f t="shared" si="149"/>
        <v>86.216546086365923</v>
      </c>
      <c r="CQ129" s="2">
        <f t="shared" si="150"/>
        <v>88.444163741709559</v>
      </c>
      <c r="CR129" s="2">
        <f t="shared" si="151"/>
        <v>89.803030040689706</v>
      </c>
      <c r="CS129" s="2">
        <f t="shared" si="152"/>
        <v>93.393517529964683</v>
      </c>
      <c r="CT129" s="2">
        <f t="shared" si="153"/>
        <v>95.425592891726012</v>
      </c>
      <c r="CU129" s="2">
        <f t="shared" si="154"/>
        <v>95.083434252490491</v>
      </c>
      <c r="CV129" s="2">
        <f t="shared" si="155"/>
        <v>91.239763310528986</v>
      </c>
      <c r="CW129" s="2">
        <f t="shared" si="156"/>
        <v>88.984604102795785</v>
      </c>
      <c r="CX129" s="2">
        <f t="shared" si="157"/>
        <v>83.931819025199971</v>
      </c>
      <c r="CY129" s="2">
        <f t="shared" si="158"/>
        <v>77.3559266279252</v>
      </c>
      <c r="CZ129" s="2">
        <f t="shared" si="159"/>
        <v>69.755336195133907</v>
      </c>
      <c r="DA129" s="2">
        <f t="shared" si="160"/>
        <v>58.16544131029152</v>
      </c>
      <c r="DD129" s="2">
        <f t="shared" si="161"/>
        <v>81.586209257389399</v>
      </c>
      <c r="DE129" s="2">
        <f t="shared" si="162"/>
        <v>84.142149847208856</v>
      </c>
      <c r="DF129" s="2">
        <f t="shared" si="163"/>
        <v>86.300655580532791</v>
      </c>
      <c r="DG129" s="2">
        <f t="shared" si="164"/>
        <v>87.938250629217578</v>
      </c>
      <c r="DH129" s="2">
        <f t="shared" si="165"/>
        <v>90.698067153018471</v>
      </c>
      <c r="DI129" s="2">
        <f t="shared" si="166"/>
        <v>92.499488768451855</v>
      </c>
      <c r="DJ129" s="2">
        <f t="shared" si="167"/>
        <v>91.943146457622902</v>
      </c>
      <c r="DK129" s="2">
        <f t="shared" si="168"/>
        <v>89.414361991882231</v>
      </c>
      <c r="DL129" s="2">
        <f t="shared" si="169"/>
        <v>86.830665520786482</v>
      </c>
      <c r="DM129" s="2">
        <f t="shared" si="170"/>
        <v>82.111699181779315</v>
      </c>
      <c r="DN129" s="2">
        <f t="shared" si="171"/>
        <v>75.663117463257052</v>
      </c>
      <c r="DO129" s="2">
        <f t="shared" si="172"/>
        <v>67.88969440351687</v>
      </c>
      <c r="DP129" s="2">
        <f t="shared" si="173"/>
        <v>57.032012066975746</v>
      </c>
      <c r="DS129" s="2">
        <f t="shared" si="174"/>
        <v>0.89624635173756462</v>
      </c>
      <c r="DT129" s="2">
        <f t="shared" si="175"/>
        <v>0.87900770810323958</v>
      </c>
      <c r="DU129" s="2">
        <f t="shared" si="176"/>
        <v>0.88327061850423083</v>
      </c>
      <c r="DV129" s="2">
        <f t="shared" si="177"/>
        <v>0.90717991871886916</v>
      </c>
      <c r="DW129" s="2">
        <f t="shared" si="178"/>
        <v>0.90866936698246026</v>
      </c>
      <c r="DX129" s="2">
        <f t="shared" si="179"/>
        <v>0.90176666023687257</v>
      </c>
      <c r="DY129" s="2">
        <f t="shared" si="180"/>
        <v>0.92196417357531257</v>
      </c>
      <c r="DZ129" s="2">
        <f t="shared" si="181"/>
        <v>0.92015229043282709</v>
      </c>
      <c r="EA129" s="2">
        <f t="shared" si="182"/>
        <v>0.91323897389571984</v>
      </c>
      <c r="EB129" s="2">
        <f t="shared" si="183"/>
        <v>0.90980616757724753</v>
      </c>
      <c r="EC129" s="2">
        <f t="shared" si="184"/>
        <v>0.91841056391642084</v>
      </c>
      <c r="ED129" s="2">
        <f t="shared" si="185"/>
        <v>0.90185595610600966</v>
      </c>
      <c r="EE129" s="2">
        <f t="shared" si="186"/>
        <v>0.8977632221816505</v>
      </c>
    </row>
    <row r="130" spans="2:135" x14ac:dyDescent="0.25">
      <c r="B130" s="2">
        <v>124</v>
      </c>
      <c r="C130">
        <v>81.391000000000005</v>
      </c>
      <c r="D130">
        <v>84.632000000000005</v>
      </c>
      <c r="E130">
        <v>88.515000000000001</v>
      </c>
      <c r="F130">
        <v>89.941000000000003</v>
      </c>
      <c r="G130">
        <v>93.441000000000003</v>
      </c>
      <c r="H130">
        <v>93.028999999999996</v>
      </c>
      <c r="I130">
        <v>93.278999999999996</v>
      </c>
      <c r="J130">
        <v>90.956000000000003</v>
      </c>
      <c r="K130">
        <v>88.778999999999996</v>
      </c>
      <c r="L130">
        <v>85.471000000000004</v>
      </c>
      <c r="M130">
        <v>78.765000000000001</v>
      </c>
      <c r="N130">
        <v>72.573499999999996</v>
      </c>
      <c r="O130">
        <v>61.5</v>
      </c>
      <c r="R130" s="5">
        <f t="shared" si="96"/>
        <v>81.792976598963278</v>
      </c>
      <c r="S130" s="5">
        <f t="shared" si="97"/>
        <v>84.316499415411144</v>
      </c>
      <c r="T130" s="5">
        <f t="shared" si="98"/>
        <v>86.481090150058009</v>
      </c>
      <c r="U130" s="5">
        <f t="shared" si="99"/>
        <v>89.358691668639196</v>
      </c>
      <c r="V130" s="5">
        <f t="shared" si="100"/>
        <v>92.32529081569453</v>
      </c>
      <c r="W130" s="5">
        <f t="shared" si="101"/>
        <v>94.089819320391811</v>
      </c>
      <c r="X130" s="5">
        <f t="shared" si="102"/>
        <v>93.510753233688234</v>
      </c>
      <c r="Y130" s="5">
        <f t="shared" si="103"/>
        <v>91.339724275810724</v>
      </c>
      <c r="Z130" s="5">
        <f t="shared" si="104"/>
        <v>89.248535242885566</v>
      </c>
      <c r="AA130" s="5">
        <f t="shared" si="105"/>
        <v>84.957439226409647</v>
      </c>
      <c r="AB130" s="5">
        <f t="shared" si="106"/>
        <v>78.404837301499001</v>
      </c>
      <c r="AC130" s="5">
        <f t="shared" si="107"/>
        <v>71.807810442170279</v>
      </c>
      <c r="AD130" s="5">
        <f t="shared" si="108"/>
        <v>61.440742017298916</v>
      </c>
      <c r="AE130" s="5"/>
      <c r="AG130" s="5">
        <f t="shared" si="188"/>
        <v>-0.40197659896327309</v>
      </c>
      <c r="AH130" s="5">
        <f t="shared" si="188"/>
        <v>0.31550058458886099</v>
      </c>
      <c r="AI130" s="5">
        <f t="shared" si="188"/>
        <v>2.0339098499419919</v>
      </c>
      <c r="AJ130" s="5">
        <f t="shared" si="187"/>
        <v>0.58230833136080662</v>
      </c>
      <c r="AK130" s="5">
        <f t="shared" si="187"/>
        <v>1.1157091843054729</v>
      </c>
      <c r="AL130" s="5">
        <f t="shared" si="187"/>
        <v>-1.0608193203918148</v>
      </c>
      <c r="AM130" s="5">
        <f t="shared" si="187"/>
        <v>-0.23175323368823797</v>
      </c>
      <c r="AN130" s="5">
        <f t="shared" si="187"/>
        <v>-0.38372427581072088</v>
      </c>
      <c r="AO130" s="5">
        <f t="shared" si="187"/>
        <v>-0.46953524288556991</v>
      </c>
      <c r="AP130" s="5">
        <f t="shared" si="189"/>
        <v>0.51356077359035623</v>
      </c>
      <c r="AQ130" s="5">
        <f t="shared" si="189"/>
        <v>0.36016269850100002</v>
      </c>
      <c r="AR130" s="5">
        <f t="shared" si="189"/>
        <v>0.7656895578297167</v>
      </c>
      <c r="AS130" s="5">
        <f t="shared" si="189"/>
        <v>5.9257982701083733E-2</v>
      </c>
      <c r="AV130" s="2">
        <f t="shared" si="109"/>
        <v>81.792971698417858</v>
      </c>
      <c r="AW130" s="2">
        <f t="shared" si="110"/>
        <v>84.316499415411144</v>
      </c>
      <c r="AX130" s="2">
        <f t="shared" si="111"/>
        <v>86.48108401742644</v>
      </c>
      <c r="AY130" s="2">
        <f t="shared" si="112"/>
        <v>88.066245442786666</v>
      </c>
      <c r="AZ130" s="2">
        <f t="shared" si="113"/>
        <v>90.882539960026932</v>
      </c>
      <c r="BA130" s="2">
        <f t="shared" si="114"/>
        <v>92.706603528802631</v>
      </c>
      <c r="BB130" s="2">
        <f t="shared" si="115"/>
        <v>92.108547252711247</v>
      </c>
      <c r="BC130" s="2">
        <f t="shared" si="116"/>
        <v>89.49715111446821</v>
      </c>
      <c r="BD130" s="2">
        <f t="shared" si="117"/>
        <v>86.943497373756401</v>
      </c>
      <c r="BE130" s="2">
        <f t="shared" si="118"/>
        <v>82.211302129135547</v>
      </c>
      <c r="BF130" s="2">
        <f t="shared" si="119"/>
        <v>75.744017936769623</v>
      </c>
      <c r="BG130" s="2">
        <f t="shared" si="120"/>
        <v>68.021027777490374</v>
      </c>
      <c r="BH130" s="2">
        <f t="shared" si="121"/>
        <v>57.129578322443408</v>
      </c>
      <c r="BK130" s="2" t="str">
        <f t="shared" si="122"/>
        <v/>
      </c>
      <c r="BL130" s="2" t="str">
        <f t="shared" si="123"/>
        <v/>
      </c>
      <c r="BM130" s="2" t="str">
        <f t="shared" si="124"/>
        <v/>
      </c>
      <c r="BN130" s="2" t="str">
        <f t="shared" si="125"/>
        <v/>
      </c>
      <c r="BO130" s="2" t="str">
        <f t="shared" si="126"/>
        <v/>
      </c>
      <c r="BP130" s="2" t="str">
        <f t="shared" si="127"/>
        <v/>
      </c>
      <c r="BQ130" s="2" t="str">
        <f t="shared" si="128"/>
        <v/>
      </c>
      <c r="BR130" s="2" t="str">
        <f t="shared" si="129"/>
        <v/>
      </c>
      <c r="BS130" s="2" t="str">
        <f t="shared" si="130"/>
        <v/>
      </c>
      <c r="BT130" s="2" t="str">
        <f t="shared" si="131"/>
        <v/>
      </c>
      <c r="BU130" s="2" t="str">
        <f t="shared" si="132"/>
        <v/>
      </c>
      <c r="BV130" s="2" t="str">
        <f t="shared" si="133"/>
        <v/>
      </c>
      <c r="BW130" s="2" t="str">
        <f t="shared" si="134"/>
        <v/>
      </c>
      <c r="BZ130" s="2" t="str">
        <f t="shared" si="135"/>
        <v/>
      </c>
      <c r="CA130" s="2" t="str">
        <f t="shared" si="136"/>
        <v/>
      </c>
      <c r="CB130" s="2" t="str">
        <f t="shared" si="137"/>
        <v/>
      </c>
      <c r="CC130" s="2" t="str">
        <f t="shared" si="138"/>
        <v/>
      </c>
      <c r="CD130" s="2" t="str">
        <f t="shared" si="139"/>
        <v/>
      </c>
      <c r="CE130" s="2" t="str">
        <f t="shared" si="140"/>
        <v/>
      </c>
      <c r="CF130" s="2" t="str">
        <f t="shared" si="141"/>
        <v/>
      </c>
      <c r="CG130" s="2" t="str">
        <f t="shared" si="142"/>
        <v/>
      </c>
      <c r="CH130" s="2" t="str">
        <f t="shared" si="143"/>
        <v/>
      </c>
      <c r="CI130" s="2" t="str">
        <f t="shared" si="144"/>
        <v/>
      </c>
      <c r="CJ130" s="2" t="str">
        <f t="shared" si="145"/>
        <v/>
      </c>
      <c r="CK130" s="2" t="str">
        <f t="shared" si="146"/>
        <v/>
      </c>
      <c r="CL130" s="2" t="str">
        <f t="shared" si="147"/>
        <v/>
      </c>
      <c r="CO130" s="2">
        <f t="shared" si="148"/>
        <v>84.574302306267342</v>
      </c>
      <c r="CP130" s="2">
        <f t="shared" si="149"/>
        <v>86.201287492881718</v>
      </c>
      <c r="CQ130" s="2">
        <f t="shared" si="150"/>
        <v>88.439850145536553</v>
      </c>
      <c r="CR130" s="2">
        <f t="shared" si="151"/>
        <v>89.797959859673043</v>
      </c>
      <c r="CS130" s="2">
        <f t="shared" si="152"/>
        <v>93.406165790129677</v>
      </c>
      <c r="CT130" s="2">
        <f t="shared" si="153"/>
        <v>95.432371078852682</v>
      </c>
      <c r="CU130" s="2">
        <f t="shared" si="154"/>
        <v>95.085131884298193</v>
      </c>
      <c r="CV130" s="2">
        <f t="shared" si="155"/>
        <v>91.214761559555001</v>
      </c>
      <c r="CW130" s="2">
        <f t="shared" si="156"/>
        <v>88.96586048174504</v>
      </c>
      <c r="CX130" s="2">
        <f t="shared" si="157"/>
        <v>83.912217758345747</v>
      </c>
      <c r="CY130" s="2">
        <f t="shared" si="158"/>
        <v>77.342214183031572</v>
      </c>
      <c r="CZ130" s="2">
        <f t="shared" si="159"/>
        <v>69.76073419027108</v>
      </c>
      <c r="DA130" s="2">
        <f t="shared" si="160"/>
        <v>58.179828114983081</v>
      </c>
      <c r="DD130" s="2">
        <f t="shared" si="161"/>
        <v>81.499322654672312</v>
      </c>
      <c r="DE130" s="2">
        <f t="shared" si="162"/>
        <v>84.079892438928283</v>
      </c>
      <c r="DF130" s="2">
        <f t="shared" si="163"/>
        <v>86.244998696040454</v>
      </c>
      <c r="DG130" s="2">
        <f t="shared" si="164"/>
        <v>87.904651607447803</v>
      </c>
      <c r="DH130" s="2">
        <f t="shared" si="165"/>
        <v>90.651208049674239</v>
      </c>
      <c r="DI130" s="2">
        <f t="shared" si="166"/>
        <v>92.435800478524527</v>
      </c>
      <c r="DJ130" s="2">
        <f t="shared" si="167"/>
        <v>91.878774660430892</v>
      </c>
      <c r="DK130" s="2">
        <f t="shared" si="168"/>
        <v>89.361217325050916</v>
      </c>
      <c r="DL130" s="2">
        <f t="shared" si="169"/>
        <v>86.768271039119583</v>
      </c>
      <c r="DM130" s="2">
        <f t="shared" si="170"/>
        <v>82.057518276740652</v>
      </c>
      <c r="DN130" s="2">
        <f t="shared" si="171"/>
        <v>75.614530639169686</v>
      </c>
      <c r="DO130" s="2">
        <f t="shared" si="172"/>
        <v>67.84836340483497</v>
      </c>
      <c r="DP130" s="2">
        <f t="shared" si="173"/>
        <v>57.020500126179911</v>
      </c>
      <c r="DS130" s="2">
        <f t="shared" si="174"/>
        <v>0.90450374408388801</v>
      </c>
      <c r="DT130" s="2">
        <f t="shared" si="175"/>
        <v>0.8884663297192511</v>
      </c>
      <c r="DU130" s="2">
        <f t="shared" si="176"/>
        <v>0.89243676539467187</v>
      </c>
      <c r="DV130" s="2">
        <f t="shared" si="177"/>
        <v>0.91465001267018486</v>
      </c>
      <c r="DW130" s="2">
        <f t="shared" si="178"/>
        <v>0.91603068644005836</v>
      </c>
      <c r="DX130" s="2">
        <f t="shared" si="179"/>
        <v>0.90962901049338218</v>
      </c>
      <c r="DY130" s="2">
        <f t="shared" si="180"/>
        <v>0.92833843011315487</v>
      </c>
      <c r="DZ130" s="2">
        <f t="shared" si="181"/>
        <v>0.92666277562366106</v>
      </c>
      <c r="EA130" s="2">
        <f t="shared" si="182"/>
        <v>0.92026429903691331</v>
      </c>
      <c r="EB130" s="2">
        <f t="shared" si="183"/>
        <v>0.91708422096403208</v>
      </c>
      <c r="EC130" s="2">
        <f t="shared" si="184"/>
        <v>0.92505149565151945</v>
      </c>
      <c r="ED130" s="2">
        <f t="shared" si="185"/>
        <v>0.9097118749301345</v>
      </c>
      <c r="EE130" s="2">
        <f t="shared" si="186"/>
        <v>0.90591256545431309</v>
      </c>
    </row>
    <row r="131" spans="2:135" x14ac:dyDescent="0.25">
      <c r="B131" s="2">
        <v>125</v>
      </c>
      <c r="C131">
        <v>81.463999999999999</v>
      </c>
      <c r="D131">
        <v>82.823999999999998</v>
      </c>
      <c r="E131">
        <v>88.234999999999999</v>
      </c>
      <c r="F131">
        <v>89.632000000000005</v>
      </c>
      <c r="G131">
        <v>91.808999999999997</v>
      </c>
      <c r="H131">
        <v>92.073999999999998</v>
      </c>
      <c r="I131">
        <v>93.206000000000003</v>
      </c>
      <c r="J131">
        <v>91.397000000000006</v>
      </c>
      <c r="K131">
        <v>87.617999999999995</v>
      </c>
      <c r="L131">
        <v>84.397000000000006</v>
      </c>
      <c r="M131">
        <v>77.043999999999997</v>
      </c>
      <c r="N131">
        <v>70.176500000000004</v>
      </c>
      <c r="O131">
        <v>60.514699999999998</v>
      </c>
      <c r="R131" s="5">
        <f t="shared" si="96"/>
        <v>81.689856550111386</v>
      </c>
      <c r="S131" s="5">
        <f t="shared" si="97"/>
        <v>84.240389935214949</v>
      </c>
      <c r="T131" s="5">
        <f t="shared" si="98"/>
        <v>86.411801814247212</v>
      </c>
      <c r="U131" s="5">
        <f t="shared" si="99"/>
        <v>89.067139380075417</v>
      </c>
      <c r="V131" s="5">
        <f t="shared" si="100"/>
        <v>91.971735635019556</v>
      </c>
      <c r="W131" s="5">
        <f t="shared" si="101"/>
        <v>93.800641237026269</v>
      </c>
      <c r="X131" s="5">
        <f t="shared" si="102"/>
        <v>93.076368536413312</v>
      </c>
      <c r="Y131" s="5">
        <f t="shared" si="103"/>
        <v>90.842745358978021</v>
      </c>
      <c r="Z131" s="5">
        <f t="shared" si="104"/>
        <v>88.699523252648873</v>
      </c>
      <c r="AA131" s="5">
        <f t="shared" si="105"/>
        <v>84.371385253141597</v>
      </c>
      <c r="AB131" s="5">
        <f t="shared" si="106"/>
        <v>77.771854458516188</v>
      </c>
      <c r="AC131" s="5">
        <f t="shared" si="107"/>
        <v>71.22751671545106</v>
      </c>
      <c r="AD131" s="5">
        <f t="shared" si="108"/>
        <v>60.923043502784942</v>
      </c>
      <c r="AE131" s="5"/>
      <c r="AG131" s="5">
        <f t="shared" si="188"/>
        <v>-0.22585655011138783</v>
      </c>
      <c r="AH131" s="5">
        <f t="shared" si="188"/>
        <v>-1.4163899352149514</v>
      </c>
      <c r="AI131" s="5">
        <f t="shared" si="188"/>
        <v>1.823198185752787</v>
      </c>
      <c r="AJ131" s="5">
        <f t="shared" si="187"/>
        <v>0.56486061992458758</v>
      </c>
      <c r="AK131" s="5">
        <f t="shared" si="187"/>
        <v>-0.16273563501955834</v>
      </c>
      <c r="AL131" s="5">
        <f t="shared" si="187"/>
        <v>-1.7266412370262714</v>
      </c>
      <c r="AM131" s="5">
        <f t="shared" si="187"/>
        <v>0.12963146358669064</v>
      </c>
      <c r="AN131" s="5">
        <f t="shared" si="187"/>
        <v>0.55425464102198418</v>
      </c>
      <c r="AO131" s="5">
        <f t="shared" si="187"/>
        <v>-1.0815232526488785</v>
      </c>
      <c r="AP131" s="5">
        <f t="shared" si="189"/>
        <v>2.5614746858408921E-2</v>
      </c>
      <c r="AQ131" s="5">
        <f t="shared" si="189"/>
        <v>-0.72785445851619102</v>
      </c>
      <c r="AR131" s="5">
        <f t="shared" si="189"/>
        <v>-1.0510167154510555</v>
      </c>
      <c r="AS131" s="5">
        <f t="shared" si="189"/>
        <v>-0.40834350278494469</v>
      </c>
      <c r="AV131" s="2">
        <f t="shared" si="109"/>
        <v>81.68985210153518</v>
      </c>
      <c r="AW131" s="2">
        <f t="shared" si="110"/>
        <v>84.240389935214949</v>
      </c>
      <c r="AX131" s="2">
        <f t="shared" si="111"/>
        <v>86.411796298442198</v>
      </c>
      <c r="AY131" s="2">
        <f t="shared" si="112"/>
        <v>88.021780551276464</v>
      </c>
      <c r="AZ131" s="2">
        <f t="shared" si="113"/>
        <v>90.82148758980739</v>
      </c>
      <c r="BA131" s="2">
        <f t="shared" si="114"/>
        <v>92.626921463678258</v>
      </c>
      <c r="BB131" s="2">
        <f t="shared" si="115"/>
        <v>92.029633121857202</v>
      </c>
      <c r="BC131" s="2">
        <f t="shared" si="116"/>
        <v>89.434745472629999</v>
      </c>
      <c r="BD131" s="2">
        <f t="shared" si="117"/>
        <v>86.87001070189919</v>
      </c>
      <c r="BE131" s="2">
        <f t="shared" si="118"/>
        <v>82.147254804274311</v>
      </c>
      <c r="BF131" s="2">
        <f t="shared" si="119"/>
        <v>75.687221214809867</v>
      </c>
      <c r="BG131" s="2">
        <f t="shared" si="120"/>
        <v>67.969643872799196</v>
      </c>
      <c r="BH131" s="2">
        <f t="shared" si="121"/>
        <v>57.111540015160678</v>
      </c>
      <c r="BK131" s="2" t="str">
        <f t="shared" si="122"/>
        <v/>
      </c>
      <c r="BL131" s="2" t="str">
        <f t="shared" si="123"/>
        <v/>
      </c>
      <c r="BM131" s="2" t="str">
        <f t="shared" si="124"/>
        <v/>
      </c>
      <c r="BN131" s="2" t="str">
        <f t="shared" si="125"/>
        <v/>
      </c>
      <c r="BO131" s="2" t="str">
        <f t="shared" si="126"/>
        <v/>
      </c>
      <c r="BP131" s="2" t="str">
        <f t="shared" si="127"/>
        <v/>
      </c>
      <c r="BQ131" s="2" t="str">
        <f t="shared" si="128"/>
        <v/>
      </c>
      <c r="BR131" s="2" t="str">
        <f t="shared" si="129"/>
        <v/>
      </c>
      <c r="BS131" s="2" t="str">
        <f t="shared" si="130"/>
        <v/>
      </c>
      <c r="BT131" s="2" t="str">
        <f t="shared" si="131"/>
        <v/>
      </c>
      <c r="BU131" s="2" t="str">
        <f t="shared" si="132"/>
        <v/>
      </c>
      <c r="BV131" s="2" t="str">
        <f t="shared" si="133"/>
        <v/>
      </c>
      <c r="BW131" s="2" t="str">
        <f t="shared" si="134"/>
        <v/>
      </c>
      <c r="BZ131" s="2" t="str">
        <f t="shared" si="135"/>
        <v/>
      </c>
      <c r="CA131" s="2" t="str">
        <f t="shared" si="136"/>
        <v/>
      </c>
      <c r="CB131" s="2" t="str">
        <f t="shared" si="137"/>
        <v/>
      </c>
      <c r="CC131" s="2" t="str">
        <f t="shared" si="138"/>
        <v/>
      </c>
      <c r="CD131" s="2" t="str">
        <f t="shared" si="139"/>
        <v/>
      </c>
      <c r="CE131" s="2" t="str">
        <f t="shared" si="140"/>
        <v/>
      </c>
      <c r="CF131" s="2" t="str">
        <f t="shared" si="141"/>
        <v/>
      </c>
      <c r="CG131" s="2" t="str">
        <f t="shared" si="142"/>
        <v/>
      </c>
      <c r="CH131" s="2" t="str">
        <f t="shared" si="143"/>
        <v/>
      </c>
      <c r="CI131" s="2" t="str">
        <f t="shared" si="144"/>
        <v/>
      </c>
      <c r="CJ131" s="2" t="str">
        <f t="shared" si="145"/>
        <v/>
      </c>
      <c r="CK131" s="2" t="str">
        <f t="shared" si="146"/>
        <v/>
      </c>
      <c r="CL131" s="2" t="str">
        <f t="shared" si="147"/>
        <v/>
      </c>
      <c r="CO131" s="2">
        <f t="shared" si="148"/>
        <v>84.570934022747039</v>
      </c>
      <c r="CP131" s="2">
        <f t="shared" si="149"/>
        <v>86.186028899397513</v>
      </c>
      <c r="CQ131" s="2">
        <f t="shared" si="150"/>
        <v>88.435536549363547</v>
      </c>
      <c r="CR131" s="2">
        <f t="shared" si="151"/>
        <v>89.79288967865638</v>
      </c>
      <c r="CS131" s="2">
        <f t="shared" si="152"/>
        <v>93.418814050294685</v>
      </c>
      <c r="CT131" s="2">
        <f t="shared" si="153"/>
        <v>95.439149265979353</v>
      </c>
      <c r="CU131" s="2">
        <f t="shared" si="154"/>
        <v>95.08682951610588</v>
      </c>
      <c r="CV131" s="2">
        <f t="shared" si="155"/>
        <v>91.18975980858103</v>
      </c>
      <c r="CW131" s="2">
        <f t="shared" si="156"/>
        <v>88.94711686069428</v>
      </c>
      <c r="CX131" s="2">
        <f t="shared" si="157"/>
        <v>83.892616491491523</v>
      </c>
      <c r="CY131" s="2">
        <f t="shared" si="158"/>
        <v>77.328501738137959</v>
      </c>
      <c r="CZ131" s="2">
        <f t="shared" si="159"/>
        <v>69.766132185408267</v>
      </c>
      <c r="DA131" s="2">
        <f t="shared" si="160"/>
        <v>58.194214919674636</v>
      </c>
      <c r="DD131" s="2">
        <f t="shared" si="161"/>
        <v>81.412436051955211</v>
      </c>
      <c r="DE131" s="2">
        <f t="shared" si="162"/>
        <v>84.017635030647725</v>
      </c>
      <c r="DF131" s="2">
        <f t="shared" si="163"/>
        <v>86.189341811548118</v>
      </c>
      <c r="DG131" s="2">
        <f t="shared" si="164"/>
        <v>87.871052585678044</v>
      </c>
      <c r="DH131" s="2">
        <f t="shared" si="165"/>
        <v>90.60434894633002</v>
      </c>
      <c r="DI131" s="2">
        <f t="shared" si="166"/>
        <v>92.3721121885972</v>
      </c>
      <c r="DJ131" s="2">
        <f t="shared" si="167"/>
        <v>91.814402863238897</v>
      </c>
      <c r="DK131" s="2">
        <f t="shared" si="168"/>
        <v>89.308072658219601</v>
      </c>
      <c r="DL131" s="2">
        <f t="shared" si="169"/>
        <v>86.705876557452697</v>
      </c>
      <c r="DM131" s="2">
        <f t="shared" si="170"/>
        <v>82.003337371701988</v>
      </c>
      <c r="DN131" s="2">
        <f t="shared" si="171"/>
        <v>75.565943815082335</v>
      </c>
      <c r="DO131" s="2">
        <f t="shared" si="172"/>
        <v>67.807032406153084</v>
      </c>
      <c r="DP131" s="2">
        <f t="shared" si="173"/>
        <v>57.008988185384077</v>
      </c>
      <c r="DS131" s="2">
        <f t="shared" si="174"/>
        <v>0.91216836225782938</v>
      </c>
      <c r="DT131" s="2">
        <f t="shared" si="175"/>
        <v>0.89727193579657838</v>
      </c>
      <c r="DU131" s="2">
        <f t="shared" si="176"/>
        <v>0.90096384647823302</v>
      </c>
      <c r="DV131" s="2">
        <f t="shared" si="177"/>
        <v>0.92157089373021073</v>
      </c>
      <c r="DW131" s="2">
        <f t="shared" si="178"/>
        <v>0.92284905463155487</v>
      </c>
      <c r="DX131" s="2">
        <f t="shared" si="179"/>
        <v>0.91692005389822417</v>
      </c>
      <c r="DY131" s="2">
        <f t="shared" si="180"/>
        <v>0.93422915730449196</v>
      </c>
      <c r="DZ131" s="2">
        <f t="shared" si="181"/>
        <v>0.93268125661268453</v>
      </c>
      <c r="EA131" s="2">
        <f t="shared" si="182"/>
        <v>0.92676637832672448</v>
      </c>
      <c r="EB131" s="2">
        <f t="shared" si="183"/>
        <v>0.92382415543322938</v>
      </c>
      <c r="EC131" s="2">
        <f t="shared" si="184"/>
        <v>0.93119238911746638</v>
      </c>
      <c r="ED131" s="2">
        <f t="shared" si="185"/>
        <v>0.91699684295409467</v>
      </c>
      <c r="EE131" s="2">
        <f t="shared" si="186"/>
        <v>0.91347492694046806</v>
      </c>
    </row>
    <row r="132" spans="2:135" x14ac:dyDescent="0.25">
      <c r="B132" s="2">
        <v>126</v>
      </c>
      <c r="C132">
        <v>80.825999999999993</v>
      </c>
      <c r="D132">
        <v>83.765000000000001</v>
      </c>
      <c r="E132">
        <v>86.602999999999994</v>
      </c>
      <c r="F132">
        <v>89.058999999999997</v>
      </c>
      <c r="G132">
        <v>92.147000000000006</v>
      </c>
      <c r="H132">
        <v>92.471000000000004</v>
      </c>
      <c r="I132">
        <v>90.882000000000005</v>
      </c>
      <c r="J132">
        <v>89.058999999999997</v>
      </c>
      <c r="K132">
        <v>88.323999999999998</v>
      </c>
      <c r="L132">
        <v>83.117999999999995</v>
      </c>
      <c r="M132">
        <v>76.471000000000004</v>
      </c>
      <c r="N132">
        <v>70.338200000000001</v>
      </c>
      <c r="O132">
        <v>60.308799999999998</v>
      </c>
      <c r="R132" s="5">
        <f t="shared" si="96"/>
        <v>81.587272542256031</v>
      </c>
      <c r="S132" s="5">
        <f t="shared" si="97"/>
        <v>84.164829008786413</v>
      </c>
      <c r="T132" s="5">
        <f t="shared" si="98"/>
        <v>86.343032300615064</v>
      </c>
      <c r="U132" s="5">
        <f t="shared" si="99"/>
        <v>88.796408074001121</v>
      </c>
      <c r="V132" s="5">
        <f t="shared" si="100"/>
        <v>91.648550211600522</v>
      </c>
      <c r="W132" s="5">
        <f t="shared" si="101"/>
        <v>93.512990188335181</v>
      </c>
      <c r="X132" s="5">
        <f t="shared" si="102"/>
        <v>92.707510608793228</v>
      </c>
      <c r="Y132" s="5">
        <f t="shared" si="103"/>
        <v>90.414461392125261</v>
      </c>
      <c r="Z132" s="5">
        <f t="shared" si="104"/>
        <v>88.203124803360822</v>
      </c>
      <c r="AA132" s="5">
        <f t="shared" si="105"/>
        <v>83.828297715915127</v>
      </c>
      <c r="AB132" s="5">
        <f t="shared" si="106"/>
        <v>77.212868803409847</v>
      </c>
      <c r="AC132" s="5">
        <f t="shared" si="107"/>
        <v>70.636135123063127</v>
      </c>
      <c r="AD132" s="5">
        <f t="shared" si="108"/>
        <v>60.362472406849385</v>
      </c>
      <c r="AE132" s="5"/>
      <c r="AG132" s="5">
        <f t="shared" si="188"/>
        <v>-0.76127254225603735</v>
      </c>
      <c r="AH132" s="5">
        <f t="shared" si="188"/>
        <v>-0.39982900878641203</v>
      </c>
      <c r="AI132" s="5">
        <f t="shared" si="188"/>
        <v>0.25996769938493003</v>
      </c>
      <c r="AJ132" s="5">
        <f t="shared" si="187"/>
        <v>0.26259192599887626</v>
      </c>
      <c r="AK132" s="5">
        <f t="shared" si="187"/>
        <v>0.4984497883994834</v>
      </c>
      <c r="AL132" s="5">
        <f t="shared" si="187"/>
        <v>-1.041990188335177</v>
      </c>
      <c r="AM132" s="5">
        <f t="shared" si="187"/>
        <v>-1.8255106087932234</v>
      </c>
      <c r="AN132" s="5">
        <f t="shared" si="187"/>
        <v>-1.3554613921252638</v>
      </c>
      <c r="AO132" s="5">
        <f t="shared" si="187"/>
        <v>0.1208751966391759</v>
      </c>
      <c r="AP132" s="5">
        <f t="shared" si="189"/>
        <v>-0.71029771591513224</v>
      </c>
      <c r="AQ132" s="5">
        <f t="shared" si="189"/>
        <v>-0.74186880340984374</v>
      </c>
      <c r="AR132" s="5">
        <f t="shared" si="189"/>
        <v>-0.29793512306312664</v>
      </c>
      <c r="AS132" s="5">
        <f t="shared" si="189"/>
        <v>-5.3672406849386789E-2</v>
      </c>
      <c r="AV132" s="2">
        <f t="shared" si="109"/>
        <v>81.587268621774868</v>
      </c>
      <c r="AW132" s="2">
        <f t="shared" si="110"/>
        <v>84.164829008786413</v>
      </c>
      <c r="AX132" s="2">
        <f t="shared" si="111"/>
        <v>86.34302749494033</v>
      </c>
      <c r="AY132" s="2">
        <f t="shared" si="112"/>
        <v>87.977929128213077</v>
      </c>
      <c r="AZ132" s="2">
        <f t="shared" si="113"/>
        <v>90.761091867791848</v>
      </c>
      <c r="BA132" s="2">
        <f t="shared" si="114"/>
        <v>92.547902572556666</v>
      </c>
      <c r="BB132" s="2">
        <f t="shared" si="115"/>
        <v>91.951452133226539</v>
      </c>
      <c r="BC132" s="2">
        <f t="shared" si="116"/>
        <v>89.372881493731597</v>
      </c>
      <c r="BD132" s="2">
        <f t="shared" si="117"/>
        <v>86.797079374238706</v>
      </c>
      <c r="BE132" s="2">
        <f t="shared" si="118"/>
        <v>82.08371498156562</v>
      </c>
      <c r="BF132" s="2">
        <f t="shared" si="119"/>
        <v>75.630838831864807</v>
      </c>
      <c r="BG132" s="2">
        <f t="shared" si="120"/>
        <v>67.918659311567524</v>
      </c>
      <c r="BH132" s="2">
        <f t="shared" si="121"/>
        <v>57.093781539756343</v>
      </c>
      <c r="BK132" s="2" t="str">
        <f t="shared" si="122"/>
        <v/>
      </c>
      <c r="BL132" s="2" t="str">
        <f t="shared" si="123"/>
        <v/>
      </c>
      <c r="BM132" s="2" t="str">
        <f t="shared" si="124"/>
        <v/>
      </c>
      <c r="BN132" s="2" t="str">
        <f t="shared" si="125"/>
        <v/>
      </c>
      <c r="BO132" s="2" t="str">
        <f t="shared" si="126"/>
        <v/>
      </c>
      <c r="BP132" s="2" t="str">
        <f t="shared" si="127"/>
        <v/>
      </c>
      <c r="BQ132" s="2" t="str">
        <f t="shared" si="128"/>
        <v/>
      </c>
      <c r="BR132" s="2" t="str">
        <f t="shared" si="129"/>
        <v/>
      </c>
      <c r="BS132" s="2" t="str">
        <f t="shared" si="130"/>
        <v/>
      </c>
      <c r="BT132" s="2" t="str">
        <f t="shared" si="131"/>
        <v/>
      </c>
      <c r="BU132" s="2" t="str">
        <f t="shared" si="132"/>
        <v/>
      </c>
      <c r="BV132" s="2" t="str">
        <f t="shared" si="133"/>
        <v/>
      </c>
      <c r="BW132" s="2" t="str">
        <f t="shared" si="134"/>
        <v/>
      </c>
      <c r="BZ132" s="2" t="str">
        <f t="shared" si="135"/>
        <v/>
      </c>
      <c r="CA132" s="2" t="str">
        <f t="shared" si="136"/>
        <v/>
      </c>
      <c r="CB132" s="2" t="str">
        <f t="shared" si="137"/>
        <v/>
      </c>
      <c r="CC132" s="2" t="str">
        <f t="shared" si="138"/>
        <v/>
      </c>
      <c r="CD132" s="2" t="str">
        <f t="shared" si="139"/>
        <v/>
      </c>
      <c r="CE132" s="2" t="str">
        <f t="shared" si="140"/>
        <v/>
      </c>
      <c r="CF132" s="2" t="str">
        <f t="shared" si="141"/>
        <v/>
      </c>
      <c r="CG132" s="2" t="str">
        <f t="shared" si="142"/>
        <v/>
      </c>
      <c r="CH132" s="2" t="str">
        <f t="shared" si="143"/>
        <v/>
      </c>
      <c r="CI132" s="2" t="str">
        <f t="shared" si="144"/>
        <v/>
      </c>
      <c r="CJ132" s="2" t="str">
        <f t="shared" si="145"/>
        <v/>
      </c>
      <c r="CK132" s="2" t="str">
        <f t="shared" si="146"/>
        <v/>
      </c>
      <c r="CL132" s="2" t="str">
        <f t="shared" si="147"/>
        <v/>
      </c>
      <c r="CO132" s="2">
        <f t="shared" si="148"/>
        <v>84.567565739226737</v>
      </c>
      <c r="CP132" s="2">
        <f t="shared" si="149"/>
        <v>86.170770305913308</v>
      </c>
      <c r="CQ132" s="2">
        <f t="shared" si="150"/>
        <v>88.431222953190542</v>
      </c>
      <c r="CR132" s="2">
        <f t="shared" si="151"/>
        <v>89.787819497639717</v>
      </c>
      <c r="CS132" s="2">
        <f t="shared" si="152"/>
        <v>93.431462310459679</v>
      </c>
      <c r="CT132" s="2">
        <f t="shared" si="153"/>
        <v>95.445927453106023</v>
      </c>
      <c r="CU132" s="2">
        <f t="shared" si="154"/>
        <v>95.088527147913567</v>
      </c>
      <c r="CV132" s="2">
        <f t="shared" si="155"/>
        <v>91.164758057607045</v>
      </c>
      <c r="CW132" s="2">
        <f t="shared" si="156"/>
        <v>88.928373239643534</v>
      </c>
      <c r="CX132" s="2">
        <f t="shared" si="157"/>
        <v>83.8730152246373</v>
      </c>
      <c r="CY132" s="2">
        <f t="shared" si="158"/>
        <v>77.314789293244331</v>
      </c>
      <c r="CZ132" s="2">
        <f t="shared" si="159"/>
        <v>69.77153018054544</v>
      </c>
      <c r="DA132" s="2">
        <f t="shared" si="160"/>
        <v>58.208601724366197</v>
      </c>
      <c r="DD132" s="2">
        <f t="shared" si="161"/>
        <v>81.325549449238125</v>
      </c>
      <c r="DE132" s="2">
        <f t="shared" si="162"/>
        <v>83.955377622367166</v>
      </c>
      <c r="DF132" s="2">
        <f t="shared" si="163"/>
        <v>86.133684927055782</v>
      </c>
      <c r="DG132" s="2">
        <f t="shared" si="164"/>
        <v>87.837453563908269</v>
      </c>
      <c r="DH132" s="2">
        <f t="shared" si="165"/>
        <v>90.557489842985802</v>
      </c>
      <c r="DI132" s="2">
        <f t="shared" si="166"/>
        <v>92.308423898669872</v>
      </c>
      <c r="DJ132" s="2">
        <f t="shared" si="167"/>
        <v>91.750031066046887</v>
      </c>
      <c r="DK132" s="2">
        <f t="shared" si="168"/>
        <v>89.254927991388271</v>
      </c>
      <c r="DL132" s="2">
        <f t="shared" si="169"/>
        <v>86.643482075785798</v>
      </c>
      <c r="DM132" s="2">
        <f t="shared" si="170"/>
        <v>81.949156466663325</v>
      </c>
      <c r="DN132" s="2">
        <f t="shared" si="171"/>
        <v>75.517356990994969</v>
      </c>
      <c r="DO132" s="2">
        <f t="shared" si="172"/>
        <v>67.765701407471184</v>
      </c>
      <c r="DP132" s="2">
        <f t="shared" si="173"/>
        <v>56.997476244588235</v>
      </c>
      <c r="DS132" s="2">
        <f t="shared" si="174"/>
        <v>0.9192727151479978</v>
      </c>
      <c r="DT132" s="2">
        <f t="shared" si="175"/>
        <v>0.90545631572458618</v>
      </c>
      <c r="DU132" s="2">
        <f t="shared" si="176"/>
        <v>0.90888395948042633</v>
      </c>
      <c r="DV132" s="2">
        <f t="shared" si="177"/>
        <v>0.92797476520929145</v>
      </c>
      <c r="DW132" s="2">
        <f t="shared" si="178"/>
        <v>0.92915658479324414</v>
      </c>
      <c r="DX132" s="2">
        <f t="shared" si="179"/>
        <v>0.92367222228379808</v>
      </c>
      <c r="DY132" s="2">
        <f t="shared" si="180"/>
        <v>0.93966712488485604</v>
      </c>
      <c r="DZ132" s="2">
        <f t="shared" si="181"/>
        <v>0.93823874467697554</v>
      </c>
      <c r="EA132" s="2">
        <f t="shared" si="182"/>
        <v>0.93277697385218816</v>
      </c>
      <c r="EB132" s="2">
        <f t="shared" si="183"/>
        <v>0.93005800745788714</v>
      </c>
      <c r="EC132" s="2">
        <f t="shared" si="184"/>
        <v>0.93686447009557117</v>
      </c>
      <c r="ED132" s="2">
        <f t="shared" si="185"/>
        <v>0.92374328948233064</v>
      </c>
      <c r="EE132" s="2">
        <f t="shared" si="186"/>
        <v>0.92048280976982855</v>
      </c>
    </row>
    <row r="133" spans="2:135" x14ac:dyDescent="0.25">
      <c r="B133" s="2">
        <v>127</v>
      </c>
      <c r="C133">
        <v>80.623000000000005</v>
      </c>
      <c r="D133">
        <v>83.956000000000003</v>
      </c>
      <c r="E133">
        <v>87.234999999999999</v>
      </c>
      <c r="F133">
        <v>88.808999999999997</v>
      </c>
      <c r="G133">
        <v>91.087999999999994</v>
      </c>
      <c r="H133">
        <v>91.015000000000001</v>
      </c>
      <c r="I133">
        <v>92.471000000000004</v>
      </c>
      <c r="J133">
        <v>89.912000000000006</v>
      </c>
      <c r="K133">
        <v>85.984999999999999</v>
      </c>
      <c r="L133">
        <v>82.087999999999994</v>
      </c>
      <c r="M133">
        <v>74.573999999999998</v>
      </c>
      <c r="N133">
        <v>68.2941</v>
      </c>
      <c r="O133">
        <v>58.75</v>
      </c>
      <c r="R133" s="5">
        <f t="shared" si="96"/>
        <v>81.485257457796976</v>
      </c>
      <c r="S133" s="5">
        <f t="shared" si="97"/>
        <v>84.089831016920527</v>
      </c>
      <c r="T133" s="5">
        <f t="shared" si="98"/>
        <v>86.274798879328415</v>
      </c>
      <c r="U133" s="5">
        <f t="shared" si="99"/>
        <v>88.555026526388104</v>
      </c>
      <c r="V133" s="5">
        <f t="shared" si="100"/>
        <v>91.363968050247337</v>
      </c>
      <c r="W133" s="5">
        <f t="shared" si="101"/>
        <v>93.238505914293199</v>
      </c>
      <c r="X133" s="5">
        <f t="shared" si="102"/>
        <v>92.402425881550883</v>
      </c>
      <c r="Y133" s="5">
        <f t="shared" si="103"/>
        <v>90.057478234504046</v>
      </c>
      <c r="Z133" s="5">
        <f t="shared" si="104"/>
        <v>87.771032529143838</v>
      </c>
      <c r="AA133" s="5">
        <f t="shared" si="105"/>
        <v>83.345981806182508</v>
      </c>
      <c r="AB133" s="5">
        <f t="shared" si="106"/>
        <v>76.737846313688209</v>
      </c>
      <c r="AC133" s="5">
        <f t="shared" si="107"/>
        <v>70.065766991126011</v>
      </c>
      <c r="AD133" s="5">
        <f t="shared" si="108"/>
        <v>59.795418102661309</v>
      </c>
      <c r="AE133" s="5"/>
      <c r="AG133" s="5">
        <f t="shared" si="188"/>
        <v>-0.86225745779697149</v>
      </c>
      <c r="AH133" s="5">
        <f t="shared" si="188"/>
        <v>-0.13383101692052435</v>
      </c>
      <c r="AI133" s="5">
        <f t="shared" si="188"/>
        <v>0.96020112067158436</v>
      </c>
      <c r="AJ133" s="5">
        <f t="shared" si="187"/>
        <v>0.25397347361189304</v>
      </c>
      <c r="AK133" s="5">
        <f t="shared" si="187"/>
        <v>-0.27596805024734294</v>
      </c>
      <c r="AL133" s="5">
        <f t="shared" si="187"/>
        <v>-2.2235059142931988</v>
      </c>
      <c r="AM133" s="5">
        <f t="shared" si="187"/>
        <v>6.8574118449120647E-2</v>
      </c>
      <c r="AN133" s="5">
        <f t="shared" si="187"/>
        <v>-0.14547823450403996</v>
      </c>
      <c r="AO133" s="5">
        <f t="shared" si="187"/>
        <v>-1.7860325291438386</v>
      </c>
      <c r="AP133" s="5">
        <f t="shared" si="189"/>
        <v>-1.2579818061825137</v>
      </c>
      <c r="AQ133" s="5">
        <f t="shared" si="189"/>
        <v>-2.1638463136882109</v>
      </c>
      <c r="AR133" s="5">
        <f t="shared" si="189"/>
        <v>-1.7716669911260112</v>
      </c>
      <c r="AS133" s="5">
        <f t="shared" si="189"/>
        <v>-1.0454181026613085</v>
      </c>
      <c r="AV133" s="2">
        <f t="shared" si="109"/>
        <v>81.485254103516056</v>
      </c>
      <c r="AW133" s="2">
        <f t="shared" si="110"/>
        <v>84.089831016920527</v>
      </c>
      <c r="AX133" s="2">
        <f t="shared" si="111"/>
        <v>86.274794823455821</v>
      </c>
      <c r="AY133" s="2">
        <f t="shared" si="112"/>
        <v>87.934672829126157</v>
      </c>
      <c r="AZ133" s="2">
        <f t="shared" si="113"/>
        <v>90.701351611228944</v>
      </c>
      <c r="BA133" s="2">
        <f t="shared" si="114"/>
        <v>92.469557961418303</v>
      </c>
      <c r="BB133" s="2">
        <f t="shared" si="115"/>
        <v>91.873992679351559</v>
      </c>
      <c r="BC133" s="2">
        <f t="shared" si="116"/>
        <v>89.311539853619308</v>
      </c>
      <c r="BD133" s="2">
        <f t="shared" si="117"/>
        <v>86.724695574279494</v>
      </c>
      <c r="BE133" s="2">
        <f t="shared" si="118"/>
        <v>82.020673710356149</v>
      </c>
      <c r="BF133" s="2">
        <f t="shared" si="119"/>
        <v>75.574864291200825</v>
      </c>
      <c r="BG133" s="2">
        <f t="shared" si="120"/>
        <v>67.868083817173513</v>
      </c>
      <c r="BH133" s="2">
        <f t="shared" si="121"/>
        <v>57.07630605757187</v>
      </c>
      <c r="BK133" s="2" t="str">
        <f t="shared" si="122"/>
        <v/>
      </c>
      <c r="BL133" s="2" t="str">
        <f t="shared" si="123"/>
        <v/>
      </c>
      <c r="BM133" s="2" t="str">
        <f t="shared" si="124"/>
        <v/>
      </c>
      <c r="BN133" s="2" t="str">
        <f t="shared" si="125"/>
        <v/>
      </c>
      <c r="BO133" s="2" t="str">
        <f t="shared" si="126"/>
        <v/>
      </c>
      <c r="BP133" s="2" t="str">
        <f t="shared" si="127"/>
        <v/>
      </c>
      <c r="BQ133" s="2" t="str">
        <f t="shared" si="128"/>
        <v/>
      </c>
      <c r="BR133" s="2" t="str">
        <f t="shared" si="129"/>
        <v/>
      </c>
      <c r="BS133" s="2" t="str">
        <f t="shared" si="130"/>
        <v/>
      </c>
      <c r="BT133" s="2" t="str">
        <f t="shared" si="131"/>
        <v/>
      </c>
      <c r="BU133" s="2" t="str">
        <f t="shared" si="132"/>
        <v/>
      </c>
      <c r="BV133" s="2" t="str">
        <f t="shared" si="133"/>
        <v/>
      </c>
      <c r="BW133" s="2" t="str">
        <f t="shared" si="134"/>
        <v/>
      </c>
      <c r="BZ133" s="2" t="str">
        <f t="shared" si="135"/>
        <v/>
      </c>
      <c r="CA133" s="2" t="str">
        <f t="shared" si="136"/>
        <v/>
      </c>
      <c r="CB133" s="2" t="str">
        <f t="shared" si="137"/>
        <v/>
      </c>
      <c r="CC133" s="2" t="str">
        <f t="shared" si="138"/>
        <v/>
      </c>
      <c r="CD133" s="2" t="str">
        <f t="shared" si="139"/>
        <v/>
      </c>
      <c r="CE133" s="2" t="str">
        <f t="shared" si="140"/>
        <v/>
      </c>
      <c r="CF133" s="2" t="str">
        <f t="shared" si="141"/>
        <v/>
      </c>
      <c r="CG133" s="2" t="str">
        <f t="shared" si="142"/>
        <v/>
      </c>
      <c r="CH133" s="2" t="str">
        <f t="shared" si="143"/>
        <v/>
      </c>
      <c r="CI133" s="2" t="str">
        <f t="shared" si="144"/>
        <v/>
      </c>
      <c r="CJ133" s="2" t="str">
        <f t="shared" si="145"/>
        <v/>
      </c>
      <c r="CK133" s="2" t="str">
        <f t="shared" si="146"/>
        <v/>
      </c>
      <c r="CL133" s="2" t="str">
        <f t="shared" si="147"/>
        <v/>
      </c>
      <c r="CO133" s="2">
        <f t="shared" si="148"/>
        <v>84.564197455706434</v>
      </c>
      <c r="CP133" s="2">
        <f t="shared" si="149"/>
        <v>86.155511712429103</v>
      </c>
      <c r="CQ133" s="2">
        <f t="shared" si="150"/>
        <v>88.426909357017536</v>
      </c>
      <c r="CR133" s="2">
        <f t="shared" si="151"/>
        <v>89.782749316623068</v>
      </c>
      <c r="CS133" s="2">
        <f t="shared" si="152"/>
        <v>93.444110570624673</v>
      </c>
      <c r="CT133" s="2">
        <f t="shared" si="153"/>
        <v>95.452705640232708</v>
      </c>
      <c r="CU133" s="2">
        <f t="shared" si="154"/>
        <v>95.090224779721268</v>
      </c>
      <c r="CV133" s="2">
        <f t="shared" si="155"/>
        <v>91.139756306633075</v>
      </c>
      <c r="CW133" s="2">
        <f t="shared" si="156"/>
        <v>88.909629618592774</v>
      </c>
      <c r="CX133" s="2">
        <f t="shared" si="157"/>
        <v>83.85341395778309</v>
      </c>
      <c r="CY133" s="2">
        <f t="shared" si="158"/>
        <v>77.301076848350718</v>
      </c>
      <c r="CZ133" s="2">
        <f t="shared" si="159"/>
        <v>69.776928175682627</v>
      </c>
      <c r="DA133" s="2">
        <f t="shared" si="160"/>
        <v>58.222988529057758</v>
      </c>
      <c r="DD133" s="2">
        <f t="shared" si="161"/>
        <v>81.238662846521024</v>
      </c>
      <c r="DE133" s="2">
        <f t="shared" si="162"/>
        <v>83.893120214086593</v>
      </c>
      <c r="DF133" s="2">
        <f t="shared" si="163"/>
        <v>86.07802804256346</v>
      </c>
      <c r="DG133" s="2">
        <f t="shared" si="164"/>
        <v>87.803854542138509</v>
      </c>
      <c r="DH133" s="2">
        <f t="shared" si="165"/>
        <v>90.510630739641584</v>
      </c>
      <c r="DI133" s="2">
        <f t="shared" si="166"/>
        <v>92.244735608742545</v>
      </c>
      <c r="DJ133" s="2">
        <f t="shared" si="167"/>
        <v>91.685659268854877</v>
      </c>
      <c r="DK133" s="2">
        <f t="shared" si="168"/>
        <v>89.201783324556956</v>
      </c>
      <c r="DL133" s="2">
        <f t="shared" si="169"/>
        <v>86.581087594118912</v>
      </c>
      <c r="DM133" s="2">
        <f t="shared" si="170"/>
        <v>81.894975561624662</v>
      </c>
      <c r="DN133" s="2">
        <f t="shared" si="171"/>
        <v>75.468770166907603</v>
      </c>
      <c r="DO133" s="2">
        <f t="shared" si="172"/>
        <v>67.724370408789298</v>
      </c>
      <c r="DP133" s="2">
        <f t="shared" si="173"/>
        <v>56.9859643037924</v>
      </c>
      <c r="DS133" s="2">
        <f t="shared" si="174"/>
        <v>0.92584913826669113</v>
      </c>
      <c r="DT133" s="2">
        <f t="shared" si="175"/>
        <v>0.91305182901453985</v>
      </c>
      <c r="DU133" s="2">
        <f t="shared" si="176"/>
        <v>0.91622957716869791</v>
      </c>
      <c r="DV133" s="2">
        <f t="shared" si="177"/>
        <v>0.93389325765351572</v>
      </c>
      <c r="DW133" s="2">
        <f t="shared" si="178"/>
        <v>0.93498476806522512</v>
      </c>
      <c r="DX133" s="2">
        <f t="shared" si="179"/>
        <v>0.9299175645442902</v>
      </c>
      <c r="DY133" s="2">
        <f t="shared" si="180"/>
        <v>0.94468210116809781</v>
      </c>
      <c r="DZ133" s="2">
        <f t="shared" si="181"/>
        <v>0.9433652945229537</v>
      </c>
      <c r="EA133" s="2">
        <f t="shared" si="182"/>
        <v>0.93832708250432939</v>
      </c>
      <c r="EB133" s="2">
        <f t="shared" si="183"/>
        <v>0.93581715463807236</v>
      </c>
      <c r="EC133" s="2">
        <f t="shared" si="184"/>
        <v>0.94209805303462524</v>
      </c>
      <c r="ED133" s="2">
        <f t="shared" si="185"/>
        <v>0.92998325762020828</v>
      </c>
      <c r="EE133" s="2">
        <f t="shared" si="186"/>
        <v>0.92696848458235048</v>
      </c>
    </row>
    <row r="134" spans="2:135" x14ac:dyDescent="0.25">
      <c r="B134" s="2">
        <v>128</v>
      </c>
      <c r="C134">
        <v>80.825999999999993</v>
      </c>
      <c r="D134">
        <v>83.778999999999996</v>
      </c>
      <c r="E134">
        <v>86.382000000000005</v>
      </c>
      <c r="F134">
        <v>88.147000000000006</v>
      </c>
      <c r="G134">
        <v>89.293999999999997</v>
      </c>
      <c r="H134">
        <v>91.558999999999997</v>
      </c>
      <c r="I134">
        <v>92.5</v>
      </c>
      <c r="J134">
        <v>88.971000000000004</v>
      </c>
      <c r="K134">
        <v>87.206000000000003</v>
      </c>
      <c r="L134">
        <v>81.721000000000004</v>
      </c>
      <c r="M134">
        <v>75.293999999999997</v>
      </c>
      <c r="N134">
        <v>66.220600000000005</v>
      </c>
      <c r="O134">
        <v>58</v>
      </c>
      <c r="R134" s="5">
        <f t="shared" ref="R134:R197" si="190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81.383835014392304</v>
      </c>
      <c r="S134" s="5">
        <f t="shared" ref="S134:S197" si="191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84.01540391807103</v>
      </c>
      <c r="T134" s="5">
        <f t="shared" ref="T134:T197" si="192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86.207112195538599</v>
      </c>
      <c r="U134" s="5">
        <f t="shared" ref="U134:U197" si="193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88.347150178040792</v>
      </c>
      <c r="V134" s="5">
        <f t="shared" ref="V134:V197" si="194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91.121044729683604</v>
      </c>
      <c r="W134" s="5">
        <f t="shared" ref="W134:W197" si="195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92.985575632908976</v>
      </c>
      <c r="X134" s="5">
        <f t="shared" ref="X134:X197" si="196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92.154698132643318</v>
      </c>
      <c r="Y134" s="5">
        <f t="shared" ref="Y134:Y197" si="197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89.767907529351262</v>
      </c>
      <c r="Z134" s="5">
        <f t="shared" ref="Z134:Z197" si="198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87.406825473650997</v>
      </c>
      <c r="AA134" s="5">
        <f t="shared" ref="AA134:AA197" si="199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82.933196062030561</v>
      </c>
      <c r="AB134" s="5">
        <f t="shared" ref="AB134:AB197" si="200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76.347448122406689</v>
      </c>
      <c r="AC134" s="5">
        <f t="shared" ref="AC134:AC197" si="201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69.541109596924301</v>
      </c>
      <c r="AD134" s="5">
        <f t="shared" ref="AD134:AD197" si="202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59.253212491716475</v>
      </c>
      <c r="AE134" s="5"/>
      <c r="AG134" s="5">
        <f t="shared" si="188"/>
        <v>-0.55783501439231031</v>
      </c>
      <c r="AH134" s="5">
        <f t="shared" si="188"/>
        <v>-0.23640391807103356</v>
      </c>
      <c r="AI134" s="5">
        <f t="shared" si="188"/>
        <v>0.17488780446140595</v>
      </c>
      <c r="AJ134" s="5">
        <f t="shared" si="187"/>
        <v>-0.20015017804078639</v>
      </c>
      <c r="AK134" s="5">
        <f t="shared" si="187"/>
        <v>-1.8270447296836068</v>
      </c>
      <c r="AL134" s="5">
        <f t="shared" si="187"/>
        <v>-1.4265756329089783</v>
      </c>
      <c r="AM134" s="5">
        <f t="shared" si="187"/>
        <v>0.34530186735668167</v>
      </c>
      <c r="AN134" s="5">
        <f t="shared" si="187"/>
        <v>-0.79690752935125886</v>
      </c>
      <c r="AO134" s="5">
        <f t="shared" si="187"/>
        <v>-0.20082547365099401</v>
      </c>
      <c r="AP134" s="5">
        <f t="shared" si="189"/>
        <v>-1.2121960620305572</v>
      </c>
      <c r="AQ134" s="5">
        <f t="shared" si="189"/>
        <v>-1.0534481224066923</v>
      </c>
      <c r="AR134" s="5">
        <f t="shared" si="189"/>
        <v>-3.3205095969242961</v>
      </c>
      <c r="AS134" s="5">
        <f t="shared" si="189"/>
        <v>-1.2532124917164751</v>
      </c>
      <c r="AV134" s="2">
        <f t="shared" ref="AV134:AV197" si="203">((1-DS134)*CO134) + (DS134*DD134)</f>
        <v>81.383832228263344</v>
      </c>
      <c r="AW134" s="2">
        <f t="shared" ref="AW134:AW197" si="204">((1-DT134)*CP134) + (DT134*DE134)</f>
        <v>84.01540391807103</v>
      </c>
      <c r="AX134" s="2">
        <f t="shared" ref="AX134:AX197" si="205">((1-DU134)*CQ134) + (DU134*DF134)</f>
        <v>86.207108879628379</v>
      </c>
      <c r="AY134" s="2">
        <f t="shared" ref="AY134:AY197" si="206">((1-DV134)*CR134) + (DV134*DG134)</f>
        <v>87.891991319562706</v>
      </c>
      <c r="AZ134" s="2">
        <f t="shared" ref="AZ134:AZ197" si="207">((1-DW134)*CS134) + (DW134*DH134)</f>
        <v>90.642260674330203</v>
      </c>
      <c r="BA134" s="2">
        <f t="shared" ref="BA134:BA197" si="208">((1-DX134)*CT134) + (DX134*DI134)</f>
        <v>92.391891844201993</v>
      </c>
      <c r="BB134" s="2">
        <f t="shared" ref="BB134:BB197" si="209">((1-DY134)*CU134) + (DY134*DJ134)</f>
        <v>91.797239244062709</v>
      </c>
      <c r="BC134" s="2">
        <f t="shared" ref="BC134:BC197" si="210">((1-DZ134)*CV134) + (DZ134*DK134)</f>
        <v>89.250700021050235</v>
      </c>
      <c r="BD134" s="2">
        <f t="shared" ref="BD134:BD197" si="211">((1-EA134)*CW134) + (EA134*DL134)</f>
        <v>86.652848349265696</v>
      </c>
      <c r="BE134" s="2">
        <f t="shared" ref="BE134:BE197" si="212">((1-EB134)*CX134) + (EB134*DM134)</f>
        <v>81.958119444807394</v>
      </c>
      <c r="BF134" s="2">
        <f t="shared" ref="BF134:BF197" si="213">((1-EC134)*CY134) + (EC134*DN134)</f>
        <v>75.51928886985884</v>
      </c>
      <c r="BG134" s="2">
        <f t="shared" ref="BG134:BG197" si="214">((1-ED134)*CZ134) + (ED134*DO134)</f>
        <v>67.817922500447722</v>
      </c>
      <c r="BH134" s="2">
        <f t="shared" ref="BH134:BH197" si="215">((1-EE134)*DA134) + (EE134*DP134)</f>
        <v>57.059114055947738</v>
      </c>
      <c r="BK134" s="2" t="str">
        <f t="shared" ref="BK134:BK197" si="216">IF(OR($B134&lt;C$229, AND($B134&gt;C$230, $B134&lt;C$231)), C134, "")</f>
        <v/>
      </c>
      <c r="BL134" s="2" t="str">
        <f t="shared" ref="BL134:BL197" si="217">IF(OR($B134&lt;D$229, AND($B134&gt;D$230, $B134&lt;D$231)), D134, "")</f>
        <v/>
      </c>
      <c r="BM134" s="2" t="str">
        <f t="shared" ref="BM134:BM197" si="218">IF(OR($B134&lt;E$229, AND($B134&gt;E$230, $B134&lt;E$231)), E134, "")</f>
        <v/>
      </c>
      <c r="BN134" s="2" t="str">
        <f t="shared" ref="BN134:BN197" si="219">IF(OR($B134&lt;F$229, AND($B134&gt;F$230, $B134&lt;F$231)), F134, "")</f>
        <v/>
      </c>
      <c r="BO134" s="2" t="str">
        <f t="shared" ref="BO134:BO197" si="220">IF(OR($B134&lt;G$229, AND($B134&gt;G$230, $B134&lt;G$231)), G134, "")</f>
        <v/>
      </c>
      <c r="BP134" s="2" t="str">
        <f t="shared" ref="BP134:BP197" si="221">IF(OR($B134&lt;H$229, AND($B134&gt;H$230, $B134&lt;H$231)), H134, "")</f>
        <v/>
      </c>
      <c r="BQ134" s="2" t="str">
        <f t="shared" ref="BQ134:BQ197" si="222">IF(OR($B134&lt;I$229, AND($B134&gt;I$230, $B134&lt;I$231)), I134, "")</f>
        <v/>
      </c>
      <c r="BR134" s="2" t="str">
        <f t="shared" ref="BR134:BR197" si="223">IF(OR($B134&lt;J$229, AND($B134&gt;J$230, $B134&lt;J$231)), J134, "")</f>
        <v/>
      </c>
      <c r="BS134" s="2" t="str">
        <f t="shared" ref="BS134:BS197" si="224">IF(OR($B134&lt;K$229, AND($B134&gt;K$230, $B134&lt;K$231)), K134, "")</f>
        <v/>
      </c>
      <c r="BT134" s="2" t="str">
        <f t="shared" ref="BT134:BT197" si="225">IF(OR($B134&lt;L$229, AND($B134&gt;L$230, $B134&lt;L$231)), L134, "")</f>
        <v/>
      </c>
      <c r="BU134" s="2" t="str">
        <f t="shared" ref="BU134:BU197" si="226">IF(OR($B134&lt;M$229, AND($B134&gt;M$230, $B134&lt;M$231)), M134, "")</f>
        <v/>
      </c>
      <c r="BV134" s="2" t="str">
        <f t="shared" ref="BV134:BV197" si="227">IF(OR($B134&lt;N$229, AND($B134&gt;N$230, $B134&lt;N$231)), N134, "")</f>
        <v/>
      </c>
      <c r="BW134" s="2" t="str">
        <f t="shared" ref="BW134:BW197" si="228">IF(OR($B134&lt;O$229, AND($B134&gt;O$230, $B134&lt;O$231)), O134, "")</f>
        <v/>
      </c>
      <c r="BZ134" s="2" t="str">
        <f t="shared" ref="BZ134:BZ197" si="229">IF(OR(AND($B134&gt;C$230, $B134&lt;C$231), $B134&gt;C$232), C134, "")</f>
        <v/>
      </c>
      <c r="CA134" s="2" t="str">
        <f t="shared" ref="CA134:CA197" si="230">IF(OR(AND($B134&gt;D$230, $B134&lt;D$231), $B134&gt;D$232), D134, "")</f>
        <v/>
      </c>
      <c r="CB134" s="2" t="str">
        <f t="shared" ref="CB134:CB197" si="231">IF(OR(AND($B134&gt;E$230, $B134&lt;E$231), $B134&gt;E$232), E134, "")</f>
        <v/>
      </c>
      <c r="CC134" s="2" t="str">
        <f t="shared" ref="CC134:CC197" si="232">IF(OR(AND($B134&gt;F$230, $B134&lt;F$231), $B134&gt;F$232), F134, "")</f>
        <v/>
      </c>
      <c r="CD134" s="2" t="str">
        <f t="shared" ref="CD134:CD197" si="233">IF(OR(AND($B134&gt;G$230, $B134&lt;G$231), $B134&gt;G$232), G134, "")</f>
        <v/>
      </c>
      <c r="CE134" s="2" t="str">
        <f t="shared" ref="CE134:CE197" si="234">IF(OR(AND($B134&gt;H$230, $B134&lt;H$231), $B134&gt;H$232), H134, "")</f>
        <v/>
      </c>
      <c r="CF134" s="2" t="str">
        <f t="shared" ref="CF134:CF197" si="235">IF(OR(AND($B134&gt;I$230, $B134&lt;I$231), $B134&gt;I$232), I134, "")</f>
        <v/>
      </c>
      <c r="CG134" s="2" t="str">
        <f t="shared" ref="CG134:CG197" si="236">IF(OR(AND($B134&gt;J$230, $B134&lt;J$231), $B134&gt;J$232), J134, "")</f>
        <v/>
      </c>
      <c r="CH134" s="2" t="str">
        <f t="shared" ref="CH134:CH197" si="237">IF(OR(AND($B134&gt;K$230, $B134&lt;K$231), $B134&gt;K$232), K134, "")</f>
        <v/>
      </c>
      <c r="CI134" s="2" t="str">
        <f t="shared" ref="CI134:CI197" si="238">IF(OR(AND($B134&gt;L$230, $B134&lt;L$231), $B134&gt;L$232), L134, "")</f>
        <v/>
      </c>
      <c r="CJ134" s="2" t="str">
        <f t="shared" ref="CJ134:CJ197" si="239">IF(OR(AND($B134&gt;M$230, $B134&lt;M$231), $B134&gt;M$232), M134, "")</f>
        <v/>
      </c>
      <c r="CK134" s="2" t="str">
        <f t="shared" ref="CK134:CK197" si="240">IF(OR(AND($B134&gt;N$230, $B134&lt;N$231), $B134&gt;N$232), N134, "")</f>
        <v/>
      </c>
      <c r="CL134" s="2" t="str">
        <f t="shared" ref="CL134:CL197" si="241">IF(OR(AND($B134&gt;O$230, $B134&lt;O$231), $B134&gt;O$232), O134, "")</f>
        <v/>
      </c>
      <c r="CO134" s="2">
        <f t="shared" ref="CO134:CO197" si="242">BK$207*$B134+BK$209</f>
        <v>84.560829172186118</v>
      </c>
      <c r="CP134" s="2">
        <f t="shared" ref="CP134:CP197" si="243">BL$207*$B134+BL$209</f>
        <v>86.140253118944898</v>
      </c>
      <c r="CQ134" s="2">
        <f t="shared" ref="CQ134:CQ197" si="244">BM$207*$B134+BM$209</f>
        <v>88.42259576084453</v>
      </c>
      <c r="CR134" s="2">
        <f t="shared" ref="CR134:CR197" si="245">BN$207*$B134+BN$209</f>
        <v>89.777679135606405</v>
      </c>
      <c r="CS134" s="2">
        <f t="shared" ref="CS134:CS197" si="246">BO$207*$B134+BO$209</f>
        <v>93.456758830789667</v>
      </c>
      <c r="CT134" s="2">
        <f t="shared" ref="CT134:CT197" si="247">BP$207*$B134+BP$209</f>
        <v>95.459483827359378</v>
      </c>
      <c r="CU134" s="2">
        <f t="shared" ref="CU134:CU197" si="248">BQ$207*$B134+BQ$209</f>
        <v>95.091922411528955</v>
      </c>
      <c r="CV134" s="2">
        <f t="shared" ref="CV134:CV197" si="249">BR$207*$B134+BR$209</f>
        <v>91.11475455565909</v>
      </c>
      <c r="CW134" s="2">
        <f t="shared" ref="CW134:CW197" si="250">BS$207*$B134+BS$209</f>
        <v>88.890885997542028</v>
      </c>
      <c r="CX134" s="2">
        <f t="shared" ref="CX134:CX197" si="251">BT$207*$B134+BT$209</f>
        <v>83.833812690928866</v>
      </c>
      <c r="CY134" s="2">
        <f t="shared" ref="CY134:CY197" si="252">BU$207*$B134+BU$209</f>
        <v>77.28736440345709</v>
      </c>
      <c r="CZ134" s="2">
        <f t="shared" ref="CZ134:CZ197" si="253">BV$207*$B134+BV$209</f>
        <v>69.7823261708198</v>
      </c>
      <c r="DA134" s="2">
        <f t="shared" ref="DA134:DA197" si="254">BW$207*$B134+BW$209</f>
        <v>58.237375333749313</v>
      </c>
      <c r="DD134" s="2">
        <f t="shared" ref="DD134:DD197" si="255">BZ$207*$B134+BZ$209</f>
        <v>81.151776243803937</v>
      </c>
      <c r="DE134" s="2">
        <f t="shared" ref="DE134:DE197" si="256">CA$207*$B134+CA$209</f>
        <v>83.830862805806035</v>
      </c>
      <c r="DF134" s="2">
        <f t="shared" ref="DF134:DF197" si="257">CB$207*$B134+CB$209</f>
        <v>86.022371158071124</v>
      </c>
      <c r="DG134" s="2">
        <f t="shared" ref="DG134:DG197" si="258">CC$207*$B134+CC$209</f>
        <v>87.770255520368735</v>
      </c>
      <c r="DH134" s="2">
        <f t="shared" ref="DH134:DH197" si="259">CD$207*$B134+CD$209</f>
        <v>90.463771636297366</v>
      </c>
      <c r="DI134" s="2">
        <f t="shared" ref="DI134:DI197" si="260">CE$207*$B134+CE$209</f>
        <v>92.181047318815217</v>
      </c>
      <c r="DJ134" s="2">
        <f t="shared" ref="DJ134:DJ197" si="261">CF$207*$B134+CF$209</f>
        <v>91.621287471662868</v>
      </c>
      <c r="DK134" s="2">
        <f t="shared" ref="DK134:DK197" si="262">CG$207*$B134+CG$209</f>
        <v>89.148638657725627</v>
      </c>
      <c r="DL134" s="2">
        <f t="shared" ref="DL134:DL197" si="263">CH$207*$B134+CH$209</f>
        <v>86.518693112452027</v>
      </c>
      <c r="DM134" s="2">
        <f t="shared" ref="DM134:DM197" si="264">CI$207*$B134+CI$209</f>
        <v>81.840794656585999</v>
      </c>
      <c r="DN134" s="2">
        <f t="shared" ref="DN134:DN197" si="265">CJ$207*$B134+CJ$209</f>
        <v>75.420183342820252</v>
      </c>
      <c r="DO134" s="2">
        <f t="shared" ref="DO134:DO197" si="266">CK$207*$B134+CK$209</f>
        <v>67.683039410107398</v>
      </c>
      <c r="DP134" s="2">
        <f t="shared" ref="DP134:DP197" si="267">CL$207*$B134+CL$209</f>
        <v>56.974452362996558</v>
      </c>
      <c r="DS134" s="2">
        <f t="shared" ref="DS134:DS197" si="268">POWER(10,($B134-C$227)/C$228)/(1+POWER(10,($B134-C$227)/C$228))</f>
        <v>0.93192948618444316</v>
      </c>
      <c r="DT134" s="2">
        <f t="shared" ref="DT134:DT197" si="269">POWER(10,($B134-D$227)/D$228)/(1+POWER(10,($B134-D$227)/D$228))</f>
        <v>0.92009098192926453</v>
      </c>
      <c r="DU134" s="2">
        <f t="shared" ref="DU134:DU197" si="270">POWER(10,($B134-E$227)/E$228)/(1+POWER(10,($B134-E$227)/E$228))</f>
        <v>0.92303315225425431</v>
      </c>
      <c r="DV134" s="2">
        <f t="shared" ref="DV134:DV197" si="271">POWER(10,($B134-F$227)/F$228)/(1+POWER(10,($B134-F$227)/F$228))</f>
        <v>0.93935719482927349</v>
      </c>
      <c r="DW134" s="2">
        <f t="shared" ref="DW134:DW197" si="272">POWER(10,($B134-G$227)/G$228)/(1+POWER(10,($B134-G$227)/G$228))</f>
        <v>0.94036424934884955</v>
      </c>
      <c r="DX134" s="2">
        <f t="shared" ref="DX134:DX197" si="273">POWER(10,($B134-H$227)/H$228)/(1+POWER(10,($B134-H$227)/H$228))</f>
        <v>0.93568747638171978</v>
      </c>
      <c r="DY134" s="2">
        <f t="shared" ref="DY134:DY197" si="274">POWER(10,($B134-I$227)/I$228)/(1+POWER(10,($B134-I$227)/I$228))</f>
        <v>0.94930271392743393</v>
      </c>
      <c r="DZ134" s="2">
        <f t="shared" ref="DZ134:DZ197" si="275">POWER(10,($B134-J$227)/J$228)/(1+POWER(10,($B134-J$227)/J$228))</f>
        <v>0.94808985399493484</v>
      </c>
      <c r="EA134" s="2">
        <f t="shared" ref="EA134:EA197" si="276">POWER(10,($B134-K$227)/K$228)/(1+POWER(10,($B134-K$227)/K$228))</f>
        <v>0.94344674176502652</v>
      </c>
      <c r="EB134" s="2">
        <f t="shared" ref="EB134:EB197" si="277">POWER(10,($B134-L$227)/L$228)/(1+POWER(10,($B134-L$227)/L$228))</f>
        <v>0.9411320990579588</v>
      </c>
      <c r="EC134" s="2">
        <f t="shared" ref="EC134:EC197" si="278">POWER(10,($B134-M$227)/M$228)/(1+POWER(10,($B134-M$227)/M$228))</f>
        <v>0.94692237987633365</v>
      </c>
      <c r="ED134" s="2">
        <f t="shared" ref="ED134:ED197" si="279">POWER(10,($B134-N$227)/N$228)/(1+POWER(10,($B134-N$227)/N$228))</f>
        <v>0.9357481346214227</v>
      </c>
      <c r="EE134" s="2">
        <f t="shared" ref="EE134:EE197" si="280">POWER(10,($B134-O$227)/O$228)/(1+POWER(10,($B134-O$227)/O$228))</f>
        <v>0.93296369223475373</v>
      </c>
    </row>
    <row r="135" spans="2:135" x14ac:dyDescent="0.25">
      <c r="B135" s="2">
        <v>129</v>
      </c>
      <c r="C135">
        <v>79.680999999999997</v>
      </c>
      <c r="D135">
        <v>83.221000000000004</v>
      </c>
      <c r="E135">
        <v>85.75</v>
      </c>
      <c r="F135">
        <v>86.162000000000006</v>
      </c>
      <c r="G135">
        <v>89.912000000000006</v>
      </c>
      <c r="H135">
        <v>91.647000000000006</v>
      </c>
      <c r="I135">
        <v>91.206000000000003</v>
      </c>
      <c r="J135">
        <v>89.162000000000006</v>
      </c>
      <c r="K135">
        <v>87.058999999999997</v>
      </c>
      <c r="L135">
        <v>81.058999999999997</v>
      </c>
      <c r="M135">
        <v>74.147000000000006</v>
      </c>
      <c r="N135">
        <v>67.382400000000004</v>
      </c>
      <c r="O135">
        <v>57.102899999999998</v>
      </c>
      <c r="R135" s="5">
        <f t="shared" si="190"/>
        <v>81.283020841856029</v>
      </c>
      <c r="S135" s="5">
        <f t="shared" si="191"/>
        <v>83.941550062681713</v>
      </c>
      <c r="T135" s="5">
        <f t="shared" si="192"/>
        <v>86.139977086832445</v>
      </c>
      <c r="U135" s="5">
        <f t="shared" si="193"/>
        <v>88.173148107147256</v>
      </c>
      <c r="V135" s="5">
        <f t="shared" si="194"/>
        <v>90.918620732690627</v>
      </c>
      <c r="W135" s="5">
        <f t="shared" si="195"/>
        <v>92.759065216942787</v>
      </c>
      <c r="X135" s="5">
        <f t="shared" si="196"/>
        <v>91.95536734931072</v>
      </c>
      <c r="Y135" s="5">
        <f t="shared" si="197"/>
        <v>89.537631685156995</v>
      </c>
      <c r="Z135" s="5">
        <f t="shared" si="198"/>
        <v>87.107641057594293</v>
      </c>
      <c r="AA135" s="5">
        <f t="shared" si="199"/>
        <v>82.590850415653421</v>
      </c>
      <c r="AB135" s="5">
        <f t="shared" si="200"/>
        <v>76.035412444969978</v>
      </c>
      <c r="AC135" s="5">
        <f t="shared" si="201"/>
        <v>69.078167104659201</v>
      </c>
      <c r="AD135" s="5">
        <f t="shared" si="202"/>
        <v>58.759562194033506</v>
      </c>
      <c r="AE135" s="5"/>
      <c r="AG135" s="5">
        <f t="shared" si="188"/>
        <v>-1.6020208418560316</v>
      </c>
      <c r="AH135" s="5">
        <f t="shared" si="188"/>
        <v>-0.72055006268170985</v>
      </c>
      <c r="AI135" s="5">
        <f t="shared" si="188"/>
        <v>-0.38997708683244525</v>
      </c>
      <c r="AJ135" s="5">
        <f t="shared" si="187"/>
        <v>-2.0111481071472497</v>
      </c>
      <c r="AK135" s="5">
        <f t="shared" si="187"/>
        <v>-1.0066207326906209</v>
      </c>
      <c r="AL135" s="5">
        <f t="shared" si="187"/>
        <v>-1.1120652169427814</v>
      </c>
      <c r="AM135" s="5">
        <f t="shared" si="187"/>
        <v>-0.74936734931071669</v>
      </c>
      <c r="AN135" s="5">
        <f t="shared" si="187"/>
        <v>-0.37563168515698919</v>
      </c>
      <c r="AO135" s="5">
        <f t="shared" si="187"/>
        <v>-4.8641057594295489E-2</v>
      </c>
      <c r="AP135" s="5">
        <f t="shared" si="189"/>
        <v>-1.5318504156534232</v>
      </c>
      <c r="AQ135" s="5">
        <f t="shared" si="189"/>
        <v>-1.8884124449699726</v>
      </c>
      <c r="AR135" s="5">
        <f t="shared" si="189"/>
        <v>-1.6957671046591969</v>
      </c>
      <c r="AS135" s="5">
        <f t="shared" si="189"/>
        <v>-1.6566621940335082</v>
      </c>
      <c r="AV135" s="2">
        <f t="shared" si="203"/>
        <v>81.283018595157913</v>
      </c>
      <c r="AW135" s="2">
        <f t="shared" si="204"/>
        <v>83.941550062681713</v>
      </c>
      <c r="AX135" s="2">
        <f t="shared" si="205"/>
        <v>86.139974460645774</v>
      </c>
      <c r="AY135" s="2">
        <f t="shared" si="206"/>
        <v>87.849862767026025</v>
      </c>
      <c r="AZ135" s="2">
        <f t="shared" si="207"/>
        <v>90.583808738067773</v>
      </c>
      <c r="BA135" s="2">
        <f t="shared" si="208"/>
        <v>92.31490250236854</v>
      </c>
      <c r="BB135" s="2">
        <f t="shared" si="209"/>
        <v>91.721173137170524</v>
      </c>
      <c r="BC135" s="2">
        <f t="shared" si="210"/>
        <v>89.190340634687146</v>
      </c>
      <c r="BD135" s="2">
        <f t="shared" si="211"/>
        <v>86.581524180977482</v>
      </c>
      <c r="BE135" s="2">
        <f t="shared" si="212"/>
        <v>81.896038539049258</v>
      </c>
      <c r="BF135" s="2">
        <f t="shared" si="213"/>
        <v>75.464102034802238</v>
      </c>
      <c r="BG135" s="2">
        <f t="shared" si="214"/>
        <v>67.768176479161014</v>
      </c>
      <c r="BH135" s="2">
        <f t="shared" si="215"/>
        <v>57.042203729306863</v>
      </c>
      <c r="BK135" s="2" t="str">
        <f t="shared" si="216"/>
        <v/>
      </c>
      <c r="BL135" s="2" t="str">
        <f t="shared" si="217"/>
        <v/>
      </c>
      <c r="BM135" s="2" t="str">
        <f t="shared" si="218"/>
        <v/>
      </c>
      <c r="BN135" s="2" t="str">
        <f t="shared" si="219"/>
        <v/>
      </c>
      <c r="BO135" s="2" t="str">
        <f t="shared" si="220"/>
        <v/>
      </c>
      <c r="BP135" s="2" t="str">
        <f t="shared" si="221"/>
        <v/>
      </c>
      <c r="BQ135" s="2" t="str">
        <f t="shared" si="222"/>
        <v/>
      </c>
      <c r="BR135" s="2" t="str">
        <f t="shared" si="223"/>
        <v/>
      </c>
      <c r="BS135" s="2" t="str">
        <f t="shared" si="224"/>
        <v/>
      </c>
      <c r="BT135" s="2" t="str">
        <f t="shared" si="225"/>
        <v/>
      </c>
      <c r="BU135" s="2" t="str">
        <f t="shared" si="226"/>
        <v/>
      </c>
      <c r="BV135" s="2" t="str">
        <f t="shared" si="227"/>
        <v/>
      </c>
      <c r="BW135" s="2" t="str">
        <f t="shared" si="228"/>
        <v/>
      </c>
      <c r="BZ135" s="2" t="str">
        <f t="shared" si="229"/>
        <v/>
      </c>
      <c r="CA135" s="2" t="str">
        <f t="shared" si="230"/>
        <v/>
      </c>
      <c r="CB135" s="2" t="str">
        <f t="shared" si="231"/>
        <v/>
      </c>
      <c r="CC135" s="2" t="str">
        <f t="shared" si="232"/>
        <v/>
      </c>
      <c r="CD135" s="2" t="str">
        <f t="shared" si="233"/>
        <v/>
      </c>
      <c r="CE135" s="2" t="str">
        <f t="shared" si="234"/>
        <v/>
      </c>
      <c r="CF135" s="2" t="str">
        <f t="shared" si="235"/>
        <v/>
      </c>
      <c r="CG135" s="2" t="str">
        <f t="shared" si="236"/>
        <v/>
      </c>
      <c r="CH135" s="2" t="str">
        <f t="shared" si="237"/>
        <v/>
      </c>
      <c r="CI135" s="2" t="str">
        <f t="shared" si="238"/>
        <v/>
      </c>
      <c r="CJ135" s="2" t="str">
        <f t="shared" si="239"/>
        <v/>
      </c>
      <c r="CK135" s="2" t="str">
        <f t="shared" si="240"/>
        <v/>
      </c>
      <c r="CL135" s="2" t="str">
        <f t="shared" si="241"/>
        <v/>
      </c>
      <c r="CO135" s="2">
        <f t="shared" si="242"/>
        <v>84.557460888665815</v>
      </c>
      <c r="CP135" s="2">
        <f t="shared" si="243"/>
        <v>86.124994525460679</v>
      </c>
      <c r="CQ135" s="2">
        <f t="shared" si="244"/>
        <v>88.418282164671524</v>
      </c>
      <c r="CR135" s="2">
        <f t="shared" si="245"/>
        <v>89.772608954589742</v>
      </c>
      <c r="CS135" s="2">
        <f t="shared" si="246"/>
        <v>93.469407090954675</v>
      </c>
      <c r="CT135" s="2">
        <f t="shared" si="247"/>
        <v>95.466262014486048</v>
      </c>
      <c r="CU135" s="2">
        <f t="shared" si="248"/>
        <v>95.093620043336657</v>
      </c>
      <c r="CV135" s="2">
        <f t="shared" si="249"/>
        <v>91.089752804685105</v>
      </c>
      <c r="CW135" s="2">
        <f t="shared" si="250"/>
        <v>88.872142376491269</v>
      </c>
      <c r="CX135" s="2">
        <f t="shared" si="251"/>
        <v>83.814211424074642</v>
      </c>
      <c r="CY135" s="2">
        <f t="shared" si="252"/>
        <v>77.273651958563477</v>
      </c>
      <c r="CZ135" s="2">
        <f t="shared" si="253"/>
        <v>69.787724165956973</v>
      </c>
      <c r="DA135" s="2">
        <f t="shared" si="254"/>
        <v>58.251762138440874</v>
      </c>
      <c r="DD135" s="2">
        <f t="shared" si="255"/>
        <v>81.06488964108685</v>
      </c>
      <c r="DE135" s="2">
        <f t="shared" si="256"/>
        <v>83.768605397525477</v>
      </c>
      <c r="DF135" s="2">
        <f t="shared" si="257"/>
        <v>85.966714273578788</v>
      </c>
      <c r="DG135" s="2">
        <f t="shared" si="258"/>
        <v>87.736656498598961</v>
      </c>
      <c r="DH135" s="2">
        <f t="shared" si="259"/>
        <v>90.416912532953148</v>
      </c>
      <c r="DI135" s="2">
        <f t="shared" si="260"/>
        <v>92.117359028887904</v>
      </c>
      <c r="DJ135" s="2">
        <f t="shared" si="261"/>
        <v>91.556915674470872</v>
      </c>
      <c r="DK135" s="2">
        <f t="shared" si="262"/>
        <v>89.095493990894312</v>
      </c>
      <c r="DL135" s="2">
        <f t="shared" si="263"/>
        <v>86.456298630785128</v>
      </c>
      <c r="DM135" s="2">
        <f t="shared" si="264"/>
        <v>81.786613751547335</v>
      </c>
      <c r="DN135" s="2">
        <f t="shared" si="265"/>
        <v>75.371596518732886</v>
      </c>
      <c r="DO135" s="2">
        <f t="shared" si="266"/>
        <v>67.641708411425512</v>
      </c>
      <c r="DP135" s="2">
        <f t="shared" si="267"/>
        <v>56.962940422200724</v>
      </c>
      <c r="DS135" s="2">
        <f t="shared" si="268"/>
        <v>0.93754488065998198</v>
      </c>
      <c r="DT135" s="2">
        <f t="shared" si="269"/>
        <v>0.92660606726369554</v>
      </c>
      <c r="DU135" s="2">
        <f t="shared" si="270"/>
        <v>0.92932678401585933</v>
      </c>
      <c r="DV135" s="2">
        <f t="shared" si="271"/>
        <v>0.94439640862243335</v>
      </c>
      <c r="DW135" s="2">
        <f t="shared" si="272"/>
        <v>0.9453246510539548</v>
      </c>
      <c r="DX135" s="2">
        <f t="shared" si="273"/>
        <v>0.94101248249645586</v>
      </c>
      <c r="DY135" s="2">
        <f t="shared" si="274"/>
        <v>0.95355634919739518</v>
      </c>
      <c r="DZ135" s="2">
        <f t="shared" si="275"/>
        <v>0.95244015313511621</v>
      </c>
      <c r="EA135" s="2">
        <f t="shared" si="276"/>
        <v>0.94816488011076028</v>
      </c>
      <c r="EB135" s="2">
        <f t="shared" si="277"/>
        <v>0.94603229773610387</v>
      </c>
      <c r="EC135" s="2">
        <f t="shared" si="278"/>
        <v>0.95136549958943539</v>
      </c>
      <c r="ED135" s="2">
        <f t="shared" si="279"/>
        <v>0.94106843462427481</v>
      </c>
      <c r="EE135" s="2">
        <f t="shared" si="280"/>
        <v>0.93849940134670307</v>
      </c>
    </row>
    <row r="136" spans="2:135" x14ac:dyDescent="0.25">
      <c r="B136" s="2">
        <v>130</v>
      </c>
      <c r="C136">
        <v>79.87</v>
      </c>
      <c r="D136">
        <v>83.647000000000006</v>
      </c>
      <c r="E136">
        <v>84.441000000000003</v>
      </c>
      <c r="F136">
        <v>86.75</v>
      </c>
      <c r="G136">
        <v>89.602999999999994</v>
      </c>
      <c r="H136">
        <v>90.691000000000003</v>
      </c>
      <c r="I136">
        <v>91.293999999999997</v>
      </c>
      <c r="J136">
        <v>89.25</v>
      </c>
      <c r="K136">
        <v>85.793999999999997</v>
      </c>
      <c r="L136">
        <v>80.308999999999997</v>
      </c>
      <c r="M136">
        <v>75.471000000000004</v>
      </c>
      <c r="N136">
        <v>66.588200000000001</v>
      </c>
      <c r="O136">
        <v>56.676499999999997</v>
      </c>
      <c r="R136" s="5">
        <f t="shared" si="190"/>
        <v>81.182823505252941</v>
      </c>
      <c r="S136" s="5">
        <f t="shared" si="191"/>
        <v>83.868266965855199</v>
      </c>
      <c r="T136" s="5">
        <f t="shared" si="192"/>
        <v>86.073393361120182</v>
      </c>
      <c r="U136" s="5">
        <f t="shared" si="193"/>
        <v>88.030562968565775</v>
      </c>
      <c r="V136" s="5">
        <f t="shared" si="194"/>
        <v>90.752614874845548</v>
      </c>
      <c r="W136" s="5">
        <f t="shared" si="195"/>
        <v>92.560586257976084</v>
      </c>
      <c r="X136" s="5">
        <f t="shared" si="196"/>
        <v>91.79476922986548</v>
      </c>
      <c r="Y136" s="5">
        <f t="shared" si="197"/>
        <v>89.356494043076893</v>
      </c>
      <c r="Z136" s="5">
        <f t="shared" si="198"/>
        <v>86.866281088882062</v>
      </c>
      <c r="AA136" s="5">
        <f t="shared" si="199"/>
        <v>82.313972113324439</v>
      </c>
      <c r="AB136" s="5">
        <f t="shared" si="200"/>
        <v>75.791215853339864</v>
      </c>
      <c r="AC136" s="5">
        <f t="shared" si="201"/>
        <v>68.6843918740135</v>
      </c>
      <c r="AD136" s="5">
        <f t="shared" si="202"/>
        <v>58.329464484113281</v>
      </c>
      <c r="AE136" s="5"/>
      <c r="AG136" s="5">
        <f t="shared" si="188"/>
        <v>-1.3128235052529362</v>
      </c>
      <c r="AH136" s="5">
        <f t="shared" si="188"/>
        <v>-0.22126696585519312</v>
      </c>
      <c r="AI136" s="5">
        <f t="shared" si="188"/>
        <v>-1.6323933611201795</v>
      </c>
      <c r="AJ136" s="5">
        <f t="shared" si="187"/>
        <v>-1.2805629685657749</v>
      </c>
      <c r="AK136" s="5">
        <f t="shared" si="187"/>
        <v>-1.1496148748455539</v>
      </c>
      <c r="AL136" s="5">
        <f t="shared" si="187"/>
        <v>-1.8695862579760814</v>
      </c>
      <c r="AM136" s="5">
        <f t="shared" si="187"/>
        <v>-0.50076922986548311</v>
      </c>
      <c r="AN136" s="5">
        <f t="shared" si="187"/>
        <v>-0.10649404307689281</v>
      </c>
      <c r="AO136" s="5">
        <f t="shared" si="187"/>
        <v>-1.0722810888820646</v>
      </c>
      <c r="AP136" s="5">
        <f t="shared" si="189"/>
        <v>-2.0049721133244418</v>
      </c>
      <c r="AQ136" s="5">
        <f t="shared" si="189"/>
        <v>-0.32021585333986025</v>
      </c>
      <c r="AR136" s="5">
        <f t="shared" si="189"/>
        <v>-2.096191874013499</v>
      </c>
      <c r="AS136" s="5">
        <f t="shared" si="189"/>
        <v>-1.6529644841132836</v>
      </c>
      <c r="AV136" s="2">
        <f t="shared" si="203"/>
        <v>81.182821746398233</v>
      </c>
      <c r="AW136" s="2">
        <f t="shared" si="204"/>
        <v>83.868266965855199</v>
      </c>
      <c r="AX136" s="2">
        <f t="shared" si="205"/>
        <v>86.073391345939541</v>
      </c>
      <c r="AY136" s="2">
        <f t="shared" si="206"/>
        <v>87.808264274648806</v>
      </c>
      <c r="AZ136" s="2">
        <f t="shared" si="207"/>
        <v>90.525982030544526</v>
      </c>
      <c r="BA136" s="2">
        <f t="shared" si="208"/>
        <v>92.238583175097631</v>
      </c>
      <c r="BB136" s="2">
        <f t="shared" si="209"/>
        <v>91.645773151200629</v>
      </c>
      <c r="BC136" s="2">
        <f t="shared" si="210"/>
        <v>89.130439829784095</v>
      </c>
      <c r="BD136" s="2">
        <f t="shared" si="211"/>
        <v>86.510707499139016</v>
      </c>
      <c r="BE136" s="2">
        <f t="shared" si="212"/>
        <v>81.834415691458474</v>
      </c>
      <c r="BF136" s="2">
        <f t="shared" si="213"/>
        <v>75.409291815615546</v>
      </c>
      <c r="BG136" s="2">
        <f t="shared" si="214"/>
        <v>67.718843455018131</v>
      </c>
      <c r="BH136" s="2">
        <f t="shared" si="215"/>
        <v>57.025571332480929</v>
      </c>
      <c r="BK136" s="2" t="str">
        <f t="shared" si="216"/>
        <v/>
      </c>
      <c r="BL136" s="2" t="str">
        <f t="shared" si="217"/>
        <v/>
      </c>
      <c r="BM136" s="2" t="str">
        <f t="shared" si="218"/>
        <v/>
      </c>
      <c r="BN136" s="2" t="str">
        <f t="shared" si="219"/>
        <v/>
      </c>
      <c r="BO136" s="2" t="str">
        <f t="shared" si="220"/>
        <v/>
      </c>
      <c r="BP136" s="2" t="str">
        <f t="shared" si="221"/>
        <v/>
      </c>
      <c r="BQ136" s="2" t="str">
        <f t="shared" si="222"/>
        <v/>
      </c>
      <c r="BR136" s="2" t="str">
        <f t="shared" si="223"/>
        <v/>
      </c>
      <c r="BS136" s="2" t="str">
        <f t="shared" si="224"/>
        <v/>
      </c>
      <c r="BT136" s="2" t="str">
        <f t="shared" si="225"/>
        <v/>
      </c>
      <c r="BU136" s="2" t="str">
        <f t="shared" si="226"/>
        <v/>
      </c>
      <c r="BV136" s="2" t="str">
        <f t="shared" si="227"/>
        <v/>
      </c>
      <c r="BW136" s="2" t="str">
        <f t="shared" si="228"/>
        <v/>
      </c>
      <c r="BZ136" s="2" t="str">
        <f t="shared" si="229"/>
        <v/>
      </c>
      <c r="CA136" s="2" t="str">
        <f t="shared" si="230"/>
        <v/>
      </c>
      <c r="CB136" s="2" t="str">
        <f t="shared" si="231"/>
        <v/>
      </c>
      <c r="CC136" s="2" t="str">
        <f t="shared" si="232"/>
        <v/>
      </c>
      <c r="CD136" s="2" t="str">
        <f t="shared" si="233"/>
        <v/>
      </c>
      <c r="CE136" s="2" t="str">
        <f t="shared" si="234"/>
        <v/>
      </c>
      <c r="CF136" s="2" t="str">
        <f t="shared" si="235"/>
        <v/>
      </c>
      <c r="CG136" s="2" t="str">
        <f t="shared" si="236"/>
        <v/>
      </c>
      <c r="CH136" s="2" t="str">
        <f t="shared" si="237"/>
        <v/>
      </c>
      <c r="CI136" s="2" t="str">
        <f t="shared" si="238"/>
        <v/>
      </c>
      <c r="CJ136" s="2" t="str">
        <f t="shared" si="239"/>
        <v/>
      </c>
      <c r="CK136" s="2" t="str">
        <f t="shared" si="240"/>
        <v/>
      </c>
      <c r="CL136" s="2" t="str">
        <f t="shared" si="241"/>
        <v/>
      </c>
      <c r="CO136" s="2">
        <f t="shared" si="242"/>
        <v>84.554092605145513</v>
      </c>
      <c r="CP136" s="2">
        <f t="shared" si="243"/>
        <v>86.109735931976473</v>
      </c>
      <c r="CQ136" s="2">
        <f t="shared" si="244"/>
        <v>88.413968568498518</v>
      </c>
      <c r="CR136" s="2">
        <f t="shared" si="245"/>
        <v>89.767538773573079</v>
      </c>
      <c r="CS136" s="2">
        <f t="shared" si="246"/>
        <v>93.482055351119669</v>
      </c>
      <c r="CT136" s="2">
        <f t="shared" si="247"/>
        <v>95.473040201612719</v>
      </c>
      <c r="CU136" s="2">
        <f t="shared" si="248"/>
        <v>95.095317675144344</v>
      </c>
      <c r="CV136" s="2">
        <f t="shared" si="249"/>
        <v>91.064751053711134</v>
      </c>
      <c r="CW136" s="2">
        <f t="shared" si="250"/>
        <v>88.853398755440523</v>
      </c>
      <c r="CX136" s="2">
        <f t="shared" si="251"/>
        <v>83.794610157220419</v>
      </c>
      <c r="CY136" s="2">
        <f t="shared" si="252"/>
        <v>77.259939513669849</v>
      </c>
      <c r="CZ136" s="2">
        <f t="shared" si="253"/>
        <v>69.793122161094161</v>
      </c>
      <c r="DA136" s="2">
        <f t="shared" si="254"/>
        <v>58.266148943132428</v>
      </c>
      <c r="DD136" s="2">
        <f t="shared" si="255"/>
        <v>80.978003038369749</v>
      </c>
      <c r="DE136" s="2">
        <f t="shared" si="256"/>
        <v>83.706347989244904</v>
      </c>
      <c r="DF136" s="2">
        <f t="shared" si="257"/>
        <v>85.911057389086466</v>
      </c>
      <c r="DG136" s="2">
        <f t="shared" si="258"/>
        <v>87.703057476829201</v>
      </c>
      <c r="DH136" s="2">
        <f t="shared" si="259"/>
        <v>90.370053429608916</v>
      </c>
      <c r="DI136" s="2">
        <f t="shared" si="260"/>
        <v>92.053670738960577</v>
      </c>
      <c r="DJ136" s="2">
        <f t="shared" si="261"/>
        <v>91.492543877278862</v>
      </c>
      <c r="DK136" s="2">
        <f t="shared" si="262"/>
        <v>89.042349324062997</v>
      </c>
      <c r="DL136" s="2">
        <f t="shared" si="263"/>
        <v>86.393904149118242</v>
      </c>
      <c r="DM136" s="2">
        <f t="shared" si="264"/>
        <v>81.732432846508672</v>
      </c>
      <c r="DN136" s="2">
        <f t="shared" si="265"/>
        <v>75.323009694645521</v>
      </c>
      <c r="DO136" s="2">
        <f t="shared" si="266"/>
        <v>67.600377412743612</v>
      </c>
      <c r="DP136" s="2">
        <f t="shared" si="267"/>
        <v>56.951428481404889</v>
      </c>
      <c r="DS136" s="2">
        <f t="shared" si="268"/>
        <v>0.94272550946950828</v>
      </c>
      <c r="DT136" s="2">
        <f t="shared" si="269"/>
        <v>0.93262886372548404</v>
      </c>
      <c r="DU136" s="2">
        <f t="shared" si="270"/>
        <v>0.93514194263528871</v>
      </c>
      <c r="DV136" s="2">
        <f t="shared" si="271"/>
        <v>0.94903959750783795</v>
      </c>
      <c r="DW136" s="2">
        <f t="shared" si="272"/>
        <v>0.94989443937749529</v>
      </c>
      <c r="DX136" s="2">
        <f t="shared" si="273"/>
        <v>0.94592206599586404</v>
      </c>
      <c r="DY136" s="2">
        <f t="shared" si="274"/>
        <v>0.95746908284596022</v>
      </c>
      <c r="DZ136" s="2">
        <f t="shared" si="275"/>
        <v>0.95644262738223784</v>
      </c>
      <c r="EA136" s="2">
        <f t="shared" si="276"/>
        <v>0.95250920667989103</v>
      </c>
      <c r="EB136" s="2">
        <f t="shared" si="277"/>
        <v>0.95054603480502586</v>
      </c>
      <c r="EC136" s="2">
        <f t="shared" si="278"/>
        <v>0.95545418314976061</v>
      </c>
      <c r="ED136" s="2">
        <f t="shared" si="279"/>
        <v>0.94597362854767364</v>
      </c>
      <c r="EE136" s="2">
        <f t="shared" si="280"/>
        <v>0.94360561561610223</v>
      </c>
    </row>
    <row r="137" spans="2:135" x14ac:dyDescent="0.25">
      <c r="B137" s="2">
        <v>131</v>
      </c>
      <c r="C137">
        <v>79.159000000000006</v>
      </c>
      <c r="D137">
        <v>82.778999999999996</v>
      </c>
      <c r="E137">
        <v>85.132000000000005</v>
      </c>
      <c r="F137">
        <v>88.162000000000006</v>
      </c>
      <c r="G137">
        <v>90.484999999999999</v>
      </c>
      <c r="H137">
        <v>90.25</v>
      </c>
      <c r="I137">
        <v>90.234999999999999</v>
      </c>
      <c r="J137">
        <v>89.132000000000005</v>
      </c>
      <c r="K137">
        <v>85.617999999999995</v>
      </c>
      <c r="L137">
        <v>81.778999999999996</v>
      </c>
      <c r="M137">
        <v>74.793999999999997</v>
      </c>
      <c r="N137">
        <v>66.661799999999999</v>
      </c>
      <c r="O137">
        <v>57.088200000000001</v>
      </c>
      <c r="R137" s="5">
        <f t="shared" si="190"/>
        <v>81.08324546409348</v>
      </c>
      <c r="S137" s="5">
        <f t="shared" si="191"/>
        <v>83.795548029728849</v>
      </c>
      <c r="T137" s="5">
        <f t="shared" si="192"/>
        <v>86.007356526580267</v>
      </c>
      <c r="U137" s="5">
        <f t="shared" si="193"/>
        <v>87.915192518025222</v>
      </c>
      <c r="V137" s="5">
        <f t="shared" si="194"/>
        <v>90.617353168297214</v>
      </c>
      <c r="W137" s="5">
        <f t="shared" si="195"/>
        <v>92.389136032400202</v>
      </c>
      <c r="X137" s="5">
        <f t="shared" si="196"/>
        <v>91.66392190236796</v>
      </c>
      <c r="Y137" s="5">
        <f t="shared" si="197"/>
        <v>89.214112568506337</v>
      </c>
      <c r="Z137" s="5">
        <f t="shared" si="198"/>
        <v>86.673305717419211</v>
      </c>
      <c r="AA137" s="5">
        <f t="shared" si="199"/>
        <v>82.093931184152396</v>
      </c>
      <c r="AB137" s="5">
        <f t="shared" si="200"/>
        <v>75.602531245506583</v>
      </c>
      <c r="AC137" s="5">
        <f t="shared" si="201"/>
        <v>68.359930048494078</v>
      </c>
      <c r="AD137" s="5">
        <f t="shared" si="202"/>
        <v>57.969497568200921</v>
      </c>
      <c r="AE137" s="5"/>
      <c r="AG137" s="5">
        <f t="shared" si="188"/>
        <v>-1.9242454640934739</v>
      </c>
      <c r="AH137" s="5">
        <f t="shared" si="188"/>
        <v>-1.0165480297288525</v>
      </c>
      <c r="AI137" s="5">
        <f t="shared" si="188"/>
        <v>-0.87535652658026208</v>
      </c>
      <c r="AJ137" s="5">
        <f t="shared" si="187"/>
        <v>0.24680748197478408</v>
      </c>
      <c r="AK137" s="5">
        <f t="shared" si="187"/>
        <v>-0.13235316829721455</v>
      </c>
      <c r="AL137" s="5">
        <f t="shared" si="187"/>
        <v>-2.1391360324002022</v>
      </c>
      <c r="AM137" s="5">
        <f t="shared" si="187"/>
        <v>-1.4289219023679607</v>
      </c>
      <c r="AN137" s="5">
        <f t="shared" si="187"/>
        <v>-8.2112568506332195E-2</v>
      </c>
      <c r="AO137" s="5">
        <f t="shared" si="187"/>
        <v>-1.0553057174192162</v>
      </c>
      <c r="AP137" s="5">
        <f t="shared" si="189"/>
        <v>-0.31493118415239962</v>
      </c>
      <c r="AQ137" s="5">
        <f t="shared" si="189"/>
        <v>-0.80853124550658606</v>
      </c>
      <c r="AR137" s="5">
        <f t="shared" si="189"/>
        <v>-1.6981300484940789</v>
      </c>
      <c r="AS137" s="5">
        <f t="shared" si="189"/>
        <v>-0.88129756820092098</v>
      </c>
      <c r="AV137" s="2">
        <f t="shared" si="203"/>
        <v>81.083244127322573</v>
      </c>
      <c r="AW137" s="2">
        <f t="shared" si="204"/>
        <v>83.795548029728849</v>
      </c>
      <c r="AX137" s="2">
        <f t="shared" si="205"/>
        <v>86.007355027579322</v>
      </c>
      <c r="AY137" s="2">
        <f t="shared" si="206"/>
        <v>87.76717225907052</v>
      </c>
      <c r="AZ137" s="2">
        <f t="shared" si="207"/>
        <v>90.468763977077444</v>
      </c>
      <c r="BA137" s="2">
        <f t="shared" si="208"/>
        <v>92.162922875544311</v>
      </c>
      <c r="BB137" s="2">
        <f t="shared" si="209"/>
        <v>91.571016142839355</v>
      </c>
      <c r="BC137" s="2">
        <f t="shared" si="210"/>
        <v>89.070975517975896</v>
      </c>
      <c r="BD137" s="2">
        <f t="shared" si="211"/>
        <v>86.440381138480134</v>
      </c>
      <c r="BE137" s="2">
        <f t="shared" si="212"/>
        <v>81.773234339061574</v>
      </c>
      <c r="BF137" s="2">
        <f t="shared" si="213"/>
        <v>75.354845135003458</v>
      </c>
      <c r="BG137" s="2">
        <f t="shared" si="214"/>
        <v>67.669918244742874</v>
      </c>
      <c r="BH137" s="2">
        <f t="shared" si="215"/>
        <v>57.009211504397413</v>
      </c>
      <c r="BK137" s="2" t="str">
        <f t="shared" si="216"/>
        <v/>
      </c>
      <c r="BL137" s="2" t="str">
        <f t="shared" si="217"/>
        <v/>
      </c>
      <c r="BM137" s="2" t="str">
        <f t="shared" si="218"/>
        <v/>
      </c>
      <c r="BN137" s="2" t="str">
        <f t="shared" si="219"/>
        <v/>
      </c>
      <c r="BO137" s="2" t="str">
        <f t="shared" si="220"/>
        <v/>
      </c>
      <c r="BP137" s="2" t="str">
        <f t="shared" si="221"/>
        <v/>
      </c>
      <c r="BQ137" s="2" t="str">
        <f t="shared" si="222"/>
        <v/>
      </c>
      <c r="BR137" s="2" t="str">
        <f t="shared" si="223"/>
        <v/>
      </c>
      <c r="BS137" s="2" t="str">
        <f t="shared" si="224"/>
        <v/>
      </c>
      <c r="BT137" s="2" t="str">
        <f t="shared" si="225"/>
        <v/>
      </c>
      <c r="BU137" s="2" t="str">
        <f t="shared" si="226"/>
        <v/>
      </c>
      <c r="BV137" s="2" t="str">
        <f t="shared" si="227"/>
        <v/>
      </c>
      <c r="BW137" s="2" t="str">
        <f t="shared" si="228"/>
        <v/>
      </c>
      <c r="BZ137" s="2" t="str">
        <f t="shared" si="229"/>
        <v/>
      </c>
      <c r="CA137" s="2" t="str">
        <f t="shared" si="230"/>
        <v/>
      </c>
      <c r="CB137" s="2" t="str">
        <f t="shared" si="231"/>
        <v/>
      </c>
      <c r="CC137" s="2" t="str">
        <f t="shared" si="232"/>
        <v/>
      </c>
      <c r="CD137" s="2" t="str">
        <f t="shared" si="233"/>
        <v/>
      </c>
      <c r="CE137" s="2" t="str">
        <f t="shared" si="234"/>
        <v/>
      </c>
      <c r="CF137" s="2" t="str">
        <f t="shared" si="235"/>
        <v/>
      </c>
      <c r="CG137" s="2" t="str">
        <f t="shared" si="236"/>
        <v/>
      </c>
      <c r="CH137" s="2" t="str">
        <f t="shared" si="237"/>
        <v/>
      </c>
      <c r="CI137" s="2" t="str">
        <f t="shared" si="238"/>
        <v/>
      </c>
      <c r="CJ137" s="2" t="str">
        <f t="shared" si="239"/>
        <v/>
      </c>
      <c r="CK137" s="2" t="str">
        <f t="shared" si="240"/>
        <v/>
      </c>
      <c r="CL137" s="2" t="str">
        <f t="shared" si="241"/>
        <v/>
      </c>
      <c r="CO137" s="2">
        <f t="shared" si="242"/>
        <v>84.550724321625211</v>
      </c>
      <c r="CP137" s="2">
        <f t="shared" si="243"/>
        <v>86.094477338492268</v>
      </c>
      <c r="CQ137" s="2">
        <f t="shared" si="244"/>
        <v>88.409654972325527</v>
      </c>
      <c r="CR137" s="2">
        <f t="shared" si="245"/>
        <v>89.762468592556431</v>
      </c>
      <c r="CS137" s="2">
        <f t="shared" si="246"/>
        <v>93.494703611284663</v>
      </c>
      <c r="CT137" s="2">
        <f t="shared" si="247"/>
        <v>95.479818388739389</v>
      </c>
      <c r="CU137" s="2">
        <f t="shared" si="248"/>
        <v>95.097015306952031</v>
      </c>
      <c r="CV137" s="2">
        <f t="shared" si="249"/>
        <v>91.03974930273715</v>
      </c>
      <c r="CW137" s="2">
        <f t="shared" si="250"/>
        <v>88.834655134389763</v>
      </c>
      <c r="CX137" s="2">
        <f t="shared" si="251"/>
        <v>83.775008890366209</v>
      </c>
      <c r="CY137" s="2">
        <f t="shared" si="252"/>
        <v>77.246227068776236</v>
      </c>
      <c r="CZ137" s="2">
        <f t="shared" si="253"/>
        <v>69.798520156231334</v>
      </c>
      <c r="DA137" s="2">
        <f t="shared" si="254"/>
        <v>58.28053574782399</v>
      </c>
      <c r="DD137" s="2">
        <f t="shared" si="255"/>
        <v>80.891116435652663</v>
      </c>
      <c r="DE137" s="2">
        <f t="shared" si="256"/>
        <v>83.644090580964345</v>
      </c>
      <c r="DF137" s="2">
        <f t="shared" si="257"/>
        <v>85.85540050459413</v>
      </c>
      <c r="DG137" s="2">
        <f t="shared" si="258"/>
        <v>87.669458455059427</v>
      </c>
      <c r="DH137" s="2">
        <f t="shared" si="259"/>
        <v>90.323194326264698</v>
      </c>
      <c r="DI137" s="2">
        <f t="shared" si="260"/>
        <v>91.989982449033249</v>
      </c>
      <c r="DJ137" s="2">
        <f t="shared" si="261"/>
        <v>91.428172080086853</v>
      </c>
      <c r="DK137" s="2">
        <f t="shared" si="262"/>
        <v>88.989204657231667</v>
      </c>
      <c r="DL137" s="2">
        <f t="shared" si="263"/>
        <v>86.331509667451343</v>
      </c>
      <c r="DM137" s="2">
        <f t="shared" si="264"/>
        <v>81.678251941470009</v>
      </c>
      <c r="DN137" s="2">
        <f t="shared" si="265"/>
        <v>75.274422870558169</v>
      </c>
      <c r="DO137" s="2">
        <f t="shared" si="266"/>
        <v>67.559046414061726</v>
      </c>
      <c r="DP137" s="2">
        <f t="shared" si="267"/>
        <v>56.939916540609048</v>
      </c>
      <c r="DS137" s="2">
        <f t="shared" si="268"/>
        <v>0.94750047063611598</v>
      </c>
      <c r="DT137" s="2">
        <f t="shared" si="269"/>
        <v>0.93819039043563057</v>
      </c>
      <c r="DU137" s="2">
        <f t="shared" si="270"/>
        <v>0.94050924647294609</v>
      </c>
      <c r="DV137" s="2">
        <f t="shared" si="271"/>
        <v>0.95331422325171133</v>
      </c>
      <c r="DW137" s="2">
        <f t="shared" si="272"/>
        <v>0.95410082779819783</v>
      </c>
      <c r="DX137" s="2">
        <f t="shared" si="273"/>
        <v>0.95044453965775133</v>
      </c>
      <c r="DY137" s="2">
        <f t="shared" si="274"/>
        <v>0.96106564006155415</v>
      </c>
      <c r="DZ137" s="2">
        <f t="shared" si="275"/>
        <v>0.96012236996474698</v>
      </c>
      <c r="EA137" s="2">
        <f t="shared" si="276"/>
        <v>0.95650613499424553</v>
      </c>
      <c r="EB137" s="2">
        <f t="shared" si="277"/>
        <v>0.95470033012573952</v>
      </c>
      <c r="EC137" s="2">
        <f t="shared" si="278"/>
        <v>0.9592138689440024</v>
      </c>
      <c r="ED137" s="2">
        <f t="shared" si="279"/>
        <v>0.95049201578326004</v>
      </c>
      <c r="EE137" s="2">
        <f t="shared" si="280"/>
        <v>0.94831122557737912</v>
      </c>
    </row>
    <row r="138" spans="2:135" x14ac:dyDescent="0.25">
      <c r="B138" s="2">
        <v>132</v>
      </c>
      <c r="C138">
        <v>79.652000000000001</v>
      </c>
      <c r="D138">
        <v>81.528999999999996</v>
      </c>
      <c r="E138">
        <v>85.971000000000004</v>
      </c>
      <c r="F138">
        <v>87.573999999999998</v>
      </c>
      <c r="G138">
        <v>90.293999999999997</v>
      </c>
      <c r="H138">
        <v>91.308999999999997</v>
      </c>
      <c r="I138">
        <v>90.162000000000006</v>
      </c>
      <c r="J138">
        <v>90.721000000000004</v>
      </c>
      <c r="K138">
        <v>86.337999999999994</v>
      </c>
      <c r="L138">
        <v>81.293999999999997</v>
      </c>
      <c r="M138">
        <v>73.793999999999997</v>
      </c>
      <c r="N138">
        <v>66.911799999999999</v>
      </c>
      <c r="O138">
        <v>55.088200000000001</v>
      </c>
      <c r="R138" s="5">
        <f t="shared" si="190"/>
        <v>80.984283961016317</v>
      </c>
      <c r="S138" s="5">
        <f t="shared" si="191"/>
        <v>83.723383210028828</v>
      </c>
      <c r="T138" s="5">
        <f t="shared" si="192"/>
        <v>85.941858467998259</v>
      </c>
      <c r="U138" s="5">
        <f t="shared" si="193"/>
        <v>87.822089463293679</v>
      </c>
      <c r="V138" s="5">
        <f t="shared" si="194"/>
        <v>90.506719861029183</v>
      </c>
      <c r="W138" s="5">
        <f t="shared" si="195"/>
        <v>92.241917047309698</v>
      </c>
      <c r="X138" s="5">
        <f t="shared" si="196"/>
        <v>91.555441637600197</v>
      </c>
      <c r="Y138" s="5">
        <f t="shared" si="197"/>
        <v>89.101192537719982</v>
      </c>
      <c r="Z138" s="5">
        <f t="shared" si="198"/>
        <v>86.518807273061768</v>
      </c>
      <c r="AA138" s="5">
        <f t="shared" si="199"/>
        <v>81.920513530449611</v>
      </c>
      <c r="AB138" s="5">
        <f t="shared" si="200"/>
        <v>75.457190294120579</v>
      </c>
      <c r="AC138" s="5">
        <f t="shared" si="201"/>
        <v>68.099516510405024</v>
      </c>
      <c r="AD138" s="5">
        <f t="shared" si="202"/>
        <v>57.679145821731851</v>
      </c>
      <c r="AE138" s="5"/>
      <c r="AG138" s="5">
        <f t="shared" si="188"/>
        <v>-1.3322839610163157</v>
      </c>
      <c r="AH138" s="5">
        <f t="shared" si="188"/>
        <v>-2.1943832100288319</v>
      </c>
      <c r="AI138" s="5">
        <f t="shared" si="188"/>
        <v>2.9141532001744963E-2</v>
      </c>
      <c r="AJ138" s="5">
        <f t="shared" si="187"/>
        <v>-0.24808946329368098</v>
      </c>
      <c r="AK138" s="5">
        <f t="shared" si="187"/>
        <v>-0.21271986102918561</v>
      </c>
      <c r="AL138" s="5">
        <f t="shared" si="187"/>
        <v>-0.93291704730970082</v>
      </c>
      <c r="AM138" s="5">
        <f t="shared" si="187"/>
        <v>-1.3934416376001906</v>
      </c>
      <c r="AN138" s="5">
        <f t="shared" si="187"/>
        <v>1.619807462280022</v>
      </c>
      <c r="AO138" s="5">
        <f t="shared" si="187"/>
        <v>-0.1808072730617738</v>
      </c>
      <c r="AP138" s="5">
        <f t="shared" si="189"/>
        <v>-0.62651353044961411</v>
      </c>
      <c r="AQ138" s="5">
        <f t="shared" si="189"/>
        <v>-1.6631902941205823</v>
      </c>
      <c r="AR138" s="5">
        <f t="shared" si="189"/>
        <v>-1.1877165104050249</v>
      </c>
      <c r="AS138" s="5">
        <f t="shared" si="189"/>
        <v>-2.5909458217318502</v>
      </c>
      <c r="AV138" s="2">
        <f t="shared" si="203"/>
        <v>80.98428297467791</v>
      </c>
      <c r="AW138" s="2">
        <f t="shared" si="204"/>
        <v>83.723383210028828</v>
      </c>
      <c r="AX138" s="2">
        <f t="shared" si="205"/>
        <v>85.941857384887328</v>
      </c>
      <c r="AY138" s="2">
        <f t="shared" si="206"/>
        <v>87.72656277584187</v>
      </c>
      <c r="AZ138" s="2">
        <f t="shared" si="207"/>
        <v>90.412135781024674</v>
      </c>
      <c r="BA138" s="2">
        <f t="shared" si="208"/>
        <v>92.087907131371225</v>
      </c>
      <c r="BB138" s="2">
        <f t="shared" si="209"/>
        <v>91.496877542930577</v>
      </c>
      <c r="BC138" s="2">
        <f t="shared" si="210"/>
        <v>89.011925623962711</v>
      </c>
      <c r="BD138" s="2">
        <f t="shared" si="211"/>
        <v>86.370526741624843</v>
      </c>
      <c r="BE138" s="2">
        <f t="shared" si="212"/>
        <v>81.712477004063217</v>
      </c>
      <c r="BF138" s="2">
        <f t="shared" si="213"/>
        <v>75.300748099068201</v>
      </c>
      <c r="BG138" s="2">
        <f t="shared" si="214"/>
        <v>67.621393263691047</v>
      </c>
      <c r="BH138" s="2">
        <f t="shared" si="215"/>
        <v>56.993117561382576</v>
      </c>
      <c r="BK138" s="2" t="str">
        <f t="shared" si="216"/>
        <v/>
      </c>
      <c r="BL138" s="2" t="str">
        <f t="shared" si="217"/>
        <v/>
      </c>
      <c r="BM138" s="2" t="str">
        <f t="shared" si="218"/>
        <v/>
      </c>
      <c r="BN138" s="2" t="str">
        <f t="shared" si="219"/>
        <v/>
      </c>
      <c r="BO138" s="2" t="str">
        <f t="shared" si="220"/>
        <v/>
      </c>
      <c r="BP138" s="2" t="str">
        <f t="shared" si="221"/>
        <v/>
      </c>
      <c r="BQ138" s="2" t="str">
        <f t="shared" si="222"/>
        <v/>
      </c>
      <c r="BR138" s="2" t="str">
        <f t="shared" si="223"/>
        <v/>
      </c>
      <c r="BS138" s="2" t="str">
        <f t="shared" si="224"/>
        <v/>
      </c>
      <c r="BT138" s="2" t="str">
        <f t="shared" si="225"/>
        <v/>
      </c>
      <c r="BU138" s="2" t="str">
        <f t="shared" si="226"/>
        <v/>
      </c>
      <c r="BV138" s="2" t="str">
        <f t="shared" si="227"/>
        <v/>
      </c>
      <c r="BW138" s="2" t="str">
        <f t="shared" si="228"/>
        <v/>
      </c>
      <c r="BZ138" s="2" t="str">
        <f t="shared" si="229"/>
        <v/>
      </c>
      <c r="CA138" s="2" t="str">
        <f t="shared" si="230"/>
        <v/>
      </c>
      <c r="CB138" s="2" t="str">
        <f t="shared" si="231"/>
        <v/>
      </c>
      <c r="CC138" s="2" t="str">
        <f t="shared" si="232"/>
        <v/>
      </c>
      <c r="CD138" s="2" t="str">
        <f t="shared" si="233"/>
        <v/>
      </c>
      <c r="CE138" s="2" t="str">
        <f t="shared" si="234"/>
        <v/>
      </c>
      <c r="CF138" s="2" t="str">
        <f t="shared" si="235"/>
        <v/>
      </c>
      <c r="CG138" s="2" t="str">
        <f t="shared" si="236"/>
        <v/>
      </c>
      <c r="CH138" s="2" t="str">
        <f t="shared" si="237"/>
        <v/>
      </c>
      <c r="CI138" s="2" t="str">
        <f t="shared" si="238"/>
        <v/>
      </c>
      <c r="CJ138" s="2" t="str">
        <f t="shared" si="239"/>
        <v/>
      </c>
      <c r="CK138" s="2" t="str">
        <f t="shared" si="240"/>
        <v/>
      </c>
      <c r="CL138" s="2" t="str">
        <f t="shared" si="241"/>
        <v/>
      </c>
      <c r="CO138" s="2">
        <f t="shared" si="242"/>
        <v>84.547356038104908</v>
      </c>
      <c r="CP138" s="2">
        <f t="shared" si="243"/>
        <v>86.079218745008063</v>
      </c>
      <c r="CQ138" s="2">
        <f t="shared" si="244"/>
        <v>88.405341376152521</v>
      </c>
      <c r="CR138" s="2">
        <f t="shared" si="245"/>
        <v>89.757398411539768</v>
      </c>
      <c r="CS138" s="2">
        <f t="shared" si="246"/>
        <v>93.507351871449657</v>
      </c>
      <c r="CT138" s="2">
        <f t="shared" si="247"/>
        <v>95.486596575866059</v>
      </c>
      <c r="CU138" s="2">
        <f t="shared" si="248"/>
        <v>95.098712938759732</v>
      </c>
      <c r="CV138" s="2">
        <f t="shared" si="249"/>
        <v>91.014747551763165</v>
      </c>
      <c r="CW138" s="2">
        <f t="shared" si="250"/>
        <v>88.815911513339017</v>
      </c>
      <c r="CX138" s="2">
        <f t="shared" si="251"/>
        <v>83.755407623511985</v>
      </c>
      <c r="CY138" s="2">
        <f t="shared" si="252"/>
        <v>77.232514623882608</v>
      </c>
      <c r="CZ138" s="2">
        <f t="shared" si="253"/>
        <v>69.803918151368521</v>
      </c>
      <c r="DA138" s="2">
        <f t="shared" si="254"/>
        <v>58.294922552515544</v>
      </c>
      <c r="DD138" s="2">
        <f t="shared" si="255"/>
        <v>80.804229832935562</v>
      </c>
      <c r="DE138" s="2">
        <f t="shared" si="256"/>
        <v>83.581833172683787</v>
      </c>
      <c r="DF138" s="2">
        <f t="shared" si="257"/>
        <v>85.799743620101793</v>
      </c>
      <c r="DG138" s="2">
        <f t="shared" si="258"/>
        <v>87.635859433289667</v>
      </c>
      <c r="DH138" s="2">
        <f t="shared" si="259"/>
        <v>90.27633522292048</v>
      </c>
      <c r="DI138" s="2">
        <f t="shared" si="260"/>
        <v>91.926294159105922</v>
      </c>
      <c r="DJ138" s="2">
        <f t="shared" si="261"/>
        <v>91.363800282894843</v>
      </c>
      <c r="DK138" s="2">
        <f t="shared" si="262"/>
        <v>88.936059990400352</v>
      </c>
      <c r="DL138" s="2">
        <f t="shared" si="263"/>
        <v>86.269115185784457</v>
      </c>
      <c r="DM138" s="2">
        <f t="shared" si="264"/>
        <v>81.624071036431346</v>
      </c>
      <c r="DN138" s="2">
        <f t="shared" si="265"/>
        <v>75.225836046470803</v>
      </c>
      <c r="DO138" s="2">
        <f t="shared" si="266"/>
        <v>67.517715415379826</v>
      </c>
      <c r="DP138" s="2">
        <f t="shared" si="267"/>
        <v>56.928404599813213</v>
      </c>
      <c r="DS138" s="2">
        <f t="shared" si="268"/>
        <v>0.95189765669837767</v>
      </c>
      <c r="DT138" s="2">
        <f t="shared" si="269"/>
        <v>0.94332071150178498</v>
      </c>
      <c r="DU138" s="2">
        <f t="shared" si="270"/>
        <v>0.94545828708382984</v>
      </c>
      <c r="DV138" s="2">
        <f t="shared" si="271"/>
        <v>0.95724644068193654</v>
      </c>
      <c r="DW138" s="2">
        <f t="shared" si="272"/>
        <v>0.95796971267046183</v>
      </c>
      <c r="DX138" s="2">
        <f t="shared" si="273"/>
        <v>0.95460695375075577</v>
      </c>
      <c r="DY138" s="2">
        <f t="shared" si="274"/>
        <v>0.96436937826999702</v>
      </c>
      <c r="DZ138" s="2">
        <f t="shared" si="275"/>
        <v>0.96350310889789526</v>
      </c>
      <c r="EA138" s="2">
        <f t="shared" si="276"/>
        <v>0.96018073579611318</v>
      </c>
      <c r="EB138" s="2">
        <f t="shared" si="277"/>
        <v>0.9585208792605735</v>
      </c>
      <c r="EC138" s="2">
        <f t="shared" si="278"/>
        <v>0.96266863391045954</v>
      </c>
      <c r="ED138" s="2">
        <f t="shared" si="279"/>
        <v>0.9546506323874262</v>
      </c>
      <c r="EE138" s="2">
        <f t="shared" si="280"/>
        <v>0.95264389945160011</v>
      </c>
    </row>
    <row r="139" spans="2:135" x14ac:dyDescent="0.25">
      <c r="B139" s="2">
        <v>133</v>
      </c>
      <c r="C139">
        <v>80.231999999999999</v>
      </c>
      <c r="D139">
        <v>83.028999999999996</v>
      </c>
      <c r="E139">
        <v>85.206000000000003</v>
      </c>
      <c r="F139">
        <v>86.75</v>
      </c>
      <c r="G139">
        <v>88.587999999999994</v>
      </c>
      <c r="H139">
        <v>91.426000000000002</v>
      </c>
      <c r="I139">
        <v>91.073999999999998</v>
      </c>
      <c r="J139">
        <v>87.412000000000006</v>
      </c>
      <c r="K139">
        <v>85.632000000000005</v>
      </c>
      <c r="L139">
        <v>81.323999999999998</v>
      </c>
      <c r="M139">
        <v>75.043999999999997</v>
      </c>
      <c r="N139">
        <v>67.235299999999995</v>
      </c>
      <c r="O139">
        <v>56.514699999999998</v>
      </c>
      <c r="R139" s="5">
        <f t="shared" si="190"/>
        <v>80.885931836257285</v>
      </c>
      <c r="S139" s="5">
        <f t="shared" si="191"/>
        <v>83.651759623860727</v>
      </c>
      <c r="T139" s="5">
        <f t="shared" si="192"/>
        <v>85.876888066301007</v>
      </c>
      <c r="U139" s="5">
        <f t="shared" si="193"/>
        <v>87.746355003125146</v>
      </c>
      <c r="V139" s="5">
        <f t="shared" si="194"/>
        <v>90.415022598415291</v>
      </c>
      <c r="W139" s="5">
        <f t="shared" si="195"/>
        <v>92.115160989819728</v>
      </c>
      <c r="X139" s="5">
        <f t="shared" si="196"/>
        <v>91.464076765688446</v>
      </c>
      <c r="Y139" s="5">
        <f t="shared" si="197"/>
        <v>89.010363598168766</v>
      </c>
      <c r="Z139" s="5">
        <f t="shared" si="198"/>
        <v>86.393721350526789</v>
      </c>
      <c r="AA139" s="5">
        <f t="shared" si="199"/>
        <v>81.78358888010699</v>
      </c>
      <c r="AB139" s="5">
        <f t="shared" si="200"/>
        <v>75.344556031616506</v>
      </c>
      <c r="AC139" s="5">
        <f t="shared" si="201"/>
        <v>67.894561555795818</v>
      </c>
      <c r="AD139" s="5">
        <f t="shared" si="202"/>
        <v>57.452710670908822</v>
      </c>
      <c r="AE139" s="5"/>
      <c r="AG139" s="5">
        <f t="shared" si="188"/>
        <v>-0.65393183625728568</v>
      </c>
      <c r="AH139" s="5">
        <f t="shared" si="188"/>
        <v>-0.62275962386073047</v>
      </c>
      <c r="AI139" s="5">
        <f t="shared" si="188"/>
        <v>-0.67088806630100351</v>
      </c>
      <c r="AJ139" s="5">
        <f t="shared" si="187"/>
        <v>-0.9963550031251458</v>
      </c>
      <c r="AK139" s="5">
        <f t="shared" si="187"/>
        <v>-1.8270225984152972</v>
      </c>
      <c r="AL139" s="5">
        <f t="shared" si="187"/>
        <v>-0.68916098981972596</v>
      </c>
      <c r="AM139" s="5">
        <f t="shared" si="187"/>
        <v>-0.39007676568844829</v>
      </c>
      <c r="AN139" s="5">
        <f t="shared" si="187"/>
        <v>-1.5983635981687598</v>
      </c>
      <c r="AO139" s="5">
        <f t="shared" si="187"/>
        <v>-0.76172135052678414</v>
      </c>
      <c r="AP139" s="5">
        <f t="shared" si="189"/>
        <v>-0.45958888010699184</v>
      </c>
      <c r="AQ139" s="5">
        <f t="shared" si="189"/>
        <v>-0.30055603161650879</v>
      </c>
      <c r="AR139" s="5">
        <f t="shared" si="189"/>
        <v>-0.65926155579582257</v>
      </c>
      <c r="AS139" s="5">
        <f t="shared" si="189"/>
        <v>-0.93801067090882384</v>
      </c>
      <c r="AV139" s="2">
        <f t="shared" si="203"/>
        <v>80.885931129716155</v>
      </c>
      <c r="AW139" s="2">
        <f t="shared" si="204"/>
        <v>83.651759623860727</v>
      </c>
      <c r="AX139" s="2">
        <f t="shared" si="205"/>
        <v>85.876887300355889</v>
      </c>
      <c r="AY139" s="2">
        <f t="shared" si="206"/>
        <v>87.686411796234538</v>
      </c>
      <c r="AZ139" s="2">
        <f t="shared" si="207"/>
        <v>90.356076937809718</v>
      </c>
      <c r="BA139" s="2">
        <f t="shared" si="208"/>
        <v>92.013518649980114</v>
      </c>
      <c r="BB139" s="2">
        <f t="shared" si="209"/>
        <v>91.423331799664084</v>
      </c>
      <c r="BC139" s="2">
        <f t="shared" si="210"/>
        <v>88.953268283061632</v>
      </c>
      <c r="BD139" s="2">
        <f t="shared" si="211"/>
        <v>86.301125110785179</v>
      </c>
      <c r="BE139" s="2">
        <f t="shared" si="212"/>
        <v>81.652125595211288</v>
      </c>
      <c r="BF139" s="2">
        <f t="shared" si="213"/>
        <v>75.246986249845506</v>
      </c>
      <c r="BG139" s="2">
        <f t="shared" si="214"/>
        <v>67.573258961904159</v>
      </c>
      <c r="BH139" s="2">
        <f t="shared" si="215"/>
        <v>56.977281760236963</v>
      </c>
      <c r="BK139" s="2" t="str">
        <f t="shared" si="216"/>
        <v/>
      </c>
      <c r="BL139" s="2" t="str">
        <f t="shared" si="217"/>
        <v/>
      </c>
      <c r="BM139" s="2" t="str">
        <f t="shared" si="218"/>
        <v/>
      </c>
      <c r="BN139" s="2" t="str">
        <f t="shared" si="219"/>
        <v/>
      </c>
      <c r="BO139" s="2" t="str">
        <f t="shared" si="220"/>
        <v/>
      </c>
      <c r="BP139" s="2" t="str">
        <f t="shared" si="221"/>
        <v/>
      </c>
      <c r="BQ139" s="2" t="str">
        <f t="shared" si="222"/>
        <v/>
      </c>
      <c r="BR139" s="2" t="str">
        <f t="shared" si="223"/>
        <v/>
      </c>
      <c r="BS139" s="2" t="str">
        <f t="shared" si="224"/>
        <v/>
      </c>
      <c r="BT139" s="2" t="str">
        <f t="shared" si="225"/>
        <v/>
      </c>
      <c r="BU139" s="2" t="str">
        <f t="shared" si="226"/>
        <v/>
      </c>
      <c r="BV139" s="2" t="str">
        <f t="shared" si="227"/>
        <v/>
      </c>
      <c r="BW139" s="2" t="str">
        <f t="shared" si="228"/>
        <v/>
      </c>
      <c r="BZ139" s="2" t="str">
        <f t="shared" si="229"/>
        <v/>
      </c>
      <c r="CA139" s="2" t="str">
        <f t="shared" si="230"/>
        <v/>
      </c>
      <c r="CB139" s="2" t="str">
        <f t="shared" si="231"/>
        <v/>
      </c>
      <c r="CC139" s="2" t="str">
        <f t="shared" si="232"/>
        <v/>
      </c>
      <c r="CD139" s="2" t="str">
        <f t="shared" si="233"/>
        <v/>
      </c>
      <c r="CE139" s="2" t="str">
        <f t="shared" si="234"/>
        <v/>
      </c>
      <c r="CF139" s="2" t="str">
        <f t="shared" si="235"/>
        <v/>
      </c>
      <c r="CG139" s="2" t="str">
        <f t="shared" si="236"/>
        <v/>
      </c>
      <c r="CH139" s="2" t="str">
        <f t="shared" si="237"/>
        <v/>
      </c>
      <c r="CI139" s="2" t="str">
        <f t="shared" si="238"/>
        <v/>
      </c>
      <c r="CJ139" s="2" t="str">
        <f t="shared" si="239"/>
        <v/>
      </c>
      <c r="CK139" s="2" t="str">
        <f t="shared" si="240"/>
        <v/>
      </c>
      <c r="CL139" s="2" t="str">
        <f t="shared" si="241"/>
        <v/>
      </c>
      <c r="CO139" s="2">
        <f t="shared" si="242"/>
        <v>84.543987754584606</v>
      </c>
      <c r="CP139" s="2">
        <f t="shared" si="243"/>
        <v>86.063960151523858</v>
      </c>
      <c r="CQ139" s="2">
        <f t="shared" si="244"/>
        <v>88.401027779979515</v>
      </c>
      <c r="CR139" s="2">
        <f t="shared" si="245"/>
        <v>89.752328230523105</v>
      </c>
      <c r="CS139" s="2">
        <f t="shared" si="246"/>
        <v>93.520000131614665</v>
      </c>
      <c r="CT139" s="2">
        <f t="shared" si="247"/>
        <v>95.493374762992744</v>
      </c>
      <c r="CU139" s="2">
        <f t="shared" si="248"/>
        <v>95.100410570567419</v>
      </c>
      <c r="CV139" s="2">
        <f t="shared" si="249"/>
        <v>90.989745800789194</v>
      </c>
      <c r="CW139" s="2">
        <f t="shared" si="250"/>
        <v>88.797167892288272</v>
      </c>
      <c r="CX139" s="2">
        <f t="shared" si="251"/>
        <v>83.735806356657761</v>
      </c>
      <c r="CY139" s="2">
        <f t="shared" si="252"/>
        <v>77.218802178988994</v>
      </c>
      <c r="CZ139" s="2">
        <f t="shared" si="253"/>
        <v>69.809316146505694</v>
      </c>
      <c r="DA139" s="2">
        <f t="shared" si="254"/>
        <v>58.309309357207106</v>
      </c>
      <c r="DD139" s="2">
        <f t="shared" si="255"/>
        <v>80.717343230218475</v>
      </c>
      <c r="DE139" s="2">
        <f t="shared" si="256"/>
        <v>83.519575764403228</v>
      </c>
      <c r="DF139" s="2">
        <f t="shared" si="257"/>
        <v>85.744086735609471</v>
      </c>
      <c r="DG139" s="2">
        <f t="shared" si="258"/>
        <v>87.602260411519893</v>
      </c>
      <c r="DH139" s="2">
        <f t="shared" si="259"/>
        <v>90.229476119576262</v>
      </c>
      <c r="DI139" s="2">
        <f t="shared" si="260"/>
        <v>91.862605869178594</v>
      </c>
      <c r="DJ139" s="2">
        <f t="shared" si="261"/>
        <v>91.299428485702833</v>
      </c>
      <c r="DK139" s="2">
        <f t="shared" si="262"/>
        <v>88.882915323569023</v>
      </c>
      <c r="DL139" s="2">
        <f t="shared" si="263"/>
        <v>86.206720704117572</v>
      </c>
      <c r="DM139" s="2">
        <f t="shared" si="264"/>
        <v>81.569890131392683</v>
      </c>
      <c r="DN139" s="2">
        <f t="shared" si="265"/>
        <v>75.177249222383438</v>
      </c>
      <c r="DO139" s="2">
        <f t="shared" si="266"/>
        <v>67.476384416697925</v>
      </c>
      <c r="DP139" s="2">
        <f t="shared" si="267"/>
        <v>56.916892659017378</v>
      </c>
      <c r="DS139" s="2">
        <f t="shared" si="268"/>
        <v>0.95594367377889244</v>
      </c>
      <c r="DT139" s="2">
        <f t="shared" si="269"/>
        <v>0.94804878534603609</v>
      </c>
      <c r="DU139" s="2">
        <f t="shared" si="270"/>
        <v>0.95001749661407797</v>
      </c>
      <c r="DV139" s="2">
        <f t="shared" si="271"/>
        <v>0.96086105565094992</v>
      </c>
      <c r="DW139" s="2">
        <f t="shared" si="272"/>
        <v>0.96152563610832786</v>
      </c>
      <c r="DX139" s="2">
        <f t="shared" si="273"/>
        <v>0.95843503532856855</v>
      </c>
      <c r="DY139" s="2">
        <f t="shared" si="274"/>
        <v>0.9674022894097194</v>
      </c>
      <c r="DZ139" s="2">
        <f t="shared" si="275"/>
        <v>0.96660720439860137</v>
      </c>
      <c r="EA139" s="2">
        <f t="shared" si="276"/>
        <v>0.96355671441644797</v>
      </c>
      <c r="EB139" s="2">
        <f t="shared" si="277"/>
        <v>0.96203202004798805</v>
      </c>
      <c r="EC139" s="2">
        <f t="shared" si="278"/>
        <v>0.96584118612430381</v>
      </c>
      <c r="ED139" s="2">
        <f t="shared" si="279"/>
        <v>0.95847519069312404</v>
      </c>
      <c r="EE139" s="2">
        <f t="shared" si="280"/>
        <v>0.95663000788622099</v>
      </c>
    </row>
    <row r="140" spans="2:135" x14ac:dyDescent="0.25">
      <c r="B140" s="2">
        <v>134</v>
      </c>
      <c r="C140">
        <v>79.754000000000005</v>
      </c>
      <c r="D140">
        <v>81.765000000000001</v>
      </c>
      <c r="E140">
        <v>84.132000000000005</v>
      </c>
      <c r="F140">
        <v>86.147000000000006</v>
      </c>
      <c r="G140">
        <v>89.176000000000002</v>
      </c>
      <c r="H140">
        <v>90.558999999999997</v>
      </c>
      <c r="I140">
        <v>89.941000000000003</v>
      </c>
      <c r="J140">
        <v>88.441000000000003</v>
      </c>
      <c r="K140">
        <v>84.558999999999997</v>
      </c>
      <c r="L140">
        <v>80.176000000000002</v>
      </c>
      <c r="M140">
        <v>74.015000000000001</v>
      </c>
      <c r="N140">
        <v>66.764700000000005</v>
      </c>
      <c r="O140">
        <v>57.338200000000001</v>
      </c>
      <c r="R140" s="5">
        <f t="shared" si="190"/>
        <v>80.788178266615631</v>
      </c>
      <c r="S140" s="5">
        <f t="shared" si="191"/>
        <v>83.580662097889189</v>
      </c>
      <c r="T140" s="5">
        <f t="shared" si="192"/>
        <v>85.812431760413915</v>
      </c>
      <c r="U140" s="5">
        <f t="shared" si="193"/>
        <v>87.683683323649177</v>
      </c>
      <c r="V140" s="5">
        <f t="shared" si="194"/>
        <v>90.337560294274525</v>
      </c>
      <c r="W140" s="5">
        <f t="shared" si="195"/>
        <v>92.004832034881971</v>
      </c>
      <c r="X140" s="5">
        <f t="shared" si="196"/>
        <v>91.386994165618773</v>
      </c>
      <c r="Y140" s="5">
        <f t="shared" si="197"/>
        <v>88.936660928678236</v>
      </c>
      <c r="Z140" s="5">
        <f t="shared" si="198"/>
        <v>86.290678921191684</v>
      </c>
      <c r="AA140" s="5">
        <f t="shared" si="199"/>
        <v>81.674288584062069</v>
      </c>
      <c r="AB140" s="5">
        <f t="shared" si="200"/>
        <v>75.256369082812014</v>
      </c>
      <c r="AC140" s="5">
        <f t="shared" si="201"/>
        <v>67.735065428147792</v>
      </c>
      <c r="AD140" s="5">
        <f t="shared" si="202"/>
        <v>57.281366784799857</v>
      </c>
      <c r="AE140" s="5"/>
      <c r="AG140" s="5">
        <f t="shared" si="188"/>
        <v>-1.0341782666156263</v>
      </c>
      <c r="AH140" s="5">
        <f t="shared" si="188"/>
        <v>-1.815662097889188</v>
      </c>
      <c r="AI140" s="5">
        <f t="shared" si="188"/>
        <v>-1.6804317604139101</v>
      </c>
      <c r="AJ140" s="5">
        <f t="shared" si="187"/>
        <v>-1.5366833236491715</v>
      </c>
      <c r="AK140" s="5">
        <f t="shared" si="187"/>
        <v>-1.1615602942745227</v>
      </c>
      <c r="AL140" s="5">
        <f t="shared" si="187"/>
        <v>-1.445832034881974</v>
      </c>
      <c r="AM140" s="5">
        <f t="shared" si="187"/>
        <v>-1.4459941656187709</v>
      </c>
      <c r="AN140" s="5">
        <f t="shared" si="187"/>
        <v>-0.49566092867823386</v>
      </c>
      <c r="AO140" s="5">
        <f t="shared" si="187"/>
        <v>-1.731678921191687</v>
      </c>
      <c r="AP140" s="5">
        <f t="shared" si="189"/>
        <v>-1.4982885840620668</v>
      </c>
      <c r="AQ140" s="5">
        <f t="shared" si="189"/>
        <v>-1.2413690828120139</v>
      </c>
      <c r="AR140" s="5">
        <f t="shared" si="189"/>
        <v>-0.9703654281477867</v>
      </c>
      <c r="AS140" s="5">
        <f t="shared" si="189"/>
        <v>5.6833215200143172E-2</v>
      </c>
      <c r="AV140" s="2">
        <f t="shared" si="203"/>
        <v>80.788177775262426</v>
      </c>
      <c r="AW140" s="2">
        <f t="shared" si="204"/>
        <v>83.580662097889189</v>
      </c>
      <c r="AX140" s="2">
        <f t="shared" si="205"/>
        <v>85.812431216021352</v>
      </c>
      <c r="AY140" s="2">
        <f t="shared" si="206"/>
        <v>87.646695439648212</v>
      </c>
      <c r="AZ140" s="2">
        <f t="shared" si="207"/>
        <v>90.300565685619986</v>
      </c>
      <c r="BA140" s="2">
        <f t="shared" si="208"/>
        <v>91.93973791055285</v>
      </c>
      <c r="BB140" s="2">
        <f t="shared" si="209"/>
        <v>91.350352760081989</v>
      </c>
      <c r="BC140" s="2">
        <f t="shared" si="210"/>
        <v>88.894982003627007</v>
      </c>
      <c r="BD140" s="2">
        <f t="shared" si="211"/>
        <v>86.23215651177334</v>
      </c>
      <c r="BE140" s="2">
        <f t="shared" si="212"/>
        <v>81.592161667177024</v>
      </c>
      <c r="BF140" s="2">
        <f t="shared" si="213"/>
        <v>75.193544782895799</v>
      </c>
      <c r="BG140" s="2">
        <f t="shared" si="214"/>
        <v>67.525504213654472</v>
      </c>
      <c r="BH140" s="2">
        <f t="shared" si="215"/>
        <v>56.961695531929841</v>
      </c>
      <c r="BK140" s="2" t="str">
        <f t="shared" si="216"/>
        <v/>
      </c>
      <c r="BL140" s="2" t="str">
        <f t="shared" si="217"/>
        <v/>
      </c>
      <c r="BM140" s="2" t="str">
        <f t="shared" si="218"/>
        <v/>
      </c>
      <c r="BN140" s="2" t="str">
        <f t="shared" si="219"/>
        <v/>
      </c>
      <c r="BO140" s="2" t="str">
        <f t="shared" si="220"/>
        <v/>
      </c>
      <c r="BP140" s="2" t="str">
        <f t="shared" si="221"/>
        <v/>
      </c>
      <c r="BQ140" s="2" t="str">
        <f t="shared" si="222"/>
        <v/>
      </c>
      <c r="BR140" s="2" t="str">
        <f t="shared" si="223"/>
        <v/>
      </c>
      <c r="BS140" s="2" t="str">
        <f t="shared" si="224"/>
        <v/>
      </c>
      <c r="BT140" s="2" t="str">
        <f t="shared" si="225"/>
        <v/>
      </c>
      <c r="BU140" s="2" t="str">
        <f t="shared" si="226"/>
        <v/>
      </c>
      <c r="BV140" s="2" t="str">
        <f t="shared" si="227"/>
        <v/>
      </c>
      <c r="BW140" s="2" t="str">
        <f t="shared" si="228"/>
        <v/>
      </c>
      <c r="BZ140" s="2" t="str">
        <f t="shared" si="229"/>
        <v/>
      </c>
      <c r="CA140" s="2" t="str">
        <f t="shared" si="230"/>
        <v/>
      </c>
      <c r="CB140" s="2" t="str">
        <f t="shared" si="231"/>
        <v/>
      </c>
      <c r="CC140" s="2" t="str">
        <f t="shared" si="232"/>
        <v/>
      </c>
      <c r="CD140" s="2" t="str">
        <f t="shared" si="233"/>
        <v/>
      </c>
      <c r="CE140" s="2" t="str">
        <f t="shared" si="234"/>
        <v/>
      </c>
      <c r="CF140" s="2" t="str">
        <f t="shared" si="235"/>
        <v/>
      </c>
      <c r="CG140" s="2" t="str">
        <f t="shared" si="236"/>
        <v/>
      </c>
      <c r="CH140" s="2" t="str">
        <f t="shared" si="237"/>
        <v/>
      </c>
      <c r="CI140" s="2" t="str">
        <f t="shared" si="238"/>
        <v/>
      </c>
      <c r="CJ140" s="2" t="str">
        <f t="shared" si="239"/>
        <v/>
      </c>
      <c r="CK140" s="2" t="str">
        <f t="shared" si="240"/>
        <v/>
      </c>
      <c r="CL140" s="2" t="str">
        <f t="shared" si="241"/>
        <v/>
      </c>
      <c r="CO140" s="2">
        <f t="shared" si="242"/>
        <v>84.540619471064289</v>
      </c>
      <c r="CP140" s="2">
        <f t="shared" si="243"/>
        <v>86.048701558039653</v>
      </c>
      <c r="CQ140" s="2">
        <f t="shared" si="244"/>
        <v>88.396714183806509</v>
      </c>
      <c r="CR140" s="2">
        <f t="shared" si="245"/>
        <v>89.747258049506456</v>
      </c>
      <c r="CS140" s="2">
        <f t="shared" si="246"/>
        <v>93.532648391779659</v>
      </c>
      <c r="CT140" s="2">
        <f t="shared" si="247"/>
        <v>95.500152950119414</v>
      </c>
      <c r="CU140" s="2">
        <f t="shared" si="248"/>
        <v>95.102108202375121</v>
      </c>
      <c r="CV140" s="2">
        <f t="shared" si="249"/>
        <v>90.964744049815209</v>
      </c>
      <c r="CW140" s="2">
        <f t="shared" si="250"/>
        <v>88.778424271237512</v>
      </c>
      <c r="CX140" s="2">
        <f t="shared" si="251"/>
        <v>83.716205089803537</v>
      </c>
      <c r="CY140" s="2">
        <f t="shared" si="252"/>
        <v>77.205089734095367</v>
      </c>
      <c r="CZ140" s="2">
        <f t="shared" si="253"/>
        <v>69.814714141642867</v>
      </c>
      <c r="DA140" s="2">
        <f t="shared" si="254"/>
        <v>58.32369616189866</v>
      </c>
      <c r="DD140" s="2">
        <f t="shared" si="255"/>
        <v>80.630456627501388</v>
      </c>
      <c r="DE140" s="2">
        <f t="shared" si="256"/>
        <v>83.457318356122656</v>
      </c>
      <c r="DF140" s="2">
        <f t="shared" si="257"/>
        <v>85.688429851117135</v>
      </c>
      <c r="DG140" s="2">
        <f t="shared" si="258"/>
        <v>87.568661389750133</v>
      </c>
      <c r="DH140" s="2">
        <f t="shared" si="259"/>
        <v>90.18261701623203</v>
      </c>
      <c r="DI140" s="2">
        <f t="shared" si="260"/>
        <v>91.798917579251267</v>
      </c>
      <c r="DJ140" s="2">
        <f t="shared" si="261"/>
        <v>91.235056688510838</v>
      </c>
      <c r="DK140" s="2">
        <f t="shared" si="262"/>
        <v>88.829770656737708</v>
      </c>
      <c r="DL140" s="2">
        <f t="shared" si="263"/>
        <v>86.144326222450673</v>
      </c>
      <c r="DM140" s="2">
        <f t="shared" si="264"/>
        <v>81.515709226354019</v>
      </c>
      <c r="DN140" s="2">
        <f t="shared" si="265"/>
        <v>75.128662398296086</v>
      </c>
      <c r="DO140" s="2">
        <f t="shared" si="266"/>
        <v>67.435053418016039</v>
      </c>
      <c r="DP140" s="2">
        <f t="shared" si="267"/>
        <v>56.905380718221537</v>
      </c>
      <c r="DS140" s="2">
        <f t="shared" si="268"/>
        <v>0.95966379046829486</v>
      </c>
      <c r="DT140" s="2">
        <f t="shared" si="269"/>
        <v>0.95240235343221669</v>
      </c>
      <c r="DU140" s="2">
        <f t="shared" si="270"/>
        <v>0.95421405226641076</v>
      </c>
      <c r="DV140" s="2">
        <f t="shared" si="271"/>
        <v>0.96418150668292901</v>
      </c>
      <c r="DW140" s="2">
        <f t="shared" si="272"/>
        <v>0.96479177172820374</v>
      </c>
      <c r="DX140" s="2">
        <f t="shared" si="273"/>
        <v>0.96195315423332439</v>
      </c>
      <c r="DY140" s="2">
        <f t="shared" si="274"/>
        <v>0.97018501792443701</v>
      </c>
      <c r="DZ140" s="2">
        <f t="shared" si="275"/>
        <v>0.96945566296013364</v>
      </c>
      <c r="EA140" s="2">
        <f t="shared" si="276"/>
        <v>0.96665640849507284</v>
      </c>
      <c r="EB140" s="2">
        <f t="shared" si="277"/>
        <v>0.96525672140861751</v>
      </c>
      <c r="EC140" s="2">
        <f t="shared" si="278"/>
        <v>0.96875287495926954</v>
      </c>
      <c r="ED140" s="2">
        <f t="shared" si="279"/>
        <v>0.96199004558071144</v>
      </c>
      <c r="EE140" s="2">
        <f t="shared" si="280"/>
        <v>0.96029457765593629</v>
      </c>
    </row>
    <row r="141" spans="2:135" x14ac:dyDescent="0.25">
      <c r="B141" s="2">
        <v>135</v>
      </c>
      <c r="C141">
        <v>79.028999999999996</v>
      </c>
      <c r="D141">
        <v>82.515000000000001</v>
      </c>
      <c r="E141">
        <v>84.662000000000006</v>
      </c>
      <c r="F141">
        <v>87.941000000000003</v>
      </c>
      <c r="G141">
        <v>88.691000000000003</v>
      </c>
      <c r="H141">
        <v>91.5</v>
      </c>
      <c r="I141">
        <v>92</v>
      </c>
      <c r="J141">
        <v>89.206000000000003</v>
      </c>
      <c r="K141">
        <v>86.543999999999997</v>
      </c>
      <c r="L141">
        <v>80.043999999999997</v>
      </c>
      <c r="M141">
        <v>74.206000000000003</v>
      </c>
      <c r="N141">
        <v>65.852900000000005</v>
      </c>
      <c r="O141">
        <v>56.7941</v>
      </c>
      <c r="R141" s="5">
        <f t="shared" si="190"/>
        <v>80.691009429598921</v>
      </c>
      <c r="S141" s="5">
        <f t="shared" si="191"/>
        <v>83.510073657703259</v>
      </c>
      <c r="T141" s="5">
        <f t="shared" si="192"/>
        <v>85.748474052856338</v>
      </c>
      <c r="U141" s="5">
        <f t="shared" si="193"/>
        <v>87.630679271767832</v>
      </c>
      <c r="V141" s="5">
        <f t="shared" si="194"/>
        <v>90.270949423623264</v>
      </c>
      <c r="W141" s="5">
        <f t="shared" si="195"/>
        <v>91.907146370103376</v>
      </c>
      <c r="X141" s="5">
        <f t="shared" si="196"/>
        <v>91.323936790255857</v>
      </c>
      <c r="Y141" s="5">
        <f t="shared" si="197"/>
        <v>88.877799499331061</v>
      </c>
      <c r="Z141" s="5">
        <f t="shared" si="198"/>
        <v>86.204501543712212</v>
      </c>
      <c r="AA141" s="5">
        <f t="shared" si="199"/>
        <v>81.585743293809415</v>
      </c>
      <c r="AB141" s="5">
        <f t="shared" si="200"/>
        <v>75.187223516142851</v>
      </c>
      <c r="AC141" s="5">
        <f t="shared" si="201"/>
        <v>67.611141008278594</v>
      </c>
      <c r="AD141" s="5">
        <f t="shared" si="202"/>
        <v>57.155020423851418</v>
      </c>
      <c r="AE141" s="5"/>
      <c r="AG141" s="5">
        <f t="shared" si="188"/>
        <v>-1.6620094295989247</v>
      </c>
      <c r="AH141" s="5">
        <f t="shared" si="188"/>
        <v>-0.99507365770325862</v>
      </c>
      <c r="AI141" s="5">
        <f t="shared" si="188"/>
        <v>-1.0864740528563317</v>
      </c>
      <c r="AJ141" s="5">
        <f t="shared" si="187"/>
        <v>0.3103207282321705</v>
      </c>
      <c r="AK141" s="5">
        <f t="shared" si="187"/>
        <v>-1.5799494236232619</v>
      </c>
      <c r="AL141" s="5">
        <f t="shared" si="187"/>
        <v>-0.4071463701033764</v>
      </c>
      <c r="AM141" s="5">
        <f t="shared" si="187"/>
        <v>0.67606320974414302</v>
      </c>
      <c r="AN141" s="5">
        <f t="shared" si="187"/>
        <v>0.32820050066894169</v>
      </c>
      <c r="AO141" s="5">
        <f t="shared" si="187"/>
        <v>0.33949845628778519</v>
      </c>
      <c r="AP141" s="5">
        <f t="shared" si="189"/>
        <v>-1.541743293809418</v>
      </c>
      <c r="AQ141" s="5">
        <f t="shared" si="189"/>
        <v>-0.98122351614284753</v>
      </c>
      <c r="AR141" s="5">
        <f t="shared" si="189"/>
        <v>-1.7582410082785884</v>
      </c>
      <c r="AS141" s="5">
        <f t="shared" si="189"/>
        <v>-0.36092042385141809</v>
      </c>
      <c r="AV141" s="2">
        <f t="shared" si="203"/>
        <v>80.691009097854646</v>
      </c>
      <c r="AW141" s="2">
        <f t="shared" si="204"/>
        <v>83.510073657703259</v>
      </c>
      <c r="AX141" s="2">
        <f t="shared" si="205"/>
        <v>85.748473631072343</v>
      </c>
      <c r="AY141" s="2">
        <f t="shared" si="206"/>
        <v>87.607390165926873</v>
      </c>
      <c r="AZ141" s="2">
        <f t="shared" si="207"/>
        <v>90.245579396945573</v>
      </c>
      <c r="BA141" s="2">
        <f t="shared" si="208"/>
        <v>91.866543686248178</v>
      </c>
      <c r="BB141" s="2">
        <f t="shared" si="209"/>
        <v>91.277913995263873</v>
      </c>
      <c r="BC141" s="2">
        <f t="shared" si="210"/>
        <v>88.837045798252277</v>
      </c>
      <c r="BD141" s="2">
        <f t="shared" si="211"/>
        <v>86.163600934156975</v>
      </c>
      <c r="BE141" s="2">
        <f t="shared" si="212"/>
        <v>81.532566641398574</v>
      </c>
      <c r="BF141" s="2">
        <f t="shared" si="213"/>
        <v>75.140408732914111</v>
      </c>
      <c r="BG141" s="2">
        <f t="shared" si="214"/>
        <v>67.478116662379435</v>
      </c>
      <c r="BH141" s="2">
        <f t="shared" si="215"/>
        <v>56.946349687264771</v>
      </c>
      <c r="BK141" s="2" t="str">
        <f t="shared" si="216"/>
        <v/>
      </c>
      <c r="BL141" s="2" t="str">
        <f t="shared" si="217"/>
        <v/>
      </c>
      <c r="BM141" s="2" t="str">
        <f t="shared" si="218"/>
        <v/>
      </c>
      <c r="BN141" s="2" t="str">
        <f t="shared" si="219"/>
        <v/>
      </c>
      <c r="BO141" s="2" t="str">
        <f t="shared" si="220"/>
        <v/>
      </c>
      <c r="BP141" s="2" t="str">
        <f t="shared" si="221"/>
        <v/>
      </c>
      <c r="BQ141" s="2" t="str">
        <f t="shared" si="222"/>
        <v/>
      </c>
      <c r="BR141" s="2" t="str">
        <f t="shared" si="223"/>
        <v/>
      </c>
      <c r="BS141" s="2" t="str">
        <f t="shared" si="224"/>
        <v/>
      </c>
      <c r="BT141" s="2" t="str">
        <f t="shared" si="225"/>
        <v/>
      </c>
      <c r="BU141" s="2" t="str">
        <f t="shared" si="226"/>
        <v/>
      </c>
      <c r="BV141" s="2" t="str">
        <f t="shared" si="227"/>
        <v/>
      </c>
      <c r="BW141" s="2" t="str">
        <f t="shared" si="228"/>
        <v/>
      </c>
      <c r="BZ141" s="2" t="str">
        <f t="shared" si="229"/>
        <v/>
      </c>
      <c r="CA141" s="2" t="str">
        <f t="shared" si="230"/>
        <v/>
      </c>
      <c r="CB141" s="2" t="str">
        <f t="shared" si="231"/>
        <v/>
      </c>
      <c r="CC141" s="2" t="str">
        <f t="shared" si="232"/>
        <v/>
      </c>
      <c r="CD141" s="2" t="str">
        <f t="shared" si="233"/>
        <v/>
      </c>
      <c r="CE141" s="2" t="str">
        <f t="shared" si="234"/>
        <v/>
      </c>
      <c r="CF141" s="2" t="str">
        <f t="shared" si="235"/>
        <v/>
      </c>
      <c r="CG141" s="2" t="str">
        <f t="shared" si="236"/>
        <v/>
      </c>
      <c r="CH141" s="2" t="str">
        <f t="shared" si="237"/>
        <v/>
      </c>
      <c r="CI141" s="2" t="str">
        <f t="shared" si="238"/>
        <v/>
      </c>
      <c r="CJ141" s="2" t="str">
        <f t="shared" si="239"/>
        <v/>
      </c>
      <c r="CK141" s="2" t="str">
        <f t="shared" si="240"/>
        <v/>
      </c>
      <c r="CL141" s="2" t="str">
        <f t="shared" si="241"/>
        <v/>
      </c>
      <c r="CO141" s="2">
        <f t="shared" si="242"/>
        <v>84.537251187543987</v>
      </c>
      <c r="CP141" s="2">
        <f t="shared" si="243"/>
        <v>86.033442964555448</v>
      </c>
      <c r="CQ141" s="2">
        <f t="shared" si="244"/>
        <v>88.392400587633503</v>
      </c>
      <c r="CR141" s="2">
        <f t="shared" si="245"/>
        <v>89.742187868489793</v>
      </c>
      <c r="CS141" s="2">
        <f t="shared" si="246"/>
        <v>93.545296651944653</v>
      </c>
      <c r="CT141" s="2">
        <f t="shared" si="247"/>
        <v>95.506931137246085</v>
      </c>
      <c r="CU141" s="2">
        <f t="shared" si="248"/>
        <v>95.103805834182808</v>
      </c>
      <c r="CV141" s="2">
        <f t="shared" si="249"/>
        <v>90.939742298841239</v>
      </c>
      <c r="CW141" s="2">
        <f t="shared" si="250"/>
        <v>88.759680650186766</v>
      </c>
      <c r="CX141" s="2">
        <f t="shared" si="251"/>
        <v>83.696603822949328</v>
      </c>
      <c r="CY141" s="2">
        <f t="shared" si="252"/>
        <v>77.191377289201753</v>
      </c>
      <c r="CZ141" s="2">
        <f t="shared" si="253"/>
        <v>69.820112136780054</v>
      </c>
      <c r="DA141" s="2">
        <f t="shared" si="254"/>
        <v>58.338082966590221</v>
      </c>
      <c r="DD141" s="2">
        <f t="shared" si="255"/>
        <v>80.543570024784287</v>
      </c>
      <c r="DE141" s="2">
        <f t="shared" si="256"/>
        <v>83.395060947842097</v>
      </c>
      <c r="DF141" s="2">
        <f t="shared" si="257"/>
        <v>85.632772966624799</v>
      </c>
      <c r="DG141" s="2">
        <f t="shared" si="258"/>
        <v>87.535062367980359</v>
      </c>
      <c r="DH141" s="2">
        <f t="shared" si="259"/>
        <v>90.135757912887811</v>
      </c>
      <c r="DI141" s="2">
        <f t="shared" si="260"/>
        <v>91.735229289323939</v>
      </c>
      <c r="DJ141" s="2">
        <f t="shared" si="261"/>
        <v>91.170684891318828</v>
      </c>
      <c r="DK141" s="2">
        <f t="shared" si="262"/>
        <v>88.776625989906378</v>
      </c>
      <c r="DL141" s="2">
        <f t="shared" si="263"/>
        <v>86.081931740783787</v>
      </c>
      <c r="DM141" s="2">
        <f t="shared" si="264"/>
        <v>81.46152832131537</v>
      </c>
      <c r="DN141" s="2">
        <f t="shared" si="265"/>
        <v>75.08007557420872</v>
      </c>
      <c r="DO141" s="2">
        <f t="shared" si="266"/>
        <v>67.393722419334154</v>
      </c>
      <c r="DP141" s="2">
        <f t="shared" si="267"/>
        <v>56.893868777425702</v>
      </c>
      <c r="DS141" s="2">
        <f t="shared" si="268"/>
        <v>0.96308191188490655</v>
      </c>
      <c r="DT141" s="2">
        <f t="shared" si="269"/>
        <v>0.95640786317804705</v>
      </c>
      <c r="DU141" s="2">
        <f t="shared" si="270"/>
        <v>0.95807381272504544</v>
      </c>
      <c r="DV141" s="2">
        <f t="shared" si="271"/>
        <v>0.967229866208416</v>
      </c>
      <c r="DW141" s="2">
        <f t="shared" si="272"/>
        <v>0.96778992923595764</v>
      </c>
      <c r="DX141" s="2">
        <f t="shared" si="273"/>
        <v>0.96518431142785821</v>
      </c>
      <c r="DY141" s="2">
        <f t="shared" si="274"/>
        <v>0.97273689126199048</v>
      </c>
      <c r="DZ141" s="2">
        <f t="shared" si="275"/>
        <v>0.9720681647601056</v>
      </c>
      <c r="EA141" s="2">
        <f t="shared" si="276"/>
        <v>0.96950080230210867</v>
      </c>
      <c r="EB141" s="2">
        <f t="shared" si="277"/>
        <v>0.96821659043228137</v>
      </c>
      <c r="EC141" s="2">
        <f t="shared" si="278"/>
        <v>0.9714237153899149</v>
      </c>
      <c r="ED141" s="2">
        <f t="shared" si="279"/>
        <v>0.96521818303198592</v>
      </c>
      <c r="EE141" s="2">
        <f t="shared" si="280"/>
        <v>0.96366126975290811</v>
      </c>
    </row>
    <row r="142" spans="2:135" x14ac:dyDescent="0.25">
      <c r="B142" s="2">
        <v>136</v>
      </c>
      <c r="C142">
        <v>79.391000000000005</v>
      </c>
      <c r="D142">
        <v>82.706000000000003</v>
      </c>
      <c r="E142">
        <v>85.323999999999998</v>
      </c>
      <c r="F142">
        <v>86.984999999999999</v>
      </c>
      <c r="G142">
        <v>90.117999999999995</v>
      </c>
      <c r="H142">
        <v>90.043999999999997</v>
      </c>
      <c r="I142">
        <v>91.617999999999995</v>
      </c>
      <c r="J142">
        <v>88.852999999999994</v>
      </c>
      <c r="K142">
        <v>85.117999999999995</v>
      </c>
      <c r="L142">
        <v>80.515000000000001</v>
      </c>
      <c r="M142">
        <v>74.632000000000005</v>
      </c>
      <c r="N142">
        <v>66.147099999999995</v>
      </c>
      <c r="O142">
        <v>56.558799999999998</v>
      </c>
      <c r="R142" s="5">
        <f t="shared" si="190"/>
        <v>80.594409094993779</v>
      </c>
      <c r="S142" s="5">
        <f t="shared" si="191"/>
        <v>83.439975960404979</v>
      </c>
      <c r="T142" s="5">
        <f t="shared" si="192"/>
        <v>85.684997962775697</v>
      </c>
      <c r="U142" s="5">
        <f t="shared" si="193"/>
        <v>87.585009040260474</v>
      </c>
      <c r="V142" s="5">
        <f t="shared" si="194"/>
        <v>90.213293327096849</v>
      </c>
      <c r="W142" s="5">
        <f t="shared" si="195"/>
        <v>91.818901076105163</v>
      </c>
      <c r="X142" s="5">
        <f t="shared" si="196"/>
        <v>91.277305379918346</v>
      </c>
      <c r="Y142" s="5">
        <f t="shared" si="197"/>
        <v>88.834358621531479</v>
      </c>
      <c r="Z142" s="5">
        <f t="shared" si="198"/>
        <v>86.132480612366663</v>
      </c>
      <c r="AA142" s="5">
        <f t="shared" si="199"/>
        <v>81.513510211806178</v>
      </c>
      <c r="AB142" s="5">
        <f t="shared" si="200"/>
        <v>75.134849222986915</v>
      </c>
      <c r="AC142" s="5">
        <f t="shared" si="201"/>
        <v>67.51407369290591</v>
      </c>
      <c r="AD142" s="5">
        <f t="shared" si="202"/>
        <v>57.063767614562565</v>
      </c>
      <c r="AE142" s="5"/>
      <c r="AG142" s="5">
        <f t="shared" si="188"/>
        <v>-1.2034090949937735</v>
      </c>
      <c r="AH142" s="5">
        <f t="shared" si="188"/>
        <v>-0.73397596040497604</v>
      </c>
      <c r="AI142" s="5">
        <f t="shared" si="188"/>
        <v>-0.36099796277569851</v>
      </c>
      <c r="AJ142" s="5">
        <f t="shared" si="187"/>
        <v>-0.60000904026047408</v>
      </c>
      <c r="AK142" s="5">
        <f t="shared" si="187"/>
        <v>-9.5293327096854341E-2</v>
      </c>
      <c r="AL142" s="5">
        <f t="shared" si="187"/>
        <v>-1.7749010761051665</v>
      </c>
      <c r="AM142" s="5">
        <f t="shared" si="187"/>
        <v>0.34069462008164919</v>
      </c>
      <c r="AN142" s="5">
        <f t="shared" si="187"/>
        <v>1.8641378468515768E-2</v>
      </c>
      <c r="AO142" s="5">
        <f t="shared" si="187"/>
        <v>-1.0144806123666683</v>
      </c>
      <c r="AP142" s="5">
        <f t="shared" si="189"/>
        <v>-0.99851021180617749</v>
      </c>
      <c r="AQ142" s="5">
        <f t="shared" si="189"/>
        <v>-0.50284922298691015</v>
      </c>
      <c r="AR142" s="5">
        <f t="shared" si="189"/>
        <v>-1.3669736929059155</v>
      </c>
      <c r="AS142" s="5">
        <f t="shared" si="189"/>
        <v>-0.50496761456256678</v>
      </c>
      <c r="AV142" s="2">
        <f t="shared" si="203"/>
        <v>80.5944088775246</v>
      </c>
      <c r="AW142" s="2">
        <f t="shared" si="204"/>
        <v>83.439975960404979</v>
      </c>
      <c r="AX142" s="2">
        <f t="shared" si="205"/>
        <v>85.684997542696578</v>
      </c>
      <c r="AY142" s="2">
        <f t="shared" si="206"/>
        <v>87.568472931870303</v>
      </c>
      <c r="AZ142" s="2">
        <f t="shared" si="207"/>
        <v>90.191094915536468</v>
      </c>
      <c r="BA142" s="2">
        <f t="shared" si="208"/>
        <v>91.793913500756602</v>
      </c>
      <c r="BB142" s="2">
        <f t="shared" si="209"/>
        <v>91.205989074592864</v>
      </c>
      <c r="BC142" s="2">
        <f t="shared" si="210"/>
        <v>88.779439287496984</v>
      </c>
      <c r="BD142" s="2">
        <f t="shared" si="211"/>
        <v>86.095438311518478</v>
      </c>
      <c r="BE142" s="2">
        <f t="shared" si="212"/>
        <v>81.473321991947188</v>
      </c>
      <c r="BF142" s="2">
        <f t="shared" si="213"/>
        <v>75.087563130371265</v>
      </c>
      <c r="BG142" s="2">
        <f t="shared" si="214"/>
        <v>67.431083023498886</v>
      </c>
      <c r="BH142" s="2">
        <f t="shared" si="215"/>
        <v>56.931234596218331</v>
      </c>
      <c r="BK142" s="2" t="str">
        <f t="shared" si="216"/>
        <v/>
      </c>
      <c r="BL142" s="2" t="str">
        <f t="shared" si="217"/>
        <v/>
      </c>
      <c r="BM142" s="2" t="str">
        <f t="shared" si="218"/>
        <v/>
      </c>
      <c r="BN142" s="2" t="str">
        <f t="shared" si="219"/>
        <v/>
      </c>
      <c r="BO142" s="2" t="str">
        <f t="shared" si="220"/>
        <v/>
      </c>
      <c r="BP142" s="2" t="str">
        <f t="shared" si="221"/>
        <v/>
      </c>
      <c r="BQ142" s="2" t="str">
        <f t="shared" si="222"/>
        <v/>
      </c>
      <c r="BR142" s="2" t="str">
        <f t="shared" si="223"/>
        <v/>
      </c>
      <c r="BS142" s="2" t="str">
        <f t="shared" si="224"/>
        <v/>
      </c>
      <c r="BT142" s="2" t="str">
        <f t="shared" si="225"/>
        <v/>
      </c>
      <c r="BU142" s="2" t="str">
        <f t="shared" si="226"/>
        <v/>
      </c>
      <c r="BV142" s="2" t="str">
        <f t="shared" si="227"/>
        <v/>
      </c>
      <c r="BW142" s="2" t="str">
        <f t="shared" si="228"/>
        <v/>
      </c>
      <c r="BZ142" s="2" t="str">
        <f t="shared" si="229"/>
        <v/>
      </c>
      <c r="CA142" s="2" t="str">
        <f t="shared" si="230"/>
        <v/>
      </c>
      <c r="CB142" s="2" t="str">
        <f t="shared" si="231"/>
        <v/>
      </c>
      <c r="CC142" s="2" t="str">
        <f t="shared" si="232"/>
        <v/>
      </c>
      <c r="CD142" s="2" t="str">
        <f t="shared" si="233"/>
        <v/>
      </c>
      <c r="CE142" s="2" t="str">
        <f t="shared" si="234"/>
        <v/>
      </c>
      <c r="CF142" s="2" t="str">
        <f t="shared" si="235"/>
        <v/>
      </c>
      <c r="CG142" s="2" t="str">
        <f t="shared" si="236"/>
        <v/>
      </c>
      <c r="CH142" s="2" t="str">
        <f t="shared" si="237"/>
        <v/>
      </c>
      <c r="CI142" s="2" t="str">
        <f t="shared" si="238"/>
        <v/>
      </c>
      <c r="CJ142" s="2" t="str">
        <f t="shared" si="239"/>
        <v/>
      </c>
      <c r="CK142" s="2" t="str">
        <f t="shared" si="240"/>
        <v/>
      </c>
      <c r="CL142" s="2" t="str">
        <f t="shared" si="241"/>
        <v/>
      </c>
      <c r="CO142" s="2">
        <f t="shared" si="242"/>
        <v>84.533882904023685</v>
      </c>
      <c r="CP142" s="2">
        <f t="shared" si="243"/>
        <v>86.018184371071243</v>
      </c>
      <c r="CQ142" s="2">
        <f t="shared" si="244"/>
        <v>88.388086991460497</v>
      </c>
      <c r="CR142" s="2">
        <f t="shared" si="245"/>
        <v>89.73711768747313</v>
      </c>
      <c r="CS142" s="2">
        <f t="shared" si="246"/>
        <v>93.557944912109662</v>
      </c>
      <c r="CT142" s="2">
        <f t="shared" si="247"/>
        <v>95.513709324372755</v>
      </c>
      <c r="CU142" s="2">
        <f t="shared" si="248"/>
        <v>95.105503465990509</v>
      </c>
      <c r="CV142" s="2">
        <f t="shared" si="249"/>
        <v>90.914740547867254</v>
      </c>
      <c r="CW142" s="2">
        <f t="shared" si="250"/>
        <v>88.740937029136006</v>
      </c>
      <c r="CX142" s="2">
        <f t="shared" si="251"/>
        <v>83.677002556095104</v>
      </c>
      <c r="CY142" s="2">
        <f t="shared" si="252"/>
        <v>77.177664844308126</v>
      </c>
      <c r="CZ142" s="2">
        <f t="shared" si="253"/>
        <v>69.825510131917227</v>
      </c>
      <c r="DA142" s="2">
        <f t="shared" si="254"/>
        <v>58.352469771281783</v>
      </c>
      <c r="DD142" s="2">
        <f t="shared" si="255"/>
        <v>80.456683422067201</v>
      </c>
      <c r="DE142" s="2">
        <f t="shared" si="256"/>
        <v>83.332803539561539</v>
      </c>
      <c r="DF142" s="2">
        <f t="shared" si="257"/>
        <v>85.577116082132477</v>
      </c>
      <c r="DG142" s="2">
        <f t="shared" si="258"/>
        <v>87.501463346210599</v>
      </c>
      <c r="DH142" s="2">
        <f t="shared" si="259"/>
        <v>90.088898809543593</v>
      </c>
      <c r="DI142" s="2">
        <f t="shared" si="260"/>
        <v>91.671540999396612</v>
      </c>
      <c r="DJ142" s="2">
        <f t="shared" si="261"/>
        <v>91.106313094126818</v>
      </c>
      <c r="DK142" s="2">
        <f t="shared" si="262"/>
        <v>88.723481323075063</v>
      </c>
      <c r="DL142" s="2">
        <f t="shared" si="263"/>
        <v>86.019537259116902</v>
      </c>
      <c r="DM142" s="2">
        <f t="shared" si="264"/>
        <v>81.407347416276707</v>
      </c>
      <c r="DN142" s="2">
        <f t="shared" si="265"/>
        <v>75.031488750121355</v>
      </c>
      <c r="DO142" s="2">
        <f t="shared" si="266"/>
        <v>67.352391420652253</v>
      </c>
      <c r="DP142" s="2">
        <f t="shared" si="267"/>
        <v>56.88235683662986</v>
      </c>
      <c r="DS142" s="2">
        <f t="shared" si="268"/>
        <v>0.96622057466972111</v>
      </c>
      <c r="DT142" s="2">
        <f t="shared" si="269"/>
        <v>0.96009042010507473</v>
      </c>
      <c r="DU142" s="2">
        <f t="shared" si="270"/>
        <v>0.96162128174073247</v>
      </c>
      <c r="DV142" s="2">
        <f t="shared" si="271"/>
        <v>0.97002685771993113</v>
      </c>
      <c r="DW142" s="2">
        <f t="shared" si="272"/>
        <v>0.97054057427565299</v>
      </c>
      <c r="DX142" s="2">
        <f t="shared" si="273"/>
        <v>0.9681501456965057</v>
      </c>
      <c r="DY142" s="2">
        <f t="shared" si="274"/>
        <v>0.97507596008249198</v>
      </c>
      <c r="DZ142" s="2">
        <f t="shared" si="275"/>
        <v>0.97446310149488424</v>
      </c>
      <c r="EA142" s="2">
        <f t="shared" si="276"/>
        <v>0.97210955434120228</v>
      </c>
      <c r="EB142" s="2">
        <f t="shared" si="277"/>
        <v>0.97093189422787651</v>
      </c>
      <c r="EC142" s="2">
        <f t="shared" si="278"/>
        <v>0.97387242342238922</v>
      </c>
      <c r="ED142" s="2">
        <f t="shared" si="279"/>
        <v>0.96818122701178921</v>
      </c>
      <c r="EE142" s="2">
        <f t="shared" si="280"/>
        <v>0.9667523777008038</v>
      </c>
    </row>
    <row r="143" spans="2:135" x14ac:dyDescent="0.25">
      <c r="B143" s="2">
        <v>137</v>
      </c>
      <c r="C143">
        <v>79.391000000000005</v>
      </c>
      <c r="D143">
        <v>82.662000000000006</v>
      </c>
      <c r="E143">
        <v>85.221000000000004</v>
      </c>
      <c r="F143">
        <v>87.102999999999994</v>
      </c>
      <c r="G143">
        <v>88.765000000000001</v>
      </c>
      <c r="H143">
        <v>91.293999999999997</v>
      </c>
      <c r="I143">
        <v>91.367999999999995</v>
      </c>
      <c r="J143">
        <v>89.323999999999998</v>
      </c>
      <c r="K143">
        <v>85.293999999999997</v>
      </c>
      <c r="L143">
        <v>80.5</v>
      </c>
      <c r="M143">
        <v>74.132000000000005</v>
      </c>
      <c r="N143">
        <v>65.970600000000005</v>
      </c>
      <c r="O143">
        <v>56.5441</v>
      </c>
      <c r="R143" s="5">
        <f t="shared" si="190"/>
        <v>80.498359147298927</v>
      </c>
      <c r="S143" s="5">
        <f t="shared" si="191"/>
        <v>83.370349673355676</v>
      </c>
      <c r="T143" s="5">
        <f t="shared" si="192"/>
        <v>85.621985432357164</v>
      </c>
      <c r="U143" s="5">
        <f t="shared" si="193"/>
        <v>87.545452424663452</v>
      </c>
      <c r="V143" s="5">
        <f t="shared" si="194"/>
        <v>90.164270660457532</v>
      </c>
      <c r="W143" s="5">
        <f t="shared" si="195"/>
        <v>91.73764524692308</v>
      </c>
      <c r="X143" s="5">
        <f t="shared" si="196"/>
        <v>91.252122273637525</v>
      </c>
      <c r="Y143" s="5">
        <f t="shared" si="197"/>
        <v>88.809913585435751</v>
      </c>
      <c r="Z143" s="5">
        <f t="shared" si="198"/>
        <v>86.07456287473444</v>
      </c>
      <c r="AA143" s="5">
        <f t="shared" si="199"/>
        <v>81.455837652974679</v>
      </c>
      <c r="AB143" s="5">
        <f t="shared" si="200"/>
        <v>75.100333417521298</v>
      </c>
      <c r="AC143" s="5">
        <f t="shared" si="201"/>
        <v>67.436967054973607</v>
      </c>
      <c r="AD143" s="5">
        <f t="shared" si="202"/>
        <v>56.99889155711837</v>
      </c>
      <c r="AE143" s="5"/>
      <c r="AG143" s="5">
        <f t="shared" si="188"/>
        <v>-1.1073591472989222</v>
      </c>
      <c r="AH143" s="5">
        <f t="shared" si="188"/>
        <v>-0.70834967335567001</v>
      </c>
      <c r="AI143" s="5">
        <f t="shared" si="188"/>
        <v>-0.40098543235716022</v>
      </c>
      <c r="AJ143" s="5">
        <f t="shared" si="187"/>
        <v>-0.44245242466345758</v>
      </c>
      <c r="AK143" s="5">
        <f t="shared" si="187"/>
        <v>-1.3992706604575318</v>
      </c>
      <c r="AL143" s="5">
        <f t="shared" si="187"/>
        <v>-0.44364524692308294</v>
      </c>
      <c r="AM143" s="5">
        <f t="shared" si="187"/>
        <v>0.11587772636246996</v>
      </c>
      <c r="AN143" s="5">
        <f t="shared" si="187"/>
        <v>0.51408641456424675</v>
      </c>
      <c r="AO143" s="5">
        <f t="shared" ref="AO143:AR206" si="281">K143-Z143</f>
        <v>-0.78056287473444286</v>
      </c>
      <c r="AP143" s="5">
        <f t="shared" si="189"/>
        <v>-0.95583765297467949</v>
      </c>
      <c r="AQ143" s="5">
        <f t="shared" si="189"/>
        <v>-0.96833341752129343</v>
      </c>
      <c r="AR143" s="5">
        <f t="shared" si="189"/>
        <v>-1.4663670549736025</v>
      </c>
      <c r="AS143" s="5">
        <f t="shared" si="189"/>
        <v>-0.45479155711836938</v>
      </c>
      <c r="AV143" s="2">
        <f t="shared" si="203"/>
        <v>80.498359008849533</v>
      </c>
      <c r="AW143" s="2">
        <f t="shared" si="204"/>
        <v>83.370349673355676</v>
      </c>
      <c r="AX143" s="2">
        <f t="shared" si="205"/>
        <v>85.621984833056118</v>
      </c>
      <c r="AY143" s="2">
        <f t="shared" si="206"/>
        <v>87.529921316088533</v>
      </c>
      <c r="AZ143" s="2">
        <f t="shared" si="207"/>
        <v>90.137088843552661</v>
      </c>
      <c r="BA143" s="2">
        <f t="shared" si="208"/>
        <v>91.721824023957453</v>
      </c>
      <c r="BB143" s="2">
        <f t="shared" si="209"/>
        <v>91.134551794395804</v>
      </c>
      <c r="BC143" s="2">
        <f t="shared" si="210"/>
        <v>88.722142779654448</v>
      </c>
      <c r="BD143" s="2">
        <f t="shared" si="211"/>
        <v>86.027648705779058</v>
      </c>
      <c r="BE143" s="2">
        <f t="shared" si="212"/>
        <v>81.414409399967155</v>
      </c>
      <c r="BF143" s="2">
        <f t="shared" si="213"/>
        <v>75.034993132157993</v>
      </c>
      <c r="BG143" s="2">
        <f t="shared" si="214"/>
        <v>67.384389347998891</v>
      </c>
      <c r="BH143" s="2">
        <f t="shared" si="215"/>
        <v>56.916340342876197</v>
      </c>
      <c r="BK143" s="2" t="str">
        <f t="shared" si="216"/>
        <v/>
      </c>
      <c r="BL143" s="2" t="str">
        <f t="shared" si="217"/>
        <v/>
      </c>
      <c r="BM143" s="2" t="str">
        <f t="shared" si="218"/>
        <v/>
      </c>
      <c r="BN143" s="2" t="str">
        <f t="shared" si="219"/>
        <v/>
      </c>
      <c r="BO143" s="2" t="str">
        <f t="shared" si="220"/>
        <v/>
      </c>
      <c r="BP143" s="2" t="str">
        <f t="shared" si="221"/>
        <v/>
      </c>
      <c r="BQ143" s="2" t="str">
        <f t="shared" si="222"/>
        <v/>
      </c>
      <c r="BR143" s="2" t="str">
        <f t="shared" si="223"/>
        <v/>
      </c>
      <c r="BS143" s="2" t="str">
        <f t="shared" si="224"/>
        <v/>
      </c>
      <c r="BT143" s="2" t="str">
        <f t="shared" si="225"/>
        <v/>
      </c>
      <c r="BU143" s="2" t="str">
        <f t="shared" si="226"/>
        <v/>
      </c>
      <c r="BV143" s="2" t="str">
        <f t="shared" si="227"/>
        <v/>
      </c>
      <c r="BW143" s="2" t="str">
        <f t="shared" si="228"/>
        <v/>
      </c>
      <c r="BZ143" s="2" t="str">
        <f t="shared" si="229"/>
        <v/>
      </c>
      <c r="CA143" s="2" t="str">
        <f t="shared" si="230"/>
        <v/>
      </c>
      <c r="CB143" s="2" t="str">
        <f t="shared" si="231"/>
        <v/>
      </c>
      <c r="CC143" s="2" t="str">
        <f t="shared" si="232"/>
        <v/>
      </c>
      <c r="CD143" s="2" t="str">
        <f t="shared" si="233"/>
        <v/>
      </c>
      <c r="CE143" s="2" t="str">
        <f t="shared" si="234"/>
        <v/>
      </c>
      <c r="CF143" s="2" t="str">
        <f t="shared" si="235"/>
        <v/>
      </c>
      <c r="CG143" s="2" t="str">
        <f t="shared" si="236"/>
        <v/>
      </c>
      <c r="CH143" s="2" t="str">
        <f t="shared" si="237"/>
        <v/>
      </c>
      <c r="CI143" s="2" t="str">
        <f t="shared" si="238"/>
        <v/>
      </c>
      <c r="CJ143" s="2" t="str">
        <f t="shared" si="239"/>
        <v/>
      </c>
      <c r="CK143" s="2" t="str">
        <f t="shared" si="240"/>
        <v/>
      </c>
      <c r="CL143" s="2" t="str">
        <f t="shared" si="241"/>
        <v/>
      </c>
      <c r="CO143" s="2">
        <f t="shared" si="242"/>
        <v>84.530514620503382</v>
      </c>
      <c r="CP143" s="2">
        <f t="shared" si="243"/>
        <v>86.002925777587024</v>
      </c>
      <c r="CQ143" s="2">
        <f t="shared" si="244"/>
        <v>88.383773395287491</v>
      </c>
      <c r="CR143" s="2">
        <f t="shared" si="245"/>
        <v>89.732047506456468</v>
      </c>
      <c r="CS143" s="2">
        <f t="shared" si="246"/>
        <v>93.570593172274656</v>
      </c>
      <c r="CT143" s="2">
        <f t="shared" si="247"/>
        <v>95.520487511499425</v>
      </c>
      <c r="CU143" s="2">
        <f t="shared" si="248"/>
        <v>95.107201097798196</v>
      </c>
      <c r="CV143" s="2">
        <f t="shared" si="249"/>
        <v>90.889738796893269</v>
      </c>
      <c r="CW143" s="2">
        <f t="shared" si="250"/>
        <v>88.722193408085261</v>
      </c>
      <c r="CX143" s="2">
        <f t="shared" si="251"/>
        <v>83.65740128924088</v>
      </c>
      <c r="CY143" s="2">
        <f t="shared" si="252"/>
        <v>77.163952399414512</v>
      </c>
      <c r="CZ143" s="2">
        <f t="shared" si="253"/>
        <v>69.830908127054414</v>
      </c>
      <c r="DA143" s="2">
        <f t="shared" si="254"/>
        <v>58.366856575973337</v>
      </c>
      <c r="DD143" s="2">
        <f t="shared" si="255"/>
        <v>80.369796819350114</v>
      </c>
      <c r="DE143" s="2">
        <f t="shared" si="256"/>
        <v>83.270546131280966</v>
      </c>
      <c r="DF143" s="2">
        <f t="shared" si="257"/>
        <v>85.521459197640141</v>
      </c>
      <c r="DG143" s="2">
        <f t="shared" si="258"/>
        <v>87.467864324440825</v>
      </c>
      <c r="DH143" s="2">
        <f t="shared" si="259"/>
        <v>90.042039706199375</v>
      </c>
      <c r="DI143" s="2">
        <f t="shared" si="260"/>
        <v>91.607852709469284</v>
      </c>
      <c r="DJ143" s="2">
        <f t="shared" si="261"/>
        <v>91.041941296934809</v>
      </c>
      <c r="DK143" s="2">
        <f t="shared" si="262"/>
        <v>88.670336656243748</v>
      </c>
      <c r="DL143" s="2">
        <f t="shared" si="263"/>
        <v>85.957142777450002</v>
      </c>
      <c r="DM143" s="2">
        <f t="shared" si="264"/>
        <v>81.353166511238044</v>
      </c>
      <c r="DN143" s="2">
        <f t="shared" si="265"/>
        <v>74.982901926034003</v>
      </c>
      <c r="DO143" s="2">
        <f t="shared" si="266"/>
        <v>67.311060421970353</v>
      </c>
      <c r="DP143" s="2">
        <f t="shared" si="267"/>
        <v>56.870844895834026</v>
      </c>
      <c r="DS143" s="2">
        <f t="shared" si="268"/>
        <v>0.96910095910283056</v>
      </c>
      <c r="DT143" s="2">
        <f t="shared" si="269"/>
        <v>0.96347376463236034</v>
      </c>
      <c r="DU143" s="2">
        <f t="shared" si="270"/>
        <v>0.96487959445591231</v>
      </c>
      <c r="DV143" s="2">
        <f t="shared" si="271"/>
        <v>0.97259188561215892</v>
      </c>
      <c r="DW143" s="2">
        <f t="shared" si="272"/>
        <v>0.97306286038538914</v>
      </c>
      <c r="DX143" s="2">
        <f t="shared" si="273"/>
        <v>0.97087095518625044</v>
      </c>
      <c r="DY143" s="2">
        <f t="shared" si="274"/>
        <v>0.97721904576889806</v>
      </c>
      <c r="DZ143" s="2">
        <f t="shared" si="275"/>
        <v>0.97665762213081819</v>
      </c>
      <c r="EA143" s="2">
        <f t="shared" si="276"/>
        <v>0.97450103533443966</v>
      </c>
      <c r="EB143" s="2">
        <f t="shared" si="277"/>
        <v>0.97342159344448664</v>
      </c>
      <c r="EC143" s="2">
        <f t="shared" si="278"/>
        <v>0.97611646004540009</v>
      </c>
      <c r="ED143" s="2">
        <f t="shared" si="279"/>
        <v>0.9708994611537114</v>
      </c>
      <c r="EE143" s="2">
        <f t="shared" si="280"/>
        <v>0.96958884235587339</v>
      </c>
    </row>
    <row r="144" spans="2:135" x14ac:dyDescent="0.25">
      <c r="B144" s="2">
        <v>138</v>
      </c>
      <c r="C144">
        <v>78.477999999999994</v>
      </c>
      <c r="D144">
        <v>83.087999999999994</v>
      </c>
      <c r="E144">
        <v>84.367999999999995</v>
      </c>
      <c r="F144">
        <v>87.471000000000004</v>
      </c>
      <c r="G144">
        <v>89.823999999999998</v>
      </c>
      <c r="H144">
        <v>90.278999999999996</v>
      </c>
      <c r="I144">
        <v>91.632000000000005</v>
      </c>
      <c r="J144">
        <v>88.456000000000003</v>
      </c>
      <c r="K144">
        <v>86.587999999999994</v>
      </c>
      <c r="L144">
        <v>81.734999999999999</v>
      </c>
      <c r="M144">
        <v>75.278999999999996</v>
      </c>
      <c r="N144">
        <v>66.176500000000004</v>
      </c>
      <c r="O144">
        <v>57.676499999999997</v>
      </c>
      <c r="R144" s="5">
        <f t="shared" si="190"/>
        <v>80.402840043301708</v>
      </c>
      <c r="S144" s="5">
        <f t="shared" si="191"/>
        <v>83.301174802617297</v>
      </c>
      <c r="T144" s="5">
        <f t="shared" si="192"/>
        <v>85.559417694477631</v>
      </c>
      <c r="U144" s="5">
        <f t="shared" si="193"/>
        <v>87.511909330498113</v>
      </c>
      <c r="V144" s="5">
        <f t="shared" si="194"/>
        <v>90.125180469709946</v>
      </c>
      <c r="W144" s="5">
        <f t="shared" si="195"/>
        <v>91.66174549268078</v>
      </c>
      <c r="X144" s="5">
        <f t="shared" si="196"/>
        <v>91.255737966841565</v>
      </c>
      <c r="Y144" s="5">
        <f t="shared" si="197"/>
        <v>88.811041946020808</v>
      </c>
      <c r="Z144" s="5">
        <f t="shared" si="198"/>
        <v>86.033498026646868</v>
      </c>
      <c r="AA144" s="5">
        <f t="shared" si="199"/>
        <v>81.413875790703472</v>
      </c>
      <c r="AB144" s="5">
        <f t="shared" si="200"/>
        <v>75.088317576095079</v>
      </c>
      <c r="AC144" s="5">
        <f t="shared" si="201"/>
        <v>67.375095645896096</v>
      </c>
      <c r="AD144" s="5">
        <f t="shared" si="202"/>
        <v>56.953450843080361</v>
      </c>
      <c r="AE144" s="5"/>
      <c r="AG144" s="5">
        <f t="shared" si="188"/>
        <v>-1.9248400433017139</v>
      </c>
      <c r="AH144" s="5">
        <f t="shared" si="188"/>
        <v>-0.21317480261730282</v>
      </c>
      <c r="AI144" s="5">
        <f t="shared" si="188"/>
        <v>-1.1914176944776358</v>
      </c>
      <c r="AJ144" s="5">
        <f t="shared" si="188"/>
        <v>-4.0909330498109853E-2</v>
      </c>
      <c r="AK144" s="5">
        <f t="shared" si="188"/>
        <v>-0.30118046970994783</v>
      </c>
      <c r="AL144" s="5">
        <f t="shared" si="188"/>
        <v>-1.3827454926807832</v>
      </c>
      <c r="AM144" s="5">
        <f t="shared" si="188"/>
        <v>0.37626203315844009</v>
      </c>
      <c r="AN144" s="5">
        <f t="shared" si="188"/>
        <v>-0.35504194602080474</v>
      </c>
      <c r="AO144" s="5">
        <f t="shared" si="281"/>
        <v>0.55450197335312623</v>
      </c>
      <c r="AP144" s="5">
        <f t="shared" si="189"/>
        <v>0.32112420929652785</v>
      </c>
      <c r="AQ144" s="5">
        <f t="shared" si="189"/>
        <v>0.19068242390491719</v>
      </c>
      <c r="AR144" s="5">
        <f t="shared" si="189"/>
        <v>-1.1985956458960914</v>
      </c>
      <c r="AS144" s="5">
        <f t="shared" si="189"/>
        <v>0.723049156919636</v>
      </c>
      <c r="AV144" s="2">
        <f t="shared" si="203"/>
        <v>80.40283995761817</v>
      </c>
      <c r="AW144" s="2">
        <f t="shared" si="204"/>
        <v>83.301174802617297</v>
      </c>
      <c r="AX144" s="2">
        <f t="shared" si="205"/>
        <v>85.559416605880187</v>
      </c>
      <c r="AY144" s="2">
        <f t="shared" si="206"/>
        <v>87.491713616133751</v>
      </c>
      <c r="AZ144" s="2">
        <f t="shared" si="207"/>
        <v>90.083537783705196</v>
      </c>
      <c r="BA144" s="2">
        <f t="shared" si="208"/>
        <v>91.65025141171111</v>
      </c>
      <c r="BB144" s="2">
        <f t="shared" si="209"/>
        <v>91.063576366038831</v>
      </c>
      <c r="BC144" s="2">
        <f t="shared" si="210"/>
        <v>88.665137329813476</v>
      </c>
      <c r="BD144" s="2">
        <f t="shared" si="211"/>
        <v>85.96021245944614</v>
      </c>
      <c r="BE144" s="2">
        <f t="shared" si="212"/>
        <v>81.3558108801397</v>
      </c>
      <c r="BF144" s="2">
        <f t="shared" si="213"/>
        <v>74.982684129098985</v>
      </c>
      <c r="BG144" s="2">
        <f t="shared" si="214"/>
        <v>67.338021249887774</v>
      </c>
      <c r="BH144" s="2">
        <f t="shared" si="215"/>
        <v>56.90165685800816</v>
      </c>
      <c r="BK144" s="2" t="str">
        <f t="shared" si="216"/>
        <v/>
      </c>
      <c r="BL144" s="2" t="str">
        <f t="shared" si="217"/>
        <v/>
      </c>
      <c r="BM144" s="2" t="str">
        <f t="shared" si="218"/>
        <v/>
      </c>
      <c r="BN144" s="2" t="str">
        <f t="shared" si="219"/>
        <v/>
      </c>
      <c r="BO144" s="2" t="str">
        <f t="shared" si="220"/>
        <v/>
      </c>
      <c r="BP144" s="2" t="str">
        <f t="shared" si="221"/>
        <v/>
      </c>
      <c r="BQ144" s="2" t="str">
        <f t="shared" si="222"/>
        <v/>
      </c>
      <c r="BR144" s="2" t="str">
        <f t="shared" si="223"/>
        <v/>
      </c>
      <c r="BS144" s="2" t="str">
        <f t="shared" si="224"/>
        <v/>
      </c>
      <c r="BT144" s="2" t="str">
        <f t="shared" si="225"/>
        <v/>
      </c>
      <c r="BU144" s="2" t="str">
        <f t="shared" si="226"/>
        <v/>
      </c>
      <c r="BV144" s="2" t="str">
        <f t="shared" si="227"/>
        <v/>
      </c>
      <c r="BW144" s="2" t="str">
        <f t="shared" si="228"/>
        <v/>
      </c>
      <c r="BZ144" s="2" t="str">
        <f t="shared" si="229"/>
        <v/>
      </c>
      <c r="CA144" s="2" t="str">
        <f t="shared" si="230"/>
        <v/>
      </c>
      <c r="CB144" s="2" t="str">
        <f t="shared" si="231"/>
        <v/>
      </c>
      <c r="CC144" s="2" t="str">
        <f t="shared" si="232"/>
        <v/>
      </c>
      <c r="CD144" s="2" t="str">
        <f t="shared" si="233"/>
        <v/>
      </c>
      <c r="CE144" s="2" t="str">
        <f t="shared" si="234"/>
        <v/>
      </c>
      <c r="CF144" s="2" t="str">
        <f t="shared" si="235"/>
        <v/>
      </c>
      <c r="CG144" s="2" t="str">
        <f t="shared" si="236"/>
        <v/>
      </c>
      <c r="CH144" s="2" t="str">
        <f t="shared" si="237"/>
        <v/>
      </c>
      <c r="CI144" s="2" t="str">
        <f t="shared" si="238"/>
        <v/>
      </c>
      <c r="CJ144" s="2" t="str">
        <f t="shared" si="239"/>
        <v/>
      </c>
      <c r="CK144" s="2" t="str">
        <f t="shared" si="240"/>
        <v/>
      </c>
      <c r="CL144" s="2" t="str">
        <f t="shared" si="241"/>
        <v/>
      </c>
      <c r="CO144" s="2">
        <f t="shared" si="242"/>
        <v>84.52714633698308</v>
      </c>
      <c r="CP144" s="2">
        <f t="shared" si="243"/>
        <v>85.987667184102818</v>
      </c>
      <c r="CQ144" s="2">
        <f t="shared" si="244"/>
        <v>88.379459799114485</v>
      </c>
      <c r="CR144" s="2">
        <f t="shared" si="245"/>
        <v>89.726977325439819</v>
      </c>
      <c r="CS144" s="2">
        <f t="shared" si="246"/>
        <v>93.58324143243965</v>
      </c>
      <c r="CT144" s="2">
        <f t="shared" si="247"/>
        <v>95.52726569862611</v>
      </c>
      <c r="CU144" s="2">
        <f t="shared" si="248"/>
        <v>95.108898729605883</v>
      </c>
      <c r="CV144" s="2">
        <f t="shared" si="249"/>
        <v>90.864737045919298</v>
      </c>
      <c r="CW144" s="2">
        <f t="shared" si="250"/>
        <v>88.703449787034501</v>
      </c>
      <c r="CX144" s="2">
        <f t="shared" si="251"/>
        <v>83.637800022386656</v>
      </c>
      <c r="CY144" s="2">
        <f t="shared" si="252"/>
        <v>77.150239954520885</v>
      </c>
      <c r="CZ144" s="2">
        <f t="shared" si="253"/>
        <v>69.836306122191587</v>
      </c>
      <c r="DA144" s="2">
        <f t="shared" si="254"/>
        <v>58.381243380664898</v>
      </c>
      <c r="DD144" s="2">
        <f t="shared" si="255"/>
        <v>80.282910216633013</v>
      </c>
      <c r="DE144" s="2">
        <f t="shared" si="256"/>
        <v>83.208288723000408</v>
      </c>
      <c r="DF144" s="2">
        <f t="shared" si="257"/>
        <v>85.465802313147805</v>
      </c>
      <c r="DG144" s="2">
        <f t="shared" si="258"/>
        <v>87.434265302671065</v>
      </c>
      <c r="DH144" s="2">
        <f t="shared" si="259"/>
        <v>89.995180602855157</v>
      </c>
      <c r="DI144" s="2">
        <f t="shared" si="260"/>
        <v>91.544164419541971</v>
      </c>
      <c r="DJ144" s="2">
        <f t="shared" si="261"/>
        <v>90.977569499742799</v>
      </c>
      <c r="DK144" s="2">
        <f t="shared" si="262"/>
        <v>88.617191989412419</v>
      </c>
      <c r="DL144" s="2">
        <f t="shared" si="263"/>
        <v>85.894748295783117</v>
      </c>
      <c r="DM144" s="2">
        <f t="shared" si="264"/>
        <v>81.298985606199381</v>
      </c>
      <c r="DN144" s="2">
        <f t="shared" si="265"/>
        <v>74.934315101946638</v>
      </c>
      <c r="DO144" s="2">
        <f t="shared" si="266"/>
        <v>67.269729423288467</v>
      </c>
      <c r="DP144" s="2">
        <f t="shared" si="267"/>
        <v>56.859332955038191</v>
      </c>
      <c r="DS144" s="2">
        <f t="shared" si="268"/>
        <v>0.97174291495938925</v>
      </c>
      <c r="DT144" s="2">
        <f t="shared" si="269"/>
        <v>0.96658026932393959</v>
      </c>
      <c r="DU144" s="2">
        <f t="shared" si="270"/>
        <v>0.9678705224676335</v>
      </c>
      <c r="DV144" s="2">
        <f t="shared" si="271"/>
        <v>0.97494307488591503</v>
      </c>
      <c r="DW144" s="2">
        <f t="shared" si="272"/>
        <v>0.97537467031731861</v>
      </c>
      <c r="DX144" s="2">
        <f t="shared" si="273"/>
        <v>0.97336573068673493</v>
      </c>
      <c r="DY144" s="2">
        <f t="shared" si="274"/>
        <v>0.97918179319277465</v>
      </c>
      <c r="DZ144" s="2">
        <f t="shared" si="275"/>
        <v>0.97866768443095542</v>
      </c>
      <c r="EA144" s="2">
        <f t="shared" si="276"/>
        <v>0.97669237408569809</v>
      </c>
      <c r="EB144" s="2">
        <f t="shared" si="277"/>
        <v>0.97570338478032737</v>
      </c>
      <c r="EC144" s="2">
        <f t="shared" si="278"/>
        <v>0.97817208146921097</v>
      </c>
      <c r="ED144" s="2">
        <f t="shared" si="279"/>
        <v>0.97339186215300533</v>
      </c>
      <c r="EE144" s="2">
        <f t="shared" si="280"/>
        <v>0.97219027988947382</v>
      </c>
    </row>
    <row r="145" spans="2:137" x14ac:dyDescent="0.25">
      <c r="B145" s="2">
        <v>139</v>
      </c>
      <c r="C145">
        <v>78.174000000000007</v>
      </c>
      <c r="D145">
        <v>82.162000000000006</v>
      </c>
      <c r="E145">
        <v>85.058999999999997</v>
      </c>
      <c r="F145">
        <v>86.897000000000006</v>
      </c>
      <c r="G145">
        <v>89</v>
      </c>
      <c r="H145">
        <v>90.632000000000005</v>
      </c>
      <c r="I145">
        <v>91.265000000000001</v>
      </c>
      <c r="J145">
        <v>88.323999999999998</v>
      </c>
      <c r="K145">
        <v>84.558999999999997</v>
      </c>
      <c r="L145">
        <v>80.278999999999996</v>
      </c>
      <c r="M145">
        <v>75.015000000000001</v>
      </c>
      <c r="N145">
        <v>66.161799999999999</v>
      </c>
      <c r="O145">
        <v>56.808799999999998</v>
      </c>
      <c r="R145" s="5">
        <f t="shared" si="190"/>
        <v>80.307831209613639</v>
      </c>
      <c r="S145" s="5">
        <f t="shared" si="191"/>
        <v>83.232430974992113</v>
      </c>
      <c r="T145" s="5">
        <f t="shared" si="192"/>
        <v>85.497275610495251</v>
      </c>
      <c r="U145" s="5">
        <f t="shared" si="193"/>
        <v>87.485380139861633</v>
      </c>
      <c r="V145" s="5">
        <f t="shared" si="194"/>
        <v>90.09892405197111</v>
      </c>
      <c r="W145" s="5">
        <f t="shared" si="195"/>
        <v>91.590397982037103</v>
      </c>
      <c r="X145" s="5">
        <f t="shared" si="196"/>
        <v>91.297079011872071</v>
      </c>
      <c r="Y145" s="5">
        <f t="shared" si="197"/>
        <v>88.847023278333765</v>
      </c>
      <c r="Z145" s="5">
        <f t="shared" si="198"/>
        <v>86.014905944525736</v>
      </c>
      <c r="AA145" s="5">
        <f t="shared" si="199"/>
        <v>81.39185800364163</v>
      </c>
      <c r="AB145" s="5">
        <f t="shared" si="200"/>
        <v>75.107077776892879</v>
      </c>
      <c r="AC145" s="5">
        <f t="shared" si="201"/>
        <v>67.326108365423892</v>
      </c>
      <c r="AD145" s="5">
        <f t="shared" si="202"/>
        <v>56.922577715161658</v>
      </c>
      <c r="AE145" s="5"/>
      <c r="AG145" s="5">
        <f t="shared" si="188"/>
        <v>-2.133831209613632</v>
      </c>
      <c r="AH145" s="5">
        <f t="shared" si="188"/>
        <v>-1.0704309749921066</v>
      </c>
      <c r="AI145" s="5">
        <f t="shared" si="188"/>
        <v>-0.43827561049525343</v>
      </c>
      <c r="AJ145" s="5">
        <f t="shared" si="188"/>
        <v>-0.58838013986162707</v>
      </c>
      <c r="AK145" s="5">
        <f t="shared" si="188"/>
        <v>-1.0989240519711103</v>
      </c>
      <c r="AL145" s="5">
        <f t="shared" si="188"/>
        <v>-0.95839798203709847</v>
      </c>
      <c r="AM145" s="5">
        <f t="shared" si="188"/>
        <v>-3.2079011872070851E-2</v>
      </c>
      <c r="AN145" s="5">
        <f t="shared" si="188"/>
        <v>-0.52302327833376694</v>
      </c>
      <c r="AO145" s="5">
        <f t="shared" si="281"/>
        <v>-1.455905944525739</v>
      </c>
      <c r="AP145" s="5">
        <f t="shared" si="189"/>
        <v>-1.1128580036416338</v>
      </c>
      <c r="AQ145" s="5">
        <f t="shared" si="189"/>
        <v>-9.207777689287866E-2</v>
      </c>
      <c r="AR145" s="5">
        <f t="shared" si="189"/>
        <v>-1.1643083654238922</v>
      </c>
      <c r="AS145" s="5">
        <f t="shared" si="189"/>
        <v>-0.11377771516166035</v>
      </c>
      <c r="AV145" s="2">
        <f t="shared" si="203"/>
        <v>80.307831157889538</v>
      </c>
      <c r="AW145" s="2">
        <f t="shared" si="204"/>
        <v>83.232430974992113</v>
      </c>
      <c r="AX145" s="2">
        <f t="shared" si="205"/>
        <v>85.497273476527297</v>
      </c>
      <c r="AY145" s="2">
        <f t="shared" si="206"/>
        <v>87.453828921578392</v>
      </c>
      <c r="AZ145" s="2">
        <f t="shared" si="207"/>
        <v>90.030418541084089</v>
      </c>
      <c r="BA145" s="2">
        <f t="shared" si="208"/>
        <v>91.579171594911145</v>
      </c>
      <c r="BB145" s="2">
        <f t="shared" si="209"/>
        <v>90.993037568271347</v>
      </c>
      <c r="BC145" s="2">
        <f t="shared" si="210"/>
        <v>88.608404781185669</v>
      </c>
      <c r="BD145" s="2">
        <f t="shared" si="211"/>
        <v>85.893110319468036</v>
      </c>
      <c r="BE145" s="2">
        <f t="shared" si="212"/>
        <v>81.297508882458203</v>
      </c>
      <c r="BF145" s="2">
        <f t="shared" si="213"/>
        <v>74.930621833051262</v>
      </c>
      <c r="BG145" s="2">
        <f t="shared" si="214"/>
        <v>67.291964100720776</v>
      </c>
      <c r="BH145" s="2">
        <f t="shared" si="215"/>
        <v>56.887174031360871</v>
      </c>
      <c r="BK145" s="2" t="str">
        <f t="shared" si="216"/>
        <v/>
      </c>
      <c r="BL145" s="2" t="str">
        <f t="shared" si="217"/>
        <v/>
      </c>
      <c r="BM145" s="2" t="str">
        <f t="shared" si="218"/>
        <v/>
      </c>
      <c r="BN145" s="2" t="str">
        <f t="shared" si="219"/>
        <v/>
      </c>
      <c r="BO145" s="2" t="str">
        <f t="shared" si="220"/>
        <v/>
      </c>
      <c r="BP145" s="2" t="str">
        <f t="shared" si="221"/>
        <v/>
      </c>
      <c r="BQ145" s="2" t="str">
        <f t="shared" si="222"/>
        <v/>
      </c>
      <c r="BR145" s="2" t="str">
        <f t="shared" si="223"/>
        <v/>
      </c>
      <c r="BS145" s="2" t="str">
        <f t="shared" si="224"/>
        <v/>
      </c>
      <c r="BT145" s="2" t="str">
        <f t="shared" si="225"/>
        <v/>
      </c>
      <c r="BU145" s="2" t="str">
        <f t="shared" si="226"/>
        <v/>
      </c>
      <c r="BV145" s="2" t="str">
        <f t="shared" si="227"/>
        <v/>
      </c>
      <c r="BW145" s="2" t="str">
        <f t="shared" si="228"/>
        <v/>
      </c>
      <c r="BZ145" s="2" t="str">
        <f t="shared" si="229"/>
        <v/>
      </c>
      <c r="CA145" s="2" t="str">
        <f t="shared" si="230"/>
        <v/>
      </c>
      <c r="CB145" s="2" t="str">
        <f t="shared" si="231"/>
        <v/>
      </c>
      <c r="CC145" s="2" t="str">
        <f t="shared" si="232"/>
        <v/>
      </c>
      <c r="CD145" s="2" t="str">
        <f t="shared" si="233"/>
        <v/>
      </c>
      <c r="CE145" s="2" t="str">
        <f t="shared" si="234"/>
        <v/>
      </c>
      <c r="CF145" s="2" t="str">
        <f t="shared" si="235"/>
        <v/>
      </c>
      <c r="CG145" s="2" t="str">
        <f t="shared" si="236"/>
        <v/>
      </c>
      <c r="CH145" s="2" t="str">
        <f t="shared" si="237"/>
        <v/>
      </c>
      <c r="CI145" s="2" t="str">
        <f t="shared" si="238"/>
        <v/>
      </c>
      <c r="CJ145" s="2" t="str">
        <f t="shared" si="239"/>
        <v/>
      </c>
      <c r="CK145" s="2" t="str">
        <f t="shared" si="240"/>
        <v/>
      </c>
      <c r="CL145" s="2" t="str">
        <f t="shared" si="241"/>
        <v/>
      </c>
      <c r="CO145" s="2">
        <f t="shared" si="242"/>
        <v>84.523778053462777</v>
      </c>
      <c r="CP145" s="2">
        <f t="shared" si="243"/>
        <v>85.972408590618613</v>
      </c>
      <c r="CQ145" s="2">
        <f t="shared" si="244"/>
        <v>88.37514620294148</v>
      </c>
      <c r="CR145" s="2">
        <f t="shared" si="245"/>
        <v>89.721907144423156</v>
      </c>
      <c r="CS145" s="2">
        <f t="shared" si="246"/>
        <v>93.595889692604644</v>
      </c>
      <c r="CT145" s="2">
        <f t="shared" si="247"/>
        <v>95.53404388575278</v>
      </c>
      <c r="CU145" s="2">
        <f t="shared" si="248"/>
        <v>95.110596361413585</v>
      </c>
      <c r="CV145" s="2">
        <f t="shared" si="249"/>
        <v>90.839735294945314</v>
      </c>
      <c r="CW145" s="2">
        <f t="shared" si="250"/>
        <v>88.684706165983755</v>
      </c>
      <c r="CX145" s="2">
        <f t="shared" si="251"/>
        <v>83.618198755532447</v>
      </c>
      <c r="CY145" s="2">
        <f t="shared" si="252"/>
        <v>77.136527509627271</v>
      </c>
      <c r="CZ145" s="2">
        <f t="shared" si="253"/>
        <v>69.841704117328774</v>
      </c>
      <c r="DA145" s="2">
        <f t="shared" si="254"/>
        <v>58.395630185356453</v>
      </c>
      <c r="DD145" s="2">
        <f t="shared" si="255"/>
        <v>80.196023613915926</v>
      </c>
      <c r="DE145" s="2">
        <f t="shared" si="256"/>
        <v>83.146031314719849</v>
      </c>
      <c r="DF145" s="2">
        <f t="shared" si="257"/>
        <v>85.410145428655468</v>
      </c>
      <c r="DG145" s="2">
        <f t="shared" si="258"/>
        <v>87.400666280901291</v>
      </c>
      <c r="DH145" s="2">
        <f t="shared" si="259"/>
        <v>89.948321499510925</v>
      </c>
      <c r="DI145" s="2">
        <f t="shared" si="260"/>
        <v>91.480476129614644</v>
      </c>
      <c r="DJ145" s="2">
        <f t="shared" si="261"/>
        <v>90.913197702550804</v>
      </c>
      <c r="DK145" s="2">
        <f t="shared" si="262"/>
        <v>88.564047322581104</v>
      </c>
      <c r="DL145" s="2">
        <f t="shared" si="263"/>
        <v>85.832353814116232</v>
      </c>
      <c r="DM145" s="2">
        <f t="shared" si="264"/>
        <v>81.244804701160717</v>
      </c>
      <c r="DN145" s="2">
        <f t="shared" si="265"/>
        <v>74.885728277859272</v>
      </c>
      <c r="DO145" s="2">
        <f t="shared" si="266"/>
        <v>67.228398424606581</v>
      </c>
      <c r="DP145" s="2">
        <f t="shared" si="267"/>
        <v>56.847821014242349</v>
      </c>
      <c r="DS145" s="2">
        <f t="shared" si="268"/>
        <v>0.974164998145017</v>
      </c>
      <c r="DT145" s="2">
        <f t="shared" si="269"/>
        <v>0.96943095282819614</v>
      </c>
      <c r="DU145" s="2">
        <f t="shared" si="270"/>
        <v>0.97061449405765965</v>
      </c>
      <c r="DV145" s="2">
        <f t="shared" si="271"/>
        <v>0.97709731828672197</v>
      </c>
      <c r="DW145" s="2">
        <f t="shared" si="272"/>
        <v>0.97749266436509541</v>
      </c>
      <c r="DX145" s="2">
        <f t="shared" si="273"/>
        <v>0.97565219795646785</v>
      </c>
      <c r="DY145" s="2">
        <f t="shared" si="274"/>
        <v>0.98097872701418243</v>
      </c>
      <c r="DZ145" s="2">
        <f t="shared" si="275"/>
        <v>0.9805081104513298</v>
      </c>
      <c r="EA145" s="2">
        <f t="shared" si="276"/>
        <v>0.97869950908694126</v>
      </c>
      <c r="EB145" s="2">
        <f t="shared" si="277"/>
        <v>0.9777937501779782</v>
      </c>
      <c r="EC145" s="2">
        <f t="shared" si="278"/>
        <v>0.98005439376450454</v>
      </c>
      <c r="ED145" s="2">
        <f t="shared" si="279"/>
        <v>0.97567614217838583</v>
      </c>
      <c r="EE145" s="2">
        <f t="shared" si="280"/>
        <v>0.97457502006516739</v>
      </c>
    </row>
    <row r="146" spans="2:137" x14ac:dyDescent="0.25">
      <c r="B146" s="2">
        <v>140</v>
      </c>
      <c r="C146">
        <v>77.448999999999998</v>
      </c>
      <c r="D146">
        <v>82.352999999999994</v>
      </c>
      <c r="E146">
        <v>84.823999999999998</v>
      </c>
      <c r="F146">
        <v>87.162000000000006</v>
      </c>
      <c r="G146">
        <v>88.676000000000002</v>
      </c>
      <c r="H146">
        <v>90.382000000000005</v>
      </c>
      <c r="I146">
        <v>90.926000000000002</v>
      </c>
      <c r="J146">
        <v>88.117999999999995</v>
      </c>
      <c r="K146">
        <v>86.456000000000003</v>
      </c>
      <c r="L146">
        <v>80.352999999999994</v>
      </c>
      <c r="M146">
        <v>75.75</v>
      </c>
      <c r="N146">
        <v>66.323499999999996</v>
      </c>
      <c r="O146">
        <v>57.382399999999997</v>
      </c>
      <c r="R146" s="5">
        <f t="shared" si="190"/>
        <v>80.213311385250549</v>
      </c>
      <c r="S146" s="5">
        <f t="shared" si="191"/>
        <v>83.164097677739335</v>
      </c>
      <c r="T146" s="5">
        <f t="shared" si="192"/>
        <v>85.435539986132284</v>
      </c>
      <c r="U146" s="5">
        <f t="shared" si="193"/>
        <v>87.467898731839071</v>
      </c>
      <c r="V146" s="5">
        <f t="shared" si="194"/>
        <v>90.089844003707995</v>
      </c>
      <c r="W146" s="5">
        <f t="shared" si="195"/>
        <v>91.523623965615329</v>
      </c>
      <c r="X146" s="5">
        <f t="shared" si="196"/>
        <v>91.385251188583453</v>
      </c>
      <c r="Y146" s="5">
        <f t="shared" si="197"/>
        <v>88.928983870877232</v>
      </c>
      <c r="Z146" s="5">
        <f t="shared" si="198"/>
        <v>86.027114890589928</v>
      </c>
      <c r="AA146" s="5">
        <f t="shared" si="199"/>
        <v>81.397164989553247</v>
      </c>
      <c r="AB146" s="5">
        <f t="shared" si="200"/>
        <v>75.168266399825342</v>
      </c>
      <c r="AC146" s="5">
        <f t="shared" si="201"/>
        <v>67.290201452733555</v>
      </c>
      <c r="AD146" s="5">
        <f t="shared" si="202"/>
        <v>56.90362662754174</v>
      </c>
      <c r="AE146" s="5"/>
      <c r="AG146" s="5">
        <f t="shared" si="188"/>
        <v>-2.7643113852505508</v>
      </c>
      <c r="AH146" s="5">
        <f t="shared" si="188"/>
        <v>-0.81109767773934038</v>
      </c>
      <c r="AI146" s="5">
        <f t="shared" si="188"/>
        <v>-0.61153998613228566</v>
      </c>
      <c r="AJ146" s="5">
        <f t="shared" si="188"/>
        <v>-0.30589873183906491</v>
      </c>
      <c r="AK146" s="5">
        <f t="shared" si="188"/>
        <v>-1.4138440037079931</v>
      </c>
      <c r="AL146" s="5">
        <f t="shared" si="188"/>
        <v>-1.1416239656153238</v>
      </c>
      <c r="AM146" s="5">
        <f t="shared" si="188"/>
        <v>-0.45925118858345115</v>
      </c>
      <c r="AN146" s="5">
        <f t="shared" si="188"/>
        <v>-0.81098387087723722</v>
      </c>
      <c r="AO146" s="5">
        <f t="shared" si="281"/>
        <v>0.42888510941007496</v>
      </c>
      <c r="AP146" s="5">
        <f t="shared" si="189"/>
        <v>-1.0441649895532521</v>
      </c>
      <c r="AQ146" s="5">
        <f t="shared" si="189"/>
        <v>0.58173360017465825</v>
      </c>
      <c r="AR146" s="5">
        <f t="shared" si="189"/>
        <v>-0.96670145273355956</v>
      </c>
      <c r="AS146" s="5">
        <f t="shared" si="189"/>
        <v>0.47877337245825657</v>
      </c>
      <c r="AV146" s="2">
        <f t="shared" si="203"/>
        <v>80.213311354432392</v>
      </c>
      <c r="AW146" s="2">
        <f t="shared" si="204"/>
        <v>83.164097677739335</v>
      </c>
      <c r="AX146" s="2">
        <f t="shared" si="205"/>
        <v>85.43553581954545</v>
      </c>
      <c r="AY146" s="2">
        <f t="shared" si="206"/>
        <v>87.416247166413328</v>
      </c>
      <c r="AZ146" s="2">
        <f t="shared" si="207"/>
        <v>89.977708289173847</v>
      </c>
      <c r="BA146" s="2">
        <f t="shared" si="208"/>
        <v>91.508560522861416</v>
      </c>
      <c r="BB146" s="2">
        <f t="shared" si="209"/>
        <v>90.922910868279004</v>
      </c>
      <c r="BC146" s="2">
        <f t="shared" si="210"/>
        <v>88.551927791383974</v>
      </c>
      <c r="BD146" s="2">
        <f t="shared" si="211"/>
        <v>85.826323536155655</v>
      </c>
      <c r="BE146" s="2">
        <f t="shared" si="212"/>
        <v>81.239486372394325</v>
      </c>
      <c r="BF146" s="2">
        <f t="shared" si="213"/>
        <v>74.878792346120633</v>
      </c>
      <c r="BG146" s="2">
        <f t="shared" si="214"/>
        <v>67.246203194377259</v>
      </c>
      <c r="BH146" s="2">
        <f t="shared" si="215"/>
        <v>56.872881805721867</v>
      </c>
      <c r="BK146" s="2" t="str">
        <f t="shared" si="216"/>
        <v/>
      </c>
      <c r="BL146" s="2" t="str">
        <f t="shared" si="217"/>
        <v/>
      </c>
      <c r="BM146" s="2" t="str">
        <f t="shared" si="218"/>
        <v/>
      </c>
      <c r="BN146" s="2" t="str">
        <f t="shared" si="219"/>
        <v/>
      </c>
      <c r="BO146" s="2" t="str">
        <f t="shared" si="220"/>
        <v/>
      </c>
      <c r="BP146" s="2" t="str">
        <f t="shared" si="221"/>
        <v/>
      </c>
      <c r="BQ146" s="2" t="str">
        <f t="shared" si="222"/>
        <v/>
      </c>
      <c r="BR146" s="2" t="str">
        <f t="shared" si="223"/>
        <v/>
      </c>
      <c r="BS146" s="2" t="str">
        <f t="shared" si="224"/>
        <v/>
      </c>
      <c r="BT146" s="2" t="str">
        <f t="shared" si="225"/>
        <v/>
      </c>
      <c r="BU146" s="2" t="str">
        <f t="shared" si="226"/>
        <v/>
      </c>
      <c r="BV146" s="2" t="str">
        <f t="shared" si="227"/>
        <v/>
      </c>
      <c r="BW146" s="2" t="str">
        <f t="shared" si="228"/>
        <v/>
      </c>
      <c r="BZ146" s="2" t="str">
        <f t="shared" si="229"/>
        <v/>
      </c>
      <c r="CA146" s="2" t="str">
        <f t="shared" si="230"/>
        <v/>
      </c>
      <c r="CB146" s="2" t="str">
        <f t="shared" si="231"/>
        <v/>
      </c>
      <c r="CC146" s="2" t="str">
        <f t="shared" si="232"/>
        <v/>
      </c>
      <c r="CD146" s="2" t="str">
        <f t="shared" si="233"/>
        <v/>
      </c>
      <c r="CE146" s="2" t="str">
        <f t="shared" si="234"/>
        <v/>
      </c>
      <c r="CF146" s="2" t="str">
        <f t="shared" si="235"/>
        <v/>
      </c>
      <c r="CG146" s="2" t="str">
        <f t="shared" si="236"/>
        <v/>
      </c>
      <c r="CH146" s="2" t="str">
        <f t="shared" si="237"/>
        <v/>
      </c>
      <c r="CI146" s="2" t="str">
        <f t="shared" si="238"/>
        <v/>
      </c>
      <c r="CJ146" s="2" t="str">
        <f t="shared" si="239"/>
        <v/>
      </c>
      <c r="CK146" s="2" t="str">
        <f t="shared" si="240"/>
        <v/>
      </c>
      <c r="CL146" s="2" t="str">
        <f t="shared" si="241"/>
        <v/>
      </c>
      <c r="CO146" s="2">
        <f t="shared" si="242"/>
        <v>84.520409769942475</v>
      </c>
      <c r="CP146" s="2">
        <f t="shared" si="243"/>
        <v>85.957149997134408</v>
      </c>
      <c r="CQ146" s="2">
        <f t="shared" si="244"/>
        <v>88.370832606768474</v>
      </c>
      <c r="CR146" s="2">
        <f t="shared" si="245"/>
        <v>89.716836963406493</v>
      </c>
      <c r="CS146" s="2">
        <f t="shared" si="246"/>
        <v>93.608537952769652</v>
      </c>
      <c r="CT146" s="2">
        <f t="shared" si="247"/>
        <v>95.54082207287945</v>
      </c>
      <c r="CU146" s="2">
        <f t="shared" si="248"/>
        <v>95.112293993221272</v>
      </c>
      <c r="CV146" s="2">
        <f t="shared" si="249"/>
        <v>90.814733543971343</v>
      </c>
      <c r="CW146" s="2">
        <f t="shared" si="250"/>
        <v>88.665962544932995</v>
      </c>
      <c r="CX146" s="2">
        <f t="shared" si="251"/>
        <v>83.598597488678223</v>
      </c>
      <c r="CY146" s="2">
        <f t="shared" si="252"/>
        <v>77.122815064733643</v>
      </c>
      <c r="CZ146" s="2">
        <f t="shared" si="253"/>
        <v>69.847102112465947</v>
      </c>
      <c r="DA146" s="2">
        <f t="shared" si="254"/>
        <v>58.410016990048014</v>
      </c>
      <c r="DD146" s="2">
        <f t="shared" si="255"/>
        <v>80.10913701119884</v>
      </c>
      <c r="DE146" s="2">
        <f t="shared" si="256"/>
        <v>83.083773906439291</v>
      </c>
      <c r="DF146" s="2">
        <f t="shared" si="257"/>
        <v>85.354488544163146</v>
      </c>
      <c r="DG146" s="2">
        <f t="shared" si="258"/>
        <v>87.367067259131517</v>
      </c>
      <c r="DH146" s="2">
        <f t="shared" si="259"/>
        <v>89.901462396166707</v>
      </c>
      <c r="DI146" s="2">
        <f t="shared" si="260"/>
        <v>91.416787839687316</v>
      </c>
      <c r="DJ146" s="2">
        <f t="shared" si="261"/>
        <v>90.848825905358794</v>
      </c>
      <c r="DK146" s="2">
        <f t="shared" si="262"/>
        <v>88.510902655749774</v>
      </c>
      <c r="DL146" s="2">
        <f t="shared" si="263"/>
        <v>85.769959332449332</v>
      </c>
      <c r="DM146" s="2">
        <f t="shared" si="264"/>
        <v>81.190623796122054</v>
      </c>
      <c r="DN146" s="2">
        <f t="shared" si="265"/>
        <v>74.83714145377192</v>
      </c>
      <c r="DO146" s="2">
        <f t="shared" si="266"/>
        <v>67.187067425924681</v>
      </c>
      <c r="DP146" s="2">
        <f t="shared" si="267"/>
        <v>56.836309073446515</v>
      </c>
      <c r="DS146" s="2">
        <f t="shared" si="268"/>
        <v>0.97638451555119288</v>
      </c>
      <c r="DT146" s="2">
        <f t="shared" si="269"/>
        <v>0.97204550717876503</v>
      </c>
      <c r="DU146" s="2">
        <f t="shared" si="270"/>
        <v>0.9731306264470736</v>
      </c>
      <c r="DV146" s="2">
        <f t="shared" si="271"/>
        <v>0.97907032881037903</v>
      </c>
      <c r="DW146" s="2">
        <f t="shared" si="272"/>
        <v>0.97943233369729088</v>
      </c>
      <c r="DX146" s="2">
        <f t="shared" si="273"/>
        <v>0.97774686678508294</v>
      </c>
      <c r="DY146" s="2">
        <f t="shared" si="274"/>
        <v>0.98262331008618908</v>
      </c>
      <c r="DZ146" s="2">
        <f t="shared" si="275"/>
        <v>0.98219264450184018</v>
      </c>
      <c r="EA146" s="2">
        <f t="shared" si="276"/>
        <v>0.98053724406680043</v>
      </c>
      <c r="EB146" s="2">
        <f t="shared" si="277"/>
        <v>0.97970801075471614</v>
      </c>
      <c r="EC146" s="2">
        <f t="shared" si="278"/>
        <v>0.98177741032273225</v>
      </c>
      <c r="ED146" s="2">
        <f t="shared" si="279"/>
        <v>0.97776879799658967</v>
      </c>
      <c r="EE146" s="2">
        <f t="shared" si="280"/>
        <v>0.97676015231954039</v>
      </c>
    </row>
    <row r="147" spans="2:137" x14ac:dyDescent="0.25">
      <c r="B147" s="2">
        <v>141</v>
      </c>
      <c r="C147">
        <v>77.825999999999993</v>
      </c>
      <c r="D147">
        <v>81.617999999999995</v>
      </c>
      <c r="E147">
        <v>85.147000000000006</v>
      </c>
      <c r="F147">
        <v>87.573999999999998</v>
      </c>
      <c r="G147">
        <v>90.015000000000001</v>
      </c>
      <c r="H147">
        <v>90.808999999999997</v>
      </c>
      <c r="I147">
        <v>92.647000000000006</v>
      </c>
      <c r="J147">
        <v>89.412000000000006</v>
      </c>
      <c r="K147">
        <v>85.808999999999997</v>
      </c>
      <c r="L147">
        <v>81.793999999999997</v>
      </c>
      <c r="M147">
        <v>74.837999999999994</v>
      </c>
      <c r="N147">
        <v>65.941199999999995</v>
      </c>
      <c r="O147">
        <v>57.2941</v>
      </c>
      <c r="R147" s="5">
        <f t="shared" si="190"/>
        <v>80.119258914401826</v>
      </c>
      <c r="S147" s="5">
        <f t="shared" si="191"/>
        <v>83.096154460072114</v>
      </c>
      <c r="T147" s="5">
        <f t="shared" si="192"/>
        <v>85.374191869094389</v>
      </c>
      <c r="U147" s="5">
        <f t="shared" si="193"/>
        <v>87.462360165606711</v>
      </c>
      <c r="V147" s="5">
        <f t="shared" si="194"/>
        <v>90.103300325258232</v>
      </c>
      <c r="W147" s="5">
        <f t="shared" si="195"/>
        <v>91.462260321312087</v>
      </c>
      <c r="X147" s="5">
        <f t="shared" si="196"/>
        <v>91.527437863862858</v>
      </c>
      <c r="Y147" s="5">
        <f t="shared" si="197"/>
        <v>89.068259642944966</v>
      </c>
      <c r="Z147" s="5">
        <f t="shared" si="198"/>
        <v>86.080542524886312</v>
      </c>
      <c r="AA147" s="5">
        <f t="shared" si="199"/>
        <v>81.440071566247553</v>
      </c>
      <c r="AB147" s="5">
        <f t="shared" si="200"/>
        <v>75.286006303825374</v>
      </c>
      <c r="AC147" s="5">
        <f t="shared" si="201"/>
        <v>67.270317047666765</v>
      </c>
      <c r="AD147" s="5">
        <f t="shared" si="202"/>
        <v>56.896292927751979</v>
      </c>
      <c r="AE147" s="5"/>
      <c r="AG147" s="5">
        <f t="shared" si="188"/>
        <v>-2.2932589144018323</v>
      </c>
      <c r="AH147" s="5">
        <f t="shared" si="188"/>
        <v>-1.478154460072119</v>
      </c>
      <c r="AI147" s="5">
        <f t="shared" si="188"/>
        <v>-0.22719186909438349</v>
      </c>
      <c r="AJ147" s="5">
        <f t="shared" si="188"/>
        <v>0.11163983439328717</v>
      </c>
      <c r="AK147" s="5">
        <f t="shared" si="188"/>
        <v>-8.8300325258231283E-2</v>
      </c>
      <c r="AL147" s="5">
        <f t="shared" si="188"/>
        <v>-0.65326032131208933</v>
      </c>
      <c r="AM147" s="5">
        <f t="shared" si="188"/>
        <v>1.1195621361371479</v>
      </c>
      <c r="AN147" s="5">
        <f t="shared" si="188"/>
        <v>0.34374035705504014</v>
      </c>
      <c r="AO147" s="5">
        <f t="shared" si="281"/>
        <v>-0.27154252488631414</v>
      </c>
      <c r="AP147" s="5">
        <f t="shared" si="189"/>
        <v>0.35392843375244354</v>
      </c>
      <c r="AQ147" s="5">
        <f t="shared" si="189"/>
        <v>-0.44800630382538031</v>
      </c>
      <c r="AR147" s="5">
        <f t="shared" si="189"/>
        <v>-1.3291170476667702</v>
      </c>
      <c r="AS147" s="5">
        <f t="shared" si="189"/>
        <v>0.39780707224802114</v>
      </c>
      <c r="AV147" s="2">
        <f t="shared" si="203"/>
        <v>80.119258895571349</v>
      </c>
      <c r="AW147" s="2">
        <f t="shared" si="204"/>
        <v>83.096154460072114</v>
      </c>
      <c r="AX147" s="2">
        <f t="shared" si="205"/>
        <v>85.374183977788405</v>
      </c>
      <c r="AY147" s="2">
        <f t="shared" si="206"/>
        <v>87.378949163830882</v>
      </c>
      <c r="AZ147" s="2">
        <f t="shared" si="207"/>
        <v>89.925384704298509</v>
      </c>
      <c r="BA147" s="2">
        <f t="shared" si="208"/>
        <v>91.43839436587227</v>
      </c>
      <c r="BB147" s="2">
        <f t="shared" si="209"/>
        <v>90.853172515546746</v>
      </c>
      <c r="BC147" s="2">
        <f t="shared" si="210"/>
        <v>88.495689846054702</v>
      </c>
      <c r="BD147" s="2">
        <f t="shared" si="211"/>
        <v>85.759833940377476</v>
      </c>
      <c r="BE147" s="2">
        <f t="shared" si="212"/>
        <v>81.181726892302393</v>
      </c>
      <c r="BF147" s="2">
        <f t="shared" si="213"/>
        <v>74.827182214331202</v>
      </c>
      <c r="BG147" s="2">
        <f t="shared" si="214"/>
        <v>67.200723885187529</v>
      </c>
      <c r="BH147" s="2">
        <f t="shared" si="215"/>
        <v>56.858770254737763</v>
      </c>
      <c r="BK147" s="2" t="str">
        <f t="shared" si="216"/>
        <v/>
      </c>
      <c r="BL147" s="2" t="str">
        <f t="shared" si="217"/>
        <v/>
      </c>
      <c r="BM147" s="2" t="str">
        <f t="shared" si="218"/>
        <v/>
      </c>
      <c r="BN147" s="2" t="str">
        <f t="shared" si="219"/>
        <v/>
      </c>
      <c r="BO147" s="2" t="str">
        <f t="shared" si="220"/>
        <v/>
      </c>
      <c r="BP147" s="2" t="str">
        <f t="shared" si="221"/>
        <v/>
      </c>
      <c r="BQ147" s="2" t="str">
        <f t="shared" si="222"/>
        <v/>
      </c>
      <c r="BR147" s="2" t="str">
        <f t="shared" si="223"/>
        <v/>
      </c>
      <c r="BS147" s="2" t="str">
        <f t="shared" si="224"/>
        <v/>
      </c>
      <c r="BT147" s="2" t="str">
        <f t="shared" si="225"/>
        <v/>
      </c>
      <c r="BU147" s="2" t="str">
        <f t="shared" si="226"/>
        <v/>
      </c>
      <c r="BV147" s="2" t="str">
        <f t="shared" si="227"/>
        <v/>
      </c>
      <c r="BW147" s="2" t="str">
        <f t="shared" si="228"/>
        <v/>
      </c>
      <c r="BZ147" s="2" t="str">
        <f t="shared" si="229"/>
        <v/>
      </c>
      <c r="CA147" s="2" t="str">
        <f t="shared" si="230"/>
        <v/>
      </c>
      <c r="CB147" s="2" t="str">
        <f t="shared" si="231"/>
        <v/>
      </c>
      <c r="CC147" s="2" t="str">
        <f t="shared" si="232"/>
        <v/>
      </c>
      <c r="CD147" s="2" t="str">
        <f t="shared" si="233"/>
        <v/>
      </c>
      <c r="CE147" s="2" t="str">
        <f t="shared" si="234"/>
        <v/>
      </c>
      <c r="CF147" s="2" t="str">
        <f t="shared" si="235"/>
        <v/>
      </c>
      <c r="CG147" s="2" t="str">
        <f t="shared" si="236"/>
        <v/>
      </c>
      <c r="CH147" s="2" t="str">
        <f t="shared" si="237"/>
        <v/>
      </c>
      <c r="CI147" s="2" t="str">
        <f t="shared" si="238"/>
        <v/>
      </c>
      <c r="CJ147" s="2" t="str">
        <f t="shared" si="239"/>
        <v/>
      </c>
      <c r="CK147" s="2" t="str">
        <f t="shared" si="240"/>
        <v/>
      </c>
      <c r="CL147" s="2" t="str">
        <f t="shared" si="241"/>
        <v/>
      </c>
      <c r="CO147" s="2">
        <f t="shared" si="242"/>
        <v>84.517041486422158</v>
      </c>
      <c r="CP147" s="2">
        <f t="shared" si="243"/>
        <v>85.941891403650203</v>
      </c>
      <c r="CQ147" s="2">
        <f t="shared" si="244"/>
        <v>88.366519010595468</v>
      </c>
      <c r="CR147" s="2">
        <f t="shared" si="245"/>
        <v>89.711766782389844</v>
      </c>
      <c r="CS147" s="2">
        <f t="shared" si="246"/>
        <v>93.621186212934646</v>
      </c>
      <c r="CT147" s="2">
        <f t="shared" si="247"/>
        <v>95.547600260006121</v>
      </c>
      <c r="CU147" s="2">
        <f t="shared" si="248"/>
        <v>95.113991625028973</v>
      </c>
      <c r="CV147" s="2">
        <f t="shared" si="249"/>
        <v>90.789731792997358</v>
      </c>
      <c r="CW147" s="2">
        <f t="shared" si="250"/>
        <v>88.647218923882249</v>
      </c>
      <c r="CX147" s="2">
        <f t="shared" si="251"/>
        <v>83.578996221823999</v>
      </c>
      <c r="CY147" s="2">
        <f t="shared" si="252"/>
        <v>77.10910261984003</v>
      </c>
      <c r="CZ147" s="2">
        <f t="shared" si="253"/>
        <v>69.85250010760312</v>
      </c>
      <c r="DA147" s="2">
        <f t="shared" si="254"/>
        <v>58.424403794739568</v>
      </c>
      <c r="DD147" s="2">
        <f t="shared" si="255"/>
        <v>80.022250408481739</v>
      </c>
      <c r="DE147" s="2">
        <f t="shared" si="256"/>
        <v>83.021516498158718</v>
      </c>
      <c r="DF147" s="2">
        <f t="shared" si="257"/>
        <v>85.29883165967081</v>
      </c>
      <c r="DG147" s="2">
        <f t="shared" si="258"/>
        <v>87.333468237361757</v>
      </c>
      <c r="DH147" s="2">
        <f t="shared" si="259"/>
        <v>89.854603292822489</v>
      </c>
      <c r="DI147" s="2">
        <f t="shared" si="260"/>
        <v>91.353099549759989</v>
      </c>
      <c r="DJ147" s="2">
        <f t="shared" si="261"/>
        <v>90.784454108166784</v>
      </c>
      <c r="DK147" s="2">
        <f t="shared" si="262"/>
        <v>88.457757988918459</v>
      </c>
      <c r="DL147" s="2">
        <f t="shared" si="263"/>
        <v>85.707564850782447</v>
      </c>
      <c r="DM147" s="2">
        <f t="shared" si="264"/>
        <v>81.136442891083391</v>
      </c>
      <c r="DN147" s="2">
        <f t="shared" si="265"/>
        <v>74.788554629684555</v>
      </c>
      <c r="DO147" s="2">
        <f t="shared" si="266"/>
        <v>67.145736427242781</v>
      </c>
      <c r="DP147" s="2">
        <f t="shared" si="267"/>
        <v>56.824797132650673</v>
      </c>
      <c r="DS147" s="2">
        <f t="shared" si="268"/>
        <v>0.97841757594347201</v>
      </c>
      <c r="DT147" s="2">
        <f t="shared" si="269"/>
        <v>0.97444233554635162</v>
      </c>
      <c r="DU147" s="2">
        <f t="shared" si="270"/>
        <v>0.97543676734368456</v>
      </c>
      <c r="DV147" s="2">
        <f t="shared" si="271"/>
        <v>0.98087669583610038</v>
      </c>
      <c r="DW147" s="2">
        <f t="shared" si="272"/>
        <v>0.98120805701685843</v>
      </c>
      <c r="DX147" s="2">
        <f t="shared" si="273"/>
        <v>0.97966508483264225</v>
      </c>
      <c r="DY147" s="2">
        <f t="shared" si="274"/>
        <v>0.98412800279190815</v>
      </c>
      <c r="DZ147" s="2">
        <f t="shared" si="275"/>
        <v>0.98373401233328739</v>
      </c>
      <c r="EA147" s="2">
        <f t="shared" si="276"/>
        <v>0.98221930598116014</v>
      </c>
      <c r="EB147" s="2">
        <f t="shared" si="277"/>
        <v>0.98146038383315048</v>
      </c>
      <c r="EC147" s="2">
        <f t="shared" si="278"/>
        <v>0.9833541108348014</v>
      </c>
      <c r="ED147" s="2">
        <f t="shared" si="279"/>
        <v>0.9796851648543502</v>
      </c>
      <c r="EE147" s="2">
        <f t="shared" si="280"/>
        <v>0.97876157752261028</v>
      </c>
    </row>
    <row r="148" spans="2:137" x14ac:dyDescent="0.25">
      <c r="B148" s="2">
        <v>142</v>
      </c>
      <c r="C148">
        <v>77.956999999999994</v>
      </c>
      <c r="D148">
        <v>80.912000000000006</v>
      </c>
      <c r="E148">
        <v>83.412000000000006</v>
      </c>
      <c r="F148">
        <v>86.867999999999995</v>
      </c>
      <c r="G148">
        <v>90.323999999999998</v>
      </c>
      <c r="H148">
        <v>91.337999999999994</v>
      </c>
      <c r="I148">
        <v>90.132000000000005</v>
      </c>
      <c r="J148">
        <v>89.323999999999998</v>
      </c>
      <c r="K148">
        <v>85.087999999999994</v>
      </c>
      <c r="L148">
        <v>81.484999999999999</v>
      </c>
      <c r="M148">
        <v>76.352999999999994</v>
      </c>
      <c r="N148">
        <v>66.470600000000005</v>
      </c>
      <c r="O148">
        <v>56.691200000000002</v>
      </c>
      <c r="R148" s="5">
        <f t="shared" si="190"/>
        <v>80.025651994428927</v>
      </c>
      <c r="S148" s="5">
        <f t="shared" si="191"/>
        <v>83.028581100454502</v>
      </c>
      <c r="T148" s="5">
        <f t="shared" si="192"/>
        <v>85.313212823071538</v>
      </c>
      <c r="U148" s="5">
        <f t="shared" si="193"/>
        <v>87.472166547187598</v>
      </c>
      <c r="V148" s="5">
        <f t="shared" si="194"/>
        <v>90.144867179998343</v>
      </c>
      <c r="W148" s="5">
        <f t="shared" si="195"/>
        <v>91.40792680709491</v>
      </c>
      <c r="X148" s="5">
        <f t="shared" si="196"/>
        <v>91.726272404963623</v>
      </c>
      <c r="Y148" s="5">
        <f t="shared" si="197"/>
        <v>89.273900242136392</v>
      </c>
      <c r="Z148" s="5">
        <f t="shared" si="198"/>
        <v>86.186382635886801</v>
      </c>
      <c r="AA148" s="5">
        <f t="shared" si="199"/>
        <v>81.532904542035197</v>
      </c>
      <c r="AB148" s="5">
        <f t="shared" si="200"/>
        <v>75.475040427789025</v>
      </c>
      <c r="AC148" s="5">
        <f t="shared" si="201"/>
        <v>67.272331498169365</v>
      </c>
      <c r="AD148" s="5">
        <f t="shared" si="202"/>
        <v>56.9027671398119</v>
      </c>
      <c r="AE148" s="5"/>
      <c r="AG148" s="5">
        <f t="shared" si="188"/>
        <v>-2.068651994428933</v>
      </c>
      <c r="AH148" s="5">
        <f t="shared" si="188"/>
        <v>-2.1165811004544963</v>
      </c>
      <c r="AI148" s="5">
        <f t="shared" si="188"/>
        <v>-1.9012128230715319</v>
      </c>
      <c r="AJ148" s="5">
        <f t="shared" si="188"/>
        <v>-0.60416654718760299</v>
      </c>
      <c r="AK148" s="5">
        <f t="shared" si="188"/>
        <v>0.17913282000165509</v>
      </c>
      <c r="AL148" s="5">
        <f t="shared" si="188"/>
        <v>-6.9926807094915944E-2</v>
      </c>
      <c r="AM148" s="5">
        <f t="shared" si="188"/>
        <v>-1.5942724049636183</v>
      </c>
      <c r="AN148" s="5">
        <f t="shared" si="188"/>
        <v>5.0099757863605987E-2</v>
      </c>
      <c r="AO148" s="5">
        <f t="shared" si="281"/>
        <v>-1.0983826358868072</v>
      </c>
      <c r="AP148" s="5">
        <f t="shared" si="189"/>
        <v>-4.7904542035198006E-2</v>
      </c>
      <c r="AQ148" s="5">
        <f t="shared" si="189"/>
        <v>0.87795957221096899</v>
      </c>
      <c r="AR148" s="5">
        <f t="shared" si="189"/>
        <v>-0.80173149816936018</v>
      </c>
      <c r="AS148" s="5">
        <f t="shared" si="189"/>
        <v>-0.21156713981189768</v>
      </c>
      <c r="AV148" s="2">
        <f t="shared" si="203"/>
        <v>80.025651981369776</v>
      </c>
      <c r="AW148" s="2">
        <f t="shared" si="204"/>
        <v>83.028581100454502</v>
      </c>
      <c r="AX148" s="2">
        <f t="shared" si="205"/>
        <v>85.313198437066873</v>
      </c>
      <c r="AY148" s="2">
        <f t="shared" si="206"/>
        <v>87.341916626148304</v>
      </c>
      <c r="AZ148" s="2">
        <f t="shared" si="207"/>
        <v>89.873426072440893</v>
      </c>
      <c r="BA148" s="2">
        <f t="shared" si="208"/>
        <v>91.368649681721834</v>
      </c>
      <c r="BB148" s="2">
        <f t="shared" si="209"/>
        <v>90.783799612265</v>
      </c>
      <c r="BC148" s="2">
        <f t="shared" si="210"/>
        <v>88.4396752619935</v>
      </c>
      <c r="BD148" s="2">
        <f t="shared" si="211"/>
        <v>85.693624001962974</v>
      </c>
      <c r="BE148" s="2">
        <f t="shared" si="212"/>
        <v>81.124214606662591</v>
      </c>
      <c r="BF148" s="2">
        <f t="shared" si="213"/>
        <v>74.775778467878183</v>
      </c>
      <c r="BG148" s="2">
        <f t="shared" si="214"/>
        <v>67.155511702364691</v>
      </c>
      <c r="BH148" s="2">
        <f t="shared" si="215"/>
        <v>56.844829646367522</v>
      </c>
      <c r="BK148" s="2" t="str">
        <f t="shared" si="216"/>
        <v/>
      </c>
      <c r="BL148" s="2" t="str">
        <f t="shared" si="217"/>
        <v/>
      </c>
      <c r="BM148" s="2" t="str">
        <f t="shared" si="218"/>
        <v/>
      </c>
      <c r="BN148" s="2" t="str">
        <f t="shared" si="219"/>
        <v/>
      </c>
      <c r="BO148" s="2" t="str">
        <f t="shared" si="220"/>
        <v/>
      </c>
      <c r="BP148" s="2" t="str">
        <f t="shared" si="221"/>
        <v/>
      </c>
      <c r="BQ148" s="2" t="str">
        <f t="shared" si="222"/>
        <v/>
      </c>
      <c r="BR148" s="2" t="str">
        <f t="shared" si="223"/>
        <v/>
      </c>
      <c r="BS148" s="2" t="str">
        <f t="shared" si="224"/>
        <v/>
      </c>
      <c r="BT148" s="2" t="str">
        <f t="shared" si="225"/>
        <v/>
      </c>
      <c r="BU148" s="2" t="str">
        <f t="shared" si="226"/>
        <v/>
      </c>
      <c r="BV148" s="2" t="str">
        <f t="shared" si="227"/>
        <v/>
      </c>
      <c r="BW148" s="2" t="str">
        <f t="shared" si="228"/>
        <v/>
      </c>
      <c r="BZ148" s="2" t="str">
        <f t="shared" si="229"/>
        <v/>
      </c>
      <c r="CA148" s="2" t="str">
        <f t="shared" si="230"/>
        <v/>
      </c>
      <c r="CB148" s="2" t="str">
        <f t="shared" si="231"/>
        <v/>
      </c>
      <c r="CC148" s="2" t="str">
        <f t="shared" si="232"/>
        <v/>
      </c>
      <c r="CD148" s="2" t="str">
        <f t="shared" si="233"/>
        <v/>
      </c>
      <c r="CE148" s="2" t="str">
        <f t="shared" si="234"/>
        <v/>
      </c>
      <c r="CF148" s="2" t="str">
        <f t="shared" si="235"/>
        <v/>
      </c>
      <c r="CG148" s="2" t="str">
        <f t="shared" si="236"/>
        <v/>
      </c>
      <c r="CH148" s="2" t="str">
        <f t="shared" si="237"/>
        <v/>
      </c>
      <c r="CI148" s="2" t="str">
        <f t="shared" si="238"/>
        <v/>
      </c>
      <c r="CJ148" s="2" t="str">
        <f t="shared" si="239"/>
        <v/>
      </c>
      <c r="CK148" s="2" t="str">
        <f t="shared" si="240"/>
        <v/>
      </c>
      <c r="CL148" s="2" t="str">
        <f t="shared" si="241"/>
        <v/>
      </c>
      <c r="CO148" s="2">
        <f t="shared" si="242"/>
        <v>84.513673202901856</v>
      </c>
      <c r="CP148" s="2">
        <f t="shared" si="243"/>
        <v>85.926632810165998</v>
      </c>
      <c r="CQ148" s="2">
        <f t="shared" si="244"/>
        <v>88.362205414422462</v>
      </c>
      <c r="CR148" s="2">
        <f t="shared" si="245"/>
        <v>89.706696601373181</v>
      </c>
      <c r="CS148" s="2">
        <f t="shared" si="246"/>
        <v>93.63383447309964</v>
      </c>
      <c r="CT148" s="2">
        <f t="shared" si="247"/>
        <v>95.554378447132791</v>
      </c>
      <c r="CU148" s="2">
        <f t="shared" si="248"/>
        <v>95.11568925683666</v>
      </c>
      <c r="CV148" s="2">
        <f t="shared" si="249"/>
        <v>90.764730042023373</v>
      </c>
      <c r="CW148" s="2">
        <f t="shared" si="250"/>
        <v>88.628475302831504</v>
      </c>
      <c r="CX148" s="2">
        <f t="shared" si="251"/>
        <v>83.559394954969775</v>
      </c>
      <c r="CY148" s="2">
        <f t="shared" si="252"/>
        <v>77.095390174946402</v>
      </c>
      <c r="CZ148" s="2">
        <f t="shared" si="253"/>
        <v>69.857898102740307</v>
      </c>
      <c r="DA148" s="2">
        <f t="shared" si="254"/>
        <v>58.43879059943113</v>
      </c>
      <c r="DD148" s="2">
        <f t="shared" si="255"/>
        <v>79.935363805764652</v>
      </c>
      <c r="DE148" s="2">
        <f t="shared" si="256"/>
        <v>82.959259089878159</v>
      </c>
      <c r="DF148" s="2">
        <f t="shared" si="257"/>
        <v>85.243174775178474</v>
      </c>
      <c r="DG148" s="2">
        <f t="shared" si="258"/>
        <v>87.299869215591983</v>
      </c>
      <c r="DH148" s="2">
        <f t="shared" si="259"/>
        <v>89.807744189478271</v>
      </c>
      <c r="DI148" s="2">
        <f t="shared" si="260"/>
        <v>91.289411259832661</v>
      </c>
      <c r="DJ148" s="2">
        <f t="shared" si="261"/>
        <v>90.720082310974774</v>
      </c>
      <c r="DK148" s="2">
        <f t="shared" si="262"/>
        <v>88.404613322087144</v>
      </c>
      <c r="DL148" s="2">
        <f t="shared" si="263"/>
        <v>85.645170369115561</v>
      </c>
      <c r="DM148" s="2">
        <f t="shared" si="264"/>
        <v>81.082261986044728</v>
      </c>
      <c r="DN148" s="2">
        <f t="shared" si="265"/>
        <v>74.739967805597189</v>
      </c>
      <c r="DO148" s="2">
        <f t="shared" si="266"/>
        <v>67.104405428560895</v>
      </c>
      <c r="DP148" s="2">
        <f t="shared" si="267"/>
        <v>56.813285191854838</v>
      </c>
      <c r="DS148" s="2">
        <f t="shared" si="268"/>
        <v>0.98027914503515368</v>
      </c>
      <c r="DT148" s="2">
        <f t="shared" si="269"/>
        <v>0.97663859792840091</v>
      </c>
      <c r="DU148" s="2">
        <f t="shared" si="270"/>
        <v>0.97754954343591638</v>
      </c>
      <c r="DV148" s="2">
        <f t="shared" si="271"/>
        <v>0.98252994344142297</v>
      </c>
      <c r="DW148" s="2">
        <f t="shared" si="272"/>
        <v>0.98283315915366853</v>
      </c>
      <c r="DX148" s="2">
        <f t="shared" si="273"/>
        <v>0.98142109460416938</v>
      </c>
      <c r="DY148" s="2">
        <f t="shared" si="274"/>
        <v>0.98550432236662866</v>
      </c>
      <c r="DZ148" s="2">
        <f t="shared" si="275"/>
        <v>0.9851439805454637</v>
      </c>
      <c r="EA148" s="2">
        <f t="shared" si="276"/>
        <v>0.98375840421144234</v>
      </c>
      <c r="EB148" s="2">
        <f t="shared" si="277"/>
        <v>0.98306404171913986</v>
      </c>
      <c r="EC148" s="2">
        <f t="shared" si="278"/>
        <v>0.9847965007265832</v>
      </c>
      <c r="ED148" s="2">
        <f t="shared" si="279"/>
        <v>0.9814394734792512</v>
      </c>
      <c r="EE148" s="2">
        <f t="shared" si="280"/>
        <v>0.98059406362743495</v>
      </c>
    </row>
    <row r="149" spans="2:137" x14ac:dyDescent="0.25">
      <c r="B149" s="2">
        <v>143</v>
      </c>
      <c r="C149">
        <v>79.332999999999998</v>
      </c>
      <c r="D149">
        <v>82.043999999999997</v>
      </c>
      <c r="E149">
        <v>84.706000000000003</v>
      </c>
      <c r="F149">
        <v>87.234999999999999</v>
      </c>
      <c r="G149">
        <v>89.721000000000004</v>
      </c>
      <c r="H149">
        <v>90.926000000000002</v>
      </c>
      <c r="I149">
        <v>91.956000000000003</v>
      </c>
      <c r="J149">
        <v>90.043999999999997</v>
      </c>
      <c r="K149">
        <v>85.117999999999995</v>
      </c>
      <c r="L149">
        <v>80.25</v>
      </c>
      <c r="M149">
        <v>75.926000000000002</v>
      </c>
      <c r="N149">
        <v>66.897099999999995</v>
      </c>
      <c r="O149">
        <v>57.514699999999998</v>
      </c>
      <c r="R149" s="5">
        <f t="shared" si="190"/>
        <v>79.932468883917835</v>
      </c>
      <c r="S149" s="5">
        <f t="shared" si="191"/>
        <v>82.961357743550678</v>
      </c>
      <c r="T149" s="5">
        <f t="shared" si="192"/>
        <v>85.252585158850508</v>
      </c>
      <c r="U149" s="5">
        <f t="shared" si="193"/>
        <v>87.500629077180093</v>
      </c>
      <c r="V149" s="5">
        <f t="shared" si="194"/>
        <v>90.219102705816582</v>
      </c>
      <c r="W149" s="5">
        <f t="shared" si="195"/>
        <v>91.362924528643802</v>
      </c>
      <c r="X149" s="5">
        <f t="shared" si="196"/>
        <v>91.977165872443564</v>
      </c>
      <c r="Y149" s="5">
        <f t="shared" si="197"/>
        <v>89.549518718317657</v>
      </c>
      <c r="Z149" s="5">
        <f t="shared" si="198"/>
        <v>86.354463609286825</v>
      </c>
      <c r="AA149" s="5">
        <f t="shared" si="199"/>
        <v>81.68835872168944</v>
      </c>
      <c r="AB149" s="5">
        <f t="shared" si="200"/>
        <v>75.747799562446517</v>
      </c>
      <c r="AC149" s="5">
        <f t="shared" si="201"/>
        <v>67.305092675918971</v>
      </c>
      <c r="AD149" s="5">
        <f t="shared" si="202"/>
        <v>56.927910440376714</v>
      </c>
      <c r="AE149" s="5"/>
      <c r="AG149" s="5">
        <f t="shared" si="188"/>
        <v>-0.59946888391783659</v>
      </c>
      <c r="AH149" s="5">
        <f t="shared" si="188"/>
        <v>-0.91735774355068145</v>
      </c>
      <c r="AI149" s="5">
        <f t="shared" si="188"/>
        <v>-0.54658515885050463</v>
      </c>
      <c r="AJ149" s="5">
        <f t="shared" si="188"/>
        <v>-0.26562907718009399</v>
      </c>
      <c r="AK149" s="5">
        <f t="shared" si="188"/>
        <v>-0.4981027058165779</v>
      </c>
      <c r="AL149" s="5">
        <f t="shared" si="188"/>
        <v>-0.43692452864380016</v>
      </c>
      <c r="AM149" s="5">
        <f t="shared" si="188"/>
        <v>-2.1165872443560829E-2</v>
      </c>
      <c r="AN149" s="5">
        <f t="shared" si="188"/>
        <v>0.49448128168234007</v>
      </c>
      <c r="AO149" s="5">
        <f t="shared" si="281"/>
        <v>-1.2364636092868295</v>
      </c>
      <c r="AP149" s="5">
        <f t="shared" si="189"/>
        <v>-1.4383587216894398</v>
      </c>
      <c r="AQ149" s="5">
        <f t="shared" si="189"/>
        <v>0.17820043755348536</v>
      </c>
      <c r="AR149" s="5">
        <f t="shared" si="189"/>
        <v>-0.40799267591897603</v>
      </c>
      <c r="AS149" s="5">
        <f t="shared" si="189"/>
        <v>0.58678955962328416</v>
      </c>
      <c r="AV149" s="2">
        <f t="shared" si="203"/>
        <v>79.932468871891359</v>
      </c>
      <c r="AW149" s="2">
        <f t="shared" si="204"/>
        <v>82.961357743550678</v>
      </c>
      <c r="AX149" s="2">
        <f t="shared" si="205"/>
        <v>85.252559970152632</v>
      </c>
      <c r="AY149" s="2">
        <f t="shared" si="206"/>
        <v>87.305132172325315</v>
      </c>
      <c r="AZ149" s="2">
        <f t="shared" si="207"/>
        <v>89.821811372060324</v>
      </c>
      <c r="BA149" s="2">
        <f t="shared" si="208"/>
        <v>91.299303550328958</v>
      </c>
      <c r="BB149" s="2">
        <f t="shared" si="209"/>
        <v>90.714770163647685</v>
      </c>
      <c r="BC149" s="2">
        <f t="shared" si="210"/>
        <v>88.383869181619858</v>
      </c>
      <c r="BD149" s="2">
        <f t="shared" si="211"/>
        <v>85.627676871978196</v>
      </c>
      <c r="BE149" s="2">
        <f t="shared" si="212"/>
        <v>81.066934333516414</v>
      </c>
      <c r="BF149" s="2">
        <f t="shared" si="213"/>
        <v>74.72456864988753</v>
      </c>
      <c r="BG149" s="2">
        <f t="shared" si="214"/>
        <v>67.110552443519325</v>
      </c>
      <c r="BH149" s="2">
        <f t="shared" si="215"/>
        <v>56.831050493727858</v>
      </c>
      <c r="BK149" s="2" t="str">
        <f t="shared" si="216"/>
        <v/>
      </c>
      <c r="BL149" s="2" t="str">
        <f t="shared" si="217"/>
        <v/>
      </c>
      <c r="BM149" s="2" t="str">
        <f t="shared" si="218"/>
        <v/>
      </c>
      <c r="BN149" s="2" t="str">
        <f t="shared" si="219"/>
        <v/>
      </c>
      <c r="BO149" s="2" t="str">
        <f t="shared" si="220"/>
        <v/>
      </c>
      <c r="BP149" s="2" t="str">
        <f t="shared" si="221"/>
        <v/>
      </c>
      <c r="BQ149" s="2" t="str">
        <f t="shared" si="222"/>
        <v/>
      </c>
      <c r="BR149" s="2" t="str">
        <f t="shared" si="223"/>
        <v/>
      </c>
      <c r="BS149" s="2" t="str">
        <f t="shared" si="224"/>
        <v/>
      </c>
      <c r="BT149" s="2" t="str">
        <f t="shared" si="225"/>
        <v/>
      </c>
      <c r="BU149" s="2" t="str">
        <f t="shared" si="226"/>
        <v/>
      </c>
      <c r="BV149" s="2" t="str">
        <f t="shared" si="227"/>
        <v/>
      </c>
      <c r="BW149" s="2" t="str">
        <f t="shared" si="228"/>
        <v/>
      </c>
      <c r="BZ149" s="2" t="str">
        <f t="shared" si="229"/>
        <v/>
      </c>
      <c r="CA149" s="2" t="str">
        <f t="shared" si="230"/>
        <v/>
      </c>
      <c r="CB149" s="2" t="str">
        <f t="shared" si="231"/>
        <v/>
      </c>
      <c r="CC149" s="2" t="str">
        <f t="shared" si="232"/>
        <v/>
      </c>
      <c r="CD149" s="2" t="str">
        <f t="shared" si="233"/>
        <v/>
      </c>
      <c r="CE149" s="2" t="str">
        <f t="shared" si="234"/>
        <v/>
      </c>
      <c r="CF149" s="2" t="str">
        <f t="shared" si="235"/>
        <v/>
      </c>
      <c r="CG149" s="2" t="str">
        <f t="shared" si="236"/>
        <v/>
      </c>
      <c r="CH149" s="2" t="str">
        <f t="shared" si="237"/>
        <v/>
      </c>
      <c r="CI149" s="2" t="str">
        <f t="shared" si="238"/>
        <v/>
      </c>
      <c r="CJ149" s="2" t="str">
        <f t="shared" si="239"/>
        <v/>
      </c>
      <c r="CK149" s="2" t="str">
        <f t="shared" si="240"/>
        <v/>
      </c>
      <c r="CL149" s="2" t="str">
        <f t="shared" si="241"/>
        <v/>
      </c>
      <c r="CO149" s="2">
        <f t="shared" si="242"/>
        <v>84.510304919381554</v>
      </c>
      <c r="CP149" s="2">
        <f t="shared" si="243"/>
        <v>85.911374216681793</v>
      </c>
      <c r="CQ149" s="2">
        <f t="shared" si="244"/>
        <v>88.357891818249456</v>
      </c>
      <c r="CR149" s="2">
        <f t="shared" si="245"/>
        <v>89.701626420356519</v>
      </c>
      <c r="CS149" s="2">
        <f t="shared" si="246"/>
        <v>93.646482733264634</v>
      </c>
      <c r="CT149" s="2">
        <f t="shared" si="247"/>
        <v>95.561156634259476</v>
      </c>
      <c r="CU149" s="2">
        <f t="shared" si="248"/>
        <v>95.117386888644347</v>
      </c>
      <c r="CV149" s="2">
        <f t="shared" si="249"/>
        <v>90.739728291049403</v>
      </c>
      <c r="CW149" s="2">
        <f t="shared" si="250"/>
        <v>88.609731681780744</v>
      </c>
      <c r="CX149" s="2">
        <f t="shared" si="251"/>
        <v>83.539793688115566</v>
      </c>
      <c r="CY149" s="2">
        <f t="shared" si="252"/>
        <v>77.081677730052789</v>
      </c>
      <c r="CZ149" s="2">
        <f t="shared" si="253"/>
        <v>69.86329609787748</v>
      </c>
      <c r="DA149" s="2">
        <f t="shared" si="254"/>
        <v>58.453177404122684</v>
      </c>
      <c r="DD149" s="2">
        <f t="shared" si="255"/>
        <v>79.848477203047551</v>
      </c>
      <c r="DE149" s="2">
        <f t="shared" si="256"/>
        <v>82.897001681597601</v>
      </c>
      <c r="DF149" s="2">
        <f t="shared" si="257"/>
        <v>85.187517890686152</v>
      </c>
      <c r="DG149" s="2">
        <f t="shared" si="258"/>
        <v>87.266270193822223</v>
      </c>
      <c r="DH149" s="2">
        <f t="shared" si="259"/>
        <v>89.760885086134053</v>
      </c>
      <c r="DI149" s="2">
        <f t="shared" si="260"/>
        <v>91.225722969905334</v>
      </c>
      <c r="DJ149" s="2">
        <f t="shared" si="261"/>
        <v>90.655710513782765</v>
      </c>
      <c r="DK149" s="2">
        <f t="shared" si="262"/>
        <v>88.351468655255815</v>
      </c>
      <c r="DL149" s="2">
        <f t="shared" si="263"/>
        <v>85.582775887448662</v>
      </c>
      <c r="DM149" s="2">
        <f t="shared" si="264"/>
        <v>81.028081081006064</v>
      </c>
      <c r="DN149" s="2">
        <f t="shared" si="265"/>
        <v>74.691380981509838</v>
      </c>
      <c r="DO149" s="2">
        <f t="shared" si="266"/>
        <v>67.063074429878995</v>
      </c>
      <c r="DP149" s="2">
        <f t="shared" si="267"/>
        <v>56.801773251059004</v>
      </c>
      <c r="DS149" s="2">
        <f t="shared" si="268"/>
        <v>0.98198310320445203</v>
      </c>
      <c r="DT149" s="2">
        <f t="shared" si="269"/>
        <v>0.97865026263209287</v>
      </c>
      <c r="DU149" s="2">
        <f t="shared" si="270"/>
        <v>0.97948441384122042</v>
      </c>
      <c r="DV149" s="2">
        <f t="shared" si="271"/>
        <v>0.98404258971247638</v>
      </c>
      <c r="DW149" s="2">
        <f t="shared" si="272"/>
        <v>0.9843199704500345</v>
      </c>
      <c r="DX149" s="2">
        <f t="shared" si="273"/>
        <v>0.98302809220018728</v>
      </c>
      <c r="DY149" s="2">
        <f t="shared" si="274"/>
        <v>0.98676290145164414</v>
      </c>
      <c r="DZ149" s="2">
        <f t="shared" si="275"/>
        <v>0.98643341541328278</v>
      </c>
      <c r="EA149" s="2">
        <f t="shared" si="276"/>
        <v>0.9851662899690814</v>
      </c>
      <c r="EB149" s="2">
        <f t="shared" si="277"/>
        <v>0.98453117112189747</v>
      </c>
      <c r="EC149" s="2">
        <f t="shared" si="278"/>
        <v>0.98611567019956115</v>
      </c>
      <c r="ED149" s="2">
        <f t="shared" si="279"/>
        <v>0.983044908843141</v>
      </c>
      <c r="EE149" s="2">
        <f t="shared" si="280"/>
        <v>0.98227130371778493</v>
      </c>
    </row>
    <row r="150" spans="2:137" x14ac:dyDescent="0.25">
      <c r="B150" s="2">
        <v>144</v>
      </c>
      <c r="C150">
        <v>78.391000000000005</v>
      </c>
      <c r="D150">
        <v>81.765000000000001</v>
      </c>
      <c r="E150">
        <v>84.632000000000005</v>
      </c>
      <c r="F150">
        <v>87.028999999999996</v>
      </c>
      <c r="G150">
        <v>90.028999999999996</v>
      </c>
      <c r="H150">
        <v>91.058999999999997</v>
      </c>
      <c r="I150">
        <v>91.397000000000006</v>
      </c>
      <c r="J150">
        <v>90.706000000000003</v>
      </c>
      <c r="K150">
        <v>87.015000000000001</v>
      </c>
      <c r="L150">
        <v>80.941000000000003</v>
      </c>
      <c r="M150">
        <v>75.543999999999997</v>
      </c>
      <c r="N150">
        <v>67.235299999999995</v>
      </c>
      <c r="O150">
        <v>56.985300000000002</v>
      </c>
      <c r="R150" s="5">
        <f t="shared" si="190"/>
        <v>79.839688075318548</v>
      </c>
      <c r="S150" s="5">
        <f t="shared" si="191"/>
        <v>82.894465010458603</v>
      </c>
      <c r="T150" s="5">
        <f t="shared" si="192"/>
        <v>85.192292086599011</v>
      </c>
      <c r="U150" s="5">
        <f t="shared" si="193"/>
        <v>87.55012117908035</v>
      </c>
      <c r="V150" s="5">
        <f t="shared" si="194"/>
        <v>90.32798191211991</v>
      </c>
      <c r="W150" s="5">
        <f t="shared" si="195"/>
        <v>91.330004809179201</v>
      </c>
      <c r="X150" s="5">
        <f t="shared" si="196"/>
        <v>92.266331575007541</v>
      </c>
      <c r="Y150" s="5">
        <f t="shared" si="197"/>
        <v>89.890048972118947</v>
      </c>
      <c r="Z150" s="5">
        <f t="shared" si="198"/>
        <v>86.590376733629355</v>
      </c>
      <c r="AA150" s="5">
        <f t="shared" si="199"/>
        <v>81.916869308906968</v>
      </c>
      <c r="AB150" s="5">
        <f t="shared" si="200"/>
        <v>76.11057246188274</v>
      </c>
      <c r="AC150" s="5">
        <f t="shared" si="201"/>
        <v>67.38007343867136</v>
      </c>
      <c r="AD150" s="5">
        <f t="shared" si="202"/>
        <v>56.979343044305459</v>
      </c>
      <c r="AE150" s="5"/>
      <c r="AG150" s="5">
        <f t="shared" si="188"/>
        <v>-1.4486880753185432</v>
      </c>
      <c r="AH150" s="5">
        <f t="shared" si="188"/>
        <v>-1.1294650104586026</v>
      </c>
      <c r="AI150" s="5">
        <f t="shared" si="188"/>
        <v>-0.56029208659900576</v>
      </c>
      <c r="AJ150" s="5">
        <f t="shared" si="188"/>
        <v>-0.52112117908035316</v>
      </c>
      <c r="AK150" s="5">
        <f t="shared" si="188"/>
        <v>-0.29898191211991332</v>
      </c>
      <c r="AL150" s="5">
        <f t="shared" si="188"/>
        <v>-0.27100480917920322</v>
      </c>
      <c r="AM150" s="5">
        <f t="shared" si="188"/>
        <v>-0.86933157500753566</v>
      </c>
      <c r="AN150" s="5">
        <f t="shared" si="188"/>
        <v>0.81595102788105578</v>
      </c>
      <c r="AO150" s="5">
        <f t="shared" si="281"/>
        <v>0.42462326637064507</v>
      </c>
      <c r="AP150" s="5">
        <f t="shared" si="189"/>
        <v>-0.97586930890696522</v>
      </c>
      <c r="AQ150" s="5">
        <f t="shared" si="189"/>
        <v>-0.56657246188274257</v>
      </c>
      <c r="AR150" s="5">
        <f t="shared" si="189"/>
        <v>-0.14477343867136483</v>
      </c>
      <c r="AS150" s="5">
        <f t="shared" si="189"/>
        <v>5.9569556945433533E-3</v>
      </c>
      <c r="AV150" s="2">
        <f t="shared" si="203"/>
        <v>79.839688060025949</v>
      </c>
      <c r="AW150" s="2">
        <f t="shared" si="204"/>
        <v>82.894465010458603</v>
      </c>
      <c r="AX150" s="2">
        <f t="shared" si="205"/>
        <v>85.192249753740228</v>
      </c>
      <c r="AY150" s="2">
        <f t="shared" si="206"/>
        <v>87.268579325241632</v>
      </c>
      <c r="AZ150" s="2">
        <f t="shared" si="207"/>
        <v>89.770520336206971</v>
      </c>
      <c r="BA150" s="2">
        <f t="shared" si="208"/>
        <v>91.230333680654311</v>
      </c>
      <c r="BB150" s="2">
        <f t="shared" si="209"/>
        <v>90.646063111176858</v>
      </c>
      <c r="BC150" s="2">
        <f t="shared" si="210"/>
        <v>88.328257560446289</v>
      </c>
      <c r="BD150" s="2">
        <f t="shared" si="211"/>
        <v>85.561976411265618</v>
      </c>
      <c r="BE150" s="2">
        <f t="shared" si="212"/>
        <v>81.009871564202868</v>
      </c>
      <c r="BF150" s="2">
        <f t="shared" si="213"/>
        <v>74.67354083540728</v>
      </c>
      <c r="BG150" s="2">
        <f t="shared" si="214"/>
        <v>67.065832249835097</v>
      </c>
      <c r="BH150" s="2">
        <f t="shared" si="215"/>
        <v>56.817423594953084</v>
      </c>
      <c r="BK150" s="2" t="str">
        <f t="shared" si="216"/>
        <v/>
      </c>
      <c r="BL150" s="2" t="str">
        <f t="shared" si="217"/>
        <v/>
      </c>
      <c r="BM150" s="2" t="str">
        <f t="shared" si="218"/>
        <v/>
      </c>
      <c r="BN150" s="2" t="str">
        <f t="shared" si="219"/>
        <v/>
      </c>
      <c r="BO150" s="2" t="str">
        <f t="shared" si="220"/>
        <v/>
      </c>
      <c r="BP150" s="2" t="str">
        <f t="shared" si="221"/>
        <v/>
      </c>
      <c r="BQ150" s="2" t="str">
        <f t="shared" si="222"/>
        <v/>
      </c>
      <c r="BR150" s="2" t="str">
        <f t="shared" si="223"/>
        <v/>
      </c>
      <c r="BS150" s="2" t="str">
        <f t="shared" si="224"/>
        <v/>
      </c>
      <c r="BT150" s="2" t="str">
        <f t="shared" si="225"/>
        <v/>
      </c>
      <c r="BU150" s="2" t="str">
        <f t="shared" si="226"/>
        <v/>
      </c>
      <c r="BV150" s="2" t="str">
        <f t="shared" si="227"/>
        <v/>
      </c>
      <c r="BW150" s="2" t="str">
        <f t="shared" si="228"/>
        <v/>
      </c>
      <c r="BZ150" s="2" t="str">
        <f t="shared" si="229"/>
        <v/>
      </c>
      <c r="CA150" s="2" t="str">
        <f t="shared" si="230"/>
        <v/>
      </c>
      <c r="CB150" s="2" t="str">
        <f t="shared" si="231"/>
        <v/>
      </c>
      <c r="CC150" s="2" t="str">
        <f t="shared" si="232"/>
        <v/>
      </c>
      <c r="CD150" s="2" t="str">
        <f t="shared" si="233"/>
        <v/>
      </c>
      <c r="CE150" s="2" t="str">
        <f t="shared" si="234"/>
        <v/>
      </c>
      <c r="CF150" s="2" t="str">
        <f t="shared" si="235"/>
        <v/>
      </c>
      <c r="CG150" s="2" t="str">
        <f t="shared" si="236"/>
        <v/>
      </c>
      <c r="CH150" s="2" t="str">
        <f t="shared" si="237"/>
        <v/>
      </c>
      <c r="CI150" s="2" t="str">
        <f t="shared" si="238"/>
        <v/>
      </c>
      <c r="CJ150" s="2" t="str">
        <f t="shared" si="239"/>
        <v/>
      </c>
      <c r="CK150" s="2" t="str">
        <f t="shared" si="240"/>
        <v/>
      </c>
      <c r="CL150" s="2" t="str">
        <f t="shared" si="241"/>
        <v/>
      </c>
      <c r="CO150" s="2">
        <f t="shared" si="242"/>
        <v>84.506936635861251</v>
      </c>
      <c r="CP150" s="2">
        <f t="shared" si="243"/>
        <v>85.896115623197588</v>
      </c>
      <c r="CQ150" s="2">
        <f t="shared" si="244"/>
        <v>88.35357822207645</v>
      </c>
      <c r="CR150" s="2">
        <f t="shared" si="245"/>
        <v>89.696556239339856</v>
      </c>
      <c r="CS150" s="2">
        <f t="shared" si="246"/>
        <v>93.659130993429642</v>
      </c>
      <c r="CT150" s="2">
        <f t="shared" si="247"/>
        <v>95.567934821386146</v>
      </c>
      <c r="CU150" s="2">
        <f t="shared" si="248"/>
        <v>95.119084520452049</v>
      </c>
      <c r="CV150" s="2">
        <f t="shared" si="249"/>
        <v>90.714726540075418</v>
      </c>
      <c r="CW150" s="2">
        <f t="shared" si="250"/>
        <v>88.590988060729998</v>
      </c>
      <c r="CX150" s="2">
        <f t="shared" si="251"/>
        <v>83.520192421261342</v>
      </c>
      <c r="CY150" s="2">
        <f t="shared" si="252"/>
        <v>77.067965285159161</v>
      </c>
      <c r="CZ150" s="2">
        <f t="shared" si="253"/>
        <v>69.868694093014668</v>
      </c>
      <c r="DA150" s="2">
        <f t="shared" si="254"/>
        <v>58.467564208814245</v>
      </c>
      <c r="DD150" s="2">
        <f t="shared" si="255"/>
        <v>79.761590600330464</v>
      </c>
      <c r="DE150" s="2">
        <f t="shared" si="256"/>
        <v>82.834744273317028</v>
      </c>
      <c r="DF150" s="2">
        <f t="shared" si="257"/>
        <v>85.131861006193816</v>
      </c>
      <c r="DG150" s="2">
        <f t="shared" si="258"/>
        <v>87.232671172052449</v>
      </c>
      <c r="DH150" s="2">
        <f t="shared" si="259"/>
        <v>89.714025982789821</v>
      </c>
      <c r="DI150" s="2">
        <f t="shared" si="260"/>
        <v>91.162034679978007</v>
      </c>
      <c r="DJ150" s="2">
        <f t="shared" si="261"/>
        <v>90.591338716590769</v>
      </c>
      <c r="DK150" s="2">
        <f t="shared" si="262"/>
        <v>88.298323988424499</v>
      </c>
      <c r="DL150" s="2">
        <f t="shared" si="263"/>
        <v>85.520381405781777</v>
      </c>
      <c r="DM150" s="2">
        <f t="shared" si="264"/>
        <v>80.973900175967401</v>
      </c>
      <c r="DN150" s="2">
        <f t="shared" si="265"/>
        <v>74.642794157422472</v>
      </c>
      <c r="DO150" s="2">
        <f t="shared" si="266"/>
        <v>67.021743431197109</v>
      </c>
      <c r="DP150" s="2">
        <f t="shared" si="267"/>
        <v>56.790261310263162</v>
      </c>
      <c r="DS150" s="2">
        <f t="shared" si="268"/>
        <v>0.98354230458417014</v>
      </c>
      <c r="DT150" s="2">
        <f t="shared" si="269"/>
        <v>0.98049216174185838</v>
      </c>
      <c r="DU150" s="2">
        <f t="shared" si="270"/>
        <v>0.98125572683763251</v>
      </c>
      <c r="DV150" s="2">
        <f t="shared" si="271"/>
        <v>0.98542620608974896</v>
      </c>
      <c r="DW150" s="2">
        <f t="shared" si="272"/>
        <v>0.98567988601956469</v>
      </c>
      <c r="DX150" s="2">
        <f t="shared" si="273"/>
        <v>0.98449828673273598</v>
      </c>
      <c r="DY150" s="2">
        <f t="shared" si="274"/>
        <v>0.98791354529235942</v>
      </c>
      <c r="DZ150" s="2">
        <f t="shared" si="275"/>
        <v>0.98761234050124103</v>
      </c>
      <c r="EA150" s="2">
        <f t="shared" si="276"/>
        <v>0.98645381510627284</v>
      </c>
      <c r="EB150" s="2">
        <f t="shared" si="277"/>
        <v>0.98587303232692358</v>
      </c>
      <c r="EC150" s="2">
        <f t="shared" si="278"/>
        <v>0.98732185220533208</v>
      </c>
      <c r="ED150" s="2">
        <f t="shared" si="279"/>
        <v>0.9845136695801221</v>
      </c>
      <c r="EE150" s="2">
        <f t="shared" si="280"/>
        <v>0.98380597522762236</v>
      </c>
    </row>
    <row r="151" spans="2:137" x14ac:dyDescent="0.25">
      <c r="B151" s="2">
        <v>145</v>
      </c>
      <c r="C151">
        <v>78.623000000000005</v>
      </c>
      <c r="D151">
        <v>80.573999999999998</v>
      </c>
      <c r="E151">
        <v>84.352999999999994</v>
      </c>
      <c r="F151">
        <v>87.912000000000006</v>
      </c>
      <c r="G151">
        <v>90.793999999999997</v>
      </c>
      <c r="H151">
        <v>92.352999999999994</v>
      </c>
      <c r="I151">
        <v>93.176000000000002</v>
      </c>
      <c r="J151">
        <v>89.691000000000003</v>
      </c>
      <c r="K151">
        <v>86.441000000000003</v>
      </c>
      <c r="L151">
        <v>83.206000000000003</v>
      </c>
      <c r="M151">
        <v>75.808999999999997</v>
      </c>
      <c r="N151">
        <v>66.441199999999995</v>
      </c>
      <c r="O151">
        <v>57.691200000000002</v>
      </c>
      <c r="R151" s="5">
        <f t="shared" si="190"/>
        <v>79.747288436371946</v>
      </c>
      <c r="S151" s="5">
        <f t="shared" si="191"/>
        <v>82.827884085602662</v>
      </c>
      <c r="T151" s="5">
        <f t="shared" si="192"/>
        <v>85.132317739557493</v>
      </c>
      <c r="U151" s="5">
        <f t="shared" si="193"/>
        <v>87.621073195708775</v>
      </c>
      <c r="V151" s="5">
        <f t="shared" si="194"/>
        <v>90.469263017374999</v>
      </c>
      <c r="W151" s="5">
        <f t="shared" si="195"/>
        <v>91.311954482831055</v>
      </c>
      <c r="X151" s="5">
        <f t="shared" si="196"/>
        <v>92.570331308475275</v>
      </c>
      <c r="Y151" s="5">
        <f t="shared" si="197"/>
        <v>90.279286862166032</v>
      </c>
      <c r="Z151" s="5">
        <f t="shared" si="198"/>
        <v>86.892300731351597</v>
      </c>
      <c r="AA151" s="5">
        <f t="shared" si="199"/>
        <v>82.223231068049458</v>
      </c>
      <c r="AB151" s="5">
        <f t="shared" si="200"/>
        <v>76.559392679535605</v>
      </c>
      <c r="AC151" s="5">
        <f t="shared" si="201"/>
        <v>67.510367343412995</v>
      </c>
      <c r="AD151" s="5">
        <f t="shared" si="202"/>
        <v>57.067248850676265</v>
      </c>
      <c r="AE151" s="5"/>
      <c r="AG151" s="5">
        <f t="shared" si="188"/>
        <v>-1.1242884363719412</v>
      </c>
      <c r="AH151" s="5">
        <f t="shared" si="188"/>
        <v>-2.2538840856026638</v>
      </c>
      <c r="AI151" s="5">
        <f t="shared" si="188"/>
        <v>-0.77931773955749861</v>
      </c>
      <c r="AJ151" s="5">
        <f t="shared" si="188"/>
        <v>0.29092680429123163</v>
      </c>
      <c r="AK151" s="5">
        <f t="shared" si="188"/>
        <v>0.32473698262499795</v>
      </c>
      <c r="AL151" s="5">
        <f t="shared" si="188"/>
        <v>1.0410455171689392</v>
      </c>
      <c r="AM151" s="5">
        <f t="shared" si="188"/>
        <v>0.60566869152472691</v>
      </c>
      <c r="AN151" s="5">
        <f t="shared" si="188"/>
        <v>-0.58828686216602932</v>
      </c>
      <c r="AO151" s="5">
        <f t="shared" si="281"/>
        <v>-0.45130073135159421</v>
      </c>
      <c r="AP151" s="5">
        <f t="shared" si="189"/>
        <v>0.98276893195054527</v>
      </c>
      <c r="AQ151" s="5">
        <f t="shared" si="189"/>
        <v>-0.75039267953560795</v>
      </c>
      <c r="AR151" s="5">
        <f t="shared" si="189"/>
        <v>-1.0691673434129996</v>
      </c>
      <c r="AS151" s="5">
        <f t="shared" si="189"/>
        <v>0.6239511493237373</v>
      </c>
      <c r="AV151" s="2">
        <f t="shared" si="203"/>
        <v>79.747288413067849</v>
      </c>
      <c r="AW151" s="2">
        <f t="shared" si="204"/>
        <v>82.827884085602662</v>
      </c>
      <c r="AX151" s="2">
        <f t="shared" si="205"/>
        <v>85.132249461720548</v>
      </c>
      <c r="AY151" s="2">
        <f t="shared" si="206"/>
        <v>87.232242500632466</v>
      </c>
      <c r="AZ151" s="2">
        <f t="shared" si="207"/>
        <v>89.719533496906791</v>
      </c>
      <c r="BA151" s="2">
        <f t="shared" si="208"/>
        <v>91.161718493503756</v>
      </c>
      <c r="BB151" s="2">
        <f t="shared" si="209"/>
        <v>90.577658351453493</v>
      </c>
      <c r="BC151" s="2">
        <f t="shared" si="210"/>
        <v>88.272827148960175</v>
      </c>
      <c r="BD151" s="2">
        <f t="shared" si="211"/>
        <v>85.49650720738326</v>
      </c>
      <c r="BE151" s="2">
        <f t="shared" si="212"/>
        <v>80.953012473271428</v>
      </c>
      <c r="BF151" s="2">
        <f t="shared" si="213"/>
        <v>74.622683642164361</v>
      </c>
      <c r="BG151" s="2">
        <f t="shared" si="214"/>
        <v>67.021337665271545</v>
      </c>
      <c r="BH151" s="2">
        <f t="shared" si="215"/>
        <v>56.803940063550712</v>
      </c>
      <c r="BK151" s="2" t="str">
        <f t="shared" si="216"/>
        <v/>
      </c>
      <c r="BL151" s="2" t="str">
        <f t="shared" si="217"/>
        <v/>
      </c>
      <c r="BM151" s="2" t="str">
        <f t="shared" si="218"/>
        <v/>
      </c>
      <c r="BN151" s="2" t="str">
        <f t="shared" si="219"/>
        <v/>
      </c>
      <c r="BO151" s="2" t="str">
        <f t="shared" si="220"/>
        <v/>
      </c>
      <c r="BP151" s="2" t="str">
        <f t="shared" si="221"/>
        <v/>
      </c>
      <c r="BQ151" s="2" t="str">
        <f t="shared" si="222"/>
        <v/>
      </c>
      <c r="BR151" s="2" t="str">
        <f t="shared" si="223"/>
        <v/>
      </c>
      <c r="BS151" s="2" t="str">
        <f t="shared" si="224"/>
        <v/>
      </c>
      <c r="BT151" s="2" t="str">
        <f t="shared" si="225"/>
        <v/>
      </c>
      <c r="BU151" s="2" t="str">
        <f t="shared" si="226"/>
        <v/>
      </c>
      <c r="BV151" s="2" t="str">
        <f t="shared" si="227"/>
        <v/>
      </c>
      <c r="BW151" s="2" t="str">
        <f t="shared" si="228"/>
        <v/>
      </c>
      <c r="BZ151" s="2" t="str">
        <f t="shared" si="229"/>
        <v/>
      </c>
      <c r="CA151" s="2" t="str">
        <f t="shared" si="230"/>
        <v/>
      </c>
      <c r="CB151" s="2" t="str">
        <f t="shared" si="231"/>
        <v/>
      </c>
      <c r="CC151" s="2" t="str">
        <f t="shared" si="232"/>
        <v/>
      </c>
      <c r="CD151" s="2" t="str">
        <f t="shared" si="233"/>
        <v/>
      </c>
      <c r="CE151" s="2" t="str">
        <f t="shared" si="234"/>
        <v/>
      </c>
      <c r="CF151" s="2" t="str">
        <f t="shared" si="235"/>
        <v/>
      </c>
      <c r="CG151" s="2" t="str">
        <f t="shared" si="236"/>
        <v/>
      </c>
      <c r="CH151" s="2" t="str">
        <f t="shared" si="237"/>
        <v/>
      </c>
      <c r="CI151" s="2" t="str">
        <f t="shared" si="238"/>
        <v/>
      </c>
      <c r="CJ151" s="2" t="str">
        <f t="shared" si="239"/>
        <v/>
      </c>
      <c r="CK151" s="2" t="str">
        <f t="shared" si="240"/>
        <v/>
      </c>
      <c r="CL151" s="2" t="str">
        <f t="shared" si="241"/>
        <v/>
      </c>
      <c r="CO151" s="2">
        <f t="shared" si="242"/>
        <v>84.503568352340949</v>
      </c>
      <c r="CP151" s="2">
        <f t="shared" si="243"/>
        <v>85.880857029713383</v>
      </c>
      <c r="CQ151" s="2">
        <f t="shared" si="244"/>
        <v>88.349264625903444</v>
      </c>
      <c r="CR151" s="2">
        <f t="shared" si="245"/>
        <v>89.691486058323207</v>
      </c>
      <c r="CS151" s="2">
        <f t="shared" si="246"/>
        <v>93.671779253594636</v>
      </c>
      <c r="CT151" s="2">
        <f t="shared" si="247"/>
        <v>95.574713008512816</v>
      </c>
      <c r="CU151" s="2">
        <f t="shared" si="248"/>
        <v>95.120782152259736</v>
      </c>
      <c r="CV151" s="2">
        <f t="shared" si="249"/>
        <v>90.689724789101433</v>
      </c>
      <c r="CW151" s="2">
        <f t="shared" si="250"/>
        <v>88.572244439679238</v>
      </c>
      <c r="CX151" s="2">
        <f t="shared" si="251"/>
        <v>83.500591154407118</v>
      </c>
      <c r="CY151" s="2">
        <f t="shared" si="252"/>
        <v>77.054252840265534</v>
      </c>
      <c r="CZ151" s="2">
        <f t="shared" si="253"/>
        <v>69.874092088151841</v>
      </c>
      <c r="DA151" s="2">
        <f t="shared" si="254"/>
        <v>58.481951013505807</v>
      </c>
      <c r="DD151" s="2">
        <f t="shared" si="255"/>
        <v>79.674703997613378</v>
      </c>
      <c r="DE151" s="2">
        <f t="shared" si="256"/>
        <v>82.77248686503647</v>
      </c>
      <c r="DF151" s="2">
        <f t="shared" si="257"/>
        <v>85.07620412170148</v>
      </c>
      <c r="DG151" s="2">
        <f t="shared" si="258"/>
        <v>87.199072150282689</v>
      </c>
      <c r="DH151" s="2">
        <f t="shared" si="259"/>
        <v>89.667166879445602</v>
      </c>
      <c r="DI151" s="2">
        <f t="shared" si="260"/>
        <v>91.098346390050679</v>
      </c>
      <c r="DJ151" s="2">
        <f t="shared" si="261"/>
        <v>90.52696691939876</v>
      </c>
      <c r="DK151" s="2">
        <f t="shared" si="262"/>
        <v>88.24517932159317</v>
      </c>
      <c r="DL151" s="2">
        <f t="shared" si="263"/>
        <v>85.457986924114877</v>
      </c>
      <c r="DM151" s="2">
        <f t="shared" si="264"/>
        <v>80.919719270928738</v>
      </c>
      <c r="DN151" s="2">
        <f t="shared" si="265"/>
        <v>74.594207333335106</v>
      </c>
      <c r="DO151" s="2">
        <f t="shared" si="266"/>
        <v>66.980412432515209</v>
      </c>
      <c r="DP151" s="2">
        <f t="shared" si="267"/>
        <v>56.778749369467327</v>
      </c>
      <c r="DS151" s="2">
        <f t="shared" si="268"/>
        <v>0.98496863649039768</v>
      </c>
      <c r="DT151" s="2">
        <f t="shared" si="269"/>
        <v>0.98217804906387229</v>
      </c>
      <c r="DU151" s="2">
        <f t="shared" si="270"/>
        <v>0.98287677849305943</v>
      </c>
      <c r="DV151" s="2">
        <f t="shared" si="271"/>
        <v>0.98669147598527751</v>
      </c>
      <c r="DW151" s="2">
        <f t="shared" si="272"/>
        <v>0.98692342414980261</v>
      </c>
      <c r="DX151" s="2">
        <f t="shared" si="273"/>
        <v>0.98584295951280909</v>
      </c>
      <c r="DY151" s="2">
        <f t="shared" si="274"/>
        <v>0.98896528713385889</v>
      </c>
      <c r="DZ151" s="2">
        <f t="shared" si="275"/>
        <v>0.98868999258369383</v>
      </c>
      <c r="EA151" s="2">
        <f t="shared" si="276"/>
        <v>0.98763098970593222</v>
      </c>
      <c r="EB151" s="2">
        <f t="shared" si="277"/>
        <v>0.98710001741821385</v>
      </c>
      <c r="EC151" s="2">
        <f t="shared" si="278"/>
        <v>0.98842447883625495</v>
      </c>
      <c r="ED151" s="2">
        <f t="shared" si="279"/>
        <v>0.98585702716725376</v>
      </c>
      <c r="EE151" s="2">
        <f t="shared" si="280"/>
        <v>0.98520979933787867</v>
      </c>
    </row>
    <row r="152" spans="2:137" x14ac:dyDescent="0.25">
      <c r="B152" s="2">
        <v>146</v>
      </c>
      <c r="C152">
        <v>78.144999999999996</v>
      </c>
      <c r="D152">
        <v>81.882000000000005</v>
      </c>
      <c r="E152">
        <v>84.956000000000003</v>
      </c>
      <c r="F152">
        <v>86.956000000000003</v>
      </c>
      <c r="G152">
        <v>90.367999999999995</v>
      </c>
      <c r="H152">
        <v>92.602999999999994</v>
      </c>
      <c r="I152">
        <v>92.984999999999999</v>
      </c>
      <c r="J152">
        <v>89.971000000000004</v>
      </c>
      <c r="K152">
        <v>87.278999999999996</v>
      </c>
      <c r="L152">
        <v>81.234999999999999</v>
      </c>
      <c r="M152">
        <v>76.75</v>
      </c>
      <c r="N152">
        <v>67.558800000000005</v>
      </c>
      <c r="O152">
        <v>57.735300000000002</v>
      </c>
      <c r="R152" s="5">
        <f t="shared" si="190"/>
        <v>79.655249324171137</v>
      </c>
      <c r="S152" s="5">
        <f t="shared" si="191"/>
        <v>82.761596783385428</v>
      </c>
      <c r="T152" s="5">
        <f t="shared" si="192"/>
        <v>85.072647017265425</v>
      </c>
      <c r="U152" s="5">
        <f t="shared" si="193"/>
        <v>87.711010114212215</v>
      </c>
      <c r="V152" s="5">
        <f t="shared" si="194"/>
        <v>90.635220631649588</v>
      </c>
      <c r="W152" s="5">
        <f t="shared" si="195"/>
        <v>91.310980520718047</v>
      </c>
      <c r="X152" s="5">
        <f t="shared" si="196"/>
        <v>92.857765830173165</v>
      </c>
      <c r="Y152" s="5">
        <f t="shared" si="197"/>
        <v>90.689203454492343</v>
      </c>
      <c r="Z152" s="5">
        <f t="shared" si="198"/>
        <v>87.24827787849172</v>
      </c>
      <c r="AA152" s="5">
        <f t="shared" si="199"/>
        <v>82.603035419720257</v>
      </c>
      <c r="AB152" s="5">
        <f t="shared" si="200"/>
        <v>77.076663905451213</v>
      </c>
      <c r="AC152" s="5">
        <f t="shared" si="201"/>
        <v>67.70880697044565</v>
      </c>
      <c r="AD152" s="5">
        <f t="shared" si="202"/>
        <v>57.203647474939672</v>
      </c>
      <c r="AE152" s="5"/>
      <c r="AG152" s="5">
        <f t="shared" si="188"/>
        <v>-1.5102493241711414</v>
      </c>
      <c r="AH152" s="5">
        <f t="shared" si="188"/>
        <v>-0.87959678338542346</v>
      </c>
      <c r="AI152" s="5">
        <f t="shared" si="188"/>
        <v>-0.11664701726542148</v>
      </c>
      <c r="AJ152" s="5">
        <f t="shared" si="188"/>
        <v>-0.75501011421221165</v>
      </c>
      <c r="AK152" s="5">
        <f t="shared" si="188"/>
        <v>-0.26722063164959309</v>
      </c>
      <c r="AL152" s="5">
        <f t="shared" si="188"/>
        <v>1.2920194792819473</v>
      </c>
      <c r="AM152" s="5">
        <f t="shared" si="188"/>
        <v>0.12723416982683489</v>
      </c>
      <c r="AN152" s="5">
        <f t="shared" si="188"/>
        <v>-0.71820345449233969</v>
      </c>
      <c r="AO152" s="5">
        <f t="shared" si="281"/>
        <v>3.0722121508276246E-2</v>
      </c>
      <c r="AP152" s="5">
        <f t="shared" si="189"/>
        <v>-1.3680354197202576</v>
      </c>
      <c r="AQ152" s="5">
        <f t="shared" si="189"/>
        <v>-0.3266639054512126</v>
      </c>
      <c r="AR152" s="5">
        <f t="shared" si="189"/>
        <v>-0.15000697044564504</v>
      </c>
      <c r="AS152" s="5">
        <f t="shared" si="189"/>
        <v>0.53165252506033056</v>
      </c>
      <c r="AV152" s="2">
        <f t="shared" si="203"/>
        <v>79.655249286913346</v>
      </c>
      <c r="AW152" s="2">
        <f t="shared" si="204"/>
        <v>82.761596783385428</v>
      </c>
      <c r="AX152" s="2">
        <f t="shared" si="205"/>
        <v>85.072541337852229</v>
      </c>
      <c r="AY152" s="2">
        <f t="shared" si="206"/>
        <v>87.196106989330261</v>
      </c>
      <c r="AZ152" s="2">
        <f t="shared" si="207"/>
        <v>89.668832214478996</v>
      </c>
      <c r="BA152" s="2">
        <f t="shared" si="208"/>
        <v>91.093437183563864</v>
      </c>
      <c r="BB152" s="2">
        <f t="shared" si="209"/>
        <v>90.509536743020575</v>
      </c>
      <c r="BC152" s="2">
        <f t="shared" si="210"/>
        <v>88.217565470139434</v>
      </c>
      <c r="BD152" s="2">
        <f t="shared" si="211"/>
        <v>85.43125458183259</v>
      </c>
      <c r="BE152" s="2">
        <f t="shared" si="212"/>
        <v>80.896343920227267</v>
      </c>
      <c r="BF152" s="2">
        <f t="shared" si="213"/>
        <v>74.571986234441695</v>
      </c>
      <c r="BG152" s="2">
        <f t="shared" si="214"/>
        <v>66.977055681946965</v>
      </c>
      <c r="BH152" s="2">
        <f t="shared" si="215"/>
        <v>56.79059135059336</v>
      </c>
      <c r="BK152" s="2" t="str">
        <f t="shared" si="216"/>
        <v/>
      </c>
      <c r="BL152" s="2" t="str">
        <f t="shared" si="217"/>
        <v/>
      </c>
      <c r="BM152" s="2" t="str">
        <f t="shared" si="218"/>
        <v/>
      </c>
      <c r="BN152" s="2" t="str">
        <f t="shared" si="219"/>
        <v/>
      </c>
      <c r="BO152" s="2" t="str">
        <f t="shared" si="220"/>
        <v/>
      </c>
      <c r="BP152" s="2" t="str">
        <f t="shared" si="221"/>
        <v/>
      </c>
      <c r="BQ152" s="2" t="str">
        <f t="shared" si="222"/>
        <v/>
      </c>
      <c r="BR152" s="2" t="str">
        <f t="shared" si="223"/>
        <v/>
      </c>
      <c r="BS152" s="2" t="str">
        <f t="shared" si="224"/>
        <v/>
      </c>
      <c r="BT152" s="2" t="str">
        <f t="shared" si="225"/>
        <v/>
      </c>
      <c r="BU152" s="2" t="str">
        <f t="shared" si="226"/>
        <v/>
      </c>
      <c r="BV152" s="2" t="str">
        <f t="shared" si="227"/>
        <v/>
      </c>
      <c r="BW152" s="2" t="str">
        <f t="shared" si="228"/>
        <v/>
      </c>
      <c r="BZ152" s="2" t="str">
        <f t="shared" si="229"/>
        <v/>
      </c>
      <c r="CA152" s="2" t="str">
        <f t="shared" si="230"/>
        <v/>
      </c>
      <c r="CB152" s="2" t="str">
        <f t="shared" si="231"/>
        <v/>
      </c>
      <c r="CC152" s="2" t="str">
        <f t="shared" si="232"/>
        <v/>
      </c>
      <c r="CD152" s="2" t="str">
        <f t="shared" si="233"/>
        <v/>
      </c>
      <c r="CE152" s="2" t="str">
        <f t="shared" si="234"/>
        <v/>
      </c>
      <c r="CF152" s="2" t="str">
        <f t="shared" si="235"/>
        <v/>
      </c>
      <c r="CG152" s="2" t="str">
        <f t="shared" si="236"/>
        <v/>
      </c>
      <c r="CH152" s="2" t="str">
        <f t="shared" si="237"/>
        <v/>
      </c>
      <c r="CI152" s="2" t="str">
        <f t="shared" si="238"/>
        <v/>
      </c>
      <c r="CJ152" s="2" t="str">
        <f t="shared" si="239"/>
        <v/>
      </c>
      <c r="CK152" s="2" t="str">
        <f t="shared" si="240"/>
        <v/>
      </c>
      <c r="CL152" s="2" t="str">
        <f t="shared" si="241"/>
        <v/>
      </c>
      <c r="CO152" s="2">
        <f t="shared" si="242"/>
        <v>84.500200068820646</v>
      </c>
      <c r="CP152" s="2">
        <f t="shared" si="243"/>
        <v>85.865598436229163</v>
      </c>
      <c r="CQ152" s="2">
        <f t="shared" si="244"/>
        <v>88.344951029730453</v>
      </c>
      <c r="CR152" s="2">
        <f t="shared" si="245"/>
        <v>89.686415877306544</v>
      </c>
      <c r="CS152" s="2">
        <f t="shared" si="246"/>
        <v>93.68442751375963</v>
      </c>
      <c r="CT152" s="2">
        <f t="shared" si="247"/>
        <v>95.581491195639487</v>
      </c>
      <c r="CU152" s="2">
        <f t="shared" si="248"/>
        <v>95.122479784067437</v>
      </c>
      <c r="CV152" s="2">
        <f t="shared" si="249"/>
        <v>90.664723038127462</v>
      </c>
      <c r="CW152" s="2">
        <f t="shared" si="250"/>
        <v>88.553500818628493</v>
      </c>
      <c r="CX152" s="2">
        <f t="shared" si="251"/>
        <v>83.480989887552894</v>
      </c>
      <c r="CY152" s="2">
        <f t="shared" si="252"/>
        <v>77.04054039537192</v>
      </c>
      <c r="CZ152" s="2">
        <f t="shared" si="253"/>
        <v>69.879490083289014</v>
      </c>
      <c r="DA152" s="2">
        <f t="shared" si="254"/>
        <v>58.496337818197361</v>
      </c>
      <c r="DD152" s="2">
        <f t="shared" si="255"/>
        <v>79.587817394896277</v>
      </c>
      <c r="DE152" s="2">
        <f t="shared" si="256"/>
        <v>82.710229456755911</v>
      </c>
      <c r="DF152" s="2">
        <f t="shared" si="257"/>
        <v>85.020547237209144</v>
      </c>
      <c r="DG152" s="2">
        <f t="shared" si="258"/>
        <v>87.165473128512915</v>
      </c>
      <c r="DH152" s="2">
        <f t="shared" si="259"/>
        <v>89.620307776101384</v>
      </c>
      <c r="DI152" s="2">
        <f t="shared" si="260"/>
        <v>91.034658100123352</v>
      </c>
      <c r="DJ152" s="2">
        <f t="shared" si="261"/>
        <v>90.46259512220675</v>
      </c>
      <c r="DK152" s="2">
        <f t="shared" si="262"/>
        <v>88.192034654761855</v>
      </c>
      <c r="DL152" s="2">
        <f t="shared" si="263"/>
        <v>85.395592442447992</v>
      </c>
      <c r="DM152" s="2">
        <f t="shared" si="264"/>
        <v>80.865538365890075</v>
      </c>
      <c r="DN152" s="2">
        <f t="shared" si="265"/>
        <v>74.545620509247755</v>
      </c>
      <c r="DO152" s="2">
        <f t="shared" si="266"/>
        <v>66.939081433833323</v>
      </c>
      <c r="DP152" s="2">
        <f t="shared" si="267"/>
        <v>56.767237428671486</v>
      </c>
      <c r="DS152" s="2">
        <f t="shared" si="268"/>
        <v>0.98627307836276346</v>
      </c>
      <c r="DT152" s="2">
        <f t="shared" si="269"/>
        <v>0.98372065930682318</v>
      </c>
      <c r="DU152" s="2">
        <f t="shared" si="270"/>
        <v>0.98435987205884734</v>
      </c>
      <c r="DV152" s="2">
        <f t="shared" si="271"/>
        <v>0.98784825207474569</v>
      </c>
      <c r="DW152" s="2">
        <f t="shared" si="272"/>
        <v>0.98806028328152118</v>
      </c>
      <c r="DX152" s="2">
        <f t="shared" si="273"/>
        <v>0.98707252230162901</v>
      </c>
      <c r="DY152" s="2">
        <f t="shared" si="274"/>
        <v>0.9899264414851231</v>
      </c>
      <c r="DZ152" s="2">
        <f t="shared" si="275"/>
        <v>0.98967487551228439</v>
      </c>
      <c r="EA152" s="2">
        <f t="shared" si="276"/>
        <v>0.98870703797058035</v>
      </c>
      <c r="EB152" s="2">
        <f t="shared" si="277"/>
        <v>0.98822170700468337</v>
      </c>
      <c r="EC152" s="2">
        <f t="shared" si="278"/>
        <v>0.98943223574408656</v>
      </c>
      <c r="ED152" s="2">
        <f t="shared" si="279"/>
        <v>0.98708538416227654</v>
      </c>
      <c r="EE152" s="2">
        <f t="shared" si="280"/>
        <v>0.98649359975664741</v>
      </c>
    </row>
    <row r="153" spans="2:137" x14ac:dyDescent="0.25">
      <c r="B153" s="2">
        <v>147</v>
      </c>
      <c r="C153">
        <v>79.739000000000004</v>
      </c>
      <c r="D153">
        <v>81.734999999999999</v>
      </c>
      <c r="E153">
        <v>84.587999999999994</v>
      </c>
      <c r="F153">
        <v>88.984999999999999</v>
      </c>
      <c r="G153">
        <v>89.778999999999996</v>
      </c>
      <c r="H153">
        <v>91.587999999999994</v>
      </c>
      <c r="I153">
        <v>92.867999999999995</v>
      </c>
      <c r="J153">
        <v>90.808999999999997</v>
      </c>
      <c r="K153">
        <v>87.75</v>
      </c>
      <c r="L153">
        <v>83.162000000000006</v>
      </c>
      <c r="M153">
        <v>77.278999999999996</v>
      </c>
      <c r="N153">
        <v>68.352900000000005</v>
      </c>
      <c r="O153">
        <v>56.852899999999998</v>
      </c>
      <c r="R153" s="5">
        <f t="shared" si="190"/>
        <v>79.563550675351536</v>
      </c>
      <c r="S153" s="5">
        <f t="shared" si="191"/>
        <v>82.695585597417036</v>
      </c>
      <c r="T153" s="5">
        <f t="shared" si="192"/>
        <v>85.013265215783008</v>
      </c>
      <c r="U153" s="5">
        <f t="shared" si="193"/>
        <v>87.813918192192048</v>
      </c>
      <c r="V153" s="5">
        <f t="shared" si="194"/>
        <v>90.812244699489227</v>
      </c>
      <c r="W153" s="5">
        <f t="shared" si="195"/>
        <v>91.327943739609424</v>
      </c>
      <c r="X153" s="5">
        <f t="shared" si="196"/>
        <v>93.093228853514091</v>
      </c>
      <c r="Y153" s="5">
        <f t="shared" si="197"/>
        <v>91.081800580106204</v>
      </c>
      <c r="Z153" s="5">
        <f t="shared" si="198"/>
        <v>87.634883943268406</v>
      </c>
      <c r="AA153" s="5">
        <f t="shared" si="199"/>
        <v>83.039844704124008</v>
      </c>
      <c r="AB153" s="5">
        <f t="shared" si="200"/>
        <v>77.629745396508454</v>
      </c>
      <c r="AC153" s="5">
        <f t="shared" si="201"/>
        <v>67.985167214049127</v>
      </c>
      <c r="AD153" s="5">
        <f t="shared" si="202"/>
        <v>57.400907289044206</v>
      </c>
      <c r="AE153" s="5"/>
      <c r="AG153" s="5">
        <f t="shared" si="188"/>
        <v>0.17544932464846852</v>
      </c>
      <c r="AH153" s="5">
        <f t="shared" si="188"/>
        <v>-0.96058559741703675</v>
      </c>
      <c r="AI153" s="5">
        <f t="shared" si="188"/>
        <v>-0.42526521578301413</v>
      </c>
      <c r="AJ153" s="5">
        <f t="shared" si="188"/>
        <v>1.1710818078079512</v>
      </c>
      <c r="AK153" s="5">
        <f t="shared" si="188"/>
        <v>-1.0332446994892308</v>
      </c>
      <c r="AL153" s="5">
        <f t="shared" si="188"/>
        <v>0.26005626039057006</v>
      </c>
      <c r="AM153" s="5">
        <f t="shared" si="188"/>
        <v>-0.22522885351409627</v>
      </c>
      <c r="AN153" s="5">
        <f t="shared" si="188"/>
        <v>-0.27280058010620678</v>
      </c>
      <c r="AO153" s="5">
        <f t="shared" si="281"/>
        <v>0.11511605673159409</v>
      </c>
      <c r="AP153" s="5">
        <f t="shared" si="189"/>
        <v>0.1221552958759986</v>
      </c>
      <c r="AQ153" s="5">
        <f t="shared" si="189"/>
        <v>-0.35074539650845793</v>
      </c>
      <c r="AR153" s="5">
        <f t="shared" si="189"/>
        <v>0.36773278595087788</v>
      </c>
      <c r="AS153" s="5">
        <f t="shared" si="189"/>
        <v>-0.54800728904420737</v>
      </c>
      <c r="AV153" s="2">
        <f t="shared" si="203"/>
        <v>79.563550616413195</v>
      </c>
      <c r="AW153" s="2">
        <f t="shared" si="204"/>
        <v>82.695585597417036</v>
      </c>
      <c r="AX153" s="2">
        <f t="shared" si="205"/>
        <v>85.013108250641466</v>
      </c>
      <c r="AY153" s="2">
        <f t="shared" si="206"/>
        <v>87.160158934236946</v>
      </c>
      <c r="AZ153" s="2">
        <f t="shared" si="207"/>
        <v>89.618398694150571</v>
      </c>
      <c r="BA153" s="2">
        <f t="shared" si="208"/>
        <v>91.025469763663864</v>
      </c>
      <c r="BB153" s="2">
        <f t="shared" si="209"/>
        <v>90.441680103234319</v>
      </c>
      <c r="BC153" s="2">
        <f t="shared" si="210"/>
        <v>88.162460793644485</v>
      </c>
      <c r="BD153" s="2">
        <f t="shared" si="211"/>
        <v>85.366204589236858</v>
      </c>
      <c r="BE153" s="2">
        <f t="shared" si="212"/>
        <v>80.839853444560489</v>
      </c>
      <c r="BF153" s="2">
        <f t="shared" si="213"/>
        <v>74.521438321265578</v>
      </c>
      <c r="BG153" s="2">
        <f t="shared" si="214"/>
        <v>66.932973773643312</v>
      </c>
      <c r="BH153" s="2">
        <f t="shared" si="215"/>
        <v>56.777369259950248</v>
      </c>
      <c r="BK153" s="2" t="str">
        <f t="shared" si="216"/>
        <v/>
      </c>
      <c r="BL153" s="2" t="str">
        <f t="shared" si="217"/>
        <v/>
      </c>
      <c r="BM153" s="2" t="str">
        <f t="shared" si="218"/>
        <v/>
      </c>
      <c r="BN153" s="2" t="str">
        <f t="shared" si="219"/>
        <v/>
      </c>
      <c r="BO153" s="2" t="str">
        <f t="shared" si="220"/>
        <v/>
      </c>
      <c r="BP153" s="2" t="str">
        <f t="shared" si="221"/>
        <v/>
      </c>
      <c r="BQ153" s="2" t="str">
        <f t="shared" si="222"/>
        <v/>
      </c>
      <c r="BR153" s="2" t="str">
        <f t="shared" si="223"/>
        <v/>
      </c>
      <c r="BS153" s="2" t="str">
        <f t="shared" si="224"/>
        <v/>
      </c>
      <c r="BT153" s="2" t="str">
        <f t="shared" si="225"/>
        <v/>
      </c>
      <c r="BU153" s="2" t="str">
        <f t="shared" si="226"/>
        <v/>
      </c>
      <c r="BV153" s="2" t="str">
        <f t="shared" si="227"/>
        <v/>
      </c>
      <c r="BW153" s="2" t="str">
        <f t="shared" si="228"/>
        <v/>
      </c>
      <c r="BZ153" s="2" t="str">
        <f t="shared" si="229"/>
        <v/>
      </c>
      <c r="CA153" s="2" t="str">
        <f t="shared" si="230"/>
        <v/>
      </c>
      <c r="CB153" s="2" t="str">
        <f t="shared" si="231"/>
        <v/>
      </c>
      <c r="CC153" s="2" t="str">
        <f t="shared" si="232"/>
        <v/>
      </c>
      <c r="CD153" s="2" t="str">
        <f t="shared" si="233"/>
        <v/>
      </c>
      <c r="CE153" s="2" t="str">
        <f t="shared" si="234"/>
        <v/>
      </c>
      <c r="CF153" s="2" t="str">
        <f t="shared" si="235"/>
        <v/>
      </c>
      <c r="CG153" s="2" t="str">
        <f t="shared" si="236"/>
        <v/>
      </c>
      <c r="CH153" s="2" t="str">
        <f t="shared" si="237"/>
        <v/>
      </c>
      <c r="CI153" s="2" t="str">
        <f t="shared" si="238"/>
        <v/>
      </c>
      <c r="CJ153" s="2" t="str">
        <f t="shared" si="239"/>
        <v/>
      </c>
      <c r="CK153" s="2" t="str">
        <f t="shared" si="240"/>
        <v/>
      </c>
      <c r="CL153" s="2" t="str">
        <f t="shared" si="241"/>
        <v/>
      </c>
      <c r="CO153" s="2">
        <f t="shared" si="242"/>
        <v>84.49683178530033</v>
      </c>
      <c r="CP153" s="2">
        <f t="shared" si="243"/>
        <v>85.850339842744958</v>
      </c>
      <c r="CQ153" s="2">
        <f t="shared" si="244"/>
        <v>88.340637433557447</v>
      </c>
      <c r="CR153" s="2">
        <f t="shared" si="245"/>
        <v>89.681345696289881</v>
      </c>
      <c r="CS153" s="2">
        <f t="shared" si="246"/>
        <v>93.697075773924624</v>
      </c>
      <c r="CT153" s="2">
        <f t="shared" si="247"/>
        <v>95.588269382766157</v>
      </c>
      <c r="CU153" s="2">
        <f t="shared" si="248"/>
        <v>95.124177415875124</v>
      </c>
      <c r="CV153" s="2">
        <f t="shared" si="249"/>
        <v>90.639721287153478</v>
      </c>
      <c r="CW153" s="2">
        <f t="shared" si="250"/>
        <v>88.534757197577733</v>
      </c>
      <c r="CX153" s="2">
        <f t="shared" si="251"/>
        <v>83.461388620698685</v>
      </c>
      <c r="CY153" s="2">
        <f t="shared" si="252"/>
        <v>77.026827950478292</v>
      </c>
      <c r="CZ153" s="2">
        <f t="shared" si="253"/>
        <v>69.884888078426201</v>
      </c>
      <c r="DA153" s="2">
        <f t="shared" si="254"/>
        <v>58.510724622888922</v>
      </c>
      <c r="DD153" s="2">
        <f t="shared" si="255"/>
        <v>79.50093079217919</v>
      </c>
      <c r="DE153" s="2">
        <f t="shared" si="256"/>
        <v>82.647972048475339</v>
      </c>
      <c r="DF153" s="2">
        <f t="shared" si="257"/>
        <v>84.964890352716822</v>
      </c>
      <c r="DG153" s="2">
        <f t="shared" si="258"/>
        <v>87.131874106743155</v>
      </c>
      <c r="DH153" s="2">
        <f t="shared" si="259"/>
        <v>89.573448672757166</v>
      </c>
      <c r="DI153" s="2">
        <f t="shared" si="260"/>
        <v>90.970969810196038</v>
      </c>
      <c r="DJ153" s="2">
        <f t="shared" si="261"/>
        <v>90.398223325014754</v>
      </c>
      <c r="DK153" s="2">
        <f t="shared" si="262"/>
        <v>88.138889987930526</v>
      </c>
      <c r="DL153" s="2">
        <f t="shared" si="263"/>
        <v>85.333197960781106</v>
      </c>
      <c r="DM153" s="2">
        <f t="shared" si="264"/>
        <v>80.811357460851411</v>
      </c>
      <c r="DN153" s="2">
        <f t="shared" si="265"/>
        <v>74.497033685160389</v>
      </c>
      <c r="DO153" s="2">
        <f t="shared" si="266"/>
        <v>66.897750435151423</v>
      </c>
      <c r="DP153" s="2">
        <f t="shared" si="267"/>
        <v>56.755725487875651</v>
      </c>
      <c r="DS153" s="2">
        <f t="shared" si="268"/>
        <v>0.98746575956564542</v>
      </c>
      <c r="DT153" s="2">
        <f t="shared" si="269"/>
        <v>0.98513176749188669</v>
      </c>
      <c r="DU153" s="2">
        <f t="shared" si="270"/>
        <v>0.98571637721371264</v>
      </c>
      <c r="DV153" s="2">
        <f t="shared" si="271"/>
        <v>0.98890561181000536</v>
      </c>
      <c r="DW153" s="2">
        <f t="shared" si="272"/>
        <v>0.98909939713494799</v>
      </c>
      <c r="DX153" s="2">
        <f t="shared" si="273"/>
        <v>0.98819657407728168</v>
      </c>
      <c r="DY153" s="2">
        <f t="shared" si="274"/>
        <v>0.99080465502117177</v>
      </c>
      <c r="DZ153" s="2">
        <f t="shared" si="275"/>
        <v>0.99057481177507622</v>
      </c>
      <c r="EA153" s="2">
        <f t="shared" si="276"/>
        <v>0.98969045205336204</v>
      </c>
      <c r="EB153" s="2">
        <f t="shared" si="277"/>
        <v>0.98924692503965839</v>
      </c>
      <c r="EC153" s="2">
        <f t="shared" si="278"/>
        <v>0.99035311430666273</v>
      </c>
      <c r="ED153" s="2">
        <f t="shared" si="279"/>
        <v>0.98820833095147409</v>
      </c>
      <c r="EE153" s="2">
        <f t="shared" si="280"/>
        <v>0.9876673602608731</v>
      </c>
    </row>
    <row r="154" spans="2:137" x14ac:dyDescent="0.25">
      <c r="B154" s="2">
        <v>148</v>
      </c>
      <c r="C154">
        <v>78.144999999999996</v>
      </c>
      <c r="D154">
        <v>82.147000000000006</v>
      </c>
      <c r="E154">
        <v>84.765000000000001</v>
      </c>
      <c r="F154">
        <v>88.191000000000003</v>
      </c>
      <c r="G154">
        <v>90.617999999999995</v>
      </c>
      <c r="H154">
        <v>92.471000000000004</v>
      </c>
      <c r="I154">
        <v>93</v>
      </c>
      <c r="J154">
        <v>92.912000000000006</v>
      </c>
      <c r="K154">
        <v>87.691000000000003</v>
      </c>
      <c r="L154">
        <v>83.441000000000003</v>
      </c>
      <c r="M154">
        <v>78.015000000000001</v>
      </c>
      <c r="N154">
        <v>68.661799999999999</v>
      </c>
      <c r="O154">
        <v>57.338200000000001</v>
      </c>
      <c r="R154" s="5">
        <f t="shared" si="190"/>
        <v>79.472173075565266</v>
      </c>
      <c r="S154" s="5">
        <f t="shared" si="191"/>
        <v>82.629833734861236</v>
      </c>
      <c r="T154" s="5">
        <f t="shared" si="192"/>
        <v>84.954157458929885</v>
      </c>
      <c r="U154" s="5">
        <f t="shared" si="193"/>
        <v>87.920235731943066</v>
      </c>
      <c r="V154" s="5">
        <f t="shared" si="194"/>
        <v>90.981703528762296</v>
      </c>
      <c r="W154" s="5">
        <f t="shared" si="195"/>
        <v>91.361574803152507</v>
      </c>
      <c r="X154" s="5">
        <f t="shared" si="196"/>
        <v>93.242957108456238</v>
      </c>
      <c r="Y154" s="5">
        <f t="shared" si="197"/>
        <v>91.41370345416351</v>
      </c>
      <c r="Z154" s="5">
        <f t="shared" si="198"/>
        <v>88.018139302221925</v>
      </c>
      <c r="AA154" s="5">
        <f t="shared" si="199"/>
        <v>83.504173530343579</v>
      </c>
      <c r="AB154" s="5">
        <f t="shared" si="200"/>
        <v>78.172541956053394</v>
      </c>
      <c r="AC154" s="5">
        <f t="shared" si="201"/>
        <v>68.342721036914398</v>
      </c>
      <c r="AD154" s="5">
        <f t="shared" si="202"/>
        <v>57.669403993237999</v>
      </c>
      <c r="AE154" s="5"/>
      <c r="AG154" s="5">
        <f t="shared" si="188"/>
        <v>-1.3271730755652698</v>
      </c>
      <c r="AH154" s="5">
        <f t="shared" si="188"/>
        <v>-0.48283373486123082</v>
      </c>
      <c r="AI154" s="5">
        <f t="shared" si="188"/>
        <v>-0.18915745892988411</v>
      </c>
      <c r="AJ154" s="5">
        <f t="shared" si="188"/>
        <v>0.27076426805693643</v>
      </c>
      <c r="AK154" s="5">
        <f t="shared" si="188"/>
        <v>-0.36370352876230072</v>
      </c>
      <c r="AL154" s="5">
        <f t="shared" si="188"/>
        <v>1.1094251968474964</v>
      </c>
      <c r="AM154" s="5">
        <f t="shared" si="188"/>
        <v>-0.2429571084562383</v>
      </c>
      <c r="AN154" s="5">
        <f t="shared" si="188"/>
        <v>1.4982965458364959</v>
      </c>
      <c r="AO154" s="5">
        <f t="shared" si="281"/>
        <v>-0.32713930222192289</v>
      </c>
      <c r="AP154" s="5">
        <f t="shared" si="189"/>
        <v>-6.317353034357609E-2</v>
      </c>
      <c r="AQ154" s="5">
        <f t="shared" si="189"/>
        <v>-0.15754195605339305</v>
      </c>
      <c r="AR154" s="5">
        <f t="shared" si="189"/>
        <v>0.31907896308560169</v>
      </c>
      <c r="AS154" s="5">
        <f t="shared" si="189"/>
        <v>-0.33120399323799887</v>
      </c>
      <c r="AV154" s="2">
        <f t="shared" si="203"/>
        <v>79.472172985086473</v>
      </c>
      <c r="AW154" s="2">
        <f t="shared" si="204"/>
        <v>82.629833734861236</v>
      </c>
      <c r="AX154" s="2">
        <f t="shared" si="205"/>
        <v>84.953933732967201</v>
      </c>
      <c r="AY154" s="2">
        <f t="shared" si="206"/>
        <v>87.124385303245788</v>
      </c>
      <c r="AZ154" s="2">
        <f t="shared" si="207"/>
        <v>89.568215992055798</v>
      </c>
      <c r="BA154" s="2">
        <f t="shared" si="208"/>
        <v>90.957797093937359</v>
      </c>
      <c r="BB154" s="2">
        <f t="shared" si="209"/>
        <v>90.374071196994763</v>
      </c>
      <c r="BC154" s="2">
        <f t="shared" si="210"/>
        <v>88.107502107572785</v>
      </c>
      <c r="BD154" s="2">
        <f t="shared" si="211"/>
        <v>85.301344009923454</v>
      </c>
      <c r="BE154" s="2">
        <f t="shared" si="212"/>
        <v>80.783529255323771</v>
      </c>
      <c r="BF154" s="2">
        <f t="shared" si="213"/>
        <v>74.471030149941015</v>
      </c>
      <c r="BG154" s="2">
        <f t="shared" si="214"/>
        <v>66.889079919172701</v>
      </c>
      <c r="BH154" s="2">
        <f t="shared" si="215"/>
        <v>56.764265957630364</v>
      </c>
      <c r="BK154" s="2" t="str">
        <f t="shared" si="216"/>
        <v/>
      </c>
      <c r="BL154" s="2" t="str">
        <f t="shared" si="217"/>
        <v/>
      </c>
      <c r="BM154" s="2" t="str">
        <f t="shared" si="218"/>
        <v/>
      </c>
      <c r="BN154" s="2" t="str">
        <f t="shared" si="219"/>
        <v/>
      </c>
      <c r="BO154" s="2" t="str">
        <f t="shared" si="220"/>
        <v/>
      </c>
      <c r="BP154" s="2" t="str">
        <f t="shared" si="221"/>
        <v/>
      </c>
      <c r="BQ154" s="2" t="str">
        <f t="shared" si="222"/>
        <v/>
      </c>
      <c r="BR154" s="2" t="str">
        <f t="shared" si="223"/>
        <v/>
      </c>
      <c r="BS154" s="2" t="str">
        <f t="shared" si="224"/>
        <v/>
      </c>
      <c r="BT154" s="2" t="str">
        <f t="shared" si="225"/>
        <v/>
      </c>
      <c r="BU154" s="2" t="str">
        <f t="shared" si="226"/>
        <v/>
      </c>
      <c r="BV154" s="2" t="str">
        <f t="shared" si="227"/>
        <v/>
      </c>
      <c r="BW154" s="2" t="str">
        <f t="shared" si="228"/>
        <v/>
      </c>
      <c r="BZ154" s="2" t="str">
        <f t="shared" si="229"/>
        <v/>
      </c>
      <c r="CA154" s="2" t="str">
        <f t="shared" si="230"/>
        <v/>
      </c>
      <c r="CB154" s="2" t="str">
        <f t="shared" si="231"/>
        <v/>
      </c>
      <c r="CC154" s="2" t="str">
        <f t="shared" si="232"/>
        <v/>
      </c>
      <c r="CD154" s="2" t="str">
        <f t="shared" si="233"/>
        <v/>
      </c>
      <c r="CE154" s="2" t="str">
        <f t="shared" si="234"/>
        <v/>
      </c>
      <c r="CF154" s="2" t="str">
        <f t="shared" si="235"/>
        <v/>
      </c>
      <c r="CG154" s="2" t="str">
        <f t="shared" si="236"/>
        <v/>
      </c>
      <c r="CH154" s="2" t="str">
        <f t="shared" si="237"/>
        <v/>
      </c>
      <c r="CI154" s="2" t="str">
        <f t="shared" si="238"/>
        <v/>
      </c>
      <c r="CJ154" s="2" t="str">
        <f t="shared" si="239"/>
        <v/>
      </c>
      <c r="CK154" s="2" t="str">
        <f t="shared" si="240"/>
        <v/>
      </c>
      <c r="CL154" s="2" t="str">
        <f t="shared" si="241"/>
        <v/>
      </c>
      <c r="CO154" s="2">
        <f t="shared" si="242"/>
        <v>84.493463501780028</v>
      </c>
      <c r="CP154" s="2">
        <f t="shared" si="243"/>
        <v>85.835081249260753</v>
      </c>
      <c r="CQ154" s="2">
        <f t="shared" si="244"/>
        <v>88.336323837384441</v>
      </c>
      <c r="CR154" s="2">
        <f t="shared" si="245"/>
        <v>89.676275515273232</v>
      </c>
      <c r="CS154" s="2">
        <f t="shared" si="246"/>
        <v>93.709724034089632</v>
      </c>
      <c r="CT154" s="2">
        <f t="shared" si="247"/>
        <v>95.595047569892841</v>
      </c>
      <c r="CU154" s="2">
        <f t="shared" si="248"/>
        <v>95.125875047682825</v>
      </c>
      <c r="CV154" s="2">
        <f t="shared" si="249"/>
        <v>90.614719536179507</v>
      </c>
      <c r="CW154" s="2">
        <f t="shared" si="250"/>
        <v>88.516013576526987</v>
      </c>
      <c r="CX154" s="2">
        <f t="shared" si="251"/>
        <v>83.441787353844461</v>
      </c>
      <c r="CY154" s="2">
        <f t="shared" si="252"/>
        <v>77.013115505584679</v>
      </c>
      <c r="CZ154" s="2">
        <f t="shared" si="253"/>
        <v>69.890286073563374</v>
      </c>
      <c r="DA154" s="2">
        <f t="shared" si="254"/>
        <v>58.525111427580477</v>
      </c>
      <c r="DD154" s="2">
        <f t="shared" si="255"/>
        <v>79.414044189462089</v>
      </c>
      <c r="DE154" s="2">
        <f t="shared" si="256"/>
        <v>82.58571464019478</v>
      </c>
      <c r="DF154" s="2">
        <f t="shared" si="257"/>
        <v>84.909233468224485</v>
      </c>
      <c r="DG154" s="2">
        <f t="shared" si="258"/>
        <v>87.09827508497338</v>
      </c>
      <c r="DH154" s="2">
        <f t="shared" si="259"/>
        <v>89.526589569412948</v>
      </c>
      <c r="DI154" s="2">
        <f t="shared" si="260"/>
        <v>90.907281520268711</v>
      </c>
      <c r="DJ154" s="2">
        <f t="shared" si="261"/>
        <v>90.333851527822745</v>
      </c>
      <c r="DK154" s="2">
        <f t="shared" si="262"/>
        <v>88.085745321099211</v>
      </c>
      <c r="DL154" s="2">
        <f t="shared" si="263"/>
        <v>85.270803479114207</v>
      </c>
      <c r="DM154" s="2">
        <f t="shared" si="264"/>
        <v>80.757176555812748</v>
      </c>
      <c r="DN154" s="2">
        <f t="shared" si="265"/>
        <v>74.448446861073023</v>
      </c>
      <c r="DO154" s="2">
        <f t="shared" si="266"/>
        <v>66.856419436469537</v>
      </c>
      <c r="DP154" s="2">
        <f t="shared" si="267"/>
        <v>56.744213547079816</v>
      </c>
      <c r="DS154" s="2">
        <f t="shared" si="268"/>
        <v>0.98855601555015993</v>
      </c>
      <c r="DT154" s="2">
        <f t="shared" si="269"/>
        <v>0.98642224778719356</v>
      </c>
      <c r="DU154" s="2">
        <f t="shared" si="270"/>
        <v>0.98695678843342705</v>
      </c>
      <c r="DV154" s="2">
        <f t="shared" si="271"/>
        <v>0.98987191081680048</v>
      </c>
      <c r="DW154" s="2">
        <f t="shared" si="272"/>
        <v>0.99004898766837457</v>
      </c>
      <c r="DX154" s="2">
        <f t="shared" si="273"/>
        <v>0.98922395590268464</v>
      </c>
      <c r="DY154" s="2">
        <f t="shared" si="274"/>
        <v>0.9916069549731289</v>
      </c>
      <c r="DZ154" s="2">
        <f t="shared" si="275"/>
        <v>0.99139699157712435</v>
      </c>
      <c r="EA154" s="2">
        <f t="shared" si="276"/>
        <v>0.9905890435773016</v>
      </c>
      <c r="EB154" s="2">
        <f t="shared" si="277"/>
        <v>0.99018379143436897</v>
      </c>
      <c r="EC154" s="2">
        <f t="shared" si="278"/>
        <v>0.99119446135222644</v>
      </c>
      <c r="ED154" s="2">
        <f t="shared" si="279"/>
        <v>0.98923470059499818</v>
      </c>
      <c r="EE154" s="2">
        <f t="shared" si="280"/>
        <v>0.98874028052359997</v>
      </c>
    </row>
    <row r="155" spans="2:137" x14ac:dyDescent="0.25">
      <c r="B155" s="2">
        <v>149</v>
      </c>
      <c r="C155">
        <v>79.188000000000002</v>
      </c>
      <c r="D155">
        <v>81.162000000000006</v>
      </c>
      <c r="E155">
        <v>83.632000000000005</v>
      </c>
      <c r="F155">
        <v>89.191000000000003</v>
      </c>
      <c r="G155">
        <v>90.882000000000005</v>
      </c>
      <c r="H155">
        <v>92.484999999999999</v>
      </c>
      <c r="I155">
        <v>93.162000000000006</v>
      </c>
      <c r="J155">
        <v>91.558999999999997</v>
      </c>
      <c r="K155">
        <v>87.515000000000001</v>
      </c>
      <c r="L155">
        <v>82.837999999999994</v>
      </c>
      <c r="M155">
        <v>77.926000000000002</v>
      </c>
      <c r="N155">
        <v>69.058800000000005</v>
      </c>
      <c r="O155">
        <v>57.676499999999997</v>
      </c>
      <c r="R155" s="5">
        <f t="shared" si="190"/>
        <v>79.381097811084956</v>
      </c>
      <c r="S155" s="5">
        <f t="shared" si="191"/>
        <v>82.5643251381683</v>
      </c>
      <c r="T155" s="5">
        <f t="shared" si="192"/>
        <v>84.895308014314864</v>
      </c>
      <c r="U155" s="5">
        <f t="shared" si="193"/>
        <v>88.017664287834251</v>
      </c>
      <c r="V155" s="5">
        <f t="shared" si="194"/>
        <v>91.122185399233743</v>
      </c>
      <c r="W155" s="5">
        <f t="shared" si="195"/>
        <v>91.407878223680754</v>
      </c>
      <c r="X155" s="5">
        <f t="shared" si="196"/>
        <v>93.280970512637339</v>
      </c>
      <c r="Y155" s="5">
        <f t="shared" si="197"/>
        <v>91.642879252474188</v>
      </c>
      <c r="Z155" s="5">
        <f t="shared" si="198"/>
        <v>88.35706727380736</v>
      </c>
      <c r="AA155" s="5">
        <f t="shared" si="199"/>
        <v>83.955156205319511</v>
      </c>
      <c r="AB155" s="5">
        <f t="shared" si="200"/>
        <v>78.650525516737389</v>
      </c>
      <c r="AC155" s="5">
        <f t="shared" si="201"/>
        <v>68.774780365793276</v>
      </c>
      <c r="AD155" s="5">
        <f t="shared" si="202"/>
        <v>58.014476219098682</v>
      </c>
      <c r="AE155" s="5"/>
      <c r="AG155" s="5">
        <f t="shared" si="188"/>
        <v>-0.19309781108495372</v>
      </c>
      <c r="AH155" s="5">
        <f t="shared" si="188"/>
        <v>-1.402325138168294</v>
      </c>
      <c r="AI155" s="5">
        <f t="shared" si="188"/>
        <v>-1.263308014314859</v>
      </c>
      <c r="AJ155" s="5">
        <f t="shared" si="188"/>
        <v>1.1733357121657519</v>
      </c>
      <c r="AK155" s="5">
        <f t="shared" si="188"/>
        <v>-0.24018539923373794</v>
      </c>
      <c r="AL155" s="5">
        <f t="shared" si="188"/>
        <v>1.0771217763192453</v>
      </c>
      <c r="AM155" s="5">
        <f t="shared" si="188"/>
        <v>-0.1189705126373326</v>
      </c>
      <c r="AN155" s="5">
        <f t="shared" si="188"/>
        <v>-8.387925247419048E-2</v>
      </c>
      <c r="AO155" s="5">
        <f t="shared" si="281"/>
        <v>-0.84206727380735913</v>
      </c>
      <c r="AP155" s="5">
        <f t="shared" si="189"/>
        <v>-1.1171562053195174</v>
      </c>
      <c r="AQ155" s="5">
        <f t="shared" si="189"/>
        <v>-0.72452551673738697</v>
      </c>
      <c r="AR155" s="5">
        <f t="shared" si="189"/>
        <v>0.28401963420672871</v>
      </c>
      <c r="AS155" s="5">
        <f t="shared" si="189"/>
        <v>-0.33797621909868525</v>
      </c>
      <c r="AV155" s="2">
        <f t="shared" si="203"/>
        <v>79.381097677082735</v>
      </c>
      <c r="AW155" s="2">
        <f t="shared" si="204"/>
        <v>82.5643251381683</v>
      </c>
      <c r="AX155" s="2">
        <f t="shared" si="205"/>
        <v>84.895002008724362</v>
      </c>
      <c r="AY155" s="2">
        <f t="shared" si="206"/>
        <v>87.088773859150393</v>
      </c>
      <c r="AZ155" s="2">
        <f t="shared" si="207"/>
        <v>89.51826801245258</v>
      </c>
      <c r="BA155" s="2">
        <f t="shared" si="208"/>
        <v>90.890400898254441</v>
      </c>
      <c r="BB155" s="2">
        <f t="shared" si="209"/>
        <v>90.306693718907383</v>
      </c>
      <c r="BC155" s="2">
        <f t="shared" si="210"/>
        <v>88.052679088520847</v>
      </c>
      <c r="BD155" s="2">
        <f t="shared" si="211"/>
        <v>85.236660337171642</v>
      </c>
      <c r="BE155" s="2">
        <f t="shared" si="212"/>
        <v>80.727360216352949</v>
      </c>
      <c r="BF155" s="2">
        <f t="shared" si="213"/>
        <v>74.420752495835984</v>
      </c>
      <c r="BG155" s="2">
        <f t="shared" si="214"/>
        <v>66.845362617152588</v>
      </c>
      <c r="BH155" s="2">
        <f t="shared" si="215"/>
        <v>56.751273976186262</v>
      </c>
      <c r="BK155" s="2" t="str">
        <f t="shared" si="216"/>
        <v/>
      </c>
      <c r="BL155" s="2" t="str">
        <f t="shared" si="217"/>
        <v/>
      </c>
      <c r="BM155" s="2" t="str">
        <f t="shared" si="218"/>
        <v/>
      </c>
      <c r="BN155" s="2" t="str">
        <f t="shared" si="219"/>
        <v/>
      </c>
      <c r="BO155" s="2" t="str">
        <f t="shared" si="220"/>
        <v/>
      </c>
      <c r="BP155" s="2" t="str">
        <f t="shared" si="221"/>
        <v/>
      </c>
      <c r="BQ155" s="2" t="str">
        <f t="shared" si="222"/>
        <v/>
      </c>
      <c r="BR155" s="2" t="str">
        <f t="shared" si="223"/>
        <v/>
      </c>
      <c r="BS155" s="2" t="str">
        <f t="shared" si="224"/>
        <v/>
      </c>
      <c r="BT155" s="2" t="str">
        <f t="shared" si="225"/>
        <v/>
      </c>
      <c r="BU155" s="2" t="str">
        <f t="shared" si="226"/>
        <v/>
      </c>
      <c r="BV155" s="2" t="str">
        <f t="shared" si="227"/>
        <v/>
      </c>
      <c r="BW155" s="2" t="str">
        <f t="shared" si="228"/>
        <v/>
      </c>
      <c r="BZ155" s="2" t="str">
        <f t="shared" si="229"/>
        <v/>
      </c>
      <c r="CA155" s="2" t="str">
        <f t="shared" si="230"/>
        <v/>
      </c>
      <c r="CB155" s="2" t="str">
        <f t="shared" si="231"/>
        <v/>
      </c>
      <c r="CC155" s="2" t="str">
        <f t="shared" si="232"/>
        <v/>
      </c>
      <c r="CD155" s="2" t="str">
        <f t="shared" si="233"/>
        <v/>
      </c>
      <c r="CE155" s="2" t="str">
        <f t="shared" si="234"/>
        <v/>
      </c>
      <c r="CF155" s="2" t="str">
        <f t="shared" si="235"/>
        <v/>
      </c>
      <c r="CG155" s="2" t="str">
        <f t="shared" si="236"/>
        <v/>
      </c>
      <c r="CH155" s="2" t="str">
        <f t="shared" si="237"/>
        <v/>
      </c>
      <c r="CI155" s="2" t="str">
        <f t="shared" si="238"/>
        <v/>
      </c>
      <c r="CJ155" s="2" t="str">
        <f t="shared" si="239"/>
        <v/>
      </c>
      <c r="CK155" s="2" t="str">
        <f t="shared" si="240"/>
        <v/>
      </c>
      <c r="CL155" s="2" t="str">
        <f t="shared" si="241"/>
        <v/>
      </c>
      <c r="CO155" s="2">
        <f t="shared" si="242"/>
        <v>84.490095218259725</v>
      </c>
      <c r="CP155" s="2">
        <f t="shared" si="243"/>
        <v>85.819822655776548</v>
      </c>
      <c r="CQ155" s="2">
        <f t="shared" si="244"/>
        <v>88.332010241211435</v>
      </c>
      <c r="CR155" s="2">
        <f t="shared" si="245"/>
        <v>89.67120533425657</v>
      </c>
      <c r="CS155" s="2">
        <f t="shared" si="246"/>
        <v>93.722372294254626</v>
      </c>
      <c r="CT155" s="2">
        <f t="shared" si="247"/>
        <v>95.601825757019512</v>
      </c>
      <c r="CU155" s="2">
        <f t="shared" si="248"/>
        <v>95.127572679490513</v>
      </c>
      <c r="CV155" s="2">
        <f t="shared" si="249"/>
        <v>90.589717785205522</v>
      </c>
      <c r="CW155" s="2">
        <f t="shared" si="250"/>
        <v>88.497269955476241</v>
      </c>
      <c r="CX155" s="2">
        <f t="shared" si="251"/>
        <v>83.422186086990237</v>
      </c>
      <c r="CY155" s="2">
        <f t="shared" si="252"/>
        <v>76.999403060691051</v>
      </c>
      <c r="CZ155" s="2">
        <f t="shared" si="253"/>
        <v>69.895684068700561</v>
      </c>
      <c r="DA155" s="2">
        <f t="shared" si="254"/>
        <v>58.539498232272038</v>
      </c>
      <c r="DD155" s="2">
        <f t="shared" si="255"/>
        <v>79.327157586745003</v>
      </c>
      <c r="DE155" s="2">
        <f t="shared" si="256"/>
        <v>82.523457231914222</v>
      </c>
      <c r="DF155" s="2">
        <f t="shared" si="257"/>
        <v>84.853576583732149</v>
      </c>
      <c r="DG155" s="2">
        <f t="shared" si="258"/>
        <v>87.064676063203621</v>
      </c>
      <c r="DH155" s="2">
        <f t="shared" si="259"/>
        <v>89.479730466068716</v>
      </c>
      <c r="DI155" s="2">
        <f t="shared" si="260"/>
        <v>90.843593230341384</v>
      </c>
      <c r="DJ155" s="2">
        <f t="shared" si="261"/>
        <v>90.269479730630735</v>
      </c>
      <c r="DK155" s="2">
        <f t="shared" si="262"/>
        <v>88.032600654267895</v>
      </c>
      <c r="DL155" s="2">
        <f t="shared" si="263"/>
        <v>85.208408997447322</v>
      </c>
      <c r="DM155" s="2">
        <f t="shared" si="264"/>
        <v>80.702995650774085</v>
      </c>
      <c r="DN155" s="2">
        <f t="shared" si="265"/>
        <v>74.399860036985672</v>
      </c>
      <c r="DO155" s="2">
        <f t="shared" si="266"/>
        <v>66.815088437787637</v>
      </c>
      <c r="DP155" s="2">
        <f t="shared" si="267"/>
        <v>56.732701606283975</v>
      </c>
      <c r="DS155" s="2">
        <f t="shared" si="268"/>
        <v>0.98955244200346704</v>
      </c>
      <c r="DT155" s="2">
        <f t="shared" si="269"/>
        <v>0.98760213113563311</v>
      </c>
      <c r="DU155" s="2">
        <f t="shared" si="270"/>
        <v>0.98809078192331345</v>
      </c>
      <c r="DV155" s="2">
        <f t="shared" si="271"/>
        <v>0.99075483394167219</v>
      </c>
      <c r="DW155" s="2">
        <f t="shared" si="272"/>
        <v>0.99091661565021882</v>
      </c>
      <c r="DX155" s="2">
        <f t="shared" si="273"/>
        <v>0.99016280359342868</v>
      </c>
      <c r="DY155" s="2">
        <f t="shared" si="274"/>
        <v>0.99233979492192015</v>
      </c>
      <c r="DZ155" s="2">
        <f t="shared" si="275"/>
        <v>0.99214801934176777</v>
      </c>
      <c r="EA155" s="2">
        <f t="shared" si="276"/>
        <v>0.99140999267380214</v>
      </c>
      <c r="EB155" s="2">
        <f t="shared" si="277"/>
        <v>0.99103977225928852</v>
      </c>
      <c r="EC155" s="2">
        <f t="shared" si="278"/>
        <v>0.99196302632431965</v>
      </c>
      <c r="ED155" s="2">
        <f t="shared" si="279"/>
        <v>0.99017262146931484</v>
      </c>
      <c r="EE155" s="2">
        <f t="shared" si="280"/>
        <v>0.98972082987362708</v>
      </c>
    </row>
    <row r="156" spans="2:137" x14ac:dyDescent="0.25">
      <c r="B156" s="2">
        <v>150</v>
      </c>
      <c r="C156">
        <v>78.695999999999998</v>
      </c>
      <c r="D156">
        <v>82.323999999999998</v>
      </c>
      <c r="E156">
        <v>85.367999999999995</v>
      </c>
      <c r="F156">
        <v>88.147000000000006</v>
      </c>
      <c r="G156">
        <v>91.617999999999995</v>
      </c>
      <c r="H156">
        <v>93.941000000000003</v>
      </c>
      <c r="I156">
        <v>93.293999999999997</v>
      </c>
      <c r="J156">
        <v>91.221000000000004</v>
      </c>
      <c r="K156">
        <v>89.102999999999994</v>
      </c>
      <c r="L156">
        <v>84.102999999999994</v>
      </c>
      <c r="M156">
        <v>79.191000000000003</v>
      </c>
      <c r="N156">
        <v>69.058800000000005</v>
      </c>
      <c r="O156">
        <v>59.073500000000003</v>
      </c>
      <c r="R156" s="5">
        <f t="shared" si="190"/>
        <v>79.290306905107272</v>
      </c>
      <c r="S156" s="5">
        <f t="shared" si="191"/>
        <v>82.499044496208725</v>
      </c>
      <c r="T156" s="5">
        <f t="shared" si="192"/>
        <v>84.836699653150617</v>
      </c>
      <c r="U156" s="5">
        <f t="shared" si="193"/>
        <v>88.092793716249204</v>
      </c>
      <c r="V156" s="5">
        <f t="shared" si="194"/>
        <v>91.212827192378896</v>
      </c>
      <c r="W156" s="5">
        <f t="shared" si="195"/>
        <v>91.459956236745612</v>
      </c>
      <c r="X156" s="5">
        <f t="shared" si="196"/>
        <v>93.194167761262591</v>
      </c>
      <c r="Y156" s="5">
        <f t="shared" si="197"/>
        <v>91.736097342104003</v>
      </c>
      <c r="Z156" s="5">
        <f t="shared" si="198"/>
        <v>88.609587671426425</v>
      </c>
      <c r="AA156" s="5">
        <f t="shared" si="199"/>
        <v>84.345203294086872</v>
      </c>
      <c r="AB156" s="5">
        <f t="shared" si="200"/>
        <v>79.008669333371543</v>
      </c>
      <c r="AC156" s="5">
        <f t="shared" si="201"/>
        <v>69.262156957429866</v>
      </c>
      <c r="AD156" s="5">
        <f t="shared" si="202"/>
        <v>58.433153095667549</v>
      </c>
      <c r="AE156" s="5"/>
      <c r="AG156" s="5">
        <f t="shared" si="188"/>
        <v>-0.59430690510727402</v>
      </c>
      <c r="AH156" s="5">
        <f t="shared" si="188"/>
        <v>-0.1750444962087272</v>
      </c>
      <c r="AI156" s="5">
        <f t="shared" si="188"/>
        <v>0.53130034684937755</v>
      </c>
      <c r="AJ156" s="5">
        <f t="shared" si="188"/>
        <v>5.4206283750801276E-2</v>
      </c>
      <c r="AK156" s="5">
        <f t="shared" si="188"/>
        <v>0.4051728076210992</v>
      </c>
      <c r="AL156" s="5">
        <f t="shared" si="188"/>
        <v>2.4810437632543909</v>
      </c>
      <c r="AM156" s="5">
        <f t="shared" si="188"/>
        <v>9.9832238737405987E-2</v>
      </c>
      <c r="AN156" s="5">
        <f t="shared" si="188"/>
        <v>-0.51509734210399927</v>
      </c>
      <c r="AO156" s="5">
        <f t="shared" si="281"/>
        <v>0.49341232857356943</v>
      </c>
      <c r="AP156" s="5">
        <f t="shared" si="189"/>
        <v>-0.24220329408687746</v>
      </c>
      <c r="AQ156" s="5">
        <f t="shared" si="189"/>
        <v>0.18233066662845943</v>
      </c>
      <c r="AR156" s="5">
        <f t="shared" si="189"/>
        <v>-0.20335695742986104</v>
      </c>
      <c r="AS156" s="5">
        <f t="shared" si="189"/>
        <v>0.64034690433245345</v>
      </c>
      <c r="AV156" s="2">
        <f t="shared" si="203"/>
        <v>79.29030671397328</v>
      </c>
      <c r="AW156" s="2">
        <f t="shared" si="204"/>
        <v>82.499044496208725</v>
      </c>
      <c r="AX156" s="2">
        <f t="shared" si="205"/>
        <v>84.836298008505494</v>
      </c>
      <c r="AY156" s="2">
        <f t="shared" si="206"/>
        <v>87.053313127417184</v>
      </c>
      <c r="AZ156" s="2">
        <f t="shared" si="207"/>
        <v>89.468539497753341</v>
      </c>
      <c r="BA156" s="2">
        <f t="shared" si="208"/>
        <v>90.823263770014876</v>
      </c>
      <c r="BB156" s="2">
        <f t="shared" si="209"/>
        <v>90.23953227023091</v>
      </c>
      <c r="BC156" s="2">
        <f t="shared" si="210"/>
        <v>87.997982070577791</v>
      </c>
      <c r="BD156" s="2">
        <f t="shared" si="211"/>
        <v>85.172141760216192</v>
      </c>
      <c r="BE156" s="2">
        <f t="shared" si="212"/>
        <v>80.671335828072245</v>
      </c>
      <c r="BF156" s="2">
        <f t="shared" si="213"/>
        <v>74.370596649191214</v>
      </c>
      <c r="BG156" s="2">
        <f t="shared" si="214"/>
        <v>66.801810893558851</v>
      </c>
      <c r="BH156" s="2">
        <f t="shared" si="215"/>
        <v>56.73838621501303</v>
      </c>
      <c r="BK156" s="2" t="str">
        <f t="shared" si="216"/>
        <v/>
      </c>
      <c r="BL156" s="2" t="str">
        <f t="shared" si="217"/>
        <v/>
      </c>
      <c r="BM156" s="2" t="str">
        <f t="shared" si="218"/>
        <v/>
      </c>
      <c r="BN156" s="2" t="str">
        <f t="shared" si="219"/>
        <v/>
      </c>
      <c r="BO156" s="2" t="str">
        <f t="shared" si="220"/>
        <v/>
      </c>
      <c r="BP156" s="2" t="str">
        <f t="shared" si="221"/>
        <v/>
      </c>
      <c r="BQ156" s="2" t="str">
        <f t="shared" si="222"/>
        <v/>
      </c>
      <c r="BR156" s="2" t="str">
        <f t="shared" si="223"/>
        <v/>
      </c>
      <c r="BS156" s="2" t="str">
        <f t="shared" si="224"/>
        <v/>
      </c>
      <c r="BT156" s="2" t="str">
        <f t="shared" si="225"/>
        <v/>
      </c>
      <c r="BU156" s="2" t="str">
        <f t="shared" si="226"/>
        <v/>
      </c>
      <c r="BV156" s="2" t="str">
        <f t="shared" si="227"/>
        <v/>
      </c>
      <c r="BW156" s="2" t="str">
        <f t="shared" si="228"/>
        <v/>
      </c>
      <c r="BZ156" s="2" t="str">
        <f t="shared" si="229"/>
        <v/>
      </c>
      <c r="CA156" s="2" t="str">
        <f t="shared" si="230"/>
        <v/>
      </c>
      <c r="CB156" s="2" t="str">
        <f t="shared" si="231"/>
        <v/>
      </c>
      <c r="CC156" s="2" t="str">
        <f t="shared" si="232"/>
        <v/>
      </c>
      <c r="CD156" s="2" t="str">
        <f t="shared" si="233"/>
        <v/>
      </c>
      <c r="CE156" s="2" t="str">
        <f t="shared" si="234"/>
        <v/>
      </c>
      <c r="CF156" s="2" t="str">
        <f t="shared" si="235"/>
        <v/>
      </c>
      <c r="CG156" s="2" t="str">
        <f t="shared" si="236"/>
        <v/>
      </c>
      <c r="CH156" s="2" t="str">
        <f t="shared" si="237"/>
        <v/>
      </c>
      <c r="CI156" s="2" t="str">
        <f t="shared" si="238"/>
        <v/>
      </c>
      <c r="CJ156" s="2" t="str">
        <f t="shared" si="239"/>
        <v/>
      </c>
      <c r="CK156" s="2" t="str">
        <f t="shared" si="240"/>
        <v/>
      </c>
      <c r="CL156" s="2" t="str">
        <f t="shared" si="241"/>
        <v/>
      </c>
      <c r="CO156" s="2">
        <f t="shared" si="242"/>
        <v>84.486726934739423</v>
      </c>
      <c r="CP156" s="2">
        <f t="shared" si="243"/>
        <v>85.804564062292343</v>
      </c>
      <c r="CQ156" s="2">
        <f t="shared" si="244"/>
        <v>88.327696645038429</v>
      </c>
      <c r="CR156" s="2">
        <f t="shared" si="245"/>
        <v>89.666135153239907</v>
      </c>
      <c r="CS156" s="2">
        <f t="shared" si="246"/>
        <v>93.73502055441962</v>
      </c>
      <c r="CT156" s="2">
        <f t="shared" si="247"/>
        <v>95.608603944146182</v>
      </c>
      <c r="CU156" s="2">
        <f t="shared" si="248"/>
        <v>95.1292703112982</v>
      </c>
      <c r="CV156" s="2">
        <f t="shared" si="249"/>
        <v>90.564716034231537</v>
      </c>
      <c r="CW156" s="2">
        <f t="shared" si="250"/>
        <v>88.478526334425482</v>
      </c>
      <c r="CX156" s="2">
        <f t="shared" si="251"/>
        <v>83.402584820136013</v>
      </c>
      <c r="CY156" s="2">
        <f t="shared" si="252"/>
        <v>76.985690615797438</v>
      </c>
      <c r="CZ156" s="2">
        <f t="shared" si="253"/>
        <v>69.901082063837734</v>
      </c>
      <c r="DA156" s="2">
        <f t="shared" si="254"/>
        <v>58.553885036963592</v>
      </c>
      <c r="DD156" s="2">
        <f t="shared" si="255"/>
        <v>79.240270984027916</v>
      </c>
      <c r="DE156" s="2">
        <f t="shared" si="256"/>
        <v>82.461199823633649</v>
      </c>
      <c r="DF156" s="2">
        <f t="shared" si="257"/>
        <v>84.797919699239827</v>
      </c>
      <c r="DG156" s="2">
        <f t="shared" si="258"/>
        <v>87.031077041433846</v>
      </c>
      <c r="DH156" s="2">
        <f t="shared" si="259"/>
        <v>89.432871362724498</v>
      </c>
      <c r="DI156" s="2">
        <f t="shared" si="260"/>
        <v>90.779904940414056</v>
      </c>
      <c r="DJ156" s="2">
        <f t="shared" si="261"/>
        <v>90.205107933438725</v>
      </c>
      <c r="DK156" s="2">
        <f t="shared" si="262"/>
        <v>87.979455987436566</v>
      </c>
      <c r="DL156" s="2">
        <f t="shared" si="263"/>
        <v>85.146014515780422</v>
      </c>
      <c r="DM156" s="2">
        <f t="shared" si="264"/>
        <v>80.648814745735422</v>
      </c>
      <c r="DN156" s="2">
        <f t="shared" si="265"/>
        <v>74.351273212898306</v>
      </c>
      <c r="DO156" s="2">
        <f t="shared" si="266"/>
        <v>66.773757439105751</v>
      </c>
      <c r="DP156" s="2">
        <f t="shared" si="267"/>
        <v>56.72118966548814</v>
      </c>
      <c r="DS156" s="2">
        <f t="shared" si="268"/>
        <v>0.99046294671766311</v>
      </c>
      <c r="DT156" s="2">
        <f t="shared" si="269"/>
        <v>0.98868066119225362</v>
      </c>
      <c r="DU156" s="2">
        <f t="shared" si="270"/>
        <v>0.98912727068735651</v>
      </c>
      <c r="DV156" s="2">
        <f t="shared" si="271"/>
        <v>0.99156144379370037</v>
      </c>
      <c r="DW156" s="2">
        <f t="shared" si="272"/>
        <v>0.99170922870417999</v>
      </c>
      <c r="DX156" s="2">
        <f t="shared" si="273"/>
        <v>0.99102059797736219</v>
      </c>
      <c r="DY156" s="2">
        <f t="shared" si="274"/>
        <v>0.99300909796416015</v>
      </c>
      <c r="DZ156" s="2">
        <f t="shared" si="275"/>
        <v>0.99283395758805959</v>
      </c>
      <c r="EA156" s="2">
        <f t="shared" si="276"/>
        <v>0.99215989444070529</v>
      </c>
      <c r="EB156" s="2">
        <f t="shared" si="277"/>
        <v>0.99182172740339358</v>
      </c>
      <c r="EC156" s="2">
        <f t="shared" si="278"/>
        <v>0.99266500582950867</v>
      </c>
      <c r="ED156" s="2">
        <f t="shared" si="279"/>
        <v>0.99102956749956661</v>
      </c>
      <c r="EE156" s="2">
        <f t="shared" si="280"/>
        <v>0.99061679873669073</v>
      </c>
    </row>
    <row r="157" spans="2:137" x14ac:dyDescent="0.25">
      <c r="B157" s="2">
        <v>151</v>
      </c>
      <c r="C157">
        <v>77.927999999999997</v>
      </c>
      <c r="D157">
        <v>82.147000000000006</v>
      </c>
      <c r="E157">
        <v>85.221000000000004</v>
      </c>
      <c r="F157">
        <v>88.176000000000002</v>
      </c>
      <c r="G157">
        <v>91.265000000000001</v>
      </c>
      <c r="H157">
        <v>93.397000000000006</v>
      </c>
      <c r="I157">
        <v>92.573999999999998</v>
      </c>
      <c r="J157">
        <v>91.234999999999999</v>
      </c>
      <c r="K157">
        <v>88.558999999999997</v>
      </c>
      <c r="L157">
        <v>85.456000000000003</v>
      </c>
      <c r="M157">
        <v>79.456000000000003</v>
      </c>
      <c r="N157">
        <v>68.220600000000005</v>
      </c>
      <c r="O157">
        <v>60.367600000000003</v>
      </c>
      <c r="R157" s="5">
        <f t="shared" si="190"/>
        <v>79.199783141088659</v>
      </c>
      <c r="S157" s="5">
        <f t="shared" si="191"/>
        <v>82.433977246583837</v>
      </c>
      <c r="T157" s="5">
        <f t="shared" si="192"/>
        <v>84.77831326389807</v>
      </c>
      <c r="U157" s="5">
        <f t="shared" si="193"/>
        <v>88.133280198645224</v>
      </c>
      <c r="V157" s="5">
        <f t="shared" si="194"/>
        <v>91.237042796983005</v>
      </c>
      <c r="W157" s="5">
        <f t="shared" si="195"/>
        <v>91.50843507149068</v>
      </c>
      <c r="X157" s="5">
        <f t="shared" si="196"/>
        <v>92.984996712549801</v>
      </c>
      <c r="Y157" s="5">
        <f t="shared" si="197"/>
        <v>91.675313756032068</v>
      </c>
      <c r="Z157" s="5">
        <f t="shared" si="198"/>
        <v>88.739651106899856</v>
      </c>
      <c r="AA157" s="5">
        <f t="shared" si="199"/>
        <v>84.627103771049704</v>
      </c>
      <c r="AB157" s="5">
        <f t="shared" si="200"/>
        <v>79.200787409877591</v>
      </c>
      <c r="AC157" s="5">
        <f t="shared" si="201"/>
        <v>69.772565194307646</v>
      </c>
      <c r="AD157" s="5">
        <f t="shared" si="202"/>
        <v>58.911433719517134</v>
      </c>
      <c r="AE157" s="5"/>
      <c r="AG157" s="5">
        <f t="shared" si="188"/>
        <v>-1.2717831410886618</v>
      </c>
      <c r="AH157" s="5">
        <f t="shared" si="188"/>
        <v>-0.28697724658383095</v>
      </c>
      <c r="AI157" s="5">
        <f t="shared" si="188"/>
        <v>0.44268673610193332</v>
      </c>
      <c r="AJ157" s="5">
        <f t="shared" si="188"/>
        <v>4.2719801354778042E-2</v>
      </c>
      <c r="AK157" s="5">
        <f t="shared" ref="AK157:AN206" si="282">G157-V157</f>
        <v>2.7957203016995891E-2</v>
      </c>
      <c r="AL157" s="5">
        <f t="shared" si="282"/>
        <v>1.8885649285093251</v>
      </c>
      <c r="AM157" s="5">
        <f t="shared" si="282"/>
        <v>-0.41099671254980308</v>
      </c>
      <c r="AN157" s="5">
        <f t="shared" si="282"/>
        <v>-0.44031375603206868</v>
      </c>
      <c r="AO157" s="5">
        <f t="shared" si="281"/>
        <v>-0.18065110689985886</v>
      </c>
      <c r="AP157" s="5">
        <f t="shared" si="189"/>
        <v>0.82889622895029902</v>
      </c>
      <c r="AQ157" s="5">
        <f t="shared" si="189"/>
        <v>0.2552125901224116</v>
      </c>
      <c r="AR157" s="5">
        <f t="shared" si="189"/>
        <v>-1.5519651943076411</v>
      </c>
      <c r="AS157" s="5">
        <f t="shared" si="189"/>
        <v>1.4561662804828686</v>
      </c>
      <c r="AV157" s="2">
        <f t="shared" si="203"/>
        <v>79.19978287866634</v>
      </c>
      <c r="AW157" s="2">
        <f t="shared" si="204"/>
        <v>82.433977246583837</v>
      </c>
      <c r="AX157" s="2">
        <f t="shared" si="205"/>
        <v>84.777807376107006</v>
      </c>
      <c r="AY157" s="2">
        <f t="shared" si="206"/>
        <v>87.017992362555418</v>
      </c>
      <c r="AZ157" s="2">
        <f t="shared" si="207"/>
        <v>89.419016012756686</v>
      </c>
      <c r="BA157" s="2">
        <f t="shared" si="208"/>
        <v>90.756369169134217</v>
      </c>
      <c r="BB157" s="2">
        <f t="shared" si="209"/>
        <v>90.172572331774646</v>
      </c>
      <c r="BC157" s="2">
        <f t="shared" si="210"/>
        <v>87.943402013766672</v>
      </c>
      <c r="BD157" s="2">
        <f t="shared" si="211"/>
        <v>85.107777143943437</v>
      </c>
      <c r="BE157" s="2">
        <f t="shared" si="212"/>
        <v>80.615446206689342</v>
      </c>
      <c r="BF157" s="2">
        <f t="shared" si="213"/>
        <v>74.32055439962194</v>
      </c>
      <c r="BG157" s="2">
        <f t="shared" si="214"/>
        <v>66.758414303259499</v>
      </c>
      <c r="BH157" s="2">
        <f t="shared" si="215"/>
        <v>56.725595937272288</v>
      </c>
      <c r="BK157" s="2" t="str">
        <f t="shared" si="216"/>
        <v/>
      </c>
      <c r="BL157" s="2" t="str">
        <f t="shared" si="217"/>
        <v/>
      </c>
      <c r="BM157" s="2" t="str">
        <f t="shared" si="218"/>
        <v/>
      </c>
      <c r="BN157" s="2" t="str">
        <f t="shared" si="219"/>
        <v/>
      </c>
      <c r="BO157" s="2" t="str">
        <f t="shared" si="220"/>
        <v/>
      </c>
      <c r="BP157" s="2" t="str">
        <f t="shared" si="221"/>
        <v/>
      </c>
      <c r="BQ157" s="2" t="str">
        <f t="shared" si="222"/>
        <v/>
      </c>
      <c r="BR157" s="2" t="str">
        <f t="shared" si="223"/>
        <v/>
      </c>
      <c r="BS157" s="2" t="str">
        <f t="shared" si="224"/>
        <v/>
      </c>
      <c r="BT157" s="2" t="str">
        <f t="shared" si="225"/>
        <v/>
      </c>
      <c r="BU157" s="2" t="str">
        <f t="shared" si="226"/>
        <v/>
      </c>
      <c r="BV157" s="2" t="str">
        <f t="shared" si="227"/>
        <v/>
      </c>
      <c r="BW157" s="2" t="str">
        <f t="shared" si="228"/>
        <v/>
      </c>
      <c r="BZ157" s="2" t="str">
        <f t="shared" si="229"/>
        <v/>
      </c>
      <c r="CA157" s="2" t="str">
        <f t="shared" si="230"/>
        <v/>
      </c>
      <c r="CB157" s="2" t="str">
        <f t="shared" si="231"/>
        <v/>
      </c>
      <c r="CC157" s="2" t="str">
        <f t="shared" si="232"/>
        <v/>
      </c>
      <c r="CD157" s="2" t="str">
        <f t="shared" si="233"/>
        <v/>
      </c>
      <c r="CE157" s="2" t="str">
        <f t="shared" si="234"/>
        <v/>
      </c>
      <c r="CF157" s="2" t="str">
        <f t="shared" si="235"/>
        <v/>
      </c>
      <c r="CG157" s="2" t="str">
        <f t="shared" si="236"/>
        <v/>
      </c>
      <c r="CH157" s="2" t="str">
        <f t="shared" si="237"/>
        <v/>
      </c>
      <c r="CI157" s="2" t="str">
        <f t="shared" si="238"/>
        <v/>
      </c>
      <c r="CJ157" s="2" t="str">
        <f t="shared" si="239"/>
        <v/>
      </c>
      <c r="CK157" s="2" t="str">
        <f t="shared" si="240"/>
        <v/>
      </c>
      <c r="CL157" s="2" t="str">
        <f t="shared" si="241"/>
        <v/>
      </c>
      <c r="CO157" s="2">
        <f t="shared" si="242"/>
        <v>84.48335865121912</v>
      </c>
      <c r="CP157" s="2">
        <f t="shared" si="243"/>
        <v>85.789305468808138</v>
      </c>
      <c r="CQ157" s="2">
        <f t="shared" si="244"/>
        <v>88.323383048865423</v>
      </c>
      <c r="CR157" s="2">
        <f t="shared" si="245"/>
        <v>89.661064972223244</v>
      </c>
      <c r="CS157" s="2">
        <f t="shared" si="246"/>
        <v>93.747668814584614</v>
      </c>
      <c r="CT157" s="2">
        <f t="shared" si="247"/>
        <v>95.615382131272852</v>
      </c>
      <c r="CU157" s="2">
        <f t="shared" si="248"/>
        <v>95.130967943105901</v>
      </c>
      <c r="CV157" s="2">
        <f t="shared" si="249"/>
        <v>90.539714283257567</v>
      </c>
      <c r="CW157" s="2">
        <f t="shared" si="250"/>
        <v>88.459782713374736</v>
      </c>
      <c r="CX157" s="2">
        <f t="shared" si="251"/>
        <v>83.382983553281804</v>
      </c>
      <c r="CY157" s="2">
        <f t="shared" si="252"/>
        <v>76.97197817090381</v>
      </c>
      <c r="CZ157" s="2">
        <f t="shared" si="253"/>
        <v>69.906480058974907</v>
      </c>
      <c r="DA157" s="2">
        <f t="shared" si="254"/>
        <v>58.568271841655154</v>
      </c>
      <c r="DB157" s="6"/>
      <c r="DC157" s="6"/>
      <c r="DD157" s="2">
        <f t="shared" si="255"/>
        <v>79.153384381310815</v>
      </c>
      <c r="DE157" s="2">
        <f t="shared" si="256"/>
        <v>82.39894241535309</v>
      </c>
      <c r="DF157" s="2">
        <f t="shared" si="257"/>
        <v>84.742262814747491</v>
      </c>
      <c r="DG157" s="2">
        <f t="shared" si="258"/>
        <v>86.997478019664072</v>
      </c>
      <c r="DH157" s="2">
        <f t="shared" si="259"/>
        <v>89.38601225938028</v>
      </c>
      <c r="DI157" s="2">
        <f t="shared" si="260"/>
        <v>90.716216650486729</v>
      </c>
      <c r="DJ157" s="2">
        <f t="shared" si="261"/>
        <v>90.140736136246716</v>
      </c>
      <c r="DK157" s="2">
        <f t="shared" si="262"/>
        <v>87.926311320605251</v>
      </c>
      <c r="DL157" s="2">
        <f t="shared" si="263"/>
        <v>85.083620034113537</v>
      </c>
      <c r="DM157" s="2">
        <f t="shared" si="264"/>
        <v>80.594633840696758</v>
      </c>
      <c r="DN157" s="2">
        <f t="shared" si="265"/>
        <v>74.30268638881094</v>
      </c>
      <c r="DO157" s="2">
        <f t="shared" si="266"/>
        <v>66.732426440423851</v>
      </c>
      <c r="DP157" s="2">
        <f t="shared" si="267"/>
        <v>56.709677724692305</v>
      </c>
      <c r="DS157" s="2">
        <f t="shared" si="268"/>
        <v>0.99129479899790907</v>
      </c>
      <c r="DT157" s="2">
        <f t="shared" si="269"/>
        <v>0.98966634821157107</v>
      </c>
      <c r="DU157" s="2">
        <f t="shared" si="270"/>
        <v>0.99007445742232503</v>
      </c>
      <c r="DV157" s="2">
        <f t="shared" si="271"/>
        <v>0.99229822669327994</v>
      </c>
      <c r="DW157" s="2">
        <f t="shared" si="272"/>
        <v>0.99243320675099367</v>
      </c>
      <c r="DX157" s="2">
        <f t="shared" si="273"/>
        <v>0.99180421261437879</v>
      </c>
      <c r="DY157" s="2">
        <f t="shared" si="274"/>
        <v>0.99362029726070833</v>
      </c>
      <c r="DZ157" s="2">
        <f t="shared" si="275"/>
        <v>0.9934603681844465</v>
      </c>
      <c r="EA157" s="2">
        <f t="shared" si="276"/>
        <v>0.99284480277615461</v>
      </c>
      <c r="EB157" s="2">
        <f t="shared" si="277"/>
        <v>0.99253595562327057</v>
      </c>
      <c r="EC157" s="2">
        <f t="shared" si="278"/>
        <v>0.99330608555764965</v>
      </c>
      <c r="ED157" s="2">
        <f t="shared" si="279"/>
        <v>0.99181240585106689</v>
      </c>
      <c r="EE157" s="2">
        <f t="shared" si="280"/>
        <v>0.99143534759165408</v>
      </c>
      <c r="EF157" s="6"/>
      <c r="EG157" s="6"/>
    </row>
    <row r="158" spans="2:137" x14ac:dyDescent="0.25">
      <c r="B158" s="2">
        <v>152</v>
      </c>
      <c r="C158">
        <v>78.463999999999999</v>
      </c>
      <c r="D158">
        <v>81.028999999999996</v>
      </c>
      <c r="E158">
        <v>84.882000000000005</v>
      </c>
      <c r="F158">
        <v>88.102999999999994</v>
      </c>
      <c r="G158">
        <v>92.897000000000006</v>
      </c>
      <c r="H158">
        <v>92.484999999999999</v>
      </c>
      <c r="I158">
        <v>93.293999999999997</v>
      </c>
      <c r="J158">
        <v>91.352999999999994</v>
      </c>
      <c r="K158">
        <v>89.132000000000005</v>
      </c>
      <c r="L158">
        <v>84.808999999999997</v>
      </c>
      <c r="M158">
        <v>79</v>
      </c>
      <c r="N158">
        <v>72.25</v>
      </c>
      <c r="O158">
        <v>59.485300000000002</v>
      </c>
      <c r="R158" s="5">
        <f t="shared" si="190"/>
        <v>79.109510075238134</v>
      </c>
      <c r="S158" s="5">
        <f t="shared" si="191"/>
        <v>82.369109570668172</v>
      </c>
      <c r="T158" s="5">
        <f t="shared" si="192"/>
        <v>84.72012792453566</v>
      </c>
      <c r="U158" s="5">
        <f t="shared" si="193"/>
        <v>88.130099359199278</v>
      </c>
      <c r="V158" s="5">
        <f t="shared" si="194"/>
        <v>91.18573665011759</v>
      </c>
      <c r="W158" s="5">
        <f t="shared" si="195"/>
        <v>91.542545013353475</v>
      </c>
      <c r="X158" s="5">
        <f t="shared" si="196"/>
        <v>92.670946962444305</v>
      </c>
      <c r="Y158" s="5">
        <f t="shared" si="197"/>
        <v>91.461286065171834</v>
      </c>
      <c r="Z158" s="5">
        <f t="shared" si="198"/>
        <v>88.723963460176989</v>
      </c>
      <c r="AA158" s="5">
        <f t="shared" si="199"/>
        <v>84.762176477341654</v>
      </c>
      <c r="AB158" s="5">
        <f t="shared" si="200"/>
        <v>79.198111665323765</v>
      </c>
      <c r="AC158" s="5">
        <f t="shared" si="201"/>
        <v>70.26274161238824</v>
      </c>
      <c r="AD158" s="5">
        <f t="shared" si="202"/>
        <v>59.423052939672722</v>
      </c>
      <c r="AE158" s="5"/>
      <c r="AG158" s="5">
        <f t="shared" ref="AG158:AJ206" si="283">C158-R158</f>
        <v>-0.64551007523813553</v>
      </c>
      <c r="AH158" s="5">
        <f t="shared" si="283"/>
        <v>-1.3401095706681758</v>
      </c>
      <c r="AI158" s="5">
        <f t="shared" si="283"/>
        <v>0.16187207546434479</v>
      </c>
      <c r="AJ158" s="5">
        <f t="shared" si="283"/>
        <v>-2.7099359199283413E-2</v>
      </c>
      <c r="AK158" s="5">
        <f t="shared" si="282"/>
        <v>1.7112633498824152</v>
      </c>
      <c r="AL158" s="5">
        <f t="shared" si="282"/>
        <v>0.94245498664652416</v>
      </c>
      <c r="AM158" s="5">
        <f t="shared" si="282"/>
        <v>0.62305303755569241</v>
      </c>
      <c r="AN158" s="5">
        <f t="shared" si="282"/>
        <v>-0.10828606517183914</v>
      </c>
      <c r="AO158" s="5">
        <f t="shared" si="281"/>
        <v>0.40803653982301569</v>
      </c>
      <c r="AP158" s="5">
        <f t="shared" si="189"/>
        <v>4.6823522658343109E-2</v>
      </c>
      <c r="AQ158" s="5">
        <f t="shared" si="189"/>
        <v>-0.1981116653237649</v>
      </c>
      <c r="AR158" s="5">
        <f t="shared" si="189"/>
        <v>1.9872583876117602</v>
      </c>
      <c r="AS158" s="5">
        <f t="shared" si="189"/>
        <v>6.2247060327280224E-2</v>
      </c>
      <c r="AV158" s="2">
        <f t="shared" si="203"/>
        <v>79.109509728474251</v>
      </c>
      <c r="AW158" s="2">
        <f t="shared" si="204"/>
        <v>82.369109570668172</v>
      </c>
      <c r="AX158" s="2">
        <f t="shared" si="205"/>
        <v>84.719516467427624</v>
      </c>
      <c r="AY158" s="2">
        <f t="shared" si="206"/>
        <v>86.982801513694767</v>
      </c>
      <c r="AZ158" s="2">
        <f t="shared" si="207"/>
        <v>89.369683924276188</v>
      </c>
      <c r="BA158" s="2">
        <f t="shared" si="208"/>
        <v>90.689701411820963</v>
      </c>
      <c r="BB158" s="2">
        <f t="shared" si="209"/>
        <v>90.10580023373727</v>
      </c>
      <c r="BC158" s="2">
        <f t="shared" si="210"/>
        <v>87.888930472357686</v>
      </c>
      <c r="BD158" s="2">
        <f t="shared" si="211"/>
        <v>85.043556006078205</v>
      </c>
      <c r="BE158" s="2">
        <f t="shared" si="212"/>
        <v>80.559682061464159</v>
      </c>
      <c r="BF158" s="2">
        <f t="shared" si="213"/>
        <v>74.2706180188801</v>
      </c>
      <c r="BG158" s="2">
        <f t="shared" si="214"/>
        <v>66.715162926582352</v>
      </c>
      <c r="BH158" s="2">
        <f t="shared" si="215"/>
        <v>56.712896764075786</v>
      </c>
      <c r="BK158" s="2" t="str">
        <f t="shared" si="216"/>
        <v/>
      </c>
      <c r="BL158" s="2" t="str">
        <f t="shared" si="217"/>
        <v/>
      </c>
      <c r="BM158" s="2" t="str">
        <f t="shared" si="218"/>
        <v/>
      </c>
      <c r="BN158" s="2" t="str">
        <f t="shared" si="219"/>
        <v/>
      </c>
      <c r="BO158" s="2" t="str">
        <f t="shared" si="220"/>
        <v/>
      </c>
      <c r="BP158" s="2" t="str">
        <f t="shared" si="221"/>
        <v/>
      </c>
      <c r="BQ158" s="2" t="str">
        <f t="shared" si="222"/>
        <v/>
      </c>
      <c r="BR158" s="2" t="str">
        <f t="shared" si="223"/>
        <v/>
      </c>
      <c r="BS158" s="2" t="str">
        <f t="shared" si="224"/>
        <v/>
      </c>
      <c r="BT158" s="2" t="str">
        <f t="shared" si="225"/>
        <v/>
      </c>
      <c r="BU158" s="2" t="str">
        <f t="shared" si="226"/>
        <v/>
      </c>
      <c r="BV158" s="2" t="str">
        <f t="shared" si="227"/>
        <v/>
      </c>
      <c r="BW158" s="2" t="str">
        <f t="shared" si="228"/>
        <v/>
      </c>
      <c r="BZ158" s="2" t="str">
        <f t="shared" si="229"/>
        <v/>
      </c>
      <c r="CA158" s="2" t="str">
        <f t="shared" si="230"/>
        <v/>
      </c>
      <c r="CB158" s="2" t="str">
        <f t="shared" si="231"/>
        <v/>
      </c>
      <c r="CC158" s="2" t="str">
        <f t="shared" si="232"/>
        <v/>
      </c>
      <c r="CD158" s="2" t="str">
        <f t="shared" si="233"/>
        <v/>
      </c>
      <c r="CE158" s="2" t="str">
        <f t="shared" si="234"/>
        <v/>
      </c>
      <c r="CF158" s="2" t="str">
        <f t="shared" si="235"/>
        <v/>
      </c>
      <c r="CG158" s="2" t="str">
        <f t="shared" si="236"/>
        <v/>
      </c>
      <c r="CH158" s="2" t="str">
        <f t="shared" si="237"/>
        <v/>
      </c>
      <c r="CI158" s="2" t="str">
        <f t="shared" si="238"/>
        <v/>
      </c>
      <c r="CJ158" s="2" t="str">
        <f t="shared" si="239"/>
        <v/>
      </c>
      <c r="CK158" s="2" t="str">
        <f t="shared" si="240"/>
        <v/>
      </c>
      <c r="CL158" s="2" t="str">
        <f t="shared" si="241"/>
        <v/>
      </c>
      <c r="CO158" s="2">
        <f t="shared" si="242"/>
        <v>84.479990367698818</v>
      </c>
      <c r="CP158" s="2">
        <f t="shared" si="243"/>
        <v>85.774046875323933</v>
      </c>
      <c r="CQ158" s="2">
        <f t="shared" si="244"/>
        <v>88.319069452692418</v>
      </c>
      <c r="CR158" s="2">
        <f t="shared" si="245"/>
        <v>89.655994791206595</v>
      </c>
      <c r="CS158" s="2">
        <f t="shared" si="246"/>
        <v>93.760317074749622</v>
      </c>
      <c r="CT158" s="2">
        <f t="shared" si="247"/>
        <v>95.622160318399523</v>
      </c>
      <c r="CU158" s="2">
        <f t="shared" si="248"/>
        <v>95.132665574913588</v>
      </c>
      <c r="CV158" s="2">
        <f t="shared" si="249"/>
        <v>90.514712532283582</v>
      </c>
      <c r="CW158" s="2">
        <f t="shared" si="250"/>
        <v>88.441039092323976</v>
      </c>
      <c r="CX158" s="2">
        <f t="shared" si="251"/>
        <v>83.36338228642758</v>
      </c>
      <c r="CY158" s="2">
        <f t="shared" si="252"/>
        <v>76.958265726010197</v>
      </c>
      <c r="CZ158" s="2">
        <f t="shared" si="253"/>
        <v>69.911878054112094</v>
      </c>
      <c r="DA158" s="2">
        <f t="shared" si="254"/>
        <v>58.582658646346708</v>
      </c>
      <c r="DD158" s="2">
        <f t="shared" si="255"/>
        <v>79.066497778593728</v>
      </c>
      <c r="DE158" s="2">
        <f t="shared" si="256"/>
        <v>82.336685007072532</v>
      </c>
      <c r="DF158" s="2">
        <f t="shared" si="257"/>
        <v>84.686605930255155</v>
      </c>
      <c r="DG158" s="2">
        <f t="shared" si="258"/>
        <v>86.963878997894312</v>
      </c>
      <c r="DH158" s="2">
        <f t="shared" si="259"/>
        <v>89.339153156036062</v>
      </c>
      <c r="DI158" s="2">
        <f t="shared" si="260"/>
        <v>90.652528360559401</v>
      </c>
      <c r="DJ158" s="2">
        <f t="shared" si="261"/>
        <v>90.07636433905472</v>
      </c>
      <c r="DK158" s="2">
        <f t="shared" si="262"/>
        <v>87.873166653773922</v>
      </c>
      <c r="DL158" s="2">
        <f t="shared" si="263"/>
        <v>85.021225552446651</v>
      </c>
      <c r="DM158" s="2">
        <f t="shared" si="264"/>
        <v>80.540452935658095</v>
      </c>
      <c r="DN158" s="2">
        <f t="shared" si="265"/>
        <v>74.254099564723589</v>
      </c>
      <c r="DO158" s="2">
        <f t="shared" si="266"/>
        <v>66.691095441741965</v>
      </c>
      <c r="DP158" s="2">
        <f t="shared" si="267"/>
        <v>56.698165783896464</v>
      </c>
      <c r="DS158" s="2">
        <f t="shared" si="268"/>
        <v>0.99205467650088042</v>
      </c>
      <c r="DT158" s="2">
        <f t="shared" si="269"/>
        <v>0.990567020628487</v>
      </c>
      <c r="DU158" s="2">
        <f t="shared" si="270"/>
        <v>0.99093988502040287</v>
      </c>
      <c r="DV158" s="2">
        <f t="shared" si="271"/>
        <v>0.99297113599368292</v>
      </c>
      <c r="DW158" s="2">
        <f t="shared" si="272"/>
        <v>0.9930944048215663</v>
      </c>
      <c r="DX158" s="2">
        <f t="shared" si="273"/>
        <v>0.9925199589070357</v>
      </c>
      <c r="DY158" s="2">
        <f t="shared" si="274"/>
        <v>0.99417837401106601</v>
      </c>
      <c r="DZ158" s="2">
        <f t="shared" si="275"/>
        <v>0.99403235101384624</v>
      </c>
      <c r="EA158" s="2">
        <f t="shared" si="276"/>
        <v>0.9934702715890299</v>
      </c>
      <c r="EB158" s="2">
        <f t="shared" si="277"/>
        <v>0.99318823696355818</v>
      </c>
      <c r="EC158" s="2">
        <f t="shared" si="278"/>
        <v>0.99389147960173918</v>
      </c>
      <c r="ED158" s="2">
        <f t="shared" si="279"/>
        <v>0.9925274420111605</v>
      </c>
      <c r="EE158" s="2">
        <f t="shared" si="280"/>
        <v>0.99218305334403334</v>
      </c>
    </row>
    <row r="159" spans="2:137" x14ac:dyDescent="0.25">
      <c r="B159" s="2">
        <v>153</v>
      </c>
      <c r="C159">
        <v>78.332999999999998</v>
      </c>
      <c r="D159">
        <v>80.778999999999996</v>
      </c>
      <c r="E159">
        <v>84.426000000000002</v>
      </c>
      <c r="F159">
        <v>86.984999999999999</v>
      </c>
      <c r="G159">
        <v>91.897000000000006</v>
      </c>
      <c r="H159">
        <v>91.265000000000001</v>
      </c>
      <c r="I159">
        <v>93.647000000000006</v>
      </c>
      <c r="J159">
        <v>90.852999999999994</v>
      </c>
      <c r="K159">
        <v>87.837999999999994</v>
      </c>
      <c r="L159">
        <v>84.323999999999998</v>
      </c>
      <c r="M159">
        <v>78.515000000000001</v>
      </c>
      <c r="N159">
        <v>69.867599999999996</v>
      </c>
      <c r="O159">
        <v>60.588200000000001</v>
      </c>
      <c r="R159" s="5">
        <f t="shared" si="190"/>
        <v>79.019472040094428</v>
      </c>
      <c r="S159" s="5">
        <f t="shared" si="191"/>
        <v>82.304428382738507</v>
      </c>
      <c r="T159" s="5">
        <f t="shared" si="192"/>
        <v>84.662121557251695</v>
      </c>
      <c r="U159" s="5">
        <f t="shared" si="193"/>
        <v>88.079307908514963</v>
      </c>
      <c r="V159" s="5">
        <f t="shared" si="194"/>
        <v>91.059142238464588</v>
      </c>
      <c r="W159" s="5">
        <f t="shared" si="195"/>
        <v>91.551720300961136</v>
      </c>
      <c r="X159" s="5">
        <f t="shared" si="196"/>
        <v>92.281008898793573</v>
      </c>
      <c r="Y159" s="5">
        <f t="shared" si="197"/>
        <v>91.113417808096031</v>
      </c>
      <c r="Z159" s="5">
        <f t="shared" si="198"/>
        <v>88.556570009630377</v>
      </c>
      <c r="AA159" s="5">
        <f t="shared" si="199"/>
        <v>84.727542893173748</v>
      </c>
      <c r="AB159" s="5">
        <f t="shared" si="200"/>
        <v>78.994908588318154</v>
      </c>
      <c r="AC159" s="5">
        <f t="shared" si="201"/>
        <v>70.683458283100393</v>
      </c>
      <c r="AD159" s="5">
        <f t="shared" si="202"/>
        <v>59.930549456976856</v>
      </c>
      <c r="AE159" s="5"/>
      <c r="AG159" s="5">
        <f t="shared" si="283"/>
        <v>-0.6864720400944293</v>
      </c>
      <c r="AH159" s="5">
        <f t="shared" si="283"/>
        <v>-1.5254283827385109</v>
      </c>
      <c r="AI159" s="5">
        <f t="shared" si="283"/>
        <v>-0.23612155725169259</v>
      </c>
      <c r="AJ159" s="5">
        <f t="shared" si="283"/>
        <v>-1.0943079085149634</v>
      </c>
      <c r="AK159" s="5">
        <f t="shared" si="282"/>
        <v>0.83785776153541747</v>
      </c>
      <c r="AL159" s="5">
        <f t="shared" si="282"/>
        <v>-0.28672030096113588</v>
      </c>
      <c r="AM159" s="5">
        <f t="shared" si="282"/>
        <v>1.3659911012064327</v>
      </c>
      <c r="AN159" s="5">
        <f t="shared" si="282"/>
        <v>-0.26041780809603665</v>
      </c>
      <c r="AO159" s="5">
        <f t="shared" si="281"/>
        <v>-0.71857000963038331</v>
      </c>
      <c r="AP159" s="5">
        <f t="shared" si="189"/>
        <v>-0.40354289317374992</v>
      </c>
      <c r="AQ159" s="5">
        <f t="shared" si="189"/>
        <v>-0.47990858831815331</v>
      </c>
      <c r="AR159" s="5">
        <f t="shared" si="189"/>
        <v>-0.81585828310039687</v>
      </c>
      <c r="AS159" s="5">
        <f t="shared" si="189"/>
        <v>0.65765054302314496</v>
      </c>
      <c r="AV159" s="2">
        <f t="shared" si="203"/>
        <v>79.019471599116159</v>
      </c>
      <c r="AW159" s="2">
        <f t="shared" si="204"/>
        <v>82.304428382738507</v>
      </c>
      <c r="AX159" s="2">
        <f t="shared" si="205"/>
        <v>84.661412343128845</v>
      </c>
      <c r="AY159" s="2">
        <f t="shared" si="206"/>
        <v>86.947731189872556</v>
      </c>
      <c r="AZ159" s="2">
        <f t="shared" si="207"/>
        <v>89.320530377191957</v>
      </c>
      <c r="BA159" s="2">
        <f t="shared" si="208"/>
        <v>90.623245654529654</v>
      </c>
      <c r="BB159" s="2">
        <f t="shared" si="209"/>
        <v>90.039203123328832</v>
      </c>
      <c r="BC159" s="2">
        <f t="shared" si="210"/>
        <v>87.83455956339769</v>
      </c>
      <c r="BD159" s="2">
        <f t="shared" si="211"/>
        <v>84.979468492540548</v>
      </c>
      <c r="BE159" s="2">
        <f t="shared" si="212"/>
        <v>80.504034670628997</v>
      </c>
      <c r="BF159" s="2">
        <f t="shared" si="213"/>
        <v>74.220780242358288</v>
      </c>
      <c r="BG159" s="2">
        <f t="shared" si="214"/>
        <v>66.672047361831886</v>
      </c>
      <c r="BH159" s="2">
        <f t="shared" si="215"/>
        <v>56.700282666477335</v>
      </c>
      <c r="BK159" s="2" t="str">
        <f t="shared" si="216"/>
        <v/>
      </c>
      <c r="BL159" s="2" t="str">
        <f t="shared" si="217"/>
        <v/>
      </c>
      <c r="BM159" s="2" t="str">
        <f t="shared" si="218"/>
        <v/>
      </c>
      <c r="BN159" s="2" t="str">
        <f t="shared" si="219"/>
        <v/>
      </c>
      <c r="BO159" s="2" t="str">
        <f t="shared" si="220"/>
        <v/>
      </c>
      <c r="BP159" s="2" t="str">
        <f t="shared" si="221"/>
        <v/>
      </c>
      <c r="BQ159" s="2" t="str">
        <f t="shared" si="222"/>
        <v/>
      </c>
      <c r="BR159" s="2" t="str">
        <f t="shared" si="223"/>
        <v/>
      </c>
      <c r="BS159" s="2" t="str">
        <f t="shared" si="224"/>
        <v/>
      </c>
      <c r="BT159" s="2" t="str">
        <f t="shared" si="225"/>
        <v/>
      </c>
      <c r="BU159" s="2" t="str">
        <f t="shared" si="226"/>
        <v/>
      </c>
      <c r="BV159" s="2" t="str">
        <f t="shared" si="227"/>
        <v/>
      </c>
      <c r="BW159" s="2" t="str">
        <f t="shared" si="228"/>
        <v/>
      </c>
      <c r="BZ159" s="2" t="str">
        <f t="shared" si="229"/>
        <v/>
      </c>
      <c r="CA159" s="2" t="str">
        <f t="shared" si="230"/>
        <v/>
      </c>
      <c r="CB159" s="2" t="str">
        <f t="shared" si="231"/>
        <v/>
      </c>
      <c r="CC159" s="2" t="str">
        <f t="shared" si="232"/>
        <v/>
      </c>
      <c r="CD159" s="2" t="str">
        <f t="shared" si="233"/>
        <v/>
      </c>
      <c r="CE159" s="2" t="str">
        <f t="shared" si="234"/>
        <v/>
      </c>
      <c r="CF159" s="2" t="str">
        <f t="shared" si="235"/>
        <v/>
      </c>
      <c r="CG159" s="2" t="str">
        <f t="shared" si="236"/>
        <v/>
      </c>
      <c r="CH159" s="2" t="str">
        <f t="shared" si="237"/>
        <v/>
      </c>
      <c r="CI159" s="2" t="str">
        <f t="shared" si="238"/>
        <v/>
      </c>
      <c r="CJ159" s="2" t="str">
        <f t="shared" si="239"/>
        <v/>
      </c>
      <c r="CK159" s="2" t="str">
        <f t="shared" si="240"/>
        <v/>
      </c>
      <c r="CL159" s="2" t="str">
        <f t="shared" si="241"/>
        <v/>
      </c>
      <c r="CO159" s="2">
        <f t="shared" si="242"/>
        <v>84.476622084178501</v>
      </c>
      <c r="CP159" s="2">
        <f t="shared" si="243"/>
        <v>85.758788281839728</v>
      </c>
      <c r="CQ159" s="2">
        <f t="shared" si="244"/>
        <v>88.314755856519412</v>
      </c>
      <c r="CR159" s="2">
        <f t="shared" si="245"/>
        <v>89.650924610189932</v>
      </c>
      <c r="CS159" s="2">
        <f t="shared" si="246"/>
        <v>93.772965334914616</v>
      </c>
      <c r="CT159" s="2">
        <f t="shared" si="247"/>
        <v>95.628938505526207</v>
      </c>
      <c r="CU159" s="2">
        <f t="shared" si="248"/>
        <v>95.134363206721289</v>
      </c>
      <c r="CV159" s="2">
        <f t="shared" si="249"/>
        <v>90.489710781309611</v>
      </c>
      <c r="CW159" s="2">
        <f t="shared" si="250"/>
        <v>88.42229547127323</v>
      </c>
      <c r="CX159" s="2">
        <f t="shared" si="251"/>
        <v>83.343781019573356</v>
      </c>
      <c r="CY159" s="2">
        <f t="shared" si="252"/>
        <v>76.944553281116569</v>
      </c>
      <c r="CZ159" s="2">
        <f t="shared" si="253"/>
        <v>69.917276049249267</v>
      </c>
      <c r="DA159" s="2">
        <f t="shared" si="254"/>
        <v>58.597045451038269</v>
      </c>
      <c r="DD159" s="2">
        <f t="shared" si="255"/>
        <v>78.979611175876641</v>
      </c>
      <c r="DE159" s="2">
        <f t="shared" si="256"/>
        <v>82.274427598791974</v>
      </c>
      <c r="DF159" s="2">
        <f t="shared" si="257"/>
        <v>84.630949045762833</v>
      </c>
      <c r="DG159" s="2">
        <f t="shared" si="258"/>
        <v>86.930279976124538</v>
      </c>
      <c r="DH159" s="2">
        <f t="shared" si="259"/>
        <v>89.292294052691844</v>
      </c>
      <c r="DI159" s="2">
        <f t="shared" si="260"/>
        <v>90.588840070632074</v>
      </c>
      <c r="DJ159" s="2">
        <f t="shared" si="261"/>
        <v>90.01199254186271</v>
      </c>
      <c r="DK159" s="2">
        <f t="shared" si="262"/>
        <v>87.820021986942606</v>
      </c>
      <c r="DL159" s="2">
        <f t="shared" si="263"/>
        <v>84.958831070779752</v>
      </c>
      <c r="DM159" s="2">
        <f t="shared" si="264"/>
        <v>80.486272030619432</v>
      </c>
      <c r="DN159" s="2">
        <f t="shared" si="265"/>
        <v>74.205512740636223</v>
      </c>
      <c r="DO159" s="2">
        <f t="shared" si="266"/>
        <v>66.649764443060064</v>
      </c>
      <c r="DP159" s="2">
        <f t="shared" si="267"/>
        <v>56.686653843100629</v>
      </c>
      <c r="DS159" s="2">
        <f t="shared" si="268"/>
        <v>0.99274870945238236</v>
      </c>
      <c r="DT159" s="2">
        <f t="shared" si="269"/>
        <v>0.99138987416185387</v>
      </c>
      <c r="DU159" s="2">
        <f t="shared" si="270"/>
        <v>0.991730484541954</v>
      </c>
      <c r="DV159" s="2">
        <f t="shared" si="271"/>
        <v>0.99358563278367351</v>
      </c>
      <c r="DW159" s="2">
        <f t="shared" si="272"/>
        <v>0.99369819325685771</v>
      </c>
      <c r="DX159" s="2">
        <f t="shared" si="273"/>
        <v>0.99317362858245584</v>
      </c>
      <c r="DY159" s="2">
        <f t="shared" si="274"/>
        <v>0.99468789292176951</v>
      </c>
      <c r="DZ159" s="2">
        <f t="shared" si="275"/>
        <v>0.99455458011220244</v>
      </c>
      <c r="EA159" s="2">
        <f t="shared" si="276"/>
        <v>0.99404139342160913</v>
      </c>
      <c r="EB159" s="2">
        <f t="shared" si="277"/>
        <v>0.99378387256934819</v>
      </c>
      <c r="EC159" s="2">
        <f t="shared" si="278"/>
        <v>0.99442596723325838</v>
      </c>
      <c r="ED159" s="2">
        <f t="shared" si="279"/>
        <v>0.99318046224239087</v>
      </c>
      <c r="EE159" s="2">
        <f t="shared" si="280"/>
        <v>0.99286595307470948</v>
      </c>
    </row>
    <row r="160" spans="2:137" x14ac:dyDescent="0.25">
      <c r="B160" s="2">
        <v>154</v>
      </c>
      <c r="C160">
        <v>77.695999999999998</v>
      </c>
      <c r="D160">
        <v>81.043999999999997</v>
      </c>
      <c r="E160">
        <v>84.234999999999999</v>
      </c>
      <c r="F160">
        <v>87.984999999999999</v>
      </c>
      <c r="G160">
        <v>90.852999999999994</v>
      </c>
      <c r="H160">
        <v>91.058999999999997</v>
      </c>
      <c r="I160">
        <v>91.882000000000005</v>
      </c>
      <c r="J160">
        <v>91.662000000000006</v>
      </c>
      <c r="K160">
        <v>89.293999999999997</v>
      </c>
      <c r="L160">
        <v>86.117999999999995</v>
      </c>
      <c r="M160">
        <v>78.558999999999997</v>
      </c>
      <c r="N160">
        <v>71.117599999999996</v>
      </c>
      <c r="O160">
        <v>61.352899999999998</v>
      </c>
      <c r="R160" s="5">
        <f t="shared" si="190"/>
        <v>78.929654140907374</v>
      </c>
      <c r="S160" s="5">
        <f t="shared" si="191"/>
        <v>82.239921314362192</v>
      </c>
      <c r="T160" s="5">
        <f t="shared" si="192"/>
        <v>84.604272140263248</v>
      </c>
      <c r="U160" s="5">
        <f t="shared" si="193"/>
        <v>87.982838308940671</v>
      </c>
      <c r="V160" s="5">
        <f t="shared" si="194"/>
        <v>90.866771508390229</v>
      </c>
      <c r="W160" s="5">
        <f t="shared" si="195"/>
        <v>91.527403568124583</v>
      </c>
      <c r="X160" s="5">
        <f t="shared" si="196"/>
        <v>91.850088332084482</v>
      </c>
      <c r="Y160" s="5">
        <f t="shared" si="197"/>
        <v>90.665876033700016</v>
      </c>
      <c r="Z160" s="5">
        <f t="shared" si="198"/>
        <v>88.250052468079204</v>
      </c>
      <c r="AA160" s="5">
        <f t="shared" si="199"/>
        <v>84.520633482187222</v>
      </c>
      <c r="AB160" s="5">
        <f t="shared" si="200"/>
        <v>78.609619939617133</v>
      </c>
      <c r="AC160" s="5">
        <f t="shared" si="201"/>
        <v>70.986788314392101</v>
      </c>
      <c r="AD160" s="5">
        <f t="shared" si="202"/>
        <v>60.389010759129114</v>
      </c>
      <c r="AE160" s="5"/>
      <c r="AG160" s="5">
        <f t="shared" si="283"/>
        <v>-1.233654140907376</v>
      </c>
      <c r="AH160" s="5">
        <f t="shared" si="283"/>
        <v>-1.1959213143621952</v>
      </c>
      <c r="AI160" s="5">
        <f t="shared" si="283"/>
        <v>-0.36927214026324862</v>
      </c>
      <c r="AJ160" s="5">
        <f t="shared" si="283"/>
        <v>2.1616910593280636E-3</v>
      </c>
      <c r="AK160" s="5">
        <f t="shared" si="282"/>
        <v>-1.3771508390234999E-2</v>
      </c>
      <c r="AL160" s="5">
        <f t="shared" si="282"/>
        <v>-0.46840356812458595</v>
      </c>
      <c r="AM160" s="5">
        <f t="shared" si="282"/>
        <v>3.1911667915522912E-2</v>
      </c>
      <c r="AN160" s="5">
        <f t="shared" si="282"/>
        <v>0.99612396629999012</v>
      </c>
      <c r="AO160" s="5">
        <f t="shared" si="281"/>
        <v>1.0439475319207929</v>
      </c>
      <c r="AP160" s="5">
        <f t="shared" si="189"/>
        <v>1.5973665178127732</v>
      </c>
      <c r="AQ160" s="5">
        <f t="shared" si="189"/>
        <v>-5.0619939617135401E-2</v>
      </c>
      <c r="AR160" s="5">
        <f t="shared" si="189"/>
        <v>0.13081168560789536</v>
      </c>
      <c r="AS160" s="5">
        <f t="shared" si="189"/>
        <v>0.96388924087088412</v>
      </c>
      <c r="AV160" s="2">
        <f t="shared" si="203"/>
        <v>78.929653601216913</v>
      </c>
      <c r="AW160" s="2">
        <f t="shared" si="204"/>
        <v>82.239921314362192</v>
      </c>
      <c r="AX160" s="2">
        <f t="shared" si="205"/>
        <v>84.603482756245683</v>
      </c>
      <c r="AY160" s="2">
        <f t="shared" si="206"/>
        <v>86.912772625439999</v>
      </c>
      <c r="AZ160" s="2">
        <f t="shared" si="207"/>
        <v>89.271543267800524</v>
      </c>
      <c r="BA160" s="2">
        <f t="shared" si="208"/>
        <v>90.556987873285948</v>
      </c>
      <c r="BB160" s="2">
        <f t="shared" si="209"/>
        <v>89.972768930884584</v>
      </c>
      <c r="BC160" s="2">
        <f t="shared" si="210"/>
        <v>87.780281935731409</v>
      </c>
      <c r="BD160" s="2">
        <f t="shared" si="211"/>
        <v>84.91550535154343</v>
      </c>
      <c r="BE160" s="2">
        <f t="shared" si="212"/>
        <v>80.448495856443614</v>
      </c>
      <c r="BF160" s="2">
        <f t="shared" si="213"/>
        <v>74.171034249741638</v>
      </c>
      <c r="BG160" s="2">
        <f t="shared" si="214"/>
        <v>66.629058714548918</v>
      </c>
      <c r="BH160" s="2">
        <f t="shared" si="215"/>
        <v>56.687747955744918</v>
      </c>
      <c r="BK160" s="2" t="str">
        <f t="shared" si="216"/>
        <v/>
      </c>
      <c r="BL160" s="2" t="str">
        <f t="shared" si="217"/>
        <v/>
      </c>
      <c r="BM160" s="2" t="str">
        <f t="shared" si="218"/>
        <v/>
      </c>
      <c r="BN160" s="2" t="str">
        <f t="shared" si="219"/>
        <v/>
      </c>
      <c r="BO160" s="2" t="str">
        <f t="shared" si="220"/>
        <v/>
      </c>
      <c r="BP160" s="2" t="str">
        <f t="shared" si="221"/>
        <v/>
      </c>
      <c r="BQ160" s="2" t="str">
        <f t="shared" si="222"/>
        <v/>
      </c>
      <c r="BR160" s="2" t="str">
        <f t="shared" si="223"/>
        <v/>
      </c>
      <c r="BS160" s="2" t="str">
        <f t="shared" si="224"/>
        <v/>
      </c>
      <c r="BT160" s="2" t="str">
        <f t="shared" si="225"/>
        <v/>
      </c>
      <c r="BU160" s="2" t="str">
        <f t="shared" si="226"/>
        <v/>
      </c>
      <c r="BV160" s="2" t="str">
        <f t="shared" si="227"/>
        <v/>
      </c>
      <c r="BW160" s="2" t="str">
        <f t="shared" si="228"/>
        <v/>
      </c>
      <c r="BZ160" s="2" t="str">
        <f t="shared" si="229"/>
        <v/>
      </c>
      <c r="CA160" s="2" t="str">
        <f t="shared" si="230"/>
        <v/>
      </c>
      <c r="CB160" s="2" t="str">
        <f t="shared" si="231"/>
        <v/>
      </c>
      <c r="CC160" s="2" t="str">
        <f t="shared" si="232"/>
        <v/>
      </c>
      <c r="CD160" s="2" t="str">
        <f t="shared" si="233"/>
        <v/>
      </c>
      <c r="CE160" s="2" t="str">
        <f t="shared" si="234"/>
        <v/>
      </c>
      <c r="CF160" s="2" t="str">
        <f t="shared" si="235"/>
        <v/>
      </c>
      <c r="CG160" s="2" t="str">
        <f t="shared" si="236"/>
        <v/>
      </c>
      <c r="CH160" s="2" t="str">
        <f t="shared" si="237"/>
        <v/>
      </c>
      <c r="CI160" s="2" t="str">
        <f t="shared" si="238"/>
        <v/>
      </c>
      <c r="CJ160" s="2" t="str">
        <f t="shared" si="239"/>
        <v/>
      </c>
      <c r="CK160" s="2" t="str">
        <f t="shared" si="240"/>
        <v/>
      </c>
      <c r="CL160" s="2" t="str">
        <f t="shared" si="241"/>
        <v/>
      </c>
      <c r="CO160" s="2">
        <f t="shared" si="242"/>
        <v>84.473253800658199</v>
      </c>
      <c r="CP160" s="2">
        <f t="shared" si="243"/>
        <v>85.743529688355508</v>
      </c>
      <c r="CQ160" s="2">
        <f t="shared" si="244"/>
        <v>88.310442260346406</v>
      </c>
      <c r="CR160" s="2">
        <f t="shared" si="245"/>
        <v>89.645854429173269</v>
      </c>
      <c r="CS160" s="2">
        <f t="shared" si="246"/>
        <v>93.78561359507961</v>
      </c>
      <c r="CT160" s="2">
        <f t="shared" si="247"/>
        <v>95.635716692652878</v>
      </c>
      <c r="CU160" s="2">
        <f t="shared" si="248"/>
        <v>95.136060838528977</v>
      </c>
      <c r="CV160" s="2">
        <f t="shared" si="249"/>
        <v>90.464709030335626</v>
      </c>
      <c r="CW160" s="2">
        <f t="shared" si="250"/>
        <v>88.40355185022247</v>
      </c>
      <c r="CX160" s="2">
        <f t="shared" si="251"/>
        <v>83.324179752719132</v>
      </c>
      <c r="CY160" s="2">
        <f t="shared" si="252"/>
        <v>76.930840836222956</v>
      </c>
      <c r="CZ160" s="2">
        <f t="shared" si="253"/>
        <v>69.922674044386454</v>
      </c>
      <c r="DA160" s="2">
        <f t="shared" si="254"/>
        <v>58.611432255729831</v>
      </c>
      <c r="DD160" s="2">
        <f t="shared" si="255"/>
        <v>78.892724573159541</v>
      </c>
      <c r="DE160" s="2">
        <f t="shared" si="256"/>
        <v>82.212170190511401</v>
      </c>
      <c r="DF160" s="2">
        <f t="shared" si="257"/>
        <v>84.575292161270497</v>
      </c>
      <c r="DG160" s="2">
        <f t="shared" si="258"/>
        <v>86.896680954354778</v>
      </c>
      <c r="DH160" s="2">
        <f t="shared" si="259"/>
        <v>89.245434949347612</v>
      </c>
      <c r="DI160" s="2">
        <f t="shared" si="260"/>
        <v>90.525151780704761</v>
      </c>
      <c r="DJ160" s="2">
        <f t="shared" si="261"/>
        <v>89.947620744670701</v>
      </c>
      <c r="DK160" s="2">
        <f t="shared" si="262"/>
        <v>87.766877320111291</v>
      </c>
      <c r="DL160" s="2">
        <f t="shared" si="263"/>
        <v>84.896436589112866</v>
      </c>
      <c r="DM160" s="2">
        <f t="shared" si="264"/>
        <v>80.432091125580769</v>
      </c>
      <c r="DN160" s="2">
        <f t="shared" si="265"/>
        <v>74.156925916548857</v>
      </c>
      <c r="DO160" s="2">
        <f t="shared" si="266"/>
        <v>66.608433444378178</v>
      </c>
      <c r="DP160" s="2">
        <f t="shared" si="267"/>
        <v>56.675141902304787</v>
      </c>
      <c r="DS160" s="2">
        <f t="shared" si="268"/>
        <v>0.99338252223903645</v>
      </c>
      <c r="DT160" s="2">
        <f t="shared" si="269"/>
        <v>0.99214151833940289</v>
      </c>
      <c r="DU160" s="2">
        <f t="shared" si="270"/>
        <v>0.99245262058353312</v>
      </c>
      <c r="DV160" s="2">
        <f t="shared" si="271"/>
        <v>0.99414672401264437</v>
      </c>
      <c r="DW160" s="2">
        <f t="shared" si="272"/>
        <v>0.9942494953414559</v>
      </c>
      <c r="DX160" s="2">
        <f t="shared" si="273"/>
        <v>0.99377053356532796</v>
      </c>
      <c r="DY160" s="2">
        <f t="shared" si="274"/>
        <v>0.99515303525549792</v>
      </c>
      <c r="DZ160" s="2">
        <f t="shared" si="275"/>
        <v>0.99503133736277694</v>
      </c>
      <c r="EA160" s="2">
        <f t="shared" si="276"/>
        <v>0.99456283554692149</v>
      </c>
      <c r="EB160" s="2">
        <f t="shared" si="277"/>
        <v>0.99432772194153485</v>
      </c>
      <c r="EC160" s="2">
        <f t="shared" si="278"/>
        <v>0.99491392721070016</v>
      </c>
      <c r="ED160" s="2">
        <f t="shared" si="279"/>
        <v>0.99377677342716497</v>
      </c>
      <c r="EE160" s="2">
        <f t="shared" si="280"/>
        <v>0.99348958516586794</v>
      </c>
    </row>
    <row r="161" spans="2:135" x14ac:dyDescent="0.25">
      <c r="B161" s="2">
        <v>155</v>
      </c>
      <c r="C161">
        <v>76.840999999999994</v>
      </c>
      <c r="D161">
        <v>81.765000000000001</v>
      </c>
      <c r="E161">
        <v>84.721000000000004</v>
      </c>
      <c r="F161">
        <v>87.073999999999998</v>
      </c>
      <c r="G161">
        <v>90.926000000000002</v>
      </c>
      <c r="H161">
        <v>92</v>
      </c>
      <c r="I161">
        <v>90.367999999999995</v>
      </c>
      <c r="J161">
        <v>89.676000000000002</v>
      </c>
      <c r="K161">
        <v>88.176000000000002</v>
      </c>
      <c r="L161">
        <v>84.426000000000002</v>
      </c>
      <c r="M161">
        <v>78.573999999999998</v>
      </c>
      <c r="N161">
        <v>71.617599999999996</v>
      </c>
      <c r="O161">
        <v>60.911799999999999</v>
      </c>
      <c r="R161" s="5">
        <f t="shared" si="190"/>
        <v>78.840042246306268</v>
      </c>
      <c r="S161" s="5">
        <f t="shared" si="191"/>
        <v>82.175576695054176</v>
      </c>
      <c r="T161" s="5">
        <f t="shared" si="192"/>
        <v>84.5465592741552</v>
      </c>
      <c r="U161" s="5">
        <f t="shared" si="193"/>
        <v>87.848104700517339</v>
      </c>
      <c r="V161" s="5">
        <f t="shared" si="194"/>
        <v>90.625489474201288</v>
      </c>
      <c r="W161" s="5">
        <f t="shared" si="195"/>
        <v>91.464631652206762</v>
      </c>
      <c r="X161" s="5">
        <f t="shared" si="196"/>
        <v>91.412860179381966</v>
      </c>
      <c r="Y161" s="5">
        <f t="shared" si="197"/>
        <v>90.1610543854366</v>
      </c>
      <c r="Z161" s="5">
        <f t="shared" si="198"/>
        <v>87.833005955809142</v>
      </c>
      <c r="AA161" s="5">
        <f t="shared" si="199"/>
        <v>84.159700906343232</v>
      </c>
      <c r="AB161" s="5">
        <f t="shared" si="200"/>
        <v>78.081213548447565</v>
      </c>
      <c r="AC161" s="5">
        <f t="shared" si="201"/>
        <v>71.134198433309152</v>
      </c>
      <c r="AD161" s="5">
        <f t="shared" si="202"/>
        <v>60.752175809390558</v>
      </c>
      <c r="AE161" s="5"/>
      <c r="AG161" s="5">
        <f t="shared" si="283"/>
        <v>-1.9990422463062743</v>
      </c>
      <c r="AH161" s="5">
        <f t="shared" si="283"/>
        <v>-0.41057669505417493</v>
      </c>
      <c r="AI161" s="5">
        <f t="shared" si="283"/>
        <v>0.17444072584480352</v>
      </c>
      <c r="AJ161" s="5">
        <f t="shared" si="283"/>
        <v>-0.77410470051734137</v>
      </c>
      <c r="AK161" s="5">
        <f t="shared" si="282"/>
        <v>0.30051052579871396</v>
      </c>
      <c r="AL161" s="5">
        <f t="shared" si="282"/>
        <v>0.53536834779323783</v>
      </c>
      <c r="AM161" s="5">
        <f t="shared" si="282"/>
        <v>-1.0448601793819705</v>
      </c>
      <c r="AN161" s="5">
        <f t="shared" si="282"/>
        <v>-0.48505438543659807</v>
      </c>
      <c r="AO161" s="5">
        <f t="shared" si="281"/>
        <v>0.34299404419085988</v>
      </c>
      <c r="AP161" s="5">
        <f t="shared" si="189"/>
        <v>0.26629909365676951</v>
      </c>
      <c r="AQ161" s="5">
        <f t="shared" si="189"/>
        <v>0.49278645155243339</v>
      </c>
      <c r="AR161" s="5">
        <f t="shared" si="189"/>
        <v>0.48340156669084422</v>
      </c>
      <c r="AS161" s="5">
        <f t="shared" si="189"/>
        <v>0.159624190609442</v>
      </c>
      <c r="AV161" s="2">
        <f t="shared" si="203"/>
        <v>78.840041610661245</v>
      </c>
      <c r="AW161" s="2">
        <f t="shared" si="204"/>
        <v>82.175576695054176</v>
      </c>
      <c r="AX161" s="2">
        <f t="shared" si="205"/>
        <v>84.545716135775308</v>
      </c>
      <c r="AY161" s="2">
        <f t="shared" si="206"/>
        <v>86.877917645915844</v>
      </c>
      <c r="AZ161" s="2">
        <f t="shared" si="207"/>
        <v>89.222711215205678</v>
      </c>
      <c r="BA161" s="2">
        <f t="shared" si="208"/>
        <v>90.490914839409072</v>
      </c>
      <c r="BB161" s="2">
        <f t="shared" si="209"/>
        <v>89.906486335064528</v>
      </c>
      <c r="BC161" s="2">
        <f t="shared" si="210"/>
        <v>87.726090739732243</v>
      </c>
      <c r="BD161" s="2">
        <f t="shared" si="211"/>
        <v>84.851657906909836</v>
      </c>
      <c r="BE161" s="2">
        <f t="shared" si="212"/>
        <v>80.393057959787654</v>
      </c>
      <c r="BF161" s="2">
        <f t="shared" si="213"/>
        <v>74.121373645146278</v>
      </c>
      <c r="BG161" s="2">
        <f t="shared" si="214"/>
        <v>66.586188584195199</v>
      </c>
      <c r="BH161" s="2">
        <f t="shared" si="215"/>
        <v>56.675287272316666</v>
      </c>
      <c r="BK161" s="2" t="str">
        <f t="shared" si="216"/>
        <v/>
      </c>
      <c r="BL161" s="2" t="str">
        <f t="shared" si="217"/>
        <v/>
      </c>
      <c r="BM161" s="2" t="str">
        <f t="shared" si="218"/>
        <v/>
      </c>
      <c r="BN161" s="2" t="str">
        <f t="shared" si="219"/>
        <v/>
      </c>
      <c r="BO161" s="2" t="str">
        <f t="shared" si="220"/>
        <v/>
      </c>
      <c r="BP161" s="2" t="str">
        <f t="shared" si="221"/>
        <v/>
      </c>
      <c r="BQ161" s="2" t="str">
        <f t="shared" si="222"/>
        <v/>
      </c>
      <c r="BR161" s="2" t="str">
        <f t="shared" si="223"/>
        <v/>
      </c>
      <c r="BS161" s="2" t="str">
        <f t="shared" si="224"/>
        <v/>
      </c>
      <c r="BT161" s="2" t="str">
        <f t="shared" si="225"/>
        <v/>
      </c>
      <c r="BU161" s="2" t="str">
        <f t="shared" si="226"/>
        <v/>
      </c>
      <c r="BV161" s="2" t="str">
        <f t="shared" si="227"/>
        <v/>
      </c>
      <c r="BW161" s="2" t="str">
        <f t="shared" si="228"/>
        <v/>
      </c>
      <c r="BZ161" s="2" t="str">
        <f t="shared" si="229"/>
        <v/>
      </c>
      <c r="CA161" s="2" t="str">
        <f t="shared" si="230"/>
        <v/>
      </c>
      <c r="CB161" s="2" t="str">
        <f t="shared" si="231"/>
        <v/>
      </c>
      <c r="CC161" s="2" t="str">
        <f t="shared" si="232"/>
        <v/>
      </c>
      <c r="CD161" s="2" t="str">
        <f t="shared" si="233"/>
        <v/>
      </c>
      <c r="CE161" s="2" t="str">
        <f t="shared" si="234"/>
        <v/>
      </c>
      <c r="CF161" s="2" t="str">
        <f t="shared" si="235"/>
        <v/>
      </c>
      <c r="CG161" s="2" t="str">
        <f t="shared" si="236"/>
        <v/>
      </c>
      <c r="CH161" s="2" t="str">
        <f t="shared" si="237"/>
        <v/>
      </c>
      <c r="CI161" s="2" t="str">
        <f t="shared" si="238"/>
        <v/>
      </c>
      <c r="CJ161" s="2" t="str">
        <f t="shared" si="239"/>
        <v/>
      </c>
      <c r="CK161" s="2" t="str">
        <f t="shared" si="240"/>
        <v/>
      </c>
      <c r="CL161" s="2" t="str">
        <f t="shared" si="241"/>
        <v/>
      </c>
      <c r="CO161" s="2">
        <f t="shared" si="242"/>
        <v>84.469885517137897</v>
      </c>
      <c r="CP161" s="2">
        <f t="shared" si="243"/>
        <v>85.728271094871303</v>
      </c>
      <c r="CQ161" s="2">
        <f t="shared" si="244"/>
        <v>88.3061286641734</v>
      </c>
      <c r="CR161" s="2">
        <f t="shared" si="245"/>
        <v>89.640784248156621</v>
      </c>
      <c r="CS161" s="2">
        <f t="shared" si="246"/>
        <v>93.798261855244604</v>
      </c>
      <c r="CT161" s="2">
        <f t="shared" si="247"/>
        <v>95.642494879779548</v>
      </c>
      <c r="CU161" s="2">
        <f t="shared" si="248"/>
        <v>95.137758470336664</v>
      </c>
      <c r="CV161" s="2">
        <f t="shared" si="249"/>
        <v>90.439707279361642</v>
      </c>
      <c r="CW161" s="2">
        <f t="shared" si="250"/>
        <v>88.384808229171725</v>
      </c>
      <c r="CX161" s="2">
        <f t="shared" si="251"/>
        <v>83.304578485864923</v>
      </c>
      <c r="CY161" s="2">
        <f t="shared" si="252"/>
        <v>76.917128391329328</v>
      </c>
      <c r="CZ161" s="2">
        <f t="shared" si="253"/>
        <v>69.928072039523627</v>
      </c>
      <c r="DA161" s="2">
        <f t="shared" si="254"/>
        <v>58.625819060421385</v>
      </c>
      <c r="DD161" s="2">
        <f t="shared" si="255"/>
        <v>78.805837970442454</v>
      </c>
      <c r="DE161" s="2">
        <f t="shared" si="256"/>
        <v>82.149912782230842</v>
      </c>
      <c r="DF161" s="2">
        <f t="shared" si="257"/>
        <v>84.51963527677816</v>
      </c>
      <c r="DG161" s="2">
        <f t="shared" si="258"/>
        <v>86.863081932585004</v>
      </c>
      <c r="DH161" s="2">
        <f t="shared" si="259"/>
        <v>89.198575846003394</v>
      </c>
      <c r="DI161" s="2">
        <f t="shared" si="260"/>
        <v>90.461463490777419</v>
      </c>
      <c r="DJ161" s="2">
        <f t="shared" si="261"/>
        <v>89.883248947478691</v>
      </c>
      <c r="DK161" s="2">
        <f t="shared" si="262"/>
        <v>87.713732653279962</v>
      </c>
      <c r="DL161" s="2">
        <f t="shared" si="263"/>
        <v>84.834042107445981</v>
      </c>
      <c r="DM161" s="2">
        <f t="shared" si="264"/>
        <v>80.377910220542105</v>
      </c>
      <c r="DN161" s="2">
        <f t="shared" si="265"/>
        <v>74.108339092461492</v>
      </c>
      <c r="DO161" s="2">
        <f t="shared" si="266"/>
        <v>66.567102445696278</v>
      </c>
      <c r="DP161" s="2">
        <f t="shared" si="267"/>
        <v>56.663629961508953</v>
      </c>
      <c r="DS161" s="2">
        <f t="shared" si="268"/>
        <v>0.99396127240514798</v>
      </c>
      <c r="DT161" s="2">
        <f t="shared" si="269"/>
        <v>0.99282802039899687</v>
      </c>
      <c r="DU161" s="2">
        <f t="shared" si="270"/>
        <v>0.99311213401719922</v>
      </c>
      <c r="DV161" s="2">
        <f t="shared" si="271"/>
        <v>0.99465899810513758</v>
      </c>
      <c r="DW161" s="2">
        <f t="shared" si="272"/>
        <v>0.9947528224418356</v>
      </c>
      <c r="DX161" s="2">
        <f t="shared" si="273"/>
        <v>0.99431554329237026</v>
      </c>
      <c r="DY161" s="2">
        <f t="shared" si="274"/>
        <v>0.99557762956090334</v>
      </c>
      <c r="DZ161" s="2">
        <f t="shared" si="275"/>
        <v>0.99546654384305699</v>
      </c>
      <c r="EA161" s="2">
        <f t="shared" si="276"/>
        <v>0.99503887362333909</v>
      </c>
      <c r="EB161" s="2">
        <f t="shared" si="277"/>
        <v>0.99482423770913153</v>
      </c>
      <c r="EC161" s="2">
        <f t="shared" si="278"/>
        <v>0.99535936971490135</v>
      </c>
      <c r="ED161" s="2">
        <f t="shared" si="279"/>
        <v>0.99432124035457436</v>
      </c>
      <c r="EE161" s="2">
        <f t="shared" si="280"/>
        <v>0.99405902784080657</v>
      </c>
    </row>
    <row r="162" spans="2:135" x14ac:dyDescent="0.25">
      <c r="B162" s="2">
        <v>156</v>
      </c>
      <c r="C162">
        <v>78.564999999999998</v>
      </c>
      <c r="D162">
        <v>81.382000000000005</v>
      </c>
      <c r="E162">
        <v>85.234999999999999</v>
      </c>
      <c r="F162">
        <v>88.132000000000005</v>
      </c>
      <c r="G162">
        <v>88.543999999999997</v>
      </c>
      <c r="H162">
        <v>90.471000000000004</v>
      </c>
      <c r="I162">
        <v>91.191000000000003</v>
      </c>
      <c r="J162">
        <v>89.721000000000004</v>
      </c>
      <c r="K162">
        <v>88.5</v>
      </c>
      <c r="L162">
        <v>82.882000000000005</v>
      </c>
      <c r="M162">
        <v>78.691000000000003</v>
      </c>
      <c r="N162">
        <v>71.5441</v>
      </c>
      <c r="O162">
        <v>61.220599999999997</v>
      </c>
      <c r="R162" s="5">
        <f t="shared" si="190"/>
        <v>78.750622974468072</v>
      </c>
      <c r="S162" s="5">
        <f t="shared" si="191"/>
        <v>82.111383530066846</v>
      </c>
      <c r="T162" s="5">
        <f t="shared" si="192"/>
        <v>84.48896575658388</v>
      </c>
      <c r="U162" s="5">
        <f t="shared" si="193"/>
        <v>87.686530520068885</v>
      </c>
      <c r="V162" s="5">
        <f t="shared" si="194"/>
        <v>90.356251497770245</v>
      </c>
      <c r="W162" s="5">
        <f t="shared" si="195"/>
        <v>91.362996332082091</v>
      </c>
      <c r="X162" s="5">
        <f t="shared" si="196"/>
        <v>90.998539971765908</v>
      </c>
      <c r="Y162" s="5">
        <f t="shared" si="197"/>
        <v>89.642107231600164</v>
      </c>
      <c r="Z162" s="5">
        <f t="shared" si="198"/>
        <v>87.344494155100477</v>
      </c>
      <c r="AA162" s="5">
        <f t="shared" si="199"/>
        <v>83.680198013973339</v>
      </c>
      <c r="AB162" s="5">
        <f t="shared" si="200"/>
        <v>77.461741302679258</v>
      </c>
      <c r="AC162" s="5">
        <f t="shared" si="201"/>
        <v>71.103593460599512</v>
      </c>
      <c r="AD162" s="5">
        <f t="shared" si="202"/>
        <v>60.979826662824877</v>
      </c>
      <c r="AE162" s="5"/>
      <c r="AG162" s="5">
        <f t="shared" si="283"/>
        <v>-0.18562297446807463</v>
      </c>
      <c r="AH162" s="5">
        <f t="shared" si="283"/>
        <v>-0.72938353006684054</v>
      </c>
      <c r="AI162" s="5">
        <f t="shared" si="283"/>
        <v>0.74603424341611912</v>
      </c>
      <c r="AJ162" s="5">
        <f t="shared" si="283"/>
        <v>0.44546947993111985</v>
      </c>
      <c r="AK162" s="5">
        <f t="shared" si="282"/>
        <v>-1.812251497770248</v>
      </c>
      <c r="AL162" s="5">
        <f t="shared" si="282"/>
        <v>-0.89199633208208695</v>
      </c>
      <c r="AM162" s="5">
        <f t="shared" si="282"/>
        <v>0.19246002823409469</v>
      </c>
      <c r="AN162" s="5">
        <f t="shared" si="282"/>
        <v>7.8892768399839497E-2</v>
      </c>
      <c r="AO162" s="5">
        <f t="shared" si="281"/>
        <v>1.1555058448995226</v>
      </c>
      <c r="AP162" s="5">
        <f t="shared" si="189"/>
        <v>-0.79819801397333379</v>
      </c>
      <c r="AQ162" s="5">
        <f t="shared" si="189"/>
        <v>1.2292586973207449</v>
      </c>
      <c r="AR162" s="5">
        <f t="shared" si="189"/>
        <v>0.4405065394004879</v>
      </c>
      <c r="AS162" s="5">
        <f t="shared" si="189"/>
        <v>0.24077333717512062</v>
      </c>
      <c r="AV162" s="2">
        <f t="shared" si="203"/>
        <v>78.750622253980751</v>
      </c>
      <c r="AW162" s="2">
        <f t="shared" si="204"/>
        <v>82.111383530066846</v>
      </c>
      <c r="AX162" s="2">
        <f t="shared" si="205"/>
        <v>84.488101567124815</v>
      </c>
      <c r="AY162" s="2">
        <f t="shared" si="206"/>
        <v>86.843158634548658</v>
      </c>
      <c r="AZ162" s="2">
        <f t="shared" si="207"/>
        <v>89.174023531375838</v>
      </c>
      <c r="BA162" s="2">
        <f t="shared" si="208"/>
        <v>90.425014092507752</v>
      </c>
      <c r="BB162" s="2">
        <f t="shared" si="209"/>
        <v>89.840344727630935</v>
      </c>
      <c r="BC162" s="2">
        <f t="shared" si="210"/>
        <v>87.671979597910394</v>
      </c>
      <c r="BD162" s="2">
        <f t="shared" si="211"/>
        <v>84.787918031007237</v>
      </c>
      <c r="BE162" s="2">
        <f t="shared" si="212"/>
        <v>80.337713814621992</v>
      </c>
      <c r="BF162" s="2">
        <f t="shared" si="213"/>
        <v>74.071792437026332</v>
      </c>
      <c r="BG162" s="2">
        <f t="shared" si="214"/>
        <v>66.543429048849305</v>
      </c>
      <c r="BH162" s="2">
        <f t="shared" si="215"/>
        <v>56.662895573783821</v>
      </c>
      <c r="BK162" s="2" t="str">
        <f t="shared" si="216"/>
        <v/>
      </c>
      <c r="BL162" s="2" t="str">
        <f t="shared" si="217"/>
        <v/>
      </c>
      <c r="BM162" s="2" t="str">
        <f t="shared" si="218"/>
        <v/>
      </c>
      <c r="BN162" s="2" t="str">
        <f t="shared" si="219"/>
        <v/>
      </c>
      <c r="BO162" s="2" t="str">
        <f t="shared" si="220"/>
        <v/>
      </c>
      <c r="BP162" s="2" t="str">
        <f t="shared" si="221"/>
        <v/>
      </c>
      <c r="BQ162" s="2" t="str">
        <f t="shared" si="222"/>
        <v/>
      </c>
      <c r="BR162" s="2" t="str">
        <f t="shared" si="223"/>
        <v/>
      </c>
      <c r="BS162" s="2" t="str">
        <f t="shared" si="224"/>
        <v/>
      </c>
      <c r="BT162" s="2" t="str">
        <f t="shared" si="225"/>
        <v/>
      </c>
      <c r="BU162" s="2" t="str">
        <f t="shared" si="226"/>
        <v/>
      </c>
      <c r="BV162" s="2" t="str">
        <f t="shared" si="227"/>
        <v/>
      </c>
      <c r="BW162" s="2" t="str">
        <f t="shared" si="228"/>
        <v/>
      </c>
      <c r="BZ162" s="2" t="str">
        <f t="shared" si="229"/>
        <v/>
      </c>
      <c r="CA162" s="2" t="str">
        <f t="shared" si="230"/>
        <v/>
      </c>
      <c r="CB162" s="2" t="str">
        <f t="shared" si="231"/>
        <v/>
      </c>
      <c r="CC162" s="2" t="str">
        <f t="shared" si="232"/>
        <v/>
      </c>
      <c r="CD162" s="2" t="str">
        <f t="shared" si="233"/>
        <v/>
      </c>
      <c r="CE162" s="2" t="str">
        <f t="shared" si="234"/>
        <v/>
      </c>
      <c r="CF162" s="2" t="str">
        <f t="shared" si="235"/>
        <v/>
      </c>
      <c r="CG162" s="2" t="str">
        <f t="shared" si="236"/>
        <v/>
      </c>
      <c r="CH162" s="2" t="str">
        <f t="shared" si="237"/>
        <v/>
      </c>
      <c r="CI162" s="2" t="str">
        <f t="shared" si="238"/>
        <v/>
      </c>
      <c r="CJ162" s="2" t="str">
        <f t="shared" si="239"/>
        <v/>
      </c>
      <c r="CK162" s="2" t="str">
        <f t="shared" si="240"/>
        <v/>
      </c>
      <c r="CL162" s="2" t="str">
        <f t="shared" si="241"/>
        <v/>
      </c>
      <c r="CO162" s="2">
        <f t="shared" si="242"/>
        <v>84.466517233617594</v>
      </c>
      <c r="CP162" s="2">
        <f t="shared" si="243"/>
        <v>85.713012501387098</v>
      </c>
      <c r="CQ162" s="2">
        <f t="shared" si="244"/>
        <v>88.301815068000394</v>
      </c>
      <c r="CR162" s="2">
        <f t="shared" si="245"/>
        <v>89.635714067139958</v>
      </c>
      <c r="CS162" s="2">
        <f t="shared" si="246"/>
        <v>93.810910115409612</v>
      </c>
      <c r="CT162" s="2">
        <f t="shared" si="247"/>
        <v>95.649273066906218</v>
      </c>
      <c r="CU162" s="2">
        <f t="shared" si="248"/>
        <v>95.139456102144365</v>
      </c>
      <c r="CV162" s="2">
        <f t="shared" si="249"/>
        <v>90.414705528387671</v>
      </c>
      <c r="CW162" s="2">
        <f t="shared" si="250"/>
        <v>88.366064608120965</v>
      </c>
      <c r="CX162" s="2">
        <f t="shared" si="251"/>
        <v>83.284977219010699</v>
      </c>
      <c r="CY162" s="2">
        <f t="shared" si="252"/>
        <v>76.903415946435715</v>
      </c>
      <c r="CZ162" s="2">
        <f t="shared" si="253"/>
        <v>69.9334700346608</v>
      </c>
      <c r="DA162" s="2">
        <f t="shared" si="254"/>
        <v>58.640205865112947</v>
      </c>
      <c r="DD162" s="2">
        <f t="shared" si="255"/>
        <v>78.718951367725367</v>
      </c>
      <c r="DE162" s="2">
        <f t="shared" si="256"/>
        <v>82.087655373950284</v>
      </c>
      <c r="DF162" s="2">
        <f t="shared" si="257"/>
        <v>84.463978392285838</v>
      </c>
      <c r="DG162" s="2">
        <f t="shared" si="258"/>
        <v>86.829482910815244</v>
      </c>
      <c r="DH162" s="2">
        <f t="shared" si="259"/>
        <v>89.151716742659175</v>
      </c>
      <c r="DI162" s="2">
        <f t="shared" si="260"/>
        <v>90.397775200850106</v>
      </c>
      <c r="DJ162" s="2">
        <f t="shared" si="261"/>
        <v>89.818877150286681</v>
      </c>
      <c r="DK162" s="2">
        <f t="shared" si="262"/>
        <v>87.660587986448647</v>
      </c>
      <c r="DL162" s="2">
        <f t="shared" si="263"/>
        <v>84.771647625779082</v>
      </c>
      <c r="DM162" s="2">
        <f t="shared" si="264"/>
        <v>80.323729315503442</v>
      </c>
      <c r="DN162" s="2">
        <f t="shared" si="265"/>
        <v>74.05975226837414</v>
      </c>
      <c r="DO162" s="2">
        <f t="shared" si="266"/>
        <v>66.525771447014392</v>
      </c>
      <c r="DP162" s="2">
        <f t="shared" si="267"/>
        <v>56.652118020713118</v>
      </c>
      <c r="DS162" s="2">
        <f t="shared" si="268"/>
        <v>0.99448968711375352</v>
      </c>
      <c r="DT162" s="2">
        <f t="shared" si="269"/>
        <v>0.99345494656596078</v>
      </c>
      <c r="DU162" s="2">
        <f t="shared" si="270"/>
        <v>0.99371438211750307</v>
      </c>
      <c r="DV162" s="2">
        <f t="shared" si="271"/>
        <v>0.99512665815052892</v>
      </c>
      <c r="DW162" s="2">
        <f t="shared" si="272"/>
        <v>0.99521230673808969</v>
      </c>
      <c r="DX162" s="2">
        <f t="shared" si="273"/>
        <v>0.99481311954181406</v>
      </c>
      <c r="DY162" s="2">
        <f t="shared" si="274"/>
        <v>0.99596518019213798</v>
      </c>
      <c r="DZ162" s="2">
        <f t="shared" si="275"/>
        <v>0.99586378893120031</v>
      </c>
      <c r="EA162" s="2">
        <f t="shared" si="276"/>
        <v>0.99547342300348229</v>
      </c>
      <c r="EB162" s="2">
        <f t="shared" si="277"/>
        <v>0.99527749800954046</v>
      </c>
      <c r="EC162" s="2">
        <f t="shared" si="278"/>
        <v>0.99576596601592726</v>
      </c>
      <c r="ED162" s="2">
        <f t="shared" si="279"/>
        <v>0.99481832052314534</v>
      </c>
      <c r="EE162" s="2">
        <f t="shared" si="280"/>
        <v>0.99457893518082607</v>
      </c>
    </row>
    <row r="163" spans="2:135" x14ac:dyDescent="0.25">
      <c r="B163" s="2">
        <v>157</v>
      </c>
      <c r="C163">
        <v>78.551000000000002</v>
      </c>
      <c r="D163">
        <v>81.734999999999999</v>
      </c>
      <c r="E163">
        <v>83.837999999999994</v>
      </c>
      <c r="F163">
        <v>88.293999999999997</v>
      </c>
      <c r="G163">
        <v>89.941000000000003</v>
      </c>
      <c r="H163">
        <v>90.323999999999998</v>
      </c>
      <c r="I163">
        <v>90.852999999999994</v>
      </c>
      <c r="J163">
        <v>89.721000000000004</v>
      </c>
      <c r="K163">
        <v>86.515000000000001</v>
      </c>
      <c r="L163">
        <v>83.484999999999999</v>
      </c>
      <c r="M163">
        <v>76.484999999999999</v>
      </c>
      <c r="N163">
        <v>70.779399999999995</v>
      </c>
      <c r="O163">
        <v>61.279400000000003</v>
      </c>
      <c r="R163" s="5">
        <f t="shared" si="190"/>
        <v>78.661383675712699</v>
      </c>
      <c r="S163" s="5">
        <f t="shared" si="191"/>
        <v>82.047331476047773</v>
      </c>
      <c r="T163" s="5">
        <f t="shared" si="192"/>
        <v>84.43147876962496</v>
      </c>
      <c r="U163" s="5">
        <f t="shared" si="193"/>
        <v>87.511401164392709</v>
      </c>
      <c r="V163" s="5">
        <f t="shared" si="194"/>
        <v>90.080373583009489</v>
      </c>
      <c r="W163" s="5">
        <f t="shared" si="195"/>
        <v>91.226722309668318</v>
      </c>
      <c r="X163" s="5">
        <f t="shared" si="196"/>
        <v>90.62760167276646</v>
      </c>
      <c r="Y163" s="5">
        <f t="shared" si="197"/>
        <v>89.146356144234886</v>
      </c>
      <c r="Z163" s="5">
        <f t="shared" si="198"/>
        <v>86.826966939888052</v>
      </c>
      <c r="AA163" s="5">
        <f t="shared" si="199"/>
        <v>83.128012969473446</v>
      </c>
      <c r="AB163" s="5">
        <f t="shared" si="200"/>
        <v>76.80706678880739</v>
      </c>
      <c r="AC163" s="5">
        <f t="shared" si="201"/>
        <v>70.893533800297845</v>
      </c>
      <c r="AD163" s="5">
        <f t="shared" si="202"/>
        <v>61.04485848217918</v>
      </c>
      <c r="AE163" s="5"/>
      <c r="AG163" s="5">
        <f t="shared" si="283"/>
        <v>-0.11038367571269703</v>
      </c>
      <c r="AH163" s="5">
        <f t="shared" si="283"/>
        <v>-0.312331476047774</v>
      </c>
      <c r="AI163" s="5">
        <f t="shared" si="283"/>
        <v>-0.59347876962496571</v>
      </c>
      <c r="AJ163" s="5">
        <f t="shared" si="283"/>
        <v>0.78259883560728838</v>
      </c>
      <c r="AK163" s="5">
        <f t="shared" si="282"/>
        <v>-0.13937358300948688</v>
      </c>
      <c r="AL163" s="5">
        <f t="shared" si="282"/>
        <v>-0.90272230966832012</v>
      </c>
      <c r="AM163" s="5">
        <f t="shared" si="282"/>
        <v>0.2253983272335347</v>
      </c>
      <c r="AN163" s="5">
        <f t="shared" si="282"/>
        <v>0.57464385576511745</v>
      </c>
      <c r="AO163" s="5">
        <f t="shared" si="281"/>
        <v>-0.3119669398880518</v>
      </c>
      <c r="AP163" s="5">
        <f t="shared" si="189"/>
        <v>0.35698703052655389</v>
      </c>
      <c r="AQ163" s="5">
        <f t="shared" si="189"/>
        <v>-0.32206678880739048</v>
      </c>
      <c r="AR163" s="5">
        <f t="shared" si="189"/>
        <v>-0.11413380029785003</v>
      </c>
      <c r="AS163" s="5">
        <f t="shared" si="189"/>
        <v>0.23454151782082278</v>
      </c>
      <c r="AV163" s="2">
        <f t="shared" si="203"/>
        <v>78.66138288979036</v>
      </c>
      <c r="AW163" s="2">
        <f t="shared" si="204"/>
        <v>82.047331476047773</v>
      </c>
      <c r="AX163" s="2">
        <f t="shared" si="205"/>
        <v>84.430628770171793</v>
      </c>
      <c r="AY163" s="2">
        <f t="shared" si="206"/>
        <v>86.808488499790059</v>
      </c>
      <c r="AZ163" s="2">
        <f t="shared" si="207"/>
        <v>89.125470190391582</v>
      </c>
      <c r="BA163" s="2">
        <f t="shared" si="208"/>
        <v>90.359273911492707</v>
      </c>
      <c r="BB163" s="2">
        <f t="shared" si="209"/>
        <v>89.774334178210111</v>
      </c>
      <c r="BC163" s="2">
        <f t="shared" si="210"/>
        <v>87.6179425765243</v>
      </c>
      <c r="BD163" s="2">
        <f t="shared" si="211"/>
        <v>84.724278117626255</v>
      </c>
      <c r="BE163" s="2">
        <f t="shared" si="212"/>
        <v>80.28245672258987</v>
      </c>
      <c r="BF163" s="2">
        <f t="shared" si="213"/>
        <v>74.022285018080623</v>
      </c>
      <c r="BG163" s="2">
        <f t="shared" si="214"/>
        <v>66.500772648411555</v>
      </c>
      <c r="BH163" s="2">
        <f t="shared" si="215"/>
        <v>56.65056812219067</v>
      </c>
      <c r="BK163" s="2" t="str">
        <f t="shared" si="216"/>
        <v/>
      </c>
      <c r="BL163" s="2" t="str">
        <f t="shared" si="217"/>
        <v/>
      </c>
      <c r="BM163" s="2" t="str">
        <f t="shared" si="218"/>
        <v/>
      </c>
      <c r="BN163" s="2" t="str">
        <f t="shared" si="219"/>
        <v/>
      </c>
      <c r="BO163" s="2" t="str">
        <f t="shared" si="220"/>
        <v/>
      </c>
      <c r="BP163" s="2" t="str">
        <f t="shared" si="221"/>
        <v/>
      </c>
      <c r="BQ163" s="2" t="str">
        <f t="shared" si="222"/>
        <v/>
      </c>
      <c r="BR163" s="2" t="str">
        <f t="shared" si="223"/>
        <v/>
      </c>
      <c r="BS163" s="2" t="str">
        <f t="shared" si="224"/>
        <v/>
      </c>
      <c r="BT163" s="2" t="str">
        <f t="shared" si="225"/>
        <v/>
      </c>
      <c r="BU163" s="2" t="str">
        <f t="shared" si="226"/>
        <v/>
      </c>
      <c r="BV163" s="2" t="str">
        <f t="shared" si="227"/>
        <v/>
      </c>
      <c r="BW163" s="2" t="str">
        <f t="shared" si="228"/>
        <v/>
      </c>
      <c r="BZ163" s="2" t="str">
        <f t="shared" si="229"/>
        <v/>
      </c>
      <c r="CA163" s="2" t="str">
        <f t="shared" si="230"/>
        <v/>
      </c>
      <c r="CB163" s="2" t="str">
        <f t="shared" si="231"/>
        <v/>
      </c>
      <c r="CC163" s="2" t="str">
        <f t="shared" si="232"/>
        <v/>
      </c>
      <c r="CD163" s="2" t="str">
        <f t="shared" si="233"/>
        <v/>
      </c>
      <c r="CE163" s="2" t="str">
        <f t="shared" si="234"/>
        <v/>
      </c>
      <c r="CF163" s="2" t="str">
        <f t="shared" si="235"/>
        <v/>
      </c>
      <c r="CG163" s="2" t="str">
        <f t="shared" si="236"/>
        <v/>
      </c>
      <c r="CH163" s="2" t="str">
        <f t="shared" si="237"/>
        <v/>
      </c>
      <c r="CI163" s="2" t="str">
        <f t="shared" si="238"/>
        <v/>
      </c>
      <c r="CJ163" s="2" t="str">
        <f t="shared" si="239"/>
        <v/>
      </c>
      <c r="CK163" s="2" t="str">
        <f t="shared" si="240"/>
        <v/>
      </c>
      <c r="CL163" s="2" t="str">
        <f t="shared" si="241"/>
        <v/>
      </c>
      <c r="CO163" s="2">
        <f t="shared" si="242"/>
        <v>84.463148950097292</v>
      </c>
      <c r="CP163" s="2">
        <f t="shared" si="243"/>
        <v>85.697753907902893</v>
      </c>
      <c r="CQ163" s="2">
        <f t="shared" si="244"/>
        <v>88.297501471827388</v>
      </c>
      <c r="CR163" s="2">
        <f t="shared" si="245"/>
        <v>89.630643886123295</v>
      </c>
      <c r="CS163" s="2">
        <f t="shared" si="246"/>
        <v>93.823558375574606</v>
      </c>
      <c r="CT163" s="2">
        <f t="shared" si="247"/>
        <v>95.656051254032889</v>
      </c>
      <c r="CU163" s="2">
        <f t="shared" si="248"/>
        <v>95.141153733952052</v>
      </c>
      <c r="CV163" s="2">
        <f t="shared" si="249"/>
        <v>90.389703777413686</v>
      </c>
      <c r="CW163" s="2">
        <f t="shared" si="250"/>
        <v>88.347320987070219</v>
      </c>
      <c r="CX163" s="2">
        <f t="shared" si="251"/>
        <v>83.265375952156475</v>
      </c>
      <c r="CY163" s="2">
        <f t="shared" si="252"/>
        <v>76.889703501542087</v>
      </c>
      <c r="CZ163" s="2">
        <f t="shared" si="253"/>
        <v>69.938868029797987</v>
      </c>
      <c r="DA163" s="2">
        <f t="shared" si="254"/>
        <v>58.654592669804501</v>
      </c>
      <c r="DD163" s="2">
        <f t="shared" si="255"/>
        <v>78.632064765008266</v>
      </c>
      <c r="DE163" s="2">
        <f t="shared" si="256"/>
        <v>82.025397965669725</v>
      </c>
      <c r="DF163" s="2">
        <f t="shared" si="257"/>
        <v>84.408321507793502</v>
      </c>
      <c r="DG163" s="2">
        <f t="shared" si="258"/>
        <v>86.79588388904547</v>
      </c>
      <c r="DH163" s="2">
        <f t="shared" si="259"/>
        <v>89.104857639314957</v>
      </c>
      <c r="DI163" s="2">
        <f t="shared" si="260"/>
        <v>90.334086910922778</v>
      </c>
      <c r="DJ163" s="2">
        <f t="shared" si="261"/>
        <v>89.754505353094686</v>
      </c>
      <c r="DK163" s="2">
        <f t="shared" si="262"/>
        <v>87.607443319617317</v>
      </c>
      <c r="DL163" s="2">
        <f t="shared" si="263"/>
        <v>84.709253144112196</v>
      </c>
      <c r="DM163" s="2">
        <f t="shared" si="264"/>
        <v>80.269548410464779</v>
      </c>
      <c r="DN163" s="2">
        <f t="shared" si="265"/>
        <v>74.011165444286775</v>
      </c>
      <c r="DO163" s="2">
        <f t="shared" si="266"/>
        <v>66.484440448332492</v>
      </c>
      <c r="DP163" s="2">
        <f t="shared" si="267"/>
        <v>56.640606079917276</v>
      </c>
      <c r="DS163" s="2">
        <f t="shared" si="268"/>
        <v>0.99497209715183721</v>
      </c>
      <c r="DT163" s="2">
        <f t="shared" si="269"/>
        <v>0.99402740074136031</v>
      </c>
      <c r="DU163" s="2">
        <f t="shared" si="270"/>
        <v>0.99426427612386636</v>
      </c>
      <c r="DV163" s="2">
        <f t="shared" si="271"/>
        <v>0.99555355276722468</v>
      </c>
      <c r="DW163" s="2">
        <f t="shared" si="272"/>
        <v>0.99563173165057317</v>
      </c>
      <c r="DX163" s="2">
        <f t="shared" si="273"/>
        <v>0.99526734886855339</v>
      </c>
      <c r="DY163" s="2">
        <f t="shared" si="274"/>
        <v>0.99631889373253202</v>
      </c>
      <c r="DZ163" s="2">
        <f t="shared" si="275"/>
        <v>0.99622635728529429</v>
      </c>
      <c r="EA163" s="2">
        <f t="shared" si="276"/>
        <v>0.99587006780449816</v>
      </c>
      <c r="EB163" s="2">
        <f t="shared" si="277"/>
        <v>0.9956912365797248</v>
      </c>
      <c r="EC163" s="2">
        <f t="shared" si="278"/>
        <v>0.99613707598347256</v>
      </c>
      <c r="ED163" s="2">
        <f t="shared" si="279"/>
        <v>0.99527209655032411</v>
      </c>
      <c r="EE163" s="2">
        <f t="shared" si="280"/>
        <v>0.99505357070230038</v>
      </c>
    </row>
    <row r="164" spans="2:135" x14ac:dyDescent="0.25">
      <c r="B164" s="2">
        <v>158</v>
      </c>
      <c r="C164">
        <v>77.986000000000004</v>
      </c>
      <c r="D164">
        <v>80.234999999999999</v>
      </c>
      <c r="E164">
        <v>85.471000000000004</v>
      </c>
      <c r="F164">
        <v>86.278999999999996</v>
      </c>
      <c r="G164">
        <v>89.265000000000001</v>
      </c>
      <c r="H164">
        <v>89.765000000000001</v>
      </c>
      <c r="I164">
        <v>89.926000000000002</v>
      </c>
      <c r="J164">
        <v>88.558999999999997</v>
      </c>
      <c r="K164">
        <v>86.573999999999998</v>
      </c>
      <c r="L164">
        <v>82.941000000000003</v>
      </c>
      <c r="M164">
        <v>76.956000000000003</v>
      </c>
      <c r="N164">
        <v>70.7941</v>
      </c>
      <c r="O164">
        <v>61</v>
      </c>
      <c r="R164" s="5">
        <f t="shared" si="190"/>
        <v>78.572312412185099</v>
      </c>
      <c r="S164" s="5">
        <f t="shared" si="191"/>
        <v>81.983410815187398</v>
      </c>
      <c r="T164" s="5">
        <f t="shared" si="192"/>
        <v>84.374090359157364</v>
      </c>
      <c r="U164" s="5">
        <f t="shared" si="193"/>
        <v>87.335597795917835</v>
      </c>
      <c r="V164" s="5">
        <f t="shared" si="194"/>
        <v>89.816244675657074</v>
      </c>
      <c r="W164" s="5">
        <f t="shared" si="195"/>
        <v>91.063841177664116</v>
      </c>
      <c r="X164" s="5">
        <f t="shared" si="196"/>
        <v>90.310787249559695</v>
      </c>
      <c r="Y164" s="5">
        <f t="shared" si="197"/>
        <v>88.700899760698249</v>
      </c>
      <c r="Z164" s="5">
        <f t="shared" si="198"/>
        <v>86.319406866514527</v>
      </c>
      <c r="AA164" s="5">
        <f t="shared" si="199"/>
        <v>82.551343385227199</v>
      </c>
      <c r="AB164" s="5">
        <f t="shared" si="200"/>
        <v>76.16803398334288</v>
      </c>
      <c r="AC164" s="5">
        <f t="shared" si="201"/>
        <v>70.523512955884087</v>
      </c>
      <c r="AD164" s="5">
        <f t="shared" si="202"/>
        <v>60.938313170350476</v>
      </c>
      <c r="AE164" s="5"/>
      <c r="AG164" s="5">
        <f t="shared" si="283"/>
        <v>-0.58631241218509444</v>
      </c>
      <c r="AH164" s="5">
        <f t="shared" si="283"/>
        <v>-1.7484108151873983</v>
      </c>
      <c r="AI164" s="5">
        <f t="shared" si="283"/>
        <v>1.0969096408426395</v>
      </c>
      <c r="AJ164" s="5">
        <f t="shared" si="283"/>
        <v>-1.0565977959178383</v>
      </c>
      <c r="AK164" s="5">
        <f t="shared" si="282"/>
        <v>-0.55124467565707391</v>
      </c>
      <c r="AL164" s="5">
        <f t="shared" si="282"/>
        <v>-1.2988411776641158</v>
      </c>
      <c r="AM164" s="5">
        <f t="shared" si="282"/>
        <v>-0.38478724955969312</v>
      </c>
      <c r="AN164" s="5">
        <f t="shared" si="282"/>
        <v>-0.1418997606982515</v>
      </c>
      <c r="AO164" s="5">
        <f t="shared" si="281"/>
        <v>0.25459313348547141</v>
      </c>
      <c r="AP164" s="5">
        <f t="shared" si="189"/>
        <v>0.38965661477280378</v>
      </c>
      <c r="AQ164" s="5">
        <f t="shared" si="189"/>
        <v>0.78796601665712274</v>
      </c>
      <c r="AR164" s="5">
        <f t="shared" si="189"/>
        <v>0.2705870441159135</v>
      </c>
      <c r="AS164" s="5">
        <f t="shared" si="189"/>
        <v>6.16868296495241E-2</v>
      </c>
      <c r="AV164" s="2">
        <f t="shared" si="203"/>
        <v>78.572311587146089</v>
      </c>
      <c r="AW164" s="2">
        <f t="shared" si="204"/>
        <v>81.983410815187398</v>
      </c>
      <c r="AX164" s="2">
        <f t="shared" si="205"/>
        <v>84.373288075577378</v>
      </c>
      <c r="AY164" s="2">
        <f t="shared" si="206"/>
        <v>86.773900643832633</v>
      </c>
      <c r="AZ164" s="2">
        <f t="shared" si="207"/>
        <v>89.077041797318927</v>
      </c>
      <c r="BA164" s="2">
        <f t="shared" si="208"/>
        <v>90.29368328423314</v>
      </c>
      <c r="BB164" s="2">
        <f t="shared" si="209"/>
        <v>89.7084453993686</v>
      </c>
      <c r="BC164" s="2">
        <f t="shared" si="210"/>
        <v>87.563974158287166</v>
      </c>
      <c r="BD164" s="2">
        <f t="shared" si="211"/>
        <v>84.660731055070116</v>
      </c>
      <c r="BE164" s="2">
        <f t="shared" si="212"/>
        <v>80.227280427975387</v>
      </c>
      <c r="BF164" s="2">
        <f t="shared" si="213"/>
        <v>73.972846145347859</v>
      </c>
      <c r="BG164" s="2">
        <f t="shared" si="214"/>
        <v>66.45821236674179</v>
      </c>
      <c r="BH164" s="2">
        <f t="shared" si="215"/>
        <v>56.638300470895039</v>
      </c>
      <c r="BK164" s="2" t="str">
        <f t="shared" si="216"/>
        <v/>
      </c>
      <c r="BL164" s="2" t="str">
        <f t="shared" si="217"/>
        <v/>
      </c>
      <c r="BM164" s="2" t="str">
        <f t="shared" si="218"/>
        <v/>
      </c>
      <c r="BN164" s="2" t="str">
        <f t="shared" si="219"/>
        <v/>
      </c>
      <c r="BO164" s="2" t="str">
        <f t="shared" si="220"/>
        <v/>
      </c>
      <c r="BP164" s="2" t="str">
        <f t="shared" si="221"/>
        <v/>
      </c>
      <c r="BQ164" s="2" t="str">
        <f t="shared" si="222"/>
        <v/>
      </c>
      <c r="BR164" s="2" t="str">
        <f t="shared" si="223"/>
        <v/>
      </c>
      <c r="BS164" s="2" t="str">
        <f t="shared" si="224"/>
        <v/>
      </c>
      <c r="BT164" s="2" t="str">
        <f t="shared" si="225"/>
        <v/>
      </c>
      <c r="BU164" s="2" t="str">
        <f t="shared" si="226"/>
        <v/>
      </c>
      <c r="BV164" s="2" t="str">
        <f t="shared" si="227"/>
        <v/>
      </c>
      <c r="BW164" s="2" t="str">
        <f t="shared" si="228"/>
        <v/>
      </c>
      <c r="BZ164" s="2" t="str">
        <f t="shared" si="229"/>
        <v/>
      </c>
      <c r="CA164" s="2" t="str">
        <f t="shared" si="230"/>
        <v/>
      </c>
      <c r="CB164" s="2" t="str">
        <f t="shared" si="231"/>
        <v/>
      </c>
      <c r="CC164" s="2" t="str">
        <f t="shared" si="232"/>
        <v/>
      </c>
      <c r="CD164" s="2" t="str">
        <f t="shared" si="233"/>
        <v/>
      </c>
      <c r="CE164" s="2" t="str">
        <f t="shared" si="234"/>
        <v/>
      </c>
      <c r="CF164" s="2" t="str">
        <f t="shared" si="235"/>
        <v/>
      </c>
      <c r="CG164" s="2" t="str">
        <f t="shared" si="236"/>
        <v/>
      </c>
      <c r="CH164" s="2" t="str">
        <f t="shared" si="237"/>
        <v/>
      </c>
      <c r="CI164" s="2" t="str">
        <f t="shared" si="238"/>
        <v/>
      </c>
      <c r="CJ164" s="2" t="str">
        <f t="shared" si="239"/>
        <v/>
      </c>
      <c r="CK164" s="2" t="str">
        <f t="shared" si="240"/>
        <v/>
      </c>
      <c r="CL164" s="2" t="str">
        <f t="shared" si="241"/>
        <v/>
      </c>
      <c r="CO164" s="2">
        <f t="shared" si="242"/>
        <v>84.459780666576989</v>
      </c>
      <c r="CP164" s="2">
        <f t="shared" si="243"/>
        <v>85.682495314418688</v>
      </c>
      <c r="CQ164" s="2">
        <f t="shared" si="244"/>
        <v>88.293187875654382</v>
      </c>
      <c r="CR164" s="2">
        <f t="shared" si="245"/>
        <v>89.625573705106632</v>
      </c>
      <c r="CS164" s="2">
        <f t="shared" si="246"/>
        <v>93.8362066357396</v>
      </c>
      <c r="CT164" s="2">
        <f t="shared" si="247"/>
        <v>95.662829441159573</v>
      </c>
      <c r="CU164" s="2">
        <f t="shared" si="248"/>
        <v>95.142851365759753</v>
      </c>
      <c r="CV164" s="2">
        <f t="shared" si="249"/>
        <v>90.364702026439716</v>
      </c>
      <c r="CW164" s="2">
        <f t="shared" si="250"/>
        <v>88.328577366019474</v>
      </c>
      <c r="CX164" s="2">
        <f t="shared" si="251"/>
        <v>83.245774685302251</v>
      </c>
      <c r="CY164" s="2">
        <f t="shared" si="252"/>
        <v>76.875991056648473</v>
      </c>
      <c r="CZ164" s="2">
        <f t="shared" si="253"/>
        <v>69.94426602493516</v>
      </c>
      <c r="DA164" s="2">
        <f t="shared" si="254"/>
        <v>58.668979474496062</v>
      </c>
      <c r="DD164" s="2">
        <f t="shared" si="255"/>
        <v>78.54517816229118</v>
      </c>
      <c r="DE164" s="2">
        <f t="shared" si="256"/>
        <v>81.963140557389153</v>
      </c>
      <c r="DF164" s="2">
        <f t="shared" si="257"/>
        <v>84.352664623301166</v>
      </c>
      <c r="DG164" s="2">
        <f t="shared" si="258"/>
        <v>86.76228486727571</v>
      </c>
      <c r="DH164" s="2">
        <f t="shared" si="259"/>
        <v>89.057998535970739</v>
      </c>
      <c r="DI164" s="2">
        <f t="shared" si="260"/>
        <v>90.270398620995451</v>
      </c>
      <c r="DJ164" s="2">
        <f t="shared" si="261"/>
        <v>89.690133555902676</v>
      </c>
      <c r="DK164" s="2">
        <f t="shared" si="262"/>
        <v>87.554298652786002</v>
      </c>
      <c r="DL164" s="2">
        <f t="shared" si="263"/>
        <v>84.646858662445311</v>
      </c>
      <c r="DM164" s="2">
        <f t="shared" si="264"/>
        <v>80.215367505426116</v>
      </c>
      <c r="DN164" s="2">
        <f t="shared" si="265"/>
        <v>73.962578620199409</v>
      </c>
      <c r="DO164" s="2">
        <f t="shared" si="266"/>
        <v>66.443109449650606</v>
      </c>
      <c r="DP164" s="2">
        <f t="shared" si="267"/>
        <v>56.629094139121442</v>
      </c>
      <c r="DS164" s="2">
        <f t="shared" si="268"/>
        <v>0.99541246857498</v>
      </c>
      <c r="DT164" s="2">
        <f t="shared" si="269"/>
        <v>0.99455006066309526</v>
      </c>
      <c r="DU164" s="2">
        <f t="shared" si="270"/>
        <v>0.99476631630992374</v>
      </c>
      <c r="DV164" s="2">
        <f t="shared" si="271"/>
        <v>0.99594320474991949</v>
      </c>
      <c r="DW164" s="2">
        <f t="shared" si="272"/>
        <v>0.99601456007135813</v>
      </c>
      <c r="DX164" s="2">
        <f t="shared" si="273"/>
        <v>0.99568197274768333</v>
      </c>
      <c r="DY164" s="2">
        <f t="shared" si="274"/>
        <v>0.99664170343955361</v>
      </c>
      <c r="DZ164" s="2">
        <f t="shared" si="275"/>
        <v>0.99655725381207538</v>
      </c>
      <c r="EA164" s="2">
        <f t="shared" si="276"/>
        <v>0.99623208785306272</v>
      </c>
      <c r="EB164" s="2">
        <f t="shared" si="277"/>
        <v>0.99606887066913818</v>
      </c>
      <c r="EC164" s="2">
        <f t="shared" si="278"/>
        <v>0.99647577355681471</v>
      </c>
      <c r="ED164" s="2">
        <f t="shared" si="279"/>
        <v>0.99568630629152499</v>
      </c>
      <c r="EE164" s="2">
        <f t="shared" si="280"/>
        <v>0.99548683859139253</v>
      </c>
    </row>
    <row r="165" spans="2:135" x14ac:dyDescent="0.25">
      <c r="B165" s="2">
        <v>159</v>
      </c>
      <c r="C165">
        <v>76.840999999999994</v>
      </c>
      <c r="D165">
        <v>81.852999999999994</v>
      </c>
      <c r="E165">
        <v>84.912000000000006</v>
      </c>
      <c r="F165">
        <v>87.882000000000005</v>
      </c>
      <c r="G165">
        <v>89.721000000000004</v>
      </c>
      <c r="H165">
        <v>89.587999999999994</v>
      </c>
      <c r="I165">
        <v>89.984999999999999</v>
      </c>
      <c r="J165">
        <v>88.367999999999995</v>
      </c>
      <c r="K165">
        <v>86.176000000000002</v>
      </c>
      <c r="L165">
        <v>81.337999999999994</v>
      </c>
      <c r="M165">
        <v>76.308999999999997</v>
      </c>
      <c r="N165">
        <v>70.235299999999995</v>
      </c>
      <c r="O165">
        <v>59.75</v>
      </c>
      <c r="R165" s="5">
        <f t="shared" si="190"/>
        <v>78.483397935079509</v>
      </c>
      <c r="S165" s="5">
        <f t="shared" si="191"/>
        <v>81.919612428378329</v>
      </c>
      <c r="T165" s="5">
        <f t="shared" si="192"/>
        <v>84.316797069064933</v>
      </c>
      <c r="U165" s="5">
        <f t="shared" si="193"/>
        <v>87.169738806658586</v>
      </c>
      <c r="V165" s="5">
        <f t="shared" si="194"/>
        <v>89.577150293423557</v>
      </c>
      <c r="W165" s="5">
        <f t="shared" si="195"/>
        <v>90.88468388207869</v>
      </c>
      <c r="X165" s="5">
        <f t="shared" si="196"/>
        <v>90.050101855969828</v>
      </c>
      <c r="Y165" s="5">
        <f t="shared" si="197"/>
        <v>88.320970240941975</v>
      </c>
      <c r="Z165" s="5">
        <f t="shared" si="198"/>
        <v>85.852196567953897</v>
      </c>
      <c r="AA165" s="5">
        <f t="shared" si="199"/>
        <v>81.993185631538708</v>
      </c>
      <c r="AB165" s="5">
        <f t="shared" si="200"/>
        <v>75.583954972991535</v>
      </c>
      <c r="AC165" s="5">
        <f t="shared" si="201"/>
        <v>70.030220728288455</v>
      </c>
      <c r="AD165" s="5">
        <f t="shared" si="202"/>
        <v>60.671084290453713</v>
      </c>
      <c r="AE165" s="5"/>
      <c r="AG165" s="5">
        <f t="shared" si="283"/>
        <v>-1.642397935079515</v>
      </c>
      <c r="AH165" s="5">
        <f t="shared" si="283"/>
        <v>-6.6612428378334698E-2</v>
      </c>
      <c r="AI165" s="5">
        <f t="shared" si="283"/>
        <v>0.59520293093507348</v>
      </c>
      <c r="AJ165" s="5">
        <f t="shared" si="283"/>
        <v>0.71226119334141913</v>
      </c>
      <c r="AK165" s="5">
        <f t="shared" si="282"/>
        <v>0.14384970657644658</v>
      </c>
      <c r="AL165" s="5">
        <f t="shared" si="282"/>
        <v>-1.2966838820786961</v>
      </c>
      <c r="AM165" s="5">
        <f t="shared" si="282"/>
        <v>-6.5101855969828648E-2</v>
      </c>
      <c r="AN165" s="5">
        <f t="shared" si="282"/>
        <v>4.7029759058020204E-2</v>
      </c>
      <c r="AO165" s="5">
        <f t="shared" si="281"/>
        <v>0.3238034320461054</v>
      </c>
      <c r="AP165" s="5">
        <f t="shared" si="189"/>
        <v>-0.65518563153871412</v>
      </c>
      <c r="AQ165" s="5">
        <f t="shared" si="189"/>
        <v>0.72504502700846274</v>
      </c>
      <c r="AR165" s="5">
        <f t="shared" si="189"/>
        <v>0.20507927171153995</v>
      </c>
      <c r="AS165" s="5">
        <f t="shared" si="189"/>
        <v>-0.92108429045371309</v>
      </c>
      <c r="AV165" s="2">
        <f t="shared" si="203"/>
        <v>78.483397101569423</v>
      </c>
      <c r="AW165" s="2">
        <f t="shared" si="204"/>
        <v>81.919612428378329</v>
      </c>
      <c r="AX165" s="2">
        <f t="shared" si="205"/>
        <v>84.316070399891515</v>
      </c>
      <c r="AY165" s="2">
        <f t="shared" si="206"/>
        <v>86.739388932324715</v>
      </c>
      <c r="AZ165" s="2">
        <f t="shared" si="207"/>
        <v>89.028729557065958</v>
      </c>
      <c r="BA165" s="2">
        <f t="shared" si="208"/>
        <v>90.22823187638248</v>
      </c>
      <c r="BB165" s="2">
        <f t="shared" si="209"/>
        <v>89.64266971227029</v>
      </c>
      <c r="BC165" s="2">
        <f t="shared" si="210"/>
        <v>87.510069216230193</v>
      </c>
      <c r="BD165" s="2">
        <f t="shared" si="211"/>
        <v>84.597270199670206</v>
      </c>
      <c r="BE165" s="2">
        <f t="shared" si="212"/>
        <v>80.172179093193307</v>
      </c>
      <c r="BF165" s="2">
        <f t="shared" si="213"/>
        <v>73.92347092064098</v>
      </c>
      <c r="BG165" s="2">
        <f t="shared" si="214"/>
        <v>66.415741613085402</v>
      </c>
      <c r="BH165" s="2">
        <f t="shared" si="215"/>
        <v>56.626088451192196</v>
      </c>
      <c r="BK165" s="2" t="str">
        <f t="shared" si="216"/>
        <v/>
      </c>
      <c r="BL165" s="2" t="str">
        <f t="shared" si="217"/>
        <v/>
      </c>
      <c r="BM165" s="2" t="str">
        <f t="shared" si="218"/>
        <v/>
      </c>
      <c r="BN165" s="2" t="str">
        <f t="shared" si="219"/>
        <v/>
      </c>
      <c r="BO165" s="2" t="str">
        <f t="shared" si="220"/>
        <v/>
      </c>
      <c r="BP165" s="2" t="str">
        <f t="shared" si="221"/>
        <v/>
      </c>
      <c r="BQ165" s="2" t="str">
        <f t="shared" si="222"/>
        <v/>
      </c>
      <c r="BR165" s="2" t="str">
        <f t="shared" si="223"/>
        <v/>
      </c>
      <c r="BS165" s="2" t="str">
        <f t="shared" si="224"/>
        <v/>
      </c>
      <c r="BT165" s="2" t="str">
        <f t="shared" si="225"/>
        <v/>
      </c>
      <c r="BU165" s="2" t="str">
        <f t="shared" si="226"/>
        <v/>
      </c>
      <c r="BV165" s="2" t="str">
        <f t="shared" si="227"/>
        <v/>
      </c>
      <c r="BW165" s="2" t="str">
        <f t="shared" si="228"/>
        <v/>
      </c>
      <c r="BZ165" s="2" t="str">
        <f t="shared" si="229"/>
        <v/>
      </c>
      <c r="CA165" s="2" t="str">
        <f t="shared" si="230"/>
        <v/>
      </c>
      <c r="CB165" s="2" t="str">
        <f t="shared" si="231"/>
        <v/>
      </c>
      <c r="CC165" s="2" t="str">
        <f t="shared" si="232"/>
        <v/>
      </c>
      <c r="CD165" s="2" t="str">
        <f t="shared" si="233"/>
        <v/>
      </c>
      <c r="CE165" s="2" t="str">
        <f t="shared" si="234"/>
        <v/>
      </c>
      <c r="CF165" s="2" t="str">
        <f t="shared" si="235"/>
        <v/>
      </c>
      <c r="CG165" s="2" t="str">
        <f t="shared" si="236"/>
        <v/>
      </c>
      <c r="CH165" s="2" t="str">
        <f t="shared" si="237"/>
        <v/>
      </c>
      <c r="CI165" s="2" t="str">
        <f t="shared" si="238"/>
        <v/>
      </c>
      <c r="CJ165" s="2" t="str">
        <f t="shared" si="239"/>
        <v/>
      </c>
      <c r="CK165" s="2" t="str">
        <f t="shared" si="240"/>
        <v/>
      </c>
      <c r="CL165" s="2" t="str">
        <f t="shared" si="241"/>
        <v/>
      </c>
      <c r="CO165" s="2">
        <f t="shared" si="242"/>
        <v>84.456412383056673</v>
      </c>
      <c r="CP165" s="2">
        <f t="shared" si="243"/>
        <v>85.667236720934483</v>
      </c>
      <c r="CQ165" s="2">
        <f t="shared" si="244"/>
        <v>88.288874279481377</v>
      </c>
      <c r="CR165" s="2">
        <f t="shared" si="245"/>
        <v>89.620503524089983</v>
      </c>
      <c r="CS165" s="2">
        <f t="shared" si="246"/>
        <v>93.848854895904594</v>
      </c>
      <c r="CT165" s="2">
        <f t="shared" si="247"/>
        <v>95.669607628286244</v>
      </c>
      <c r="CU165" s="2">
        <f t="shared" si="248"/>
        <v>95.144548997567441</v>
      </c>
      <c r="CV165" s="2">
        <f t="shared" si="249"/>
        <v>90.339700275465731</v>
      </c>
      <c r="CW165" s="2">
        <f t="shared" si="250"/>
        <v>88.309833744968714</v>
      </c>
      <c r="CX165" s="2">
        <f t="shared" si="251"/>
        <v>83.226173418448042</v>
      </c>
      <c r="CY165" s="2">
        <f t="shared" si="252"/>
        <v>76.862278611754846</v>
      </c>
      <c r="CZ165" s="2">
        <f t="shared" si="253"/>
        <v>69.949664020072348</v>
      </c>
      <c r="DA165" s="2">
        <f t="shared" si="254"/>
        <v>58.683366279187616</v>
      </c>
      <c r="DD165" s="2">
        <f t="shared" si="255"/>
        <v>78.458291559574079</v>
      </c>
      <c r="DE165" s="2">
        <f t="shared" si="256"/>
        <v>81.900883149108594</v>
      </c>
      <c r="DF165" s="2">
        <f t="shared" si="257"/>
        <v>84.297007738808844</v>
      </c>
      <c r="DG165" s="2">
        <f t="shared" si="258"/>
        <v>86.728685845505936</v>
      </c>
      <c r="DH165" s="2">
        <f t="shared" si="259"/>
        <v>89.011139432626507</v>
      </c>
      <c r="DI165" s="2">
        <f t="shared" si="260"/>
        <v>90.206710331068123</v>
      </c>
      <c r="DJ165" s="2">
        <f t="shared" si="261"/>
        <v>89.625761758710667</v>
      </c>
      <c r="DK165" s="2">
        <f t="shared" si="262"/>
        <v>87.501153985954687</v>
      </c>
      <c r="DL165" s="2">
        <f t="shared" si="263"/>
        <v>84.584464180778411</v>
      </c>
      <c r="DM165" s="2">
        <f t="shared" si="264"/>
        <v>80.161186600387452</v>
      </c>
      <c r="DN165" s="2">
        <f t="shared" si="265"/>
        <v>73.913991796112057</v>
      </c>
      <c r="DO165" s="2">
        <f t="shared" si="266"/>
        <v>66.401778450968706</v>
      </c>
      <c r="DP165" s="2">
        <f t="shared" si="267"/>
        <v>56.6175821983256</v>
      </c>
      <c r="DS165" s="2">
        <f t="shared" si="268"/>
        <v>0.99581443209728993</v>
      </c>
      <c r="DT165" s="2">
        <f t="shared" si="269"/>
        <v>0.99502721162191277</v>
      </c>
      <c r="DU165" s="2">
        <f t="shared" si="270"/>
        <v>0.99522462464903638</v>
      </c>
      <c r="DV165" s="2">
        <f t="shared" si="271"/>
        <v>0.99629883761412752</v>
      </c>
      <c r="DW165" s="2">
        <f t="shared" si="272"/>
        <v>0.99636396051546117</v>
      </c>
      <c r="DX165" s="2">
        <f t="shared" si="273"/>
        <v>0.99606041553713331</v>
      </c>
      <c r="DY165" s="2">
        <f t="shared" si="274"/>
        <v>0.99693629182865151</v>
      </c>
      <c r="DZ165" s="2">
        <f t="shared" si="275"/>
        <v>0.99685922674277228</v>
      </c>
      <c r="EA165" s="2">
        <f t="shared" si="276"/>
        <v>0.99656248362179145</v>
      </c>
      <c r="EB165" s="2">
        <f t="shared" si="277"/>
        <v>0.99641352688987883</v>
      </c>
      <c r="EC165" s="2">
        <f t="shared" si="278"/>
        <v>0.99678487029191742</v>
      </c>
      <c r="ED165" s="2">
        <f t="shared" si="279"/>
        <v>0.99606437077951759</v>
      </c>
      <c r="EE165" s="2">
        <f t="shared" si="280"/>
        <v>0.9958823127037324</v>
      </c>
    </row>
    <row r="166" spans="2:135" x14ac:dyDescent="0.25">
      <c r="B166" s="2">
        <v>160</v>
      </c>
      <c r="C166">
        <v>77.87</v>
      </c>
      <c r="D166">
        <v>80.867999999999995</v>
      </c>
      <c r="E166">
        <v>83.308999999999997</v>
      </c>
      <c r="F166">
        <v>87.073999999999998</v>
      </c>
      <c r="G166">
        <v>88.293999999999997</v>
      </c>
      <c r="H166">
        <v>88.676000000000002</v>
      </c>
      <c r="I166">
        <v>89.75</v>
      </c>
      <c r="J166">
        <v>87.397000000000006</v>
      </c>
      <c r="K166">
        <v>84.397000000000006</v>
      </c>
      <c r="L166">
        <v>82.147000000000006</v>
      </c>
      <c r="M166">
        <v>75.867999999999995</v>
      </c>
      <c r="N166">
        <v>69.279399999999995</v>
      </c>
      <c r="O166">
        <v>60</v>
      </c>
      <c r="R166" s="5">
        <f t="shared" si="190"/>
        <v>78.394629659751672</v>
      </c>
      <c r="S166" s="5">
        <f t="shared" si="191"/>
        <v>81.855927767822052</v>
      </c>
      <c r="T166" s="5">
        <f t="shared" si="192"/>
        <v>84.25959882430223</v>
      </c>
      <c r="U166" s="5">
        <f t="shared" si="193"/>
        <v>87.021073321569872</v>
      </c>
      <c r="V166" s="5">
        <f t="shared" si="194"/>
        <v>89.370476290850576</v>
      </c>
      <c r="W166" s="5">
        <f t="shared" si="195"/>
        <v>90.70008188642386</v>
      </c>
      <c r="X166" s="5">
        <f t="shared" si="196"/>
        <v>89.841070768551546</v>
      </c>
      <c r="Y166" s="5">
        <f t="shared" si="197"/>
        <v>88.010782671450173</v>
      </c>
      <c r="Z166" s="5">
        <f t="shared" si="198"/>
        <v>85.444526169495958</v>
      </c>
      <c r="AA166" s="5">
        <f t="shared" si="199"/>
        <v>81.486004095042404</v>
      </c>
      <c r="AB166" s="5">
        <f t="shared" si="200"/>
        <v>75.079413347307948</v>
      </c>
      <c r="AC166" s="5">
        <f t="shared" si="201"/>
        <v>69.460781646451608</v>
      </c>
      <c r="AD166" s="5">
        <f t="shared" si="202"/>
        <v>60.271844537285318</v>
      </c>
      <c r="AE166" s="5"/>
      <c r="AG166" s="5">
        <f t="shared" si="283"/>
        <v>-0.52462965975166753</v>
      </c>
      <c r="AH166" s="5">
        <f t="shared" si="283"/>
        <v>-0.98792776782205749</v>
      </c>
      <c r="AI166" s="5">
        <f t="shared" si="283"/>
        <v>-0.95059882430223297</v>
      </c>
      <c r="AJ166" s="5">
        <f t="shared" si="283"/>
        <v>5.2926678430125662E-2</v>
      </c>
      <c r="AK166" s="5">
        <f t="shared" si="282"/>
        <v>-1.0764762908505787</v>
      </c>
      <c r="AL166" s="5">
        <f t="shared" si="282"/>
        <v>-2.0240818864238577</v>
      </c>
      <c r="AM166" s="5">
        <f t="shared" si="282"/>
        <v>-9.1070768551546166E-2</v>
      </c>
      <c r="AN166" s="5">
        <f t="shared" si="282"/>
        <v>-0.61378267145016707</v>
      </c>
      <c r="AO166" s="5">
        <f t="shared" si="281"/>
        <v>-1.0475261694959528</v>
      </c>
      <c r="AP166" s="5">
        <f t="shared" si="189"/>
        <v>0.66099590495760197</v>
      </c>
      <c r="AQ166" s="5">
        <f t="shared" si="189"/>
        <v>0.78858665269204664</v>
      </c>
      <c r="AR166" s="5">
        <f t="shared" si="189"/>
        <v>-0.18138164645161226</v>
      </c>
      <c r="AS166" s="5">
        <f t="shared" si="189"/>
        <v>-0.27184453728531821</v>
      </c>
      <c r="AV166" s="2">
        <f t="shared" si="203"/>
        <v>78.394628849371557</v>
      </c>
      <c r="AW166" s="2">
        <f t="shared" si="204"/>
        <v>81.855927767822052</v>
      </c>
      <c r="AX166" s="2">
        <f t="shared" si="205"/>
        <v>84.258967219903155</v>
      </c>
      <c r="AY166" s="2">
        <f t="shared" si="206"/>
        <v>86.704947665340626</v>
      </c>
      <c r="AZ166" s="2">
        <f t="shared" si="207"/>
        <v>88.980525243515402</v>
      </c>
      <c r="BA166" s="2">
        <f t="shared" si="208"/>
        <v>90.162909999810793</v>
      </c>
      <c r="BB166" s="2">
        <f t="shared" si="209"/>
        <v>89.576999013124976</v>
      </c>
      <c r="BC166" s="2">
        <f t="shared" si="210"/>
        <v>87.456222988760516</v>
      </c>
      <c r="BD166" s="2">
        <f t="shared" si="211"/>
        <v>84.533889349897308</v>
      </c>
      <c r="BE166" s="2">
        <f t="shared" si="212"/>
        <v>80.117147274945083</v>
      </c>
      <c r="BF166" s="2">
        <f t="shared" si="213"/>
        <v>73.874154771441411</v>
      </c>
      <c r="BG166" s="2">
        <f t="shared" si="214"/>
        <v>66.373354203086194</v>
      </c>
      <c r="BH166" s="2">
        <f t="shared" si="215"/>
        <v>56.613928158870088</v>
      </c>
      <c r="BK166" s="2" t="str">
        <f t="shared" si="216"/>
        <v/>
      </c>
      <c r="BL166" s="2" t="str">
        <f t="shared" si="217"/>
        <v/>
      </c>
      <c r="BM166" s="2" t="str">
        <f t="shared" si="218"/>
        <v/>
      </c>
      <c r="BN166" s="2" t="str">
        <f t="shared" si="219"/>
        <v/>
      </c>
      <c r="BO166" s="2" t="str">
        <f t="shared" si="220"/>
        <v/>
      </c>
      <c r="BP166" s="2" t="str">
        <f t="shared" si="221"/>
        <v/>
      </c>
      <c r="BQ166" s="2" t="str">
        <f t="shared" si="222"/>
        <v/>
      </c>
      <c r="BR166" s="2" t="str">
        <f t="shared" si="223"/>
        <v/>
      </c>
      <c r="BS166" s="2" t="str">
        <f t="shared" si="224"/>
        <v/>
      </c>
      <c r="BT166" s="2" t="str">
        <f t="shared" si="225"/>
        <v/>
      </c>
      <c r="BU166" s="2" t="str">
        <f t="shared" si="226"/>
        <v/>
      </c>
      <c r="BV166" s="2" t="str">
        <f t="shared" si="227"/>
        <v/>
      </c>
      <c r="BW166" s="2" t="str">
        <f t="shared" si="228"/>
        <v/>
      </c>
      <c r="BZ166" s="2" t="str">
        <f t="shared" si="229"/>
        <v/>
      </c>
      <c r="CA166" s="2" t="str">
        <f t="shared" si="230"/>
        <v/>
      </c>
      <c r="CB166" s="2" t="str">
        <f t="shared" si="231"/>
        <v/>
      </c>
      <c r="CC166" s="2" t="str">
        <f t="shared" si="232"/>
        <v/>
      </c>
      <c r="CD166" s="2" t="str">
        <f t="shared" si="233"/>
        <v/>
      </c>
      <c r="CE166" s="2" t="str">
        <f t="shared" si="234"/>
        <v/>
      </c>
      <c r="CF166" s="2" t="str">
        <f t="shared" si="235"/>
        <v/>
      </c>
      <c r="CG166" s="2" t="str">
        <f t="shared" si="236"/>
        <v/>
      </c>
      <c r="CH166" s="2" t="str">
        <f t="shared" si="237"/>
        <v/>
      </c>
      <c r="CI166" s="2" t="str">
        <f t="shared" si="238"/>
        <v/>
      </c>
      <c r="CJ166" s="2" t="str">
        <f t="shared" si="239"/>
        <v/>
      </c>
      <c r="CK166" s="2" t="str">
        <f t="shared" si="240"/>
        <v/>
      </c>
      <c r="CL166" s="2" t="str">
        <f t="shared" si="241"/>
        <v/>
      </c>
      <c r="CO166" s="2">
        <f t="shared" si="242"/>
        <v>84.45304409953637</v>
      </c>
      <c r="CP166" s="2">
        <f t="shared" si="243"/>
        <v>85.651978127450278</v>
      </c>
      <c r="CQ166" s="2">
        <f t="shared" si="244"/>
        <v>88.284560683308371</v>
      </c>
      <c r="CR166" s="2">
        <f t="shared" si="245"/>
        <v>89.61543334307332</v>
      </c>
      <c r="CS166" s="2">
        <f t="shared" si="246"/>
        <v>93.861503156069602</v>
      </c>
      <c r="CT166" s="2">
        <f t="shared" si="247"/>
        <v>95.676385815412914</v>
      </c>
      <c r="CU166" s="2">
        <f t="shared" si="248"/>
        <v>95.146246629375142</v>
      </c>
      <c r="CV166" s="2">
        <f t="shared" si="249"/>
        <v>90.314698524491746</v>
      </c>
      <c r="CW166" s="2">
        <f t="shared" si="250"/>
        <v>88.291090123917968</v>
      </c>
      <c r="CX166" s="2">
        <f t="shared" si="251"/>
        <v>83.206572151593818</v>
      </c>
      <c r="CY166" s="2">
        <f t="shared" si="252"/>
        <v>76.848566166861232</v>
      </c>
      <c r="CZ166" s="2">
        <f t="shared" si="253"/>
        <v>69.955062015209521</v>
      </c>
      <c r="DA166" s="2">
        <f t="shared" si="254"/>
        <v>58.697753083879178</v>
      </c>
      <c r="DD166" s="2">
        <f t="shared" si="255"/>
        <v>78.371404956856992</v>
      </c>
      <c r="DE166" s="2">
        <f t="shared" si="256"/>
        <v>81.838625740828036</v>
      </c>
      <c r="DF166" s="2">
        <f t="shared" si="257"/>
        <v>84.241350854316508</v>
      </c>
      <c r="DG166" s="2">
        <f t="shared" si="258"/>
        <v>86.695086823736176</v>
      </c>
      <c r="DH166" s="2">
        <f t="shared" si="259"/>
        <v>88.964280329282289</v>
      </c>
      <c r="DI166" s="2">
        <f t="shared" si="260"/>
        <v>90.143022041140796</v>
      </c>
      <c r="DJ166" s="2">
        <f t="shared" si="261"/>
        <v>89.561389961518657</v>
      </c>
      <c r="DK166" s="2">
        <f t="shared" si="262"/>
        <v>87.448009319123358</v>
      </c>
      <c r="DL166" s="2">
        <f t="shared" si="263"/>
        <v>84.522069699111526</v>
      </c>
      <c r="DM166" s="2">
        <f t="shared" si="264"/>
        <v>80.107005695348789</v>
      </c>
      <c r="DN166" s="2">
        <f t="shared" si="265"/>
        <v>73.865404972024692</v>
      </c>
      <c r="DO166" s="2">
        <f t="shared" si="266"/>
        <v>66.36044745228682</v>
      </c>
      <c r="DP166" s="2">
        <f t="shared" si="267"/>
        <v>56.606070257529765</v>
      </c>
      <c r="DS166" s="2">
        <f t="shared" si="268"/>
        <v>0.99618131033924884</v>
      </c>
      <c r="DT166" s="2">
        <f t="shared" si="269"/>
        <v>0.99546277782910597</v>
      </c>
      <c r="DU166" s="2">
        <f t="shared" si="270"/>
        <v>0.99564297517770972</v>
      </c>
      <c r="DV166" s="2">
        <f t="shared" si="271"/>
        <v>0.99662340015502926</v>
      </c>
      <c r="DW166" s="2">
        <f t="shared" si="272"/>
        <v>0.99668283130915425</v>
      </c>
      <c r="DX166" s="2">
        <f t="shared" si="273"/>
        <v>0.99640581037479137</v>
      </c>
      <c r="DY166" s="2">
        <f t="shared" si="274"/>
        <v>0.99720511151232394</v>
      </c>
      <c r="DZ166" s="2">
        <f t="shared" si="275"/>
        <v>0.99713478893290219</v>
      </c>
      <c r="EA166" s="2">
        <f t="shared" si="276"/>
        <v>0.99686399927471991</v>
      </c>
      <c r="EB166" s="2">
        <f t="shared" si="277"/>
        <v>0.99672806512153922</v>
      </c>
      <c r="EC166" s="2">
        <f t="shared" si="278"/>
        <v>0.99706693710287675</v>
      </c>
      <c r="ED166" s="2">
        <f t="shared" si="279"/>
        <v>0.99640942009958378</v>
      </c>
      <c r="EE166" s="2">
        <f t="shared" si="280"/>
        <v>0.99624326344255754</v>
      </c>
    </row>
    <row r="167" spans="2:135" x14ac:dyDescent="0.25">
      <c r="B167" s="2">
        <v>161</v>
      </c>
      <c r="C167">
        <v>76.623000000000005</v>
      </c>
      <c r="D167">
        <v>82.602999999999994</v>
      </c>
      <c r="E167">
        <v>84.147000000000006</v>
      </c>
      <c r="F167">
        <v>86.778999999999996</v>
      </c>
      <c r="G167">
        <v>89.367999999999995</v>
      </c>
      <c r="H167">
        <v>90.352999999999994</v>
      </c>
      <c r="I167">
        <v>89.602999999999994</v>
      </c>
      <c r="J167">
        <v>87.558999999999997</v>
      </c>
      <c r="K167">
        <v>83.543999999999997</v>
      </c>
      <c r="L167">
        <v>80.543999999999997</v>
      </c>
      <c r="M167">
        <v>73.837999999999994</v>
      </c>
      <c r="N167">
        <v>68.323499999999996</v>
      </c>
      <c r="O167">
        <v>59.2941</v>
      </c>
      <c r="R167" s="5">
        <f t="shared" si="190"/>
        <v>78.305997639055008</v>
      </c>
      <c r="S167" s="5">
        <f t="shared" si="191"/>
        <v>81.792348829442858</v>
      </c>
      <c r="T167" s="5">
        <f t="shared" si="192"/>
        <v>84.202497355545802</v>
      </c>
      <c r="U167" s="5">
        <f t="shared" si="193"/>
        <v>86.893218326340943</v>
      </c>
      <c r="V167" s="5">
        <f t="shared" si="194"/>
        <v>89.19815834794386</v>
      </c>
      <c r="W167" s="5">
        <f t="shared" si="195"/>
        <v>90.519706839079717</v>
      </c>
      <c r="X167" s="5">
        <f t="shared" si="196"/>
        <v>89.67542543131141</v>
      </c>
      <c r="Y167" s="5">
        <f t="shared" si="197"/>
        <v>87.76607250223482</v>
      </c>
      <c r="Z167" s="5">
        <f t="shared" si="198"/>
        <v>85.104368361931691</v>
      </c>
      <c r="AA167" s="5">
        <f t="shared" si="199"/>
        <v>81.049339665223727</v>
      </c>
      <c r="AB167" s="5">
        <f t="shared" si="200"/>
        <v>74.664369369972107</v>
      </c>
      <c r="AC167" s="5">
        <f t="shared" si="201"/>
        <v>68.864689458787538</v>
      </c>
      <c r="AD167" s="5">
        <f t="shared" si="202"/>
        <v>59.781740520919584</v>
      </c>
      <c r="AE167" s="5"/>
      <c r="AG167" s="5">
        <f t="shared" si="283"/>
        <v>-1.682997639055003</v>
      </c>
      <c r="AH167" s="5">
        <f t="shared" si="283"/>
        <v>0.81065117055713642</v>
      </c>
      <c r="AI167" s="5">
        <f t="shared" si="283"/>
        <v>-5.5497355545796268E-2</v>
      </c>
      <c r="AJ167" s="5">
        <f t="shared" si="283"/>
        <v>-0.11421832634094642</v>
      </c>
      <c r="AK167" s="5">
        <f t="shared" si="282"/>
        <v>0.16984165205613522</v>
      </c>
      <c r="AL167" s="5">
        <f t="shared" si="282"/>
        <v>-0.16670683907972261</v>
      </c>
      <c r="AM167" s="5">
        <f t="shared" si="282"/>
        <v>-7.2425431311415878E-2</v>
      </c>
      <c r="AN167" s="5">
        <f t="shared" si="282"/>
        <v>-0.20707250223482276</v>
      </c>
      <c r="AO167" s="5">
        <f t="shared" si="281"/>
        <v>-1.5603683619316939</v>
      </c>
      <c r="AP167" s="5">
        <f t="shared" si="189"/>
        <v>-0.50533966522372964</v>
      </c>
      <c r="AQ167" s="5">
        <f t="shared" si="189"/>
        <v>-0.82636936997211308</v>
      </c>
      <c r="AR167" s="5">
        <f t="shared" si="189"/>
        <v>-0.54118945878754232</v>
      </c>
      <c r="AS167" s="5">
        <f t="shared" si="189"/>
        <v>-0.48764052091958376</v>
      </c>
      <c r="AV167" s="2">
        <f t="shared" si="203"/>
        <v>78.305996880812344</v>
      </c>
      <c r="AW167" s="2">
        <f t="shared" si="204"/>
        <v>81.792348829442858</v>
      </c>
      <c r="AX167" s="2">
        <f t="shared" si="205"/>
        <v>84.201970546612159</v>
      </c>
      <c r="AY167" s="2">
        <f t="shared" si="206"/>
        <v>86.670571549655548</v>
      </c>
      <c r="AZ167" s="2">
        <f t="shared" si="207"/>
        <v>88.932421169167839</v>
      </c>
      <c r="BA167" s="2">
        <f t="shared" si="208"/>
        <v>90.097708581004625</v>
      </c>
      <c r="BB167" s="2">
        <f t="shared" si="209"/>
        <v>89.511425740592912</v>
      </c>
      <c r="BC167" s="2">
        <f t="shared" si="210"/>
        <v>87.402431055932595</v>
      </c>
      <c r="BD167" s="2">
        <f t="shared" si="211"/>
        <v>84.470582721201438</v>
      </c>
      <c r="BE167" s="2">
        <f t="shared" si="212"/>
        <v>80.062179901144049</v>
      </c>
      <c r="BF167" s="2">
        <f t="shared" si="213"/>
        <v>73.824893432345348</v>
      </c>
      <c r="BG167" s="2">
        <f t="shared" si="214"/>
        <v>66.331044339633308</v>
      </c>
      <c r="BH167" s="2">
        <f t="shared" si="215"/>
        <v>56.601815940833106</v>
      </c>
      <c r="BK167" s="2" t="str">
        <f t="shared" si="216"/>
        <v/>
      </c>
      <c r="BL167" s="2" t="str">
        <f t="shared" si="217"/>
        <v/>
      </c>
      <c r="BM167" s="2" t="str">
        <f t="shared" si="218"/>
        <v/>
      </c>
      <c r="BN167" s="2" t="str">
        <f t="shared" si="219"/>
        <v/>
      </c>
      <c r="BO167" s="2" t="str">
        <f t="shared" si="220"/>
        <v/>
      </c>
      <c r="BP167" s="2" t="str">
        <f t="shared" si="221"/>
        <v/>
      </c>
      <c r="BQ167" s="2" t="str">
        <f t="shared" si="222"/>
        <v/>
      </c>
      <c r="BR167" s="2" t="str">
        <f t="shared" si="223"/>
        <v/>
      </c>
      <c r="BS167" s="2" t="str">
        <f t="shared" si="224"/>
        <v/>
      </c>
      <c r="BT167" s="2" t="str">
        <f t="shared" si="225"/>
        <v/>
      </c>
      <c r="BU167" s="2" t="str">
        <f t="shared" si="226"/>
        <v/>
      </c>
      <c r="BV167" s="2" t="str">
        <f t="shared" si="227"/>
        <v/>
      </c>
      <c r="BW167" s="2" t="str">
        <f t="shared" si="228"/>
        <v/>
      </c>
      <c r="BZ167" s="2" t="str">
        <f t="shared" si="229"/>
        <v/>
      </c>
      <c r="CA167" s="2" t="str">
        <f t="shared" si="230"/>
        <v/>
      </c>
      <c r="CB167" s="2" t="str">
        <f t="shared" si="231"/>
        <v/>
      </c>
      <c r="CC167" s="2" t="str">
        <f t="shared" si="232"/>
        <v/>
      </c>
      <c r="CD167" s="2" t="str">
        <f t="shared" si="233"/>
        <v/>
      </c>
      <c r="CE167" s="2" t="str">
        <f t="shared" si="234"/>
        <v/>
      </c>
      <c r="CF167" s="2" t="str">
        <f t="shared" si="235"/>
        <v/>
      </c>
      <c r="CG167" s="2" t="str">
        <f t="shared" si="236"/>
        <v/>
      </c>
      <c r="CH167" s="2" t="str">
        <f t="shared" si="237"/>
        <v/>
      </c>
      <c r="CI167" s="2" t="str">
        <f t="shared" si="238"/>
        <v/>
      </c>
      <c r="CJ167" s="2" t="str">
        <f t="shared" si="239"/>
        <v/>
      </c>
      <c r="CK167" s="2" t="str">
        <f t="shared" si="240"/>
        <v/>
      </c>
      <c r="CL167" s="2" t="str">
        <f t="shared" si="241"/>
        <v/>
      </c>
      <c r="CO167" s="2">
        <f t="shared" si="242"/>
        <v>84.449675816016068</v>
      </c>
      <c r="CP167" s="2">
        <f t="shared" si="243"/>
        <v>85.636719533966073</v>
      </c>
      <c r="CQ167" s="2">
        <f t="shared" si="244"/>
        <v>88.280247087135365</v>
      </c>
      <c r="CR167" s="2">
        <f t="shared" si="245"/>
        <v>89.610363162056657</v>
      </c>
      <c r="CS167" s="2">
        <f t="shared" si="246"/>
        <v>93.874151416234596</v>
      </c>
      <c r="CT167" s="2">
        <f t="shared" si="247"/>
        <v>95.683164002539584</v>
      </c>
      <c r="CU167" s="2">
        <f t="shared" si="248"/>
        <v>95.147944261182829</v>
      </c>
      <c r="CV167" s="2">
        <f t="shared" si="249"/>
        <v>90.289696773517775</v>
      </c>
      <c r="CW167" s="2">
        <f t="shared" si="250"/>
        <v>88.272346502867208</v>
      </c>
      <c r="CX167" s="2">
        <f t="shared" si="251"/>
        <v>83.186970884739594</v>
      </c>
      <c r="CY167" s="2">
        <f t="shared" si="252"/>
        <v>76.834853721967605</v>
      </c>
      <c r="CZ167" s="2">
        <f t="shared" si="253"/>
        <v>69.960460010346694</v>
      </c>
      <c r="DA167" s="2">
        <f t="shared" si="254"/>
        <v>58.712139888570732</v>
      </c>
      <c r="DD167" s="2">
        <f t="shared" si="255"/>
        <v>78.284518354139905</v>
      </c>
      <c r="DE167" s="2">
        <f t="shared" si="256"/>
        <v>81.776368332547463</v>
      </c>
      <c r="DF167" s="2">
        <f t="shared" si="257"/>
        <v>84.185693969824172</v>
      </c>
      <c r="DG167" s="2">
        <f t="shared" si="258"/>
        <v>86.661487801966402</v>
      </c>
      <c r="DH167" s="2">
        <f t="shared" si="259"/>
        <v>88.917421225938071</v>
      </c>
      <c r="DI167" s="2">
        <f t="shared" si="260"/>
        <v>90.079333751213468</v>
      </c>
      <c r="DJ167" s="2">
        <f t="shared" si="261"/>
        <v>89.497018164326647</v>
      </c>
      <c r="DK167" s="2">
        <f t="shared" si="262"/>
        <v>87.394864652292043</v>
      </c>
      <c r="DL167" s="2">
        <f t="shared" si="263"/>
        <v>84.459675217444627</v>
      </c>
      <c r="DM167" s="2">
        <f t="shared" si="264"/>
        <v>80.052824790310126</v>
      </c>
      <c r="DN167" s="2">
        <f t="shared" si="265"/>
        <v>73.816818147937326</v>
      </c>
      <c r="DO167" s="2">
        <f t="shared" si="266"/>
        <v>66.31911645360492</v>
      </c>
      <c r="DP167" s="2">
        <f t="shared" si="267"/>
        <v>56.594558316733931</v>
      </c>
      <c r="DS167" s="2">
        <f t="shared" si="268"/>
        <v>0.99651614304983349</v>
      </c>
      <c r="DT167" s="2">
        <f t="shared" si="269"/>
        <v>0.9958603515427501</v>
      </c>
      <c r="DU167" s="2">
        <f t="shared" si="270"/>
        <v>0.99602482216699828</v>
      </c>
      <c r="DV167" s="2">
        <f t="shared" si="271"/>
        <v>0.99691958913825707</v>
      </c>
      <c r="DW167" s="2">
        <f t="shared" si="272"/>
        <v>0.9969738229328815</v>
      </c>
      <c r="DX167" s="2">
        <f t="shared" si="273"/>
        <v>0.99672102312756417</v>
      </c>
      <c r="DY167" s="2">
        <f t="shared" si="274"/>
        <v>0.99745040440817545</v>
      </c>
      <c r="DZ167" s="2">
        <f t="shared" si="275"/>
        <v>0.99738623750059097</v>
      </c>
      <c r="EA167" s="2">
        <f t="shared" si="276"/>
        <v>0.99713914393865533</v>
      </c>
      <c r="EB167" s="2">
        <f t="shared" si="277"/>
        <v>0.99701510058814702</v>
      </c>
      <c r="EC167" s="2">
        <f t="shared" si="278"/>
        <v>0.99732432431297013</v>
      </c>
      <c r="ED167" s="2">
        <f t="shared" si="279"/>
        <v>0.99672431731790012</v>
      </c>
      <c r="EE167" s="2">
        <f t="shared" si="280"/>
        <v>0.99657268263206666</v>
      </c>
    </row>
    <row r="168" spans="2:135" x14ac:dyDescent="0.25">
      <c r="B168" s="2">
        <v>162</v>
      </c>
      <c r="C168">
        <v>77.667000000000002</v>
      </c>
      <c r="D168">
        <v>81.176000000000002</v>
      </c>
      <c r="E168">
        <v>83.926000000000002</v>
      </c>
      <c r="F168">
        <v>86.956000000000003</v>
      </c>
      <c r="G168">
        <v>89.278999999999996</v>
      </c>
      <c r="H168">
        <v>90.015000000000001</v>
      </c>
      <c r="I168">
        <v>89.162000000000006</v>
      </c>
      <c r="J168">
        <v>88</v>
      </c>
      <c r="K168">
        <v>84.162000000000006</v>
      </c>
      <c r="L168">
        <v>81.176000000000002</v>
      </c>
      <c r="M168">
        <v>74.265000000000001</v>
      </c>
      <c r="N168">
        <v>67.617599999999996</v>
      </c>
      <c r="O168">
        <v>57.9559</v>
      </c>
      <c r="R168" s="5">
        <f t="shared" si="190"/>
        <v>78.217492535304871</v>
      </c>
      <c r="S168" s="5">
        <f t="shared" si="191"/>
        <v>81.728868125404404</v>
      </c>
      <c r="T168" s="5">
        <f t="shared" si="192"/>
        <v>84.145494557470698</v>
      </c>
      <c r="U168" s="5">
        <f t="shared" si="193"/>
        <v>86.786601605585233</v>
      </c>
      <c r="V168" s="5">
        <f t="shared" si="194"/>
        <v>89.057966523882868</v>
      </c>
      <c r="W168" s="5">
        <f t="shared" si="195"/>
        <v>90.350888707714375</v>
      </c>
      <c r="X168" s="5">
        <f t="shared" si="196"/>
        <v>89.543535810639767</v>
      </c>
      <c r="Y168" s="5">
        <f t="shared" si="197"/>
        <v>87.577324520579808</v>
      </c>
      <c r="Z168" s="5">
        <f t="shared" si="198"/>
        <v>84.830412566495042</v>
      </c>
      <c r="AA168" s="5">
        <f t="shared" si="199"/>
        <v>80.690239326817689</v>
      </c>
      <c r="AB168" s="5">
        <f t="shared" si="200"/>
        <v>74.336755157814096</v>
      </c>
      <c r="AC168" s="5">
        <f t="shared" si="201"/>
        <v>68.286334209878547</v>
      </c>
      <c r="AD168" s="5">
        <f t="shared" si="202"/>
        <v>59.247211336382279</v>
      </c>
      <c r="AE168" s="5"/>
      <c r="AG168" s="5">
        <f t="shared" si="283"/>
        <v>-0.55049253530486908</v>
      </c>
      <c r="AH168" s="5">
        <f t="shared" si="283"/>
        <v>-0.55286812540440167</v>
      </c>
      <c r="AI168" s="5">
        <f t="shared" si="283"/>
        <v>-0.21949455747069635</v>
      </c>
      <c r="AJ168" s="5">
        <f t="shared" si="283"/>
        <v>0.16939839441477034</v>
      </c>
      <c r="AK168" s="5">
        <f t="shared" si="282"/>
        <v>0.2210334761171282</v>
      </c>
      <c r="AL168" s="5">
        <f t="shared" si="282"/>
        <v>-0.33588870771437485</v>
      </c>
      <c r="AM168" s="5">
        <f t="shared" si="282"/>
        <v>-0.38153581063976105</v>
      </c>
      <c r="AN168" s="5">
        <f t="shared" si="282"/>
        <v>0.42267547942019235</v>
      </c>
      <c r="AO168" s="5">
        <f t="shared" si="281"/>
        <v>-0.66841256649503578</v>
      </c>
      <c r="AP168" s="5">
        <f t="shared" si="189"/>
        <v>0.48576067318231253</v>
      </c>
      <c r="AQ168" s="5">
        <f t="shared" si="189"/>
        <v>-7.1755157814095583E-2</v>
      </c>
      <c r="AR168" s="5">
        <f t="shared" si="189"/>
        <v>-0.6687342098785507</v>
      </c>
      <c r="AS168" s="5">
        <f t="shared" si="189"/>
        <v>-1.2913113363822788</v>
      </c>
      <c r="AV168" s="2">
        <f t="shared" si="203"/>
        <v>78.21749185254312</v>
      </c>
      <c r="AW168" s="2">
        <f t="shared" si="204"/>
        <v>81.728868125404404</v>
      </c>
      <c r="AX168" s="2">
        <f t="shared" si="205"/>
        <v>84.145072899133368</v>
      </c>
      <c r="AY168" s="2">
        <f t="shared" si="206"/>
        <v>86.636255672351709</v>
      </c>
      <c r="AZ168" s="2">
        <f t="shared" si="207"/>
        <v>88.884410155482314</v>
      </c>
      <c r="BA168" s="2">
        <f t="shared" si="208"/>
        <v>90.032619129728729</v>
      </c>
      <c r="BB168" s="2">
        <f t="shared" si="209"/>
        <v>89.445942844269382</v>
      </c>
      <c r="BC168" s="2">
        <f t="shared" si="210"/>
        <v>87.348689316934369</v>
      </c>
      <c r="BD168" s="2">
        <f t="shared" si="211"/>
        <v>84.407344921680476</v>
      </c>
      <c r="BE168" s="2">
        <f t="shared" si="212"/>
        <v>80.007272248685553</v>
      </c>
      <c r="BF168" s="2">
        <f t="shared" si="213"/>
        <v>73.775682927132806</v>
      </c>
      <c r="BG168" s="2">
        <f t="shared" si="214"/>
        <v>66.288806593746187</v>
      </c>
      <c r="BH168" s="2">
        <f t="shared" si="215"/>
        <v>56.589748381905828</v>
      </c>
      <c r="BK168" s="2" t="str">
        <f t="shared" si="216"/>
        <v/>
      </c>
      <c r="BL168" s="2" t="str">
        <f t="shared" si="217"/>
        <v/>
      </c>
      <c r="BM168" s="2" t="str">
        <f t="shared" si="218"/>
        <v/>
      </c>
      <c r="BN168" s="2" t="str">
        <f t="shared" si="219"/>
        <v/>
      </c>
      <c r="BO168" s="2" t="str">
        <f t="shared" si="220"/>
        <v/>
      </c>
      <c r="BP168" s="2" t="str">
        <f t="shared" si="221"/>
        <v/>
      </c>
      <c r="BQ168" s="2" t="str">
        <f t="shared" si="222"/>
        <v/>
      </c>
      <c r="BR168" s="2" t="str">
        <f t="shared" si="223"/>
        <v/>
      </c>
      <c r="BS168" s="2" t="str">
        <f t="shared" si="224"/>
        <v/>
      </c>
      <c r="BT168" s="2" t="str">
        <f t="shared" si="225"/>
        <v/>
      </c>
      <c r="BU168" s="2" t="str">
        <f t="shared" si="226"/>
        <v/>
      </c>
      <c r="BV168" s="2" t="str">
        <f t="shared" si="227"/>
        <v/>
      </c>
      <c r="BW168" s="2" t="str">
        <f t="shared" si="228"/>
        <v/>
      </c>
      <c r="BZ168" s="2" t="str">
        <f t="shared" si="229"/>
        <v/>
      </c>
      <c r="CA168" s="2" t="str">
        <f t="shared" si="230"/>
        <v/>
      </c>
      <c r="CB168" s="2" t="str">
        <f t="shared" si="231"/>
        <v/>
      </c>
      <c r="CC168" s="2" t="str">
        <f t="shared" si="232"/>
        <v/>
      </c>
      <c r="CD168" s="2" t="str">
        <f t="shared" si="233"/>
        <v/>
      </c>
      <c r="CE168" s="2" t="str">
        <f t="shared" si="234"/>
        <v/>
      </c>
      <c r="CF168" s="2" t="str">
        <f t="shared" si="235"/>
        <v/>
      </c>
      <c r="CG168" s="2" t="str">
        <f t="shared" si="236"/>
        <v/>
      </c>
      <c r="CH168" s="2" t="str">
        <f t="shared" si="237"/>
        <v/>
      </c>
      <c r="CI168" s="2" t="str">
        <f t="shared" si="238"/>
        <v/>
      </c>
      <c r="CJ168" s="2" t="str">
        <f t="shared" si="239"/>
        <v/>
      </c>
      <c r="CK168" s="2" t="str">
        <f t="shared" si="240"/>
        <v/>
      </c>
      <c r="CL168" s="2" t="str">
        <f t="shared" si="241"/>
        <v/>
      </c>
      <c r="CO168" s="2">
        <f t="shared" si="242"/>
        <v>84.446307532495766</v>
      </c>
      <c r="CP168" s="2">
        <f t="shared" si="243"/>
        <v>85.621460940481853</v>
      </c>
      <c r="CQ168" s="2">
        <f t="shared" si="244"/>
        <v>88.275933490962373</v>
      </c>
      <c r="CR168" s="2">
        <f t="shared" si="245"/>
        <v>89.605292981039995</v>
      </c>
      <c r="CS168" s="2">
        <f t="shared" si="246"/>
        <v>93.88679967639959</v>
      </c>
      <c r="CT168" s="2">
        <f t="shared" si="247"/>
        <v>95.689942189666255</v>
      </c>
      <c r="CU168" s="2">
        <f t="shared" si="248"/>
        <v>95.149641892990516</v>
      </c>
      <c r="CV168" s="2">
        <f t="shared" si="249"/>
        <v>90.264695022543791</v>
      </c>
      <c r="CW168" s="2">
        <f t="shared" si="250"/>
        <v>88.253602881816462</v>
      </c>
      <c r="CX168" s="2">
        <f t="shared" si="251"/>
        <v>83.16736961788537</v>
      </c>
      <c r="CY168" s="2">
        <f t="shared" si="252"/>
        <v>76.821141277073991</v>
      </c>
      <c r="CZ168" s="2">
        <f t="shared" si="253"/>
        <v>69.965858005483881</v>
      </c>
      <c r="DA168" s="2">
        <f t="shared" si="254"/>
        <v>58.726526693262294</v>
      </c>
      <c r="DD168" s="2">
        <f t="shared" si="255"/>
        <v>78.197631751422804</v>
      </c>
      <c r="DE168" s="2">
        <f t="shared" si="256"/>
        <v>81.714110924266905</v>
      </c>
      <c r="DF168" s="2">
        <f t="shared" si="257"/>
        <v>84.13003708533185</v>
      </c>
      <c r="DG168" s="2">
        <f t="shared" si="258"/>
        <v>86.627888780196628</v>
      </c>
      <c r="DH168" s="2">
        <f t="shared" si="259"/>
        <v>88.870562122593853</v>
      </c>
      <c r="DI168" s="2">
        <f t="shared" si="260"/>
        <v>90.015645461286141</v>
      </c>
      <c r="DJ168" s="2">
        <f t="shared" si="261"/>
        <v>89.432646367134652</v>
      </c>
      <c r="DK168" s="2">
        <f t="shared" si="262"/>
        <v>87.341719985460713</v>
      </c>
      <c r="DL168" s="2">
        <f t="shared" si="263"/>
        <v>84.397280735777741</v>
      </c>
      <c r="DM168" s="2">
        <f t="shared" si="264"/>
        <v>79.998643885271463</v>
      </c>
      <c r="DN168" s="2">
        <f t="shared" si="265"/>
        <v>73.768231323849975</v>
      </c>
      <c r="DO168" s="2">
        <f t="shared" si="266"/>
        <v>66.277785454923034</v>
      </c>
      <c r="DP168" s="2">
        <f t="shared" si="267"/>
        <v>56.583046375938089</v>
      </c>
      <c r="DS168" s="2">
        <f t="shared" si="268"/>
        <v>0.99682171042055456</v>
      </c>
      <c r="DT168" s="2">
        <f t="shared" si="269"/>
        <v>0.99622322006570541</v>
      </c>
      <c r="DU168" s="2">
        <f t="shared" si="270"/>
        <v>0.9963733262169584</v>
      </c>
      <c r="DV168" s="2">
        <f t="shared" si="271"/>
        <v>0.99718987023907701</v>
      </c>
      <c r="DW168" s="2">
        <f t="shared" si="272"/>
        <v>0.99723935863484781</v>
      </c>
      <c r="DX168" s="2">
        <f t="shared" si="273"/>
        <v>0.99700867450979402</v>
      </c>
      <c r="DY168" s="2">
        <f t="shared" si="274"/>
        <v>0.99767421942616608</v>
      </c>
      <c r="DZ168" s="2">
        <f t="shared" si="275"/>
        <v>0.99761567191466294</v>
      </c>
      <c r="EA168" s="2">
        <f t="shared" si="276"/>
        <v>0.99739021131492522</v>
      </c>
      <c r="EB168" s="2">
        <f t="shared" si="277"/>
        <v>0.9972770242229293</v>
      </c>
      <c r="EC168" s="2">
        <f t="shared" si="278"/>
        <v>0.99755918012748757</v>
      </c>
      <c r="ED168" s="2">
        <f t="shared" si="279"/>
        <v>0.99701168058055556</v>
      </c>
      <c r="EE168" s="2">
        <f t="shared" si="280"/>
        <v>0.99687330650364714</v>
      </c>
    </row>
    <row r="169" spans="2:135" x14ac:dyDescent="0.25">
      <c r="B169" s="2">
        <v>163</v>
      </c>
      <c r="C169">
        <v>77.203000000000003</v>
      </c>
      <c r="D169">
        <v>81.352999999999994</v>
      </c>
      <c r="E169">
        <v>84.117999999999995</v>
      </c>
      <c r="F169">
        <v>85.515000000000001</v>
      </c>
      <c r="G169">
        <v>88.397000000000006</v>
      </c>
      <c r="H169">
        <v>89.265000000000001</v>
      </c>
      <c r="I169">
        <v>91.426000000000002</v>
      </c>
      <c r="J169">
        <v>86.912000000000006</v>
      </c>
      <c r="K169">
        <v>83.662000000000006</v>
      </c>
      <c r="L169">
        <v>80.087999999999994</v>
      </c>
      <c r="M169">
        <v>74.676000000000002</v>
      </c>
      <c r="N169">
        <v>67.4559</v>
      </c>
      <c r="O169">
        <v>57.838200000000001</v>
      </c>
      <c r="R169" s="5">
        <f t="shared" si="190"/>
        <v>78.129105591367491</v>
      </c>
      <c r="S169" s="5">
        <f t="shared" si="191"/>
        <v>81.665478656967309</v>
      </c>
      <c r="T169" s="5">
        <f t="shared" si="192"/>
        <v>84.088591146629796</v>
      </c>
      <c r="U169" s="5">
        <f t="shared" si="193"/>
        <v>86.699334180546757</v>
      </c>
      <c r="V169" s="5">
        <f t="shared" si="194"/>
        <v>88.945121760989423</v>
      </c>
      <c r="W169" s="5">
        <f t="shared" si="195"/>
        <v>90.198078387554688</v>
      </c>
      <c r="X169" s="5">
        <f t="shared" si="196"/>
        <v>89.436191608423172</v>
      </c>
      <c r="Y169" s="5">
        <f t="shared" si="197"/>
        <v>87.432828319814206</v>
      </c>
      <c r="Z169" s="5">
        <f t="shared" si="198"/>
        <v>84.615032540285299</v>
      </c>
      <c r="AA169" s="5">
        <f t="shared" si="199"/>
        <v>80.405729604798367</v>
      </c>
      <c r="AB169" s="5">
        <f t="shared" si="200"/>
        <v>74.08636150631618</v>
      </c>
      <c r="AC169" s="5">
        <f t="shared" si="201"/>
        <v>67.759631899320155</v>
      </c>
      <c r="AD169" s="5">
        <f t="shared" si="202"/>
        <v>58.712658836075782</v>
      </c>
      <c r="AE169" s="5"/>
      <c r="AG169" s="5">
        <f t="shared" si="283"/>
        <v>-0.92610559136748805</v>
      </c>
      <c r="AH169" s="5">
        <f t="shared" si="283"/>
        <v>-0.31247865696731481</v>
      </c>
      <c r="AI169" s="5">
        <f t="shared" si="283"/>
        <v>2.9408853370199495E-2</v>
      </c>
      <c r="AJ169" s="5">
        <f t="shared" si="283"/>
        <v>-1.184334180546756</v>
      </c>
      <c r="AK169" s="5">
        <f t="shared" si="282"/>
        <v>-0.54812176098941734</v>
      </c>
      <c r="AL169" s="5">
        <f t="shared" si="282"/>
        <v>-0.93307838755468708</v>
      </c>
      <c r="AM169" s="5">
        <f t="shared" si="282"/>
        <v>1.9898083915768296</v>
      </c>
      <c r="AN169" s="5">
        <f t="shared" si="282"/>
        <v>-0.52082831981419986</v>
      </c>
      <c r="AO169" s="5">
        <f t="shared" si="281"/>
        <v>-0.95303254028529238</v>
      </c>
      <c r="AP169" s="5">
        <f t="shared" si="189"/>
        <v>-0.31772960479837309</v>
      </c>
      <c r="AQ169" s="5">
        <f t="shared" si="189"/>
        <v>0.58963849368382171</v>
      </c>
      <c r="AR169" s="5">
        <f t="shared" si="189"/>
        <v>-0.30373189932015521</v>
      </c>
      <c r="AS169" s="5">
        <f t="shared" si="189"/>
        <v>-0.87445883607578168</v>
      </c>
      <c r="AV169" s="2">
        <f t="shared" si="203"/>
        <v>78.129104999708218</v>
      </c>
      <c r="AW169" s="2">
        <f t="shared" si="204"/>
        <v>81.665478656967309</v>
      </c>
      <c r="AX169" s="2">
        <f t="shared" si="205"/>
        <v>84.088267278787001</v>
      </c>
      <c r="AY169" s="2">
        <f t="shared" si="206"/>
        <v>86.601995475763005</v>
      </c>
      <c r="AZ169" s="2">
        <f t="shared" si="207"/>
        <v>88.836485504059368</v>
      </c>
      <c r="BA169" s="2">
        <f t="shared" si="208"/>
        <v>89.967633708187691</v>
      </c>
      <c r="BB169" s="2">
        <f t="shared" si="209"/>
        <v>89.380543754339953</v>
      </c>
      <c r="BC169" s="2">
        <f t="shared" si="210"/>
        <v>87.294993968778215</v>
      </c>
      <c r="BD169" s="2">
        <f t="shared" si="211"/>
        <v>84.344170928651181</v>
      </c>
      <c r="BE169" s="2">
        <f t="shared" si="212"/>
        <v>79.952419922115055</v>
      </c>
      <c r="BF169" s="2">
        <f t="shared" si="213"/>
        <v>73.72651955150998</v>
      </c>
      <c r="BG169" s="2">
        <f t="shared" si="214"/>
        <v>66.246635885663324</v>
      </c>
      <c r="BH169" s="2">
        <f t="shared" si="215"/>
        <v>56.577722291905502</v>
      </c>
      <c r="BK169" s="2" t="str">
        <f t="shared" si="216"/>
        <v/>
      </c>
      <c r="BL169" s="2" t="str">
        <f t="shared" si="217"/>
        <v/>
      </c>
      <c r="BM169" s="2" t="str">
        <f t="shared" si="218"/>
        <v/>
      </c>
      <c r="BN169" s="2" t="str">
        <f t="shared" si="219"/>
        <v/>
      </c>
      <c r="BO169" s="2" t="str">
        <f t="shared" si="220"/>
        <v/>
      </c>
      <c r="BP169" s="2" t="str">
        <f t="shared" si="221"/>
        <v/>
      </c>
      <c r="BQ169" s="2" t="str">
        <f t="shared" si="222"/>
        <v/>
      </c>
      <c r="BR169" s="2" t="str">
        <f t="shared" si="223"/>
        <v/>
      </c>
      <c r="BS169" s="2" t="str">
        <f t="shared" si="224"/>
        <v/>
      </c>
      <c r="BT169" s="2" t="str">
        <f t="shared" si="225"/>
        <v/>
      </c>
      <c r="BU169" s="2" t="str">
        <f t="shared" si="226"/>
        <v/>
      </c>
      <c r="BV169" s="2" t="str">
        <f t="shared" si="227"/>
        <v/>
      </c>
      <c r="BW169" s="2" t="str">
        <f t="shared" si="228"/>
        <v/>
      </c>
      <c r="BZ169" s="2" t="str">
        <f t="shared" si="229"/>
        <v/>
      </c>
      <c r="CA169" s="2" t="str">
        <f t="shared" si="230"/>
        <v/>
      </c>
      <c r="CB169" s="2" t="str">
        <f t="shared" si="231"/>
        <v/>
      </c>
      <c r="CC169" s="2" t="str">
        <f t="shared" si="232"/>
        <v/>
      </c>
      <c r="CD169" s="2" t="str">
        <f t="shared" si="233"/>
        <v/>
      </c>
      <c r="CE169" s="2" t="str">
        <f t="shared" si="234"/>
        <v/>
      </c>
      <c r="CF169" s="2" t="str">
        <f t="shared" si="235"/>
        <v/>
      </c>
      <c r="CG169" s="2" t="str">
        <f t="shared" si="236"/>
        <v/>
      </c>
      <c r="CH169" s="2" t="str">
        <f t="shared" si="237"/>
        <v/>
      </c>
      <c r="CI169" s="2" t="str">
        <f t="shared" si="238"/>
        <v/>
      </c>
      <c r="CJ169" s="2" t="str">
        <f t="shared" si="239"/>
        <v/>
      </c>
      <c r="CK169" s="2" t="str">
        <f t="shared" si="240"/>
        <v/>
      </c>
      <c r="CL169" s="2" t="str">
        <f t="shared" si="241"/>
        <v/>
      </c>
      <c r="CO169" s="2">
        <f t="shared" si="242"/>
        <v>84.442939248975463</v>
      </c>
      <c r="CP169" s="2">
        <f t="shared" si="243"/>
        <v>85.606202346997648</v>
      </c>
      <c r="CQ169" s="2">
        <f t="shared" si="244"/>
        <v>88.271619894789367</v>
      </c>
      <c r="CR169" s="2">
        <f t="shared" si="245"/>
        <v>89.600222800023346</v>
      </c>
      <c r="CS169" s="2">
        <f t="shared" si="246"/>
        <v>93.899447936564584</v>
      </c>
      <c r="CT169" s="2">
        <f t="shared" si="247"/>
        <v>95.696720376792925</v>
      </c>
      <c r="CU169" s="2">
        <f t="shared" si="248"/>
        <v>95.151339524798217</v>
      </c>
      <c r="CV169" s="2">
        <f t="shared" si="249"/>
        <v>90.23969327156982</v>
      </c>
      <c r="CW169" s="2">
        <f t="shared" si="250"/>
        <v>88.234859260765703</v>
      </c>
      <c r="CX169" s="2">
        <f t="shared" si="251"/>
        <v>83.147768351031161</v>
      </c>
      <c r="CY169" s="2">
        <f t="shared" si="252"/>
        <v>76.807428832180364</v>
      </c>
      <c r="CZ169" s="2">
        <f t="shared" si="253"/>
        <v>69.971256000621054</v>
      </c>
      <c r="DA169" s="2">
        <f t="shared" si="254"/>
        <v>58.740913497953855</v>
      </c>
      <c r="DD169" s="2">
        <f t="shared" si="255"/>
        <v>78.110745148705718</v>
      </c>
      <c r="DE169" s="2">
        <f t="shared" si="256"/>
        <v>81.651853515986346</v>
      </c>
      <c r="DF169" s="2">
        <f t="shared" si="257"/>
        <v>84.074380200839514</v>
      </c>
      <c r="DG169" s="2">
        <f t="shared" si="258"/>
        <v>86.594289758426868</v>
      </c>
      <c r="DH169" s="2">
        <f t="shared" si="259"/>
        <v>88.823703019249621</v>
      </c>
      <c r="DI169" s="2">
        <f t="shared" si="260"/>
        <v>89.951957171358828</v>
      </c>
      <c r="DJ169" s="2">
        <f t="shared" si="261"/>
        <v>89.368274569942642</v>
      </c>
      <c r="DK169" s="2">
        <f t="shared" si="262"/>
        <v>87.288575318629398</v>
      </c>
      <c r="DL169" s="2">
        <f t="shared" si="263"/>
        <v>84.334886254110856</v>
      </c>
      <c r="DM169" s="2">
        <f t="shared" si="264"/>
        <v>79.9444629802328</v>
      </c>
      <c r="DN169" s="2">
        <f t="shared" si="265"/>
        <v>73.719644499762609</v>
      </c>
      <c r="DO169" s="2">
        <f t="shared" si="266"/>
        <v>66.236454456241134</v>
      </c>
      <c r="DP169" s="2">
        <f t="shared" si="267"/>
        <v>56.571534435142254</v>
      </c>
      <c r="DS169" s="2">
        <f t="shared" si="268"/>
        <v>0.99710055460843894</v>
      </c>
      <c r="DT169" s="2">
        <f t="shared" si="269"/>
        <v>0.99655439073201812</v>
      </c>
      <c r="DU169" s="2">
        <f t="shared" si="270"/>
        <v>0.99669137839149313</v>
      </c>
      <c r="DV169" s="2">
        <f t="shared" si="271"/>
        <v>0.99743649734391659</v>
      </c>
      <c r="DW169" s="2">
        <f t="shared" si="272"/>
        <v>0.99748165342861383</v>
      </c>
      <c r="DX169" s="2">
        <f t="shared" si="273"/>
        <v>0.99727116048681741</v>
      </c>
      <c r="DY169" s="2">
        <f t="shared" si="274"/>
        <v>0.99787842874097343</v>
      </c>
      <c r="DZ169" s="2">
        <f t="shared" si="275"/>
        <v>0.99782501063964046</v>
      </c>
      <c r="EA169" s="2">
        <f t="shared" si="276"/>
        <v>0.99761929774270608</v>
      </c>
      <c r="EB169" s="2">
        <f t="shared" si="277"/>
        <v>0.99751602143373819</v>
      </c>
      <c r="EC169" s="2">
        <f t="shared" si="278"/>
        <v>0.99777346763658992</v>
      </c>
      <c r="ED169" s="2">
        <f t="shared" si="279"/>
        <v>0.99727390349896516</v>
      </c>
      <c r="EE169" s="2">
        <f t="shared" si="280"/>
        <v>0.9971476369117227</v>
      </c>
    </row>
    <row r="170" spans="2:135" x14ac:dyDescent="0.25">
      <c r="B170" s="2">
        <v>164</v>
      </c>
      <c r="C170">
        <v>78.638000000000005</v>
      </c>
      <c r="D170">
        <v>81.956000000000003</v>
      </c>
      <c r="E170">
        <v>83.912000000000006</v>
      </c>
      <c r="F170">
        <v>85.573999999999998</v>
      </c>
      <c r="G170">
        <v>90.293999999999997</v>
      </c>
      <c r="H170">
        <v>89.75</v>
      </c>
      <c r="I170">
        <v>88.765000000000001</v>
      </c>
      <c r="J170">
        <v>87.191000000000003</v>
      </c>
      <c r="K170">
        <v>83.867999999999995</v>
      </c>
      <c r="L170">
        <v>78.941000000000003</v>
      </c>
      <c r="M170">
        <v>74.132000000000005</v>
      </c>
      <c r="N170">
        <v>66.720600000000005</v>
      </c>
      <c r="O170">
        <v>58.102899999999998</v>
      </c>
      <c r="R170" s="5">
        <f t="shared" si="190"/>
        <v>78.040828601432992</v>
      </c>
      <c r="S170" s="5">
        <f t="shared" si="191"/>
        <v>81.602173887879218</v>
      </c>
      <c r="T170" s="5">
        <f t="shared" si="192"/>
        <v>84.031785855739784</v>
      </c>
      <c r="U170" s="5">
        <f t="shared" si="193"/>
        <v>86.628209144077175</v>
      </c>
      <c r="V170" s="5">
        <f t="shared" si="194"/>
        <v>88.853812066813163</v>
      </c>
      <c r="W170" s="5">
        <f t="shared" si="195"/>
        <v>90.062931185898549</v>
      </c>
      <c r="X170" s="5">
        <f t="shared" si="196"/>
        <v>89.345626493438331</v>
      </c>
      <c r="Y170" s="5">
        <f t="shared" si="197"/>
        <v>87.321015458664945</v>
      </c>
      <c r="Z170" s="5">
        <f t="shared" si="198"/>
        <v>84.447380223425597</v>
      </c>
      <c r="AA170" s="5">
        <f t="shared" si="199"/>
        <v>80.186269871788738</v>
      </c>
      <c r="AB170" s="5">
        <f t="shared" si="200"/>
        <v>73.898855789915714</v>
      </c>
      <c r="AC170" s="5">
        <f t="shared" si="201"/>
        <v>67.305510835957222</v>
      </c>
      <c r="AD170" s="5">
        <f t="shared" si="202"/>
        <v>58.214542655345845</v>
      </c>
      <c r="AE170" s="5"/>
      <c r="AG170" s="5">
        <f t="shared" si="283"/>
        <v>0.59717139856701351</v>
      </c>
      <c r="AH170" s="5">
        <f t="shared" si="283"/>
        <v>0.3538261121207853</v>
      </c>
      <c r="AI170" s="5">
        <f t="shared" si="283"/>
        <v>-0.11978585573977796</v>
      </c>
      <c r="AJ170" s="5">
        <f t="shared" si="283"/>
        <v>-1.054209144077177</v>
      </c>
      <c r="AK170" s="5">
        <f t="shared" si="282"/>
        <v>1.4401879331868344</v>
      </c>
      <c r="AL170" s="5">
        <f t="shared" si="282"/>
        <v>-0.31293118589854885</v>
      </c>
      <c r="AM170" s="5">
        <f t="shared" si="282"/>
        <v>-0.58062649343833073</v>
      </c>
      <c r="AN170" s="5">
        <f t="shared" si="282"/>
        <v>-0.13001545866494268</v>
      </c>
      <c r="AO170" s="5">
        <f t="shared" si="281"/>
        <v>-0.57938022342560203</v>
      </c>
      <c r="AP170" s="5">
        <f t="shared" si="189"/>
        <v>-1.2452698717887358</v>
      </c>
      <c r="AQ170" s="5">
        <f t="shared" si="189"/>
        <v>0.23314421008429065</v>
      </c>
      <c r="AR170" s="5">
        <f t="shared" si="189"/>
        <v>-0.58491083595721705</v>
      </c>
      <c r="AS170" s="5">
        <f t="shared" si="189"/>
        <v>-0.11164265534584672</v>
      </c>
      <c r="AV170" s="2">
        <f t="shared" si="203"/>
        <v>78.040828108014182</v>
      </c>
      <c r="AW170" s="2">
        <f t="shared" si="204"/>
        <v>81.602173887879218</v>
      </c>
      <c r="AX170" s="2">
        <f t="shared" si="205"/>
        <v>84.03154714358061</v>
      </c>
      <c r="AY170" s="2">
        <f t="shared" si="206"/>
        <v>86.567786733749926</v>
      </c>
      <c r="AZ170" s="2">
        <f t="shared" si="207"/>
        <v>88.788640968776463</v>
      </c>
      <c r="BA170" s="2">
        <f t="shared" si="208"/>
        <v>89.902744900876428</v>
      </c>
      <c r="BB170" s="2">
        <f t="shared" si="209"/>
        <v>89.315222352469561</v>
      </c>
      <c r="BC170" s="2">
        <f t="shared" si="210"/>
        <v>87.241341486174946</v>
      </c>
      <c r="BD170" s="2">
        <f t="shared" si="211"/>
        <v>84.281056066173576</v>
      </c>
      <c r="BE170" s="2">
        <f t="shared" si="212"/>
        <v>79.897618833228194</v>
      </c>
      <c r="BF170" s="2">
        <f t="shared" si="213"/>
        <v>73.677399856560555</v>
      </c>
      <c r="BG170" s="2">
        <f t="shared" si="214"/>
        <v>66.2045274662689</v>
      </c>
      <c r="BH170" s="2">
        <f t="shared" si="215"/>
        <v>56.565734693052896</v>
      </c>
      <c r="BK170" s="2" t="str">
        <f t="shared" si="216"/>
        <v/>
      </c>
      <c r="BL170" s="2" t="str">
        <f t="shared" si="217"/>
        <v/>
      </c>
      <c r="BM170" s="2" t="str">
        <f t="shared" si="218"/>
        <v/>
      </c>
      <c r="BN170" s="2" t="str">
        <f t="shared" si="219"/>
        <v/>
      </c>
      <c r="BO170" s="2" t="str">
        <f t="shared" si="220"/>
        <v/>
      </c>
      <c r="BP170" s="2" t="str">
        <f t="shared" si="221"/>
        <v/>
      </c>
      <c r="BQ170" s="2" t="str">
        <f t="shared" si="222"/>
        <v/>
      </c>
      <c r="BR170" s="2" t="str">
        <f t="shared" si="223"/>
        <v/>
      </c>
      <c r="BS170" s="2" t="str">
        <f t="shared" si="224"/>
        <v/>
      </c>
      <c r="BT170" s="2" t="str">
        <f t="shared" si="225"/>
        <v/>
      </c>
      <c r="BU170" s="2" t="str">
        <f t="shared" si="226"/>
        <v/>
      </c>
      <c r="BV170" s="2" t="str">
        <f t="shared" si="227"/>
        <v/>
      </c>
      <c r="BW170" s="2" t="str">
        <f t="shared" si="228"/>
        <v/>
      </c>
      <c r="BZ170" s="2" t="str">
        <f t="shared" si="229"/>
        <v/>
      </c>
      <c r="CA170" s="2" t="str">
        <f t="shared" si="230"/>
        <v/>
      </c>
      <c r="CB170" s="2" t="str">
        <f t="shared" si="231"/>
        <v/>
      </c>
      <c r="CC170" s="2" t="str">
        <f t="shared" si="232"/>
        <v/>
      </c>
      <c r="CD170" s="2" t="str">
        <f t="shared" si="233"/>
        <v/>
      </c>
      <c r="CE170" s="2" t="str">
        <f t="shared" si="234"/>
        <v/>
      </c>
      <c r="CF170" s="2">
        <f t="shared" si="235"/>
        <v>88.765000000000001</v>
      </c>
      <c r="CG170" s="2" t="str">
        <f t="shared" si="236"/>
        <v/>
      </c>
      <c r="CH170" s="2" t="str">
        <f t="shared" si="237"/>
        <v/>
      </c>
      <c r="CI170" s="2" t="str">
        <f t="shared" si="238"/>
        <v/>
      </c>
      <c r="CJ170" s="2" t="str">
        <f t="shared" si="239"/>
        <v/>
      </c>
      <c r="CK170" s="2" t="str">
        <f t="shared" si="240"/>
        <v/>
      </c>
      <c r="CL170" s="2" t="str">
        <f t="shared" si="241"/>
        <v/>
      </c>
      <c r="CO170" s="2">
        <f t="shared" si="242"/>
        <v>84.439570965455161</v>
      </c>
      <c r="CP170" s="2">
        <f t="shared" si="243"/>
        <v>85.590943753513443</v>
      </c>
      <c r="CQ170" s="2">
        <f t="shared" si="244"/>
        <v>88.267306298616361</v>
      </c>
      <c r="CR170" s="2">
        <f t="shared" si="245"/>
        <v>89.595152619006683</v>
      </c>
      <c r="CS170" s="2">
        <f t="shared" si="246"/>
        <v>93.912096196729593</v>
      </c>
      <c r="CT170" s="2">
        <f t="shared" si="247"/>
        <v>95.703498563919609</v>
      </c>
      <c r="CU170" s="2">
        <f t="shared" si="248"/>
        <v>95.153037156605905</v>
      </c>
      <c r="CV170" s="2">
        <f t="shared" si="249"/>
        <v>90.214691520595835</v>
      </c>
      <c r="CW170" s="2">
        <f t="shared" si="250"/>
        <v>88.216115639714957</v>
      </c>
      <c r="CX170" s="2">
        <f t="shared" si="251"/>
        <v>83.128167084176937</v>
      </c>
      <c r="CY170" s="2">
        <f t="shared" si="252"/>
        <v>76.79371638728675</v>
      </c>
      <c r="CZ170" s="2">
        <f t="shared" si="253"/>
        <v>69.976653995758241</v>
      </c>
      <c r="DA170" s="2">
        <f t="shared" si="254"/>
        <v>58.755300302645409</v>
      </c>
      <c r="DD170" s="2">
        <f t="shared" si="255"/>
        <v>78.023858545988617</v>
      </c>
      <c r="DE170" s="2">
        <f t="shared" si="256"/>
        <v>81.589596107705773</v>
      </c>
      <c r="DF170" s="2">
        <f t="shared" si="257"/>
        <v>84.018723316347177</v>
      </c>
      <c r="DG170" s="2">
        <f t="shared" si="258"/>
        <v>86.560690736657094</v>
      </c>
      <c r="DH170" s="2">
        <f t="shared" si="259"/>
        <v>88.776843915905403</v>
      </c>
      <c r="DI170" s="2">
        <f t="shared" si="260"/>
        <v>89.8882688814315</v>
      </c>
      <c r="DJ170" s="2">
        <f t="shared" si="261"/>
        <v>89.303902772750632</v>
      </c>
      <c r="DK170" s="2">
        <f t="shared" si="262"/>
        <v>87.235430651798083</v>
      </c>
      <c r="DL170" s="2">
        <f t="shared" si="263"/>
        <v>84.272491772443956</v>
      </c>
      <c r="DM170" s="2">
        <f t="shared" si="264"/>
        <v>79.890282075194136</v>
      </c>
      <c r="DN170" s="2">
        <f t="shared" si="265"/>
        <v>73.671057675675243</v>
      </c>
      <c r="DO170" s="2">
        <f t="shared" si="266"/>
        <v>66.195123457559248</v>
      </c>
      <c r="DP170" s="2">
        <f t="shared" si="267"/>
        <v>56.560022494346413</v>
      </c>
      <c r="DS170" s="2">
        <f t="shared" si="268"/>
        <v>0.99735499958288742</v>
      </c>
      <c r="DT170" s="2">
        <f t="shared" si="269"/>
        <v>0.99685661399938075</v>
      </c>
      <c r="DU170" s="2">
        <f t="shared" si="270"/>
        <v>0.99698162251109312</v>
      </c>
      <c r="DV170" s="2">
        <f t="shared" si="271"/>
        <v>0.99766153032466898</v>
      </c>
      <c r="DW170" s="2">
        <f t="shared" si="272"/>
        <v>0.99770273158436273</v>
      </c>
      <c r="DX170" s="2">
        <f t="shared" si="273"/>
        <v>0.99751067107658309</v>
      </c>
      <c r="DY170" s="2">
        <f t="shared" si="274"/>
        <v>0.99806474275062385</v>
      </c>
      <c r="DZ170" s="2">
        <f t="shared" si="275"/>
        <v>0.99801600644013222</v>
      </c>
      <c r="EA170" s="2">
        <f t="shared" si="276"/>
        <v>0.99782831882099665</v>
      </c>
      <c r="EB170" s="2">
        <f t="shared" si="277"/>
        <v>0.99773408937818975</v>
      </c>
      <c r="EC170" s="2">
        <f t="shared" si="278"/>
        <v>0.99796898045190385</v>
      </c>
      <c r="ED170" s="2">
        <f t="shared" si="279"/>
        <v>0.99751317393456007</v>
      </c>
      <c r="EE170" s="2">
        <f t="shared" si="280"/>
        <v>0.99739796089365507</v>
      </c>
    </row>
    <row r="171" spans="2:135" x14ac:dyDescent="0.25">
      <c r="B171" s="2">
        <v>165</v>
      </c>
      <c r="C171">
        <v>78.13</v>
      </c>
      <c r="D171">
        <v>81.808999999999997</v>
      </c>
      <c r="E171">
        <v>84.221000000000004</v>
      </c>
      <c r="F171">
        <v>86.793999999999997</v>
      </c>
      <c r="G171">
        <v>89.587999999999994</v>
      </c>
      <c r="H171">
        <v>90.25</v>
      </c>
      <c r="I171">
        <v>90.058999999999997</v>
      </c>
      <c r="J171">
        <v>87.117999999999995</v>
      </c>
      <c r="K171">
        <v>84.323999999999998</v>
      </c>
      <c r="L171">
        <v>79.5</v>
      </c>
      <c r="M171">
        <v>73.441000000000003</v>
      </c>
      <c r="N171">
        <v>67.367599999999996</v>
      </c>
      <c r="O171">
        <v>57.323500000000003</v>
      </c>
      <c r="R171" s="5">
        <f t="shared" si="190"/>
        <v>77.952653882026908</v>
      </c>
      <c r="S171" s="5">
        <f t="shared" si="191"/>
        <v>81.538947718447318</v>
      </c>
      <c r="T171" s="5">
        <f t="shared" si="192"/>
        <v>83.97507522537812</v>
      </c>
      <c r="U171" s="5">
        <f t="shared" si="193"/>
        <v>86.569586311792449</v>
      </c>
      <c r="V171" s="5">
        <f t="shared" si="194"/>
        <v>88.778340521476323</v>
      </c>
      <c r="W171" s="5">
        <f t="shared" si="195"/>
        <v>89.944844149774895</v>
      </c>
      <c r="X171" s="5">
        <f t="shared" si="196"/>
        <v>89.265890319642537</v>
      </c>
      <c r="Y171" s="5">
        <f t="shared" si="197"/>
        <v>87.231887692790579</v>
      </c>
      <c r="Z171" s="5">
        <f t="shared" si="198"/>
        <v>84.315952522734051</v>
      </c>
      <c r="AA171" s="5">
        <f t="shared" si="199"/>
        <v>80.01919840869482</v>
      </c>
      <c r="AB171" s="5">
        <f t="shared" si="200"/>
        <v>73.759101840856644</v>
      </c>
      <c r="AC171" s="5">
        <f t="shared" si="201"/>
        <v>66.932177309063349</v>
      </c>
      <c r="AD171" s="5">
        <f t="shared" si="202"/>
        <v>57.777898692545321</v>
      </c>
      <c r="AE171" s="5"/>
      <c r="AG171" s="5">
        <f t="shared" si="283"/>
        <v>0.1773461179730873</v>
      </c>
      <c r="AH171" s="5">
        <f t="shared" si="283"/>
        <v>0.27005228155267957</v>
      </c>
      <c r="AI171" s="5">
        <f t="shared" si="283"/>
        <v>0.24592477462188356</v>
      </c>
      <c r="AJ171" s="5">
        <f t="shared" si="283"/>
        <v>0.22441368820754803</v>
      </c>
      <c r="AK171" s="5">
        <f t="shared" si="282"/>
        <v>0.80965947852367037</v>
      </c>
      <c r="AL171" s="5">
        <f t="shared" si="282"/>
        <v>0.3051558502251055</v>
      </c>
      <c r="AM171" s="5">
        <f t="shared" si="282"/>
        <v>0.79310968035746043</v>
      </c>
      <c r="AN171" s="5">
        <f t="shared" si="282"/>
        <v>-0.11388769279058408</v>
      </c>
      <c r="AO171" s="5">
        <f t="shared" si="281"/>
        <v>8.0474772659471228E-3</v>
      </c>
      <c r="AP171" s="5">
        <f t="shared" si="189"/>
        <v>-0.51919840869481959</v>
      </c>
      <c r="AQ171" s="5">
        <f t="shared" si="189"/>
        <v>-0.31810184085664162</v>
      </c>
      <c r="AR171" s="5">
        <f t="shared" si="189"/>
        <v>0.43542269093664743</v>
      </c>
      <c r="AS171" s="5">
        <f t="shared" si="189"/>
        <v>-0.45439869254531828</v>
      </c>
      <c r="AV171" s="2">
        <f t="shared" si="203"/>
        <v>77.95265348602139</v>
      </c>
      <c r="AW171" s="2">
        <f t="shared" si="204"/>
        <v>81.538947718447318</v>
      </c>
      <c r="AX171" s="2">
        <f t="shared" si="205"/>
        <v>83.974906383245383</v>
      </c>
      <c r="AY171" s="2">
        <f t="shared" si="206"/>
        <v>86.533625529284734</v>
      </c>
      <c r="AZ171" s="2">
        <f t="shared" si="207"/>
        <v>88.740870728956168</v>
      </c>
      <c r="BA171" s="2">
        <f t="shared" si="208"/>
        <v>89.837945785267792</v>
      </c>
      <c r="BB171" s="2">
        <f t="shared" si="209"/>
        <v>89.249972943964295</v>
      </c>
      <c r="BC171" s="2">
        <f t="shared" si="210"/>
        <v>87.187728602562473</v>
      </c>
      <c r="BD171" s="2">
        <f t="shared" si="211"/>
        <v>84.21799598356067</v>
      </c>
      <c r="BE171" s="2">
        <f t="shared" si="212"/>
        <v>79.842865181621193</v>
      </c>
      <c r="BF171" s="2">
        <f t="shared" si="213"/>
        <v>73.628320632927057</v>
      </c>
      <c r="BG171" s="2">
        <f t="shared" si="214"/>
        <v>66.162476898962765</v>
      </c>
      <c r="BH171" s="2">
        <f t="shared" si="215"/>
        <v>56.553782807775328</v>
      </c>
      <c r="BK171" s="2" t="str">
        <f t="shared" si="216"/>
        <v/>
      </c>
      <c r="BL171" s="2" t="str">
        <f t="shared" si="217"/>
        <v/>
      </c>
      <c r="BM171" s="2" t="str">
        <f t="shared" si="218"/>
        <v/>
      </c>
      <c r="BN171" s="2" t="str">
        <f t="shared" si="219"/>
        <v/>
      </c>
      <c r="BO171" s="2" t="str">
        <f t="shared" si="220"/>
        <v/>
      </c>
      <c r="BP171" s="2" t="str">
        <f t="shared" si="221"/>
        <v/>
      </c>
      <c r="BQ171" s="2" t="str">
        <f t="shared" si="222"/>
        <v/>
      </c>
      <c r="BR171" s="2" t="str">
        <f t="shared" si="223"/>
        <v/>
      </c>
      <c r="BS171" s="2" t="str">
        <f t="shared" si="224"/>
        <v/>
      </c>
      <c r="BT171" s="2" t="str">
        <f t="shared" si="225"/>
        <v/>
      </c>
      <c r="BU171" s="2" t="str">
        <f t="shared" si="226"/>
        <v/>
      </c>
      <c r="BV171" s="2" t="str">
        <f t="shared" si="227"/>
        <v/>
      </c>
      <c r="BW171" s="2" t="str">
        <f t="shared" si="228"/>
        <v/>
      </c>
      <c r="BZ171" s="2" t="str">
        <f t="shared" si="229"/>
        <v/>
      </c>
      <c r="CA171" s="2" t="str">
        <f t="shared" si="230"/>
        <v/>
      </c>
      <c r="CB171" s="2" t="str">
        <f t="shared" si="231"/>
        <v/>
      </c>
      <c r="CC171" s="2" t="str">
        <f t="shared" si="232"/>
        <v/>
      </c>
      <c r="CD171" s="2" t="str">
        <f t="shared" si="233"/>
        <v/>
      </c>
      <c r="CE171" s="2" t="str">
        <f t="shared" si="234"/>
        <v/>
      </c>
      <c r="CF171" s="2">
        <f t="shared" si="235"/>
        <v>90.058999999999997</v>
      </c>
      <c r="CG171" s="2" t="str">
        <f t="shared" si="236"/>
        <v/>
      </c>
      <c r="CH171" s="2" t="str">
        <f t="shared" si="237"/>
        <v/>
      </c>
      <c r="CI171" s="2" t="str">
        <f t="shared" si="238"/>
        <v/>
      </c>
      <c r="CJ171" s="2" t="str">
        <f t="shared" si="239"/>
        <v/>
      </c>
      <c r="CK171" s="2" t="str">
        <f t="shared" si="240"/>
        <v/>
      </c>
      <c r="CL171" s="2" t="str">
        <f t="shared" si="241"/>
        <v/>
      </c>
      <c r="CO171" s="2">
        <f t="shared" si="242"/>
        <v>84.436202681934844</v>
      </c>
      <c r="CP171" s="2">
        <f t="shared" si="243"/>
        <v>85.575685160029238</v>
      </c>
      <c r="CQ171" s="2">
        <f t="shared" si="244"/>
        <v>88.262992702443356</v>
      </c>
      <c r="CR171" s="2">
        <f t="shared" si="245"/>
        <v>89.59008243799002</v>
      </c>
      <c r="CS171" s="2">
        <f t="shared" si="246"/>
        <v>93.924744456894587</v>
      </c>
      <c r="CT171" s="2">
        <f t="shared" si="247"/>
        <v>95.71027675104628</v>
      </c>
      <c r="CU171" s="2">
        <f t="shared" si="248"/>
        <v>95.154734788413606</v>
      </c>
      <c r="CV171" s="2">
        <f t="shared" si="249"/>
        <v>90.18968976962185</v>
      </c>
      <c r="CW171" s="2">
        <f t="shared" si="250"/>
        <v>88.197372018664197</v>
      </c>
      <c r="CX171" s="2">
        <f t="shared" si="251"/>
        <v>83.108565817322713</v>
      </c>
      <c r="CY171" s="2">
        <f t="shared" si="252"/>
        <v>76.780003942393122</v>
      </c>
      <c r="CZ171" s="2">
        <f t="shared" si="253"/>
        <v>69.982051990895414</v>
      </c>
      <c r="DA171" s="2">
        <f t="shared" si="254"/>
        <v>58.769687107336971</v>
      </c>
      <c r="DD171" s="2">
        <f t="shared" si="255"/>
        <v>77.93697194327153</v>
      </c>
      <c r="DE171" s="2">
        <f t="shared" si="256"/>
        <v>81.527338699425215</v>
      </c>
      <c r="DF171" s="2">
        <f t="shared" si="257"/>
        <v>83.963066431854841</v>
      </c>
      <c r="DG171" s="2">
        <f t="shared" si="258"/>
        <v>86.527091714887334</v>
      </c>
      <c r="DH171" s="2">
        <f t="shared" si="259"/>
        <v>88.729984812561185</v>
      </c>
      <c r="DI171" s="2">
        <f t="shared" si="260"/>
        <v>89.824580591504173</v>
      </c>
      <c r="DJ171" s="2">
        <f t="shared" si="261"/>
        <v>89.239530975558623</v>
      </c>
      <c r="DK171" s="2">
        <f t="shared" si="262"/>
        <v>87.182285984966754</v>
      </c>
      <c r="DL171" s="2">
        <f t="shared" si="263"/>
        <v>84.210097290777071</v>
      </c>
      <c r="DM171" s="2">
        <f t="shared" si="264"/>
        <v>79.836101170155473</v>
      </c>
      <c r="DN171" s="2">
        <f t="shared" si="265"/>
        <v>73.622470851587892</v>
      </c>
      <c r="DO171" s="2">
        <f t="shared" si="266"/>
        <v>66.153792458877348</v>
      </c>
      <c r="DP171" s="2">
        <f t="shared" si="267"/>
        <v>56.548510553550578</v>
      </c>
      <c r="DS171" s="2">
        <f t="shared" si="268"/>
        <v>0.99758716940813141</v>
      </c>
      <c r="DT171" s="2">
        <f t="shared" si="269"/>
        <v>0.99713240476449383</v>
      </c>
      <c r="DU171" s="2">
        <f t="shared" si="270"/>
        <v>0.99724647571947489</v>
      </c>
      <c r="DV171" s="2">
        <f t="shared" si="271"/>
        <v>0.99786685139196973</v>
      </c>
      <c r="DW171" s="2">
        <f t="shared" si="272"/>
        <v>0.99790444271914536</v>
      </c>
      <c r="DX171" s="2">
        <f t="shared" si="273"/>
        <v>0.99772920765847695</v>
      </c>
      <c r="DY171" s="2">
        <f t="shared" si="274"/>
        <v>0.99823472381746636</v>
      </c>
      <c r="DZ171" s="2">
        <f t="shared" si="275"/>
        <v>0.99819026044208381</v>
      </c>
      <c r="EA171" s="2">
        <f t="shared" si="276"/>
        <v>0.99801902469163728</v>
      </c>
      <c r="EB171" s="2">
        <f t="shared" si="277"/>
        <v>0.99793305285312417</v>
      </c>
      <c r="EC171" s="2">
        <f t="shared" si="278"/>
        <v>0.99814735707562685</v>
      </c>
      <c r="ED171" s="2">
        <f t="shared" si="279"/>
        <v>0.99773149129185545</v>
      </c>
      <c r="EE171" s="2">
        <f t="shared" si="280"/>
        <v>0.99762636868475985</v>
      </c>
    </row>
    <row r="172" spans="2:135" x14ac:dyDescent="0.25">
      <c r="B172" s="2">
        <v>166</v>
      </c>
      <c r="C172">
        <v>76.492999999999995</v>
      </c>
      <c r="D172">
        <v>81.015000000000001</v>
      </c>
      <c r="E172">
        <v>83.778999999999996</v>
      </c>
      <c r="F172">
        <v>85.852999999999994</v>
      </c>
      <c r="G172">
        <v>88.793999999999997</v>
      </c>
      <c r="H172">
        <v>89.265000000000001</v>
      </c>
      <c r="I172">
        <v>88.073999999999998</v>
      </c>
      <c r="J172">
        <v>87.837999999999994</v>
      </c>
      <c r="K172">
        <v>82.882000000000005</v>
      </c>
      <c r="L172">
        <v>79.352999999999994</v>
      </c>
      <c r="M172">
        <v>72.543999999999997</v>
      </c>
      <c r="N172">
        <v>65.397099999999995</v>
      </c>
      <c r="O172">
        <v>57.2941</v>
      </c>
      <c r="R172" s="5">
        <f t="shared" si="190"/>
        <v>77.864574243726835</v>
      </c>
      <c r="S172" s="5">
        <f t="shared" si="191"/>
        <v>81.475794460408466</v>
      </c>
      <c r="T172" s="5">
        <f t="shared" si="192"/>
        <v>83.918453895502552</v>
      </c>
      <c r="U172" s="5">
        <f t="shared" si="193"/>
        <v>86.520028302744734</v>
      </c>
      <c r="V172" s="5">
        <f t="shared" si="194"/>
        <v>88.713816201309058</v>
      </c>
      <c r="W172" s="5">
        <f t="shared" si="195"/>
        <v>89.841716231077342</v>
      </c>
      <c r="X172" s="5">
        <f t="shared" si="196"/>
        <v>89.192775041633979</v>
      </c>
      <c r="Y172" s="5">
        <f t="shared" si="197"/>
        <v>87.157619877496245</v>
      </c>
      <c r="Z172" s="5">
        <f t="shared" si="198"/>
        <v>84.210319322144755</v>
      </c>
      <c r="AA172" s="5">
        <f t="shared" si="199"/>
        <v>79.891497728155102</v>
      </c>
      <c r="AB172" s="5">
        <f t="shared" si="200"/>
        <v>73.653390440967343</v>
      </c>
      <c r="AC172" s="5">
        <f t="shared" si="201"/>
        <v>66.637444470041274</v>
      </c>
      <c r="AD172" s="5">
        <f t="shared" si="202"/>
        <v>57.415523828975395</v>
      </c>
      <c r="AE172" s="5"/>
      <c r="AG172" s="5">
        <f t="shared" si="283"/>
        <v>-1.3715742437268403</v>
      </c>
      <c r="AH172" s="5">
        <f t="shared" si="283"/>
        <v>-0.46079446040846506</v>
      </c>
      <c r="AI172" s="5">
        <f t="shared" si="283"/>
        <v>-0.13945389550255527</v>
      </c>
      <c r="AJ172" s="5">
        <f t="shared" si="283"/>
        <v>-0.66702830274473968</v>
      </c>
      <c r="AK172" s="5">
        <f t="shared" si="282"/>
        <v>8.0183798690939057E-2</v>
      </c>
      <c r="AL172" s="5">
        <f t="shared" si="282"/>
        <v>-0.57671623107734149</v>
      </c>
      <c r="AM172" s="5">
        <f t="shared" si="282"/>
        <v>-1.118775041633981</v>
      </c>
      <c r="AN172" s="5">
        <f t="shared" si="282"/>
        <v>0.68038012250374891</v>
      </c>
      <c r="AO172" s="5">
        <f t="shared" si="281"/>
        <v>-1.3283193221447505</v>
      </c>
      <c r="AP172" s="5">
        <f t="shared" si="189"/>
        <v>-0.53849772815510732</v>
      </c>
      <c r="AQ172" s="5">
        <f t="shared" si="189"/>
        <v>-1.1093904409673456</v>
      </c>
      <c r="AR172" s="5">
        <f t="shared" si="189"/>
        <v>-1.2403444700412791</v>
      </c>
      <c r="AS172" s="5">
        <f t="shared" si="189"/>
        <v>-0.12142382897539505</v>
      </c>
      <c r="AV172" s="2">
        <f t="shared" si="203"/>
        <v>77.864573937862872</v>
      </c>
      <c r="AW172" s="2">
        <f t="shared" si="204"/>
        <v>81.475794460408466</v>
      </c>
      <c r="AX172" s="2">
        <f t="shared" si="205"/>
        <v>83.918339294954777</v>
      </c>
      <c r="AY172" s="2">
        <f t="shared" si="206"/>
        <v>86.499508233316831</v>
      </c>
      <c r="AZ172" s="2">
        <f t="shared" si="207"/>
        <v>88.693169363622772</v>
      </c>
      <c r="BA172" s="2">
        <f t="shared" si="208"/>
        <v>89.773229903449362</v>
      </c>
      <c r="BB172" s="2">
        <f t="shared" si="209"/>
        <v>89.184790231225875</v>
      </c>
      <c r="BC172" s="2">
        <f t="shared" si="210"/>
        <v>87.134152292253546</v>
      </c>
      <c r="BD172" s="2">
        <f t="shared" si="211"/>
        <v>84.154986634890093</v>
      </c>
      <c r="BE172" s="2">
        <f t="shared" si="212"/>
        <v>79.788155436197243</v>
      </c>
      <c r="BF172" s="2">
        <f t="shared" si="213"/>
        <v>73.579278895732898</v>
      </c>
      <c r="BG172" s="2">
        <f t="shared" si="214"/>
        <v>66.120480042056585</v>
      </c>
      <c r="BH172" s="2">
        <f t="shared" si="215"/>
        <v>56.541864046941306</v>
      </c>
      <c r="BK172" s="2" t="str">
        <f t="shared" si="216"/>
        <v/>
      </c>
      <c r="BL172" s="2" t="str">
        <f t="shared" si="217"/>
        <v/>
      </c>
      <c r="BM172" s="2" t="str">
        <f t="shared" si="218"/>
        <v/>
      </c>
      <c r="BN172" s="2" t="str">
        <f t="shared" si="219"/>
        <v/>
      </c>
      <c r="BO172" s="2" t="str">
        <f t="shared" si="220"/>
        <v/>
      </c>
      <c r="BP172" s="2" t="str">
        <f t="shared" si="221"/>
        <v/>
      </c>
      <c r="BQ172" s="2" t="str">
        <f t="shared" si="222"/>
        <v/>
      </c>
      <c r="BR172" s="2" t="str">
        <f t="shared" si="223"/>
        <v/>
      </c>
      <c r="BS172" s="2" t="str">
        <f t="shared" si="224"/>
        <v/>
      </c>
      <c r="BT172" s="2" t="str">
        <f t="shared" si="225"/>
        <v/>
      </c>
      <c r="BU172" s="2" t="str">
        <f t="shared" si="226"/>
        <v/>
      </c>
      <c r="BV172" s="2" t="str">
        <f t="shared" si="227"/>
        <v/>
      </c>
      <c r="BW172" s="2" t="str">
        <f t="shared" si="228"/>
        <v/>
      </c>
      <c r="BZ172" s="2" t="str">
        <f t="shared" si="229"/>
        <v/>
      </c>
      <c r="CA172" s="2" t="str">
        <f t="shared" si="230"/>
        <v/>
      </c>
      <c r="CB172" s="2" t="str">
        <f t="shared" si="231"/>
        <v/>
      </c>
      <c r="CC172" s="2" t="str">
        <f t="shared" si="232"/>
        <v/>
      </c>
      <c r="CD172" s="2" t="str">
        <f t="shared" si="233"/>
        <v/>
      </c>
      <c r="CE172" s="2" t="str">
        <f t="shared" si="234"/>
        <v/>
      </c>
      <c r="CF172" s="2">
        <f t="shared" si="235"/>
        <v>88.073999999999998</v>
      </c>
      <c r="CG172" s="2">
        <f t="shared" si="236"/>
        <v>87.837999999999994</v>
      </c>
      <c r="CH172" s="2" t="str">
        <f t="shared" si="237"/>
        <v/>
      </c>
      <c r="CI172" s="2" t="str">
        <f t="shared" si="238"/>
        <v/>
      </c>
      <c r="CJ172" s="2" t="str">
        <f t="shared" si="239"/>
        <v/>
      </c>
      <c r="CK172" s="2" t="str">
        <f t="shared" si="240"/>
        <v/>
      </c>
      <c r="CL172" s="2" t="str">
        <f t="shared" si="241"/>
        <v/>
      </c>
      <c r="CO172" s="2">
        <f t="shared" si="242"/>
        <v>84.432834398414542</v>
      </c>
      <c r="CP172" s="2">
        <f t="shared" si="243"/>
        <v>85.560426566545033</v>
      </c>
      <c r="CQ172" s="2">
        <f t="shared" si="244"/>
        <v>88.25867910627035</v>
      </c>
      <c r="CR172" s="2">
        <f t="shared" si="245"/>
        <v>89.585012256973371</v>
      </c>
      <c r="CS172" s="2">
        <f t="shared" si="246"/>
        <v>93.937392717059581</v>
      </c>
      <c r="CT172" s="2">
        <f t="shared" si="247"/>
        <v>95.71705493817295</v>
      </c>
      <c r="CU172" s="2">
        <f t="shared" si="248"/>
        <v>95.156432420221293</v>
      </c>
      <c r="CV172" s="2">
        <f t="shared" si="249"/>
        <v>90.16468801864788</v>
      </c>
      <c r="CW172" s="2">
        <f t="shared" si="250"/>
        <v>88.178628397613451</v>
      </c>
      <c r="CX172" s="2">
        <f t="shared" si="251"/>
        <v>83.088964550468489</v>
      </c>
      <c r="CY172" s="2">
        <f t="shared" si="252"/>
        <v>76.766291497499509</v>
      </c>
      <c r="CZ172" s="2">
        <f t="shared" si="253"/>
        <v>69.987449986032601</v>
      </c>
      <c r="DA172" s="2">
        <f t="shared" si="254"/>
        <v>58.784073912028525</v>
      </c>
      <c r="DD172" s="2">
        <f t="shared" si="255"/>
        <v>77.850085340554443</v>
      </c>
      <c r="DE172" s="2">
        <f t="shared" si="256"/>
        <v>81.465081291144656</v>
      </c>
      <c r="DF172" s="2">
        <f t="shared" si="257"/>
        <v>83.907409547362519</v>
      </c>
      <c r="DG172" s="2">
        <f t="shared" si="258"/>
        <v>86.49349269311756</v>
      </c>
      <c r="DH172" s="2">
        <f t="shared" si="259"/>
        <v>88.683125709216966</v>
      </c>
      <c r="DI172" s="2">
        <f t="shared" si="260"/>
        <v>89.760892301576845</v>
      </c>
      <c r="DJ172" s="2">
        <f t="shared" si="261"/>
        <v>89.175159178366627</v>
      </c>
      <c r="DK172" s="2">
        <f t="shared" si="262"/>
        <v>87.129141318135439</v>
      </c>
      <c r="DL172" s="2">
        <f t="shared" si="263"/>
        <v>84.147702809110172</v>
      </c>
      <c r="DM172" s="2">
        <f t="shared" si="264"/>
        <v>79.78192026511681</v>
      </c>
      <c r="DN172" s="2">
        <f t="shared" si="265"/>
        <v>73.573884027500526</v>
      </c>
      <c r="DO172" s="2">
        <f t="shared" si="266"/>
        <v>66.112461460195462</v>
      </c>
      <c r="DP172" s="2">
        <f t="shared" si="267"/>
        <v>56.536998612754743</v>
      </c>
      <c r="DS172" s="2">
        <f t="shared" si="268"/>
        <v>0.99779900506899466</v>
      </c>
      <c r="DT172" s="2">
        <f t="shared" si="269"/>
        <v>0.99738406201592955</v>
      </c>
      <c r="DU172" s="2">
        <f t="shared" si="270"/>
        <v>0.99748814743736347</v>
      </c>
      <c r="DV172" s="2">
        <f t="shared" si="271"/>
        <v>0.99805418012889102</v>
      </c>
      <c r="DW172" s="2">
        <f t="shared" si="272"/>
        <v>0.99808847658658961</v>
      </c>
      <c r="DX172" s="2">
        <f t="shared" si="273"/>
        <v>0.99792859889407426</v>
      </c>
      <c r="DY172" s="2">
        <f t="shared" si="274"/>
        <v>0.99838979888231083</v>
      </c>
      <c r="DZ172" s="2">
        <f t="shared" si="275"/>
        <v>0.99834923504314277</v>
      </c>
      <c r="EA172" s="2">
        <f t="shared" si="276"/>
        <v>0.99819301408076233</v>
      </c>
      <c r="EB172" s="2">
        <f t="shared" si="277"/>
        <v>0.9981145788981276</v>
      </c>
      <c r="EC172" s="2">
        <f t="shared" si="278"/>
        <v>0.99831009409573634</v>
      </c>
      <c r="ED172" s="2">
        <f t="shared" si="279"/>
        <v>0.99793068242456695</v>
      </c>
      <c r="EE172" s="2">
        <f t="shared" si="280"/>
        <v>0.99783477029535594</v>
      </c>
    </row>
    <row r="173" spans="2:135" x14ac:dyDescent="0.25">
      <c r="B173" s="2">
        <v>167</v>
      </c>
      <c r="C173">
        <v>78.043000000000006</v>
      </c>
      <c r="D173">
        <v>81.558999999999997</v>
      </c>
      <c r="E173">
        <v>84.176000000000002</v>
      </c>
      <c r="F173">
        <v>85.734999999999999</v>
      </c>
      <c r="G173">
        <v>86.765000000000001</v>
      </c>
      <c r="H173">
        <v>90.191000000000003</v>
      </c>
      <c r="I173">
        <v>89.087999999999994</v>
      </c>
      <c r="J173">
        <v>87.25</v>
      </c>
      <c r="K173">
        <v>83.573999999999998</v>
      </c>
      <c r="L173">
        <v>79.352999999999994</v>
      </c>
      <c r="M173">
        <v>74.293999999999997</v>
      </c>
      <c r="N173">
        <v>65.397099999999995</v>
      </c>
      <c r="O173">
        <v>56.558799999999998</v>
      </c>
      <c r="R173" s="5">
        <f t="shared" si="190"/>
        <v>77.776582963906165</v>
      </c>
      <c r="S173" s="5">
        <f t="shared" si="191"/>
        <v>81.41270881268305</v>
      </c>
      <c r="T173" s="5">
        <f t="shared" si="192"/>
        <v>83.861915203346612</v>
      </c>
      <c r="U173" s="5">
        <f t="shared" si="193"/>
        <v>86.476658055772376</v>
      </c>
      <c r="V173" s="5">
        <f t="shared" si="194"/>
        <v>88.656435474415503</v>
      </c>
      <c r="W173" s="5">
        <f t="shared" si="195"/>
        <v>89.75071467033365</v>
      </c>
      <c r="X173" s="5">
        <f t="shared" si="196"/>
        <v>89.123507352075293</v>
      </c>
      <c r="Y173" s="5">
        <f t="shared" si="197"/>
        <v>87.09256783026818</v>
      </c>
      <c r="Z173" s="5">
        <f t="shared" si="198"/>
        <v>84.12200209831488</v>
      </c>
      <c r="AA173" s="5">
        <f t="shared" si="199"/>
        <v>79.79159016967391</v>
      </c>
      <c r="AB173" s="5">
        <f t="shared" si="200"/>
        <v>73.570572227219969</v>
      </c>
      <c r="AC173" s="5">
        <f t="shared" si="201"/>
        <v>66.412111174922188</v>
      </c>
      <c r="AD173" s="5">
        <f t="shared" si="202"/>
        <v>57.129393621264157</v>
      </c>
      <c r="AE173" s="5"/>
      <c r="AG173" s="5">
        <f t="shared" si="283"/>
        <v>0.26641703609384138</v>
      </c>
      <c r="AH173" s="5">
        <f t="shared" si="283"/>
        <v>0.14629118731694746</v>
      </c>
      <c r="AI173" s="5">
        <f t="shared" si="283"/>
        <v>0.31408479665338973</v>
      </c>
      <c r="AJ173" s="5">
        <f t="shared" si="283"/>
        <v>-0.7416580557723762</v>
      </c>
      <c r="AK173" s="5">
        <f t="shared" si="282"/>
        <v>-1.891435474415502</v>
      </c>
      <c r="AL173" s="5">
        <f t="shared" si="282"/>
        <v>0.44028532966635225</v>
      </c>
      <c r="AM173" s="5">
        <f t="shared" si="282"/>
        <v>-3.5507352075299536E-2</v>
      </c>
      <c r="AN173" s="5">
        <f t="shared" si="282"/>
        <v>0.15743216973181973</v>
      </c>
      <c r="AO173" s="5">
        <f t="shared" si="281"/>
        <v>-0.54800209831488189</v>
      </c>
      <c r="AP173" s="5">
        <f t="shared" si="189"/>
        <v>-0.4385901696739154</v>
      </c>
      <c r="AQ173" s="5">
        <f t="shared" si="189"/>
        <v>0.72342777278002757</v>
      </c>
      <c r="AR173" s="5">
        <f t="shared" si="189"/>
        <v>-1.0150111749221935</v>
      </c>
      <c r="AS173" s="5">
        <f t="shared" si="189"/>
        <v>-0.57059362126415891</v>
      </c>
      <c r="AV173" s="2">
        <f t="shared" si="203"/>
        <v>77.776582736555142</v>
      </c>
      <c r="AW173" s="2">
        <f t="shared" si="204"/>
        <v>81.41270881268305</v>
      </c>
      <c r="AX173" s="2">
        <f t="shared" si="205"/>
        <v>83.861840559822824</v>
      </c>
      <c r="AY173" s="2">
        <f t="shared" si="206"/>
        <v>86.465431484881279</v>
      </c>
      <c r="AZ173" s="2">
        <f t="shared" si="207"/>
        <v>88.645531826882419</v>
      </c>
      <c r="BA173" s="2">
        <f t="shared" si="208"/>
        <v>89.708591234792692</v>
      </c>
      <c r="BB173" s="2">
        <f t="shared" si="209"/>
        <v>89.119669288503005</v>
      </c>
      <c r="BC173" s="2">
        <f t="shared" si="210"/>
        <v>87.080609753663012</v>
      </c>
      <c r="BD173" s="2">
        <f t="shared" si="211"/>
        <v>84.092024259521637</v>
      </c>
      <c r="BE173" s="2">
        <f t="shared" si="212"/>
        <v>79.733486317623999</v>
      </c>
      <c r="BF173" s="2">
        <f t="shared" si="213"/>
        <v>73.530271870247347</v>
      </c>
      <c r="BG173" s="2">
        <f t="shared" si="214"/>
        <v>66.078533031757814</v>
      </c>
      <c r="BH173" s="2">
        <f t="shared" si="215"/>
        <v>56.529975998555472</v>
      </c>
      <c r="BK173" s="2" t="str">
        <f t="shared" si="216"/>
        <v/>
      </c>
      <c r="BL173" s="2" t="str">
        <f t="shared" si="217"/>
        <v/>
      </c>
      <c r="BM173" s="2" t="str">
        <f t="shared" si="218"/>
        <v/>
      </c>
      <c r="BN173" s="2" t="str">
        <f t="shared" si="219"/>
        <v/>
      </c>
      <c r="BO173" s="2" t="str">
        <f t="shared" si="220"/>
        <v/>
      </c>
      <c r="BP173" s="2" t="str">
        <f t="shared" si="221"/>
        <v/>
      </c>
      <c r="BQ173" s="2" t="str">
        <f t="shared" si="222"/>
        <v/>
      </c>
      <c r="BR173" s="2" t="str">
        <f t="shared" si="223"/>
        <v/>
      </c>
      <c r="BS173" s="2" t="str">
        <f t="shared" si="224"/>
        <v/>
      </c>
      <c r="BT173" s="2" t="str">
        <f t="shared" si="225"/>
        <v/>
      </c>
      <c r="BU173" s="2" t="str">
        <f t="shared" si="226"/>
        <v/>
      </c>
      <c r="BV173" s="2" t="str">
        <f t="shared" si="227"/>
        <v/>
      </c>
      <c r="BW173" s="2" t="str">
        <f t="shared" si="228"/>
        <v/>
      </c>
      <c r="BZ173" s="2" t="str">
        <f t="shared" si="229"/>
        <v/>
      </c>
      <c r="CA173" s="2" t="str">
        <f t="shared" si="230"/>
        <v/>
      </c>
      <c r="CB173" s="2" t="str">
        <f t="shared" si="231"/>
        <v/>
      </c>
      <c r="CC173" s="2">
        <f t="shared" si="232"/>
        <v>85.734999999999999</v>
      </c>
      <c r="CD173" s="2">
        <f t="shared" si="233"/>
        <v>86.765000000000001</v>
      </c>
      <c r="CE173" s="2" t="str">
        <f t="shared" si="234"/>
        <v/>
      </c>
      <c r="CF173" s="2">
        <f t="shared" si="235"/>
        <v>89.087999999999994</v>
      </c>
      <c r="CG173" s="2">
        <f t="shared" si="236"/>
        <v>87.25</v>
      </c>
      <c r="CH173" s="2">
        <f t="shared" si="237"/>
        <v>83.573999999999998</v>
      </c>
      <c r="CI173" s="2" t="str">
        <f t="shared" si="238"/>
        <v/>
      </c>
      <c r="CJ173" s="2">
        <f t="shared" si="239"/>
        <v>74.293999999999997</v>
      </c>
      <c r="CK173" s="2" t="str">
        <f t="shared" si="240"/>
        <v/>
      </c>
      <c r="CL173" s="2" t="str">
        <f t="shared" si="241"/>
        <v/>
      </c>
      <c r="CO173" s="2">
        <f t="shared" si="242"/>
        <v>84.42946611489424</v>
      </c>
      <c r="CP173" s="2">
        <f t="shared" si="243"/>
        <v>85.545167973060828</v>
      </c>
      <c r="CQ173" s="2">
        <f t="shared" si="244"/>
        <v>88.254365510097344</v>
      </c>
      <c r="CR173" s="2">
        <f t="shared" si="245"/>
        <v>89.579942075956708</v>
      </c>
      <c r="CS173" s="2">
        <f t="shared" si="246"/>
        <v>93.950040977224575</v>
      </c>
      <c r="CT173" s="2">
        <f t="shared" si="247"/>
        <v>95.72383312529962</v>
      </c>
      <c r="CU173" s="2">
        <f t="shared" si="248"/>
        <v>95.15813005202898</v>
      </c>
      <c r="CV173" s="2">
        <f t="shared" si="249"/>
        <v>90.139686267673895</v>
      </c>
      <c r="CW173" s="2">
        <f t="shared" si="250"/>
        <v>88.159884776562706</v>
      </c>
      <c r="CX173" s="2">
        <f t="shared" si="251"/>
        <v>83.06936328361428</v>
      </c>
      <c r="CY173" s="2">
        <f t="shared" si="252"/>
        <v>76.752579052605881</v>
      </c>
      <c r="CZ173" s="2">
        <f t="shared" si="253"/>
        <v>69.992847981169774</v>
      </c>
      <c r="DA173" s="2">
        <f t="shared" si="254"/>
        <v>58.798460716720086</v>
      </c>
      <c r="DD173" s="2">
        <f t="shared" si="255"/>
        <v>77.763198737837342</v>
      </c>
      <c r="DE173" s="2">
        <f t="shared" si="256"/>
        <v>81.402823882864084</v>
      </c>
      <c r="DF173" s="2">
        <f t="shared" si="257"/>
        <v>83.851752662870183</v>
      </c>
      <c r="DG173" s="2">
        <f t="shared" si="258"/>
        <v>86.4598936713478</v>
      </c>
      <c r="DH173" s="2">
        <f t="shared" si="259"/>
        <v>88.636266605872748</v>
      </c>
      <c r="DI173" s="2">
        <f t="shared" si="260"/>
        <v>89.697204011649518</v>
      </c>
      <c r="DJ173" s="2">
        <f t="shared" si="261"/>
        <v>89.110787381174617</v>
      </c>
      <c r="DK173" s="2">
        <f t="shared" si="262"/>
        <v>87.075996651304109</v>
      </c>
      <c r="DL173" s="2">
        <f t="shared" si="263"/>
        <v>84.085308327443286</v>
      </c>
      <c r="DM173" s="2">
        <f t="shared" si="264"/>
        <v>79.727739360078147</v>
      </c>
      <c r="DN173" s="2">
        <f t="shared" si="265"/>
        <v>73.525297203413174</v>
      </c>
      <c r="DO173" s="2">
        <f t="shared" si="266"/>
        <v>66.071130461513562</v>
      </c>
      <c r="DP173" s="2">
        <f t="shared" si="267"/>
        <v>56.525486671958902</v>
      </c>
      <c r="DS173" s="2">
        <f t="shared" si="268"/>
        <v>0.99799227994306783</v>
      </c>
      <c r="DT173" s="2">
        <f t="shared" si="269"/>
        <v>0.99761368693577424</v>
      </c>
      <c r="DU173" s="2">
        <f t="shared" si="270"/>
        <v>0.99770865681296717</v>
      </c>
      <c r="DV173" s="2">
        <f t="shared" si="271"/>
        <v>0.99822508730143489</v>
      </c>
      <c r="DW173" s="2">
        <f t="shared" si="272"/>
        <v>0.99825637666145295</v>
      </c>
      <c r="DX173" s="2">
        <f t="shared" si="273"/>
        <v>0.99811051535967543</v>
      </c>
      <c r="DY173" s="2">
        <f t="shared" si="274"/>
        <v>0.99853127103724548</v>
      </c>
      <c r="DZ173" s="2">
        <f t="shared" si="275"/>
        <v>0.99849426575908762</v>
      </c>
      <c r="EA173" s="2">
        <f t="shared" si="276"/>
        <v>0.99835174719084896</v>
      </c>
      <c r="EB173" s="2">
        <f t="shared" si="277"/>
        <v>0.99828019020771008</v>
      </c>
      <c r="EC173" s="2">
        <f t="shared" si="278"/>
        <v>0.99845855829560881</v>
      </c>
      <c r="ED173" s="2">
        <f t="shared" si="279"/>
        <v>0.9981124162545747</v>
      </c>
      <c r="EE173" s="2">
        <f t="shared" si="280"/>
        <v>0.99802491075209598</v>
      </c>
    </row>
    <row r="174" spans="2:135" x14ac:dyDescent="0.25">
      <c r="B174" s="2">
        <v>168</v>
      </c>
      <c r="C174">
        <v>77.231999999999999</v>
      </c>
      <c r="D174">
        <v>80.897000000000006</v>
      </c>
      <c r="E174">
        <v>82.721000000000004</v>
      </c>
      <c r="F174">
        <v>86.528999999999996</v>
      </c>
      <c r="G174">
        <v>88.543999999999997</v>
      </c>
      <c r="H174">
        <v>89.456000000000003</v>
      </c>
      <c r="I174">
        <v>88.971000000000004</v>
      </c>
      <c r="J174">
        <v>87.147000000000006</v>
      </c>
      <c r="K174">
        <v>85.617999999999995</v>
      </c>
      <c r="L174">
        <v>79.823999999999998</v>
      </c>
      <c r="M174">
        <v>73.558999999999997</v>
      </c>
      <c r="N174">
        <v>65.838200000000001</v>
      </c>
      <c r="O174">
        <v>57.617600000000003</v>
      </c>
      <c r="R174" s="5">
        <f t="shared" si="190"/>
        <v>77.688673760662127</v>
      </c>
      <c r="S174" s="5">
        <f t="shared" si="191"/>
        <v>81.349685838074024</v>
      </c>
      <c r="T174" s="5">
        <f t="shared" si="192"/>
        <v>83.805451875141472</v>
      </c>
      <c r="U174" s="5">
        <f t="shared" si="193"/>
        <v>86.437281070313873</v>
      </c>
      <c r="V174" s="5">
        <f t="shared" si="194"/>
        <v>88.603472115344999</v>
      </c>
      <c r="W174" s="5">
        <f t="shared" si="195"/>
        <v>89.668897319032752</v>
      </c>
      <c r="X174" s="5">
        <f t="shared" si="196"/>
        <v>89.056373260603962</v>
      </c>
      <c r="Y174" s="5">
        <f t="shared" si="197"/>
        <v>87.032940895965481</v>
      </c>
      <c r="Z174" s="5">
        <f t="shared" si="198"/>
        <v>84.044682553187499</v>
      </c>
      <c r="AA174" s="5">
        <f t="shared" si="199"/>
        <v>79.710195912665981</v>
      </c>
      <c r="AB174" s="5">
        <f t="shared" si="200"/>
        <v>73.502325774778754</v>
      </c>
      <c r="AC174" s="5">
        <f t="shared" si="201"/>
        <v>66.243423676949988</v>
      </c>
      <c r="AD174" s="5">
        <f t="shared" si="202"/>
        <v>56.913468492080419</v>
      </c>
      <c r="AE174" s="5"/>
      <c r="AG174" s="5">
        <f t="shared" si="283"/>
        <v>-0.45667376066212739</v>
      </c>
      <c r="AH174" s="5">
        <f t="shared" si="283"/>
        <v>-0.45268583807401797</v>
      </c>
      <c r="AI174" s="5">
        <f t="shared" si="283"/>
        <v>-1.0844518751414682</v>
      </c>
      <c r="AJ174" s="5">
        <f t="shared" si="283"/>
        <v>9.1718929686123829E-2</v>
      </c>
      <c r="AK174" s="5">
        <f t="shared" si="282"/>
        <v>-5.9472115345002408E-2</v>
      </c>
      <c r="AL174" s="5">
        <f t="shared" si="282"/>
        <v>-0.21289731903274856</v>
      </c>
      <c r="AM174" s="5">
        <f t="shared" si="282"/>
        <v>-8.5373260603958556E-2</v>
      </c>
      <c r="AN174" s="5">
        <f t="shared" si="282"/>
        <v>0.11405910403452424</v>
      </c>
      <c r="AO174" s="5">
        <f t="shared" si="281"/>
        <v>1.5733174468124957</v>
      </c>
      <c r="AP174" s="5">
        <f t="shared" si="189"/>
        <v>0.11380408733401737</v>
      </c>
      <c r="AQ174" s="5">
        <f t="shared" si="189"/>
        <v>5.6674225221243546E-2</v>
      </c>
      <c r="AR174" s="5">
        <f t="shared" si="189"/>
        <v>-0.40522367694998707</v>
      </c>
      <c r="AS174" s="5">
        <f t="shared" si="189"/>
        <v>0.70413150791958401</v>
      </c>
      <c r="AV174" s="2">
        <f t="shared" si="203"/>
        <v>77.688673598029737</v>
      </c>
      <c r="AW174" s="2">
        <f t="shared" si="204"/>
        <v>81.349685838074024</v>
      </c>
      <c r="AX174" s="2">
        <f t="shared" si="205"/>
        <v>83.805405220253675</v>
      </c>
      <c r="AY174" s="2">
        <f t="shared" si="206"/>
        <v>86.43139217240757</v>
      </c>
      <c r="AZ174" s="2">
        <f t="shared" si="207"/>
        <v>88.597953424444157</v>
      </c>
      <c r="BA174" s="2">
        <f t="shared" si="208"/>
        <v>89.644024169712765</v>
      </c>
      <c r="BB174" s="2">
        <f t="shared" si="209"/>
        <v>89.054605537930627</v>
      </c>
      <c r="BC174" s="2">
        <f t="shared" si="210"/>
        <v>87.027098393571848</v>
      </c>
      <c r="BD174" s="2">
        <f t="shared" si="211"/>
        <v>84.029105363614036</v>
      </c>
      <c r="BE174" s="2">
        <f t="shared" si="212"/>
        <v>79.678854781729001</v>
      </c>
      <c r="BF174" s="2">
        <f t="shared" si="213"/>
        <v>73.481296978286736</v>
      </c>
      <c r="BG174" s="2">
        <f t="shared" si="214"/>
        <v>66.036632265787659</v>
      </c>
      <c r="BH174" s="2">
        <f t="shared" si="215"/>
        <v>56.51811641693223</v>
      </c>
      <c r="BK174" s="2" t="str">
        <f t="shared" si="216"/>
        <v/>
      </c>
      <c r="BL174" s="2" t="str">
        <f t="shared" si="217"/>
        <v/>
      </c>
      <c r="BM174" s="2" t="str">
        <f t="shared" si="218"/>
        <v/>
      </c>
      <c r="BN174" s="2" t="str">
        <f t="shared" si="219"/>
        <v/>
      </c>
      <c r="BO174" s="2" t="str">
        <f t="shared" si="220"/>
        <v/>
      </c>
      <c r="BP174" s="2" t="str">
        <f t="shared" si="221"/>
        <v/>
      </c>
      <c r="BQ174" s="2" t="str">
        <f t="shared" si="222"/>
        <v/>
      </c>
      <c r="BR174" s="2" t="str">
        <f t="shared" si="223"/>
        <v/>
      </c>
      <c r="BS174" s="2" t="str">
        <f t="shared" si="224"/>
        <v/>
      </c>
      <c r="BT174" s="2" t="str">
        <f t="shared" si="225"/>
        <v/>
      </c>
      <c r="BU174" s="2" t="str">
        <f t="shared" si="226"/>
        <v/>
      </c>
      <c r="BV174" s="2" t="str">
        <f t="shared" si="227"/>
        <v/>
      </c>
      <c r="BW174" s="2" t="str">
        <f t="shared" si="228"/>
        <v/>
      </c>
      <c r="BZ174" s="2" t="str">
        <f t="shared" si="229"/>
        <v/>
      </c>
      <c r="CA174" s="2" t="str">
        <f t="shared" si="230"/>
        <v/>
      </c>
      <c r="CB174" s="2" t="str">
        <f t="shared" si="231"/>
        <v/>
      </c>
      <c r="CC174" s="2">
        <f t="shared" si="232"/>
        <v>86.528999999999996</v>
      </c>
      <c r="CD174" s="2">
        <f t="shared" si="233"/>
        <v>88.543999999999997</v>
      </c>
      <c r="CE174" s="2" t="str">
        <f t="shared" si="234"/>
        <v/>
      </c>
      <c r="CF174" s="2">
        <f t="shared" si="235"/>
        <v>88.971000000000004</v>
      </c>
      <c r="CG174" s="2">
        <f t="shared" si="236"/>
        <v>87.147000000000006</v>
      </c>
      <c r="CH174" s="2">
        <f t="shared" si="237"/>
        <v>85.617999999999995</v>
      </c>
      <c r="CI174" s="2">
        <f t="shared" si="238"/>
        <v>79.823999999999998</v>
      </c>
      <c r="CJ174" s="2">
        <f t="shared" si="239"/>
        <v>73.558999999999997</v>
      </c>
      <c r="CK174" s="2" t="str">
        <f t="shared" si="240"/>
        <v/>
      </c>
      <c r="CL174" s="2" t="str">
        <f t="shared" si="241"/>
        <v/>
      </c>
      <c r="CO174" s="2">
        <f t="shared" si="242"/>
        <v>84.426097831373937</v>
      </c>
      <c r="CP174" s="2">
        <f t="shared" si="243"/>
        <v>85.529909379576623</v>
      </c>
      <c r="CQ174" s="2">
        <f t="shared" si="244"/>
        <v>88.250051913924338</v>
      </c>
      <c r="CR174" s="2">
        <f t="shared" si="245"/>
        <v>89.574871894940046</v>
      </c>
      <c r="CS174" s="2">
        <f t="shared" si="246"/>
        <v>93.962689237389583</v>
      </c>
      <c r="CT174" s="2">
        <f t="shared" si="247"/>
        <v>95.730611312426291</v>
      </c>
      <c r="CU174" s="2">
        <f t="shared" si="248"/>
        <v>95.159827683836681</v>
      </c>
      <c r="CV174" s="2">
        <f t="shared" si="249"/>
        <v>90.11468451669991</v>
      </c>
      <c r="CW174" s="2">
        <f t="shared" si="250"/>
        <v>88.141141155511946</v>
      </c>
      <c r="CX174" s="2">
        <f t="shared" si="251"/>
        <v>83.049762016760056</v>
      </c>
      <c r="CY174" s="2">
        <f t="shared" si="252"/>
        <v>76.738866607712268</v>
      </c>
      <c r="CZ174" s="2">
        <f t="shared" si="253"/>
        <v>69.998245976306947</v>
      </c>
      <c r="DA174" s="2">
        <f t="shared" si="254"/>
        <v>58.812847521411641</v>
      </c>
      <c r="DD174" s="2">
        <f t="shared" si="255"/>
        <v>77.676312135120256</v>
      </c>
      <c r="DE174" s="2">
        <f t="shared" si="256"/>
        <v>81.340566474583525</v>
      </c>
      <c r="DF174" s="2">
        <f t="shared" si="257"/>
        <v>83.796095778377847</v>
      </c>
      <c r="DG174" s="2">
        <f t="shared" si="258"/>
        <v>86.426294649578026</v>
      </c>
      <c r="DH174" s="2">
        <f t="shared" si="259"/>
        <v>88.589407502528516</v>
      </c>
      <c r="DI174" s="2">
        <f t="shared" si="260"/>
        <v>89.633515721722191</v>
      </c>
      <c r="DJ174" s="2">
        <f t="shared" si="261"/>
        <v>89.046415583982608</v>
      </c>
      <c r="DK174" s="2">
        <f t="shared" si="262"/>
        <v>87.022851984472794</v>
      </c>
      <c r="DL174" s="2">
        <f t="shared" si="263"/>
        <v>84.022913845776401</v>
      </c>
      <c r="DM174" s="2">
        <f t="shared" si="264"/>
        <v>79.673558455039483</v>
      </c>
      <c r="DN174" s="2">
        <f t="shared" si="265"/>
        <v>73.476710379325809</v>
      </c>
      <c r="DO174" s="2">
        <f t="shared" si="266"/>
        <v>66.029799462831676</v>
      </c>
      <c r="DP174" s="2">
        <f t="shared" si="267"/>
        <v>56.513974731163067</v>
      </c>
      <c r="DS174" s="2">
        <f t="shared" si="268"/>
        <v>0.99816861401742851</v>
      </c>
      <c r="DT174" s="2">
        <f t="shared" si="269"/>
        <v>0.99782319955722931</v>
      </c>
      <c r="DU174" s="2">
        <f t="shared" si="270"/>
        <v>0.99790984877432232</v>
      </c>
      <c r="DV174" s="2">
        <f t="shared" si="271"/>
        <v>0.99838100753696102</v>
      </c>
      <c r="DW174" s="2">
        <f t="shared" si="272"/>
        <v>0.99840955260912556</v>
      </c>
      <c r="DX174" s="2">
        <f t="shared" si="273"/>
        <v>0.998276482985341</v>
      </c>
      <c r="DY174" s="2">
        <f t="shared" si="274"/>
        <v>0.99866033013736988</v>
      </c>
      <c r="DZ174" s="2">
        <f t="shared" si="275"/>
        <v>0.99862657208798034</v>
      </c>
      <c r="EA174" s="2">
        <f t="shared" si="276"/>
        <v>0.99849655753022781</v>
      </c>
      <c r="EB174" s="2">
        <f t="shared" si="277"/>
        <v>0.99843127744145599</v>
      </c>
      <c r="EC174" s="2">
        <f t="shared" si="278"/>
        <v>0.99859399776104896</v>
      </c>
      <c r="ED174" s="2">
        <f t="shared" si="279"/>
        <v>0.99827821719839593</v>
      </c>
      <c r="EE174" s="2">
        <f t="shared" si="280"/>
        <v>0.99819838410079365</v>
      </c>
    </row>
    <row r="175" spans="2:135" x14ac:dyDescent="0.25">
      <c r="B175" s="2">
        <v>169</v>
      </c>
      <c r="C175">
        <v>77.695999999999998</v>
      </c>
      <c r="D175">
        <v>80.823999999999998</v>
      </c>
      <c r="E175">
        <v>84.912000000000006</v>
      </c>
      <c r="F175">
        <v>85.867999999999995</v>
      </c>
      <c r="G175">
        <v>89.543999999999997</v>
      </c>
      <c r="H175">
        <v>89.528999999999996</v>
      </c>
      <c r="I175">
        <v>88.515000000000001</v>
      </c>
      <c r="J175">
        <v>86.132000000000005</v>
      </c>
      <c r="K175">
        <v>84.073999999999998</v>
      </c>
      <c r="L175">
        <v>79.528999999999996</v>
      </c>
      <c r="M175">
        <v>72.706000000000003</v>
      </c>
      <c r="N175">
        <v>66.691199999999995</v>
      </c>
      <c r="O175">
        <v>56.808799999999998</v>
      </c>
      <c r="R175" s="5">
        <f t="shared" si="190"/>
        <v>77.600840767943438</v>
      </c>
      <c r="S175" s="5">
        <f t="shared" si="191"/>
        <v>81.286720940951639</v>
      </c>
      <c r="T175" s="5">
        <f t="shared" si="192"/>
        <v>83.749056641674386</v>
      </c>
      <c r="U175" s="5">
        <f t="shared" si="193"/>
        <v>86.400349105726377</v>
      </c>
      <c r="V175" s="5">
        <f t="shared" si="194"/>
        <v>88.553106778774122</v>
      </c>
      <c r="W175" s="5">
        <f t="shared" si="195"/>
        <v>89.593623671043574</v>
      </c>
      <c r="X175" s="5">
        <f t="shared" si="196"/>
        <v>88.990374863187128</v>
      </c>
      <c r="Y175" s="5">
        <f t="shared" si="197"/>
        <v>86.976352852149077</v>
      </c>
      <c r="Z175" s="5">
        <f t="shared" si="198"/>
        <v>83.973990033901927</v>
      </c>
      <c r="AA175" s="5">
        <f t="shared" si="199"/>
        <v>79.640476377575709</v>
      </c>
      <c r="AB175" s="5">
        <f t="shared" si="200"/>
        <v>73.442881196714069</v>
      </c>
      <c r="AC175" s="5">
        <f t="shared" si="201"/>
        <v>66.117933171181107</v>
      </c>
      <c r="AD175" s="5">
        <f t="shared" si="202"/>
        <v>56.756955249932801</v>
      </c>
      <c r="AE175" s="5"/>
      <c r="AG175" s="5">
        <f t="shared" si="283"/>
        <v>9.5159232056559517E-2</v>
      </c>
      <c r="AH175" s="5">
        <f t="shared" si="283"/>
        <v>-0.46272094095164107</v>
      </c>
      <c r="AI175" s="5">
        <f t="shared" si="283"/>
        <v>1.1629433583256201</v>
      </c>
      <c r="AJ175" s="5">
        <f t="shared" si="283"/>
        <v>-0.53234910572638228</v>
      </c>
      <c r="AK175" s="5">
        <f t="shared" si="282"/>
        <v>0.99089322122587475</v>
      </c>
      <c r="AL175" s="5">
        <f t="shared" si="282"/>
        <v>-6.4623671043577247E-2</v>
      </c>
      <c r="AM175" s="5">
        <f t="shared" si="282"/>
        <v>-0.47537486318712752</v>
      </c>
      <c r="AN175" s="5">
        <f t="shared" si="282"/>
        <v>-0.84435285214907196</v>
      </c>
      <c r="AO175" s="5">
        <f t="shared" si="281"/>
        <v>0.10000996609807089</v>
      </c>
      <c r="AP175" s="5">
        <f t="shared" si="189"/>
        <v>-0.1114763775757126</v>
      </c>
      <c r="AQ175" s="5">
        <f t="shared" si="189"/>
        <v>-0.73688119671406582</v>
      </c>
      <c r="AR175" s="5">
        <f t="shared" si="189"/>
        <v>0.57326682881888757</v>
      </c>
      <c r="AS175" s="5">
        <f t="shared" si="189"/>
        <v>5.1844750067196799E-2</v>
      </c>
      <c r="AV175" s="2">
        <f t="shared" si="203"/>
        <v>77.600840655984513</v>
      </c>
      <c r="AW175" s="2">
        <f t="shared" si="204"/>
        <v>81.286720940951639</v>
      </c>
      <c r="AX175" s="2">
        <f t="shared" si="205"/>
        <v>83.749028658193168</v>
      </c>
      <c r="AY175" s="2">
        <f t="shared" si="206"/>
        <v>86.397387416182426</v>
      </c>
      <c r="AZ175" s="2">
        <f t="shared" si="207"/>
        <v>88.550429791286234</v>
      </c>
      <c r="BA175" s="2">
        <f t="shared" si="208"/>
        <v>89.579523484554855</v>
      </c>
      <c r="BB175" s="2">
        <f t="shared" si="209"/>
        <v>88.98959472683751</v>
      </c>
      <c r="BC175" s="2">
        <f t="shared" si="210"/>
        <v>86.973615812382803</v>
      </c>
      <c r="BD175" s="2">
        <f t="shared" si="211"/>
        <v>83.966226702626088</v>
      </c>
      <c r="BE175" s="2">
        <f t="shared" si="212"/>
        <v>79.624258003813225</v>
      </c>
      <c r="BF175" s="2">
        <f t="shared" si="213"/>
        <v>73.43235182534103</v>
      </c>
      <c r="BG175" s="2">
        <f t="shared" si="214"/>
        <v>65.994774387663369</v>
      </c>
      <c r="BH175" s="2">
        <f t="shared" si="215"/>
        <v>56.506283212358746</v>
      </c>
      <c r="BK175" s="2" t="str">
        <f t="shared" si="216"/>
        <v/>
      </c>
      <c r="BL175" s="2" t="str">
        <f t="shared" si="217"/>
        <v/>
      </c>
      <c r="BM175" s="2" t="str">
        <f t="shared" si="218"/>
        <v/>
      </c>
      <c r="BN175" s="2" t="str">
        <f t="shared" si="219"/>
        <v/>
      </c>
      <c r="BO175" s="2" t="str">
        <f t="shared" si="220"/>
        <v/>
      </c>
      <c r="BP175" s="2" t="str">
        <f t="shared" si="221"/>
        <v/>
      </c>
      <c r="BQ175" s="2" t="str">
        <f t="shared" si="222"/>
        <v/>
      </c>
      <c r="BR175" s="2" t="str">
        <f t="shared" si="223"/>
        <v/>
      </c>
      <c r="BS175" s="2" t="str">
        <f t="shared" si="224"/>
        <v/>
      </c>
      <c r="BT175" s="2" t="str">
        <f t="shared" si="225"/>
        <v/>
      </c>
      <c r="BU175" s="2" t="str">
        <f t="shared" si="226"/>
        <v/>
      </c>
      <c r="BV175" s="2" t="str">
        <f t="shared" si="227"/>
        <v/>
      </c>
      <c r="BW175" s="2" t="str">
        <f t="shared" si="228"/>
        <v/>
      </c>
      <c r="BZ175" s="2" t="str">
        <f t="shared" si="229"/>
        <v/>
      </c>
      <c r="CA175" s="2" t="str">
        <f t="shared" si="230"/>
        <v/>
      </c>
      <c r="CB175" s="2" t="str">
        <f t="shared" si="231"/>
        <v/>
      </c>
      <c r="CC175" s="2">
        <f t="shared" si="232"/>
        <v>85.867999999999995</v>
      </c>
      <c r="CD175" s="2">
        <f t="shared" si="233"/>
        <v>89.543999999999997</v>
      </c>
      <c r="CE175" s="2" t="str">
        <f t="shared" si="234"/>
        <v/>
      </c>
      <c r="CF175" s="2">
        <f t="shared" si="235"/>
        <v>88.515000000000001</v>
      </c>
      <c r="CG175" s="2">
        <f t="shared" si="236"/>
        <v>86.132000000000005</v>
      </c>
      <c r="CH175" s="2">
        <f t="shared" si="237"/>
        <v>84.073999999999998</v>
      </c>
      <c r="CI175" s="2">
        <f t="shared" si="238"/>
        <v>79.528999999999996</v>
      </c>
      <c r="CJ175" s="2">
        <f t="shared" si="239"/>
        <v>72.706000000000003</v>
      </c>
      <c r="CK175" s="2" t="str">
        <f t="shared" si="240"/>
        <v/>
      </c>
      <c r="CL175" s="2" t="str">
        <f t="shared" si="241"/>
        <v/>
      </c>
      <c r="CO175" s="2">
        <f t="shared" si="242"/>
        <v>84.422729547853635</v>
      </c>
      <c r="CP175" s="2">
        <f t="shared" si="243"/>
        <v>85.514650786092417</v>
      </c>
      <c r="CQ175" s="2">
        <f t="shared" si="244"/>
        <v>88.245738317751332</v>
      </c>
      <c r="CR175" s="2">
        <f t="shared" si="245"/>
        <v>89.569801713923383</v>
      </c>
      <c r="CS175" s="2">
        <f t="shared" si="246"/>
        <v>93.975337497554577</v>
      </c>
      <c r="CT175" s="2">
        <f t="shared" si="247"/>
        <v>95.737389499552975</v>
      </c>
      <c r="CU175" s="2">
        <f t="shared" si="248"/>
        <v>95.161525315644369</v>
      </c>
      <c r="CV175" s="2">
        <f t="shared" si="249"/>
        <v>90.089682765725939</v>
      </c>
      <c r="CW175" s="2">
        <f t="shared" si="250"/>
        <v>88.1223975344612</v>
      </c>
      <c r="CX175" s="2">
        <f t="shared" si="251"/>
        <v>83.030160749905832</v>
      </c>
      <c r="CY175" s="2">
        <f t="shared" si="252"/>
        <v>76.72515416281864</v>
      </c>
      <c r="CZ175" s="2">
        <f t="shared" si="253"/>
        <v>70.003643971444134</v>
      </c>
      <c r="DA175" s="2">
        <f t="shared" si="254"/>
        <v>58.827234326103202</v>
      </c>
      <c r="DD175" s="2">
        <f t="shared" si="255"/>
        <v>77.589425532403169</v>
      </c>
      <c r="DE175" s="2">
        <f t="shared" si="256"/>
        <v>81.278309066302967</v>
      </c>
      <c r="DF175" s="2">
        <f t="shared" si="257"/>
        <v>83.740438893885525</v>
      </c>
      <c r="DG175" s="2">
        <f t="shared" si="258"/>
        <v>86.392695627808266</v>
      </c>
      <c r="DH175" s="2">
        <f t="shared" si="259"/>
        <v>88.542548399184298</v>
      </c>
      <c r="DI175" s="2">
        <f t="shared" si="260"/>
        <v>89.569827431794863</v>
      </c>
      <c r="DJ175" s="2">
        <f t="shared" si="261"/>
        <v>88.982043786790598</v>
      </c>
      <c r="DK175" s="2">
        <f t="shared" si="262"/>
        <v>86.969707317641465</v>
      </c>
      <c r="DL175" s="2">
        <f t="shared" si="263"/>
        <v>83.960519364109501</v>
      </c>
      <c r="DM175" s="2">
        <f t="shared" si="264"/>
        <v>79.61937755000082</v>
      </c>
      <c r="DN175" s="2">
        <f t="shared" si="265"/>
        <v>73.428123555238443</v>
      </c>
      <c r="DO175" s="2">
        <f t="shared" si="266"/>
        <v>65.988468464149776</v>
      </c>
      <c r="DP175" s="2">
        <f t="shared" si="267"/>
        <v>56.502462790367233</v>
      </c>
      <c r="DS175" s="2">
        <f t="shared" si="268"/>
        <v>0.9983294869428424</v>
      </c>
      <c r="DT175" s="2">
        <f t="shared" si="269"/>
        <v>0.99801435408069727</v>
      </c>
      <c r="DU175" s="2">
        <f t="shared" si="270"/>
        <v>0.99809340878385533</v>
      </c>
      <c r="DV175" s="2">
        <f t="shared" si="271"/>
        <v>0.99852325095637784</v>
      </c>
      <c r="DW175" s="2">
        <f t="shared" si="272"/>
        <v>0.99854929172488971</v>
      </c>
      <c r="DX175" s="2">
        <f t="shared" si="273"/>
        <v>0.99842789538987042</v>
      </c>
      <c r="DY175" s="2">
        <f t="shared" si="274"/>
        <v>0.99877806252649981</v>
      </c>
      <c r="DZ175" s="2">
        <f t="shared" si="275"/>
        <v>0.99874726746848497</v>
      </c>
      <c r="EA175" s="2">
        <f t="shared" si="276"/>
        <v>0.99862866276162288</v>
      </c>
      <c r="EB175" s="2">
        <f t="shared" si="277"/>
        <v>0.9985691105161586</v>
      </c>
      <c r="EC175" s="2">
        <f t="shared" si="278"/>
        <v>0.99871755206249158</v>
      </c>
      <c r="ED175" s="2">
        <f t="shared" si="279"/>
        <v>0.99842947749055033</v>
      </c>
      <c r="EE175" s="2">
        <f t="shared" si="280"/>
        <v>0.99835664626274445</v>
      </c>
    </row>
    <row r="176" spans="2:135" x14ac:dyDescent="0.25">
      <c r="B176" s="2">
        <v>170</v>
      </c>
      <c r="C176">
        <v>77.652000000000001</v>
      </c>
      <c r="D176">
        <v>80.823999999999998</v>
      </c>
      <c r="E176">
        <v>84.147000000000006</v>
      </c>
      <c r="F176">
        <v>85.676000000000002</v>
      </c>
      <c r="G176">
        <v>88.706000000000003</v>
      </c>
      <c r="H176">
        <v>88.337999999999994</v>
      </c>
      <c r="I176">
        <v>89.515000000000001</v>
      </c>
      <c r="J176">
        <v>87.5</v>
      </c>
      <c r="K176">
        <v>83.484999999999999</v>
      </c>
      <c r="L176">
        <v>79.558999999999997</v>
      </c>
      <c r="M176">
        <v>72.823999999999998</v>
      </c>
      <c r="N176">
        <v>65.426500000000004</v>
      </c>
      <c r="O176">
        <v>56.676499999999997</v>
      </c>
      <c r="R176" s="5">
        <f t="shared" si="190"/>
        <v>77.513078511802007</v>
      </c>
      <c r="S176" s="5">
        <f t="shared" si="191"/>
        <v>81.223809845947514</v>
      </c>
      <c r="T176" s="5">
        <f t="shared" si="192"/>
        <v>83.692722680989974</v>
      </c>
      <c r="U176" s="5">
        <f t="shared" si="193"/>
        <v>86.364842668439877</v>
      </c>
      <c r="V176" s="5">
        <f t="shared" si="194"/>
        <v>88.504201392572696</v>
      </c>
      <c r="W176" s="5">
        <f t="shared" si="195"/>
        <v>89.522758038950272</v>
      </c>
      <c r="X176" s="5">
        <f t="shared" si="196"/>
        <v>88.924962805530015</v>
      </c>
      <c r="Y176" s="5">
        <f t="shared" si="197"/>
        <v>86.921389232069117</v>
      </c>
      <c r="Z176" s="5">
        <f t="shared" si="198"/>
        <v>83.907096148622173</v>
      </c>
      <c r="AA176" s="5">
        <f t="shared" si="199"/>
        <v>79.577744976038346</v>
      </c>
      <c r="AB176" s="5">
        <f t="shared" si="200"/>
        <v>73.388493284980299</v>
      </c>
      <c r="AC176" s="5">
        <f t="shared" si="201"/>
        <v>66.023424972995926</v>
      </c>
      <c r="AD176" s="5">
        <f t="shared" si="202"/>
        <v>56.647264505106321</v>
      </c>
      <c r="AE176" s="5"/>
      <c r="AG176" s="5">
        <f t="shared" si="283"/>
        <v>0.13892148819799388</v>
      </c>
      <c r="AH176" s="5">
        <f t="shared" si="283"/>
        <v>-0.3998098459475159</v>
      </c>
      <c r="AI176" s="5">
        <f t="shared" si="283"/>
        <v>0.45427731901003199</v>
      </c>
      <c r="AJ176" s="5">
        <f t="shared" si="283"/>
        <v>-0.68884266843987518</v>
      </c>
      <c r="AK176" s="5">
        <f t="shared" si="282"/>
        <v>0.20179860742730682</v>
      </c>
      <c r="AL176" s="5">
        <f t="shared" si="282"/>
        <v>-1.1847580389502781</v>
      </c>
      <c r="AM176" s="5">
        <f t="shared" si="282"/>
        <v>0.59003719446998559</v>
      </c>
      <c r="AN176" s="5">
        <f t="shared" si="282"/>
        <v>0.57861076793088273</v>
      </c>
      <c r="AO176" s="5">
        <f t="shared" si="281"/>
        <v>-0.42209614862217393</v>
      </c>
      <c r="AP176" s="5">
        <f t="shared" si="189"/>
        <v>-1.8744976038348682E-2</v>
      </c>
      <c r="AQ176" s="5">
        <f t="shared" si="189"/>
        <v>-0.56449328498030127</v>
      </c>
      <c r="AR176" s="5">
        <f t="shared" si="189"/>
        <v>-0.59692497299592162</v>
      </c>
      <c r="AS176" s="5">
        <f t="shared" si="189"/>
        <v>2.9235494893676162E-2</v>
      </c>
      <c r="AV176" s="2">
        <f t="shared" si="203"/>
        <v>77.513078437627982</v>
      </c>
      <c r="AW176" s="2">
        <f t="shared" si="204"/>
        <v>81.223809845947514</v>
      </c>
      <c r="AX176" s="2">
        <f t="shared" si="205"/>
        <v>83.692706574314499</v>
      </c>
      <c r="AY176" s="2">
        <f t="shared" si="206"/>
        <v>86.363414551916932</v>
      </c>
      <c r="AZ176" s="2">
        <f t="shared" si="207"/>
        <v>88.502956870459315</v>
      </c>
      <c r="BA176" s="2">
        <f t="shared" si="208"/>
        <v>89.515084317628322</v>
      </c>
      <c r="BB176" s="2">
        <f t="shared" si="209"/>
        <v>88.924632906295002</v>
      </c>
      <c r="BC176" s="2">
        <f t="shared" si="210"/>
        <v>86.920159790321605</v>
      </c>
      <c r="BD176" s="2">
        <f t="shared" si="211"/>
        <v>83.903385264781193</v>
      </c>
      <c r="BE176" s="2">
        <f t="shared" si="212"/>
        <v>79.569693363857979</v>
      </c>
      <c r="BF176" s="2">
        <f t="shared" si="213"/>
        <v>73.383434188409169</v>
      </c>
      <c r="BG176" s="2">
        <f t="shared" si="214"/>
        <v>65.952956271664902</v>
      </c>
      <c r="BH176" s="2">
        <f t="shared" si="215"/>
        <v>56.494474441251569</v>
      </c>
      <c r="BK176" s="2" t="str">
        <f t="shared" si="216"/>
        <v/>
      </c>
      <c r="BL176" s="2" t="str">
        <f t="shared" si="217"/>
        <v/>
      </c>
      <c r="BM176" s="2" t="str">
        <f t="shared" si="218"/>
        <v/>
      </c>
      <c r="BN176" s="2" t="str">
        <f t="shared" si="219"/>
        <v/>
      </c>
      <c r="BO176" s="2" t="str">
        <f t="shared" si="220"/>
        <v/>
      </c>
      <c r="BP176" s="2" t="str">
        <f t="shared" si="221"/>
        <v/>
      </c>
      <c r="BQ176" s="2" t="str">
        <f t="shared" si="222"/>
        <v/>
      </c>
      <c r="BR176" s="2" t="str">
        <f t="shared" si="223"/>
        <v/>
      </c>
      <c r="BS176" s="2" t="str">
        <f t="shared" si="224"/>
        <v/>
      </c>
      <c r="BT176" s="2" t="str">
        <f t="shared" si="225"/>
        <v/>
      </c>
      <c r="BU176" s="2" t="str">
        <f t="shared" si="226"/>
        <v/>
      </c>
      <c r="BV176" s="2" t="str">
        <f t="shared" si="227"/>
        <v/>
      </c>
      <c r="BW176" s="2" t="str">
        <f t="shared" si="228"/>
        <v/>
      </c>
      <c r="BZ176" s="2" t="str">
        <f t="shared" si="229"/>
        <v/>
      </c>
      <c r="CA176" s="2" t="str">
        <f t="shared" si="230"/>
        <v/>
      </c>
      <c r="CB176" s="2" t="str">
        <f t="shared" si="231"/>
        <v/>
      </c>
      <c r="CC176" s="2">
        <f t="shared" si="232"/>
        <v>85.676000000000002</v>
      </c>
      <c r="CD176" s="2">
        <f t="shared" si="233"/>
        <v>88.706000000000003</v>
      </c>
      <c r="CE176" s="2">
        <f t="shared" si="234"/>
        <v>88.337999999999994</v>
      </c>
      <c r="CF176" s="2">
        <f t="shared" si="235"/>
        <v>89.515000000000001</v>
      </c>
      <c r="CG176" s="2">
        <f t="shared" si="236"/>
        <v>87.5</v>
      </c>
      <c r="CH176" s="2">
        <f t="shared" si="237"/>
        <v>83.484999999999999</v>
      </c>
      <c r="CI176" s="2">
        <f t="shared" si="238"/>
        <v>79.558999999999997</v>
      </c>
      <c r="CJ176" s="2">
        <f t="shared" si="239"/>
        <v>72.823999999999998</v>
      </c>
      <c r="CK176" s="2" t="str">
        <f t="shared" si="240"/>
        <v/>
      </c>
      <c r="CL176" s="2" t="str">
        <f t="shared" si="241"/>
        <v/>
      </c>
      <c r="CO176" s="2">
        <f t="shared" si="242"/>
        <v>84.419361264333332</v>
      </c>
      <c r="CP176" s="2">
        <f t="shared" si="243"/>
        <v>85.499392192608212</v>
      </c>
      <c r="CQ176" s="2">
        <f t="shared" si="244"/>
        <v>88.241424721578326</v>
      </c>
      <c r="CR176" s="2">
        <f t="shared" si="245"/>
        <v>89.564731532906734</v>
      </c>
      <c r="CS176" s="2">
        <f t="shared" si="246"/>
        <v>93.987985757719571</v>
      </c>
      <c r="CT176" s="2">
        <f t="shared" si="247"/>
        <v>95.744167686679646</v>
      </c>
      <c r="CU176" s="2">
        <f t="shared" si="248"/>
        <v>95.16322294745207</v>
      </c>
      <c r="CV176" s="2">
        <f t="shared" si="249"/>
        <v>90.064681014751955</v>
      </c>
      <c r="CW176" s="2">
        <f t="shared" si="250"/>
        <v>88.10365391341044</v>
      </c>
      <c r="CX176" s="2">
        <f t="shared" si="251"/>
        <v>83.010559483051608</v>
      </c>
      <c r="CY176" s="2">
        <f t="shared" si="252"/>
        <v>76.711441717925027</v>
      </c>
      <c r="CZ176" s="2">
        <f t="shared" si="253"/>
        <v>70.009041966581307</v>
      </c>
      <c r="DA176" s="2">
        <f t="shared" si="254"/>
        <v>58.841621130794756</v>
      </c>
      <c r="DD176" s="2">
        <f t="shared" si="255"/>
        <v>77.502538929686068</v>
      </c>
      <c r="DE176" s="2">
        <f t="shared" si="256"/>
        <v>81.216051658022408</v>
      </c>
      <c r="DF176" s="2">
        <f t="shared" si="257"/>
        <v>83.684782009393189</v>
      </c>
      <c r="DG176" s="2">
        <f t="shared" si="258"/>
        <v>86.359096606038491</v>
      </c>
      <c r="DH176" s="2">
        <f t="shared" si="259"/>
        <v>88.49568929584008</v>
      </c>
      <c r="DI176" s="2">
        <f t="shared" si="260"/>
        <v>89.506139141867536</v>
      </c>
      <c r="DJ176" s="2">
        <f t="shared" si="261"/>
        <v>88.917671989598603</v>
      </c>
      <c r="DK176" s="2">
        <f t="shared" si="262"/>
        <v>86.91656265081015</v>
      </c>
      <c r="DL176" s="2">
        <f t="shared" si="263"/>
        <v>83.898124882442616</v>
      </c>
      <c r="DM176" s="2">
        <f t="shared" si="264"/>
        <v>79.565196644962157</v>
      </c>
      <c r="DN176" s="2">
        <f t="shared" si="265"/>
        <v>73.379536731151092</v>
      </c>
      <c r="DO176" s="2">
        <f t="shared" si="266"/>
        <v>65.94713746546789</v>
      </c>
      <c r="DP176" s="2">
        <f t="shared" si="267"/>
        <v>56.490950849571391</v>
      </c>
      <c r="DS176" s="2">
        <f t="shared" si="268"/>
        <v>0.99847625001308382</v>
      </c>
      <c r="DT176" s="2">
        <f t="shared" si="269"/>
        <v>0.99818875294586851</v>
      </c>
      <c r="DU176" s="2">
        <f t="shared" si="270"/>
        <v>0.99826087639039018</v>
      </c>
      <c r="DV176" s="2">
        <f t="shared" si="271"/>
        <v>0.99865301384064342</v>
      </c>
      <c r="DW176" s="2">
        <f t="shared" si="272"/>
        <v>0.9986767694224673</v>
      </c>
      <c r="DX176" s="2">
        <f t="shared" si="273"/>
        <v>0.99856602519585702</v>
      </c>
      <c r="DY176" s="2">
        <f t="shared" si="274"/>
        <v>0.99888545994686817</v>
      </c>
      <c r="DZ176" s="2">
        <f t="shared" si="275"/>
        <v>0.99885736840372419</v>
      </c>
      <c r="EA176" s="2">
        <f t="shared" si="276"/>
        <v>0.99874917464608237</v>
      </c>
      <c r="EB176" s="2">
        <f t="shared" si="277"/>
        <v>0.99869484895869187</v>
      </c>
      <c r="EC176" s="2">
        <f t="shared" si="278"/>
        <v>0.99883026158502475</v>
      </c>
      <c r="ED176" s="2">
        <f t="shared" si="279"/>
        <v>0.99856746848789335</v>
      </c>
      <c r="EE176" s="2">
        <f t="shared" si="280"/>
        <v>0.99850102683122999</v>
      </c>
    </row>
    <row r="177" spans="2:135" x14ac:dyDescent="0.25">
      <c r="B177" s="2">
        <v>171</v>
      </c>
      <c r="C177">
        <v>78.304000000000002</v>
      </c>
      <c r="D177">
        <v>80.662000000000006</v>
      </c>
      <c r="E177">
        <v>84.278999999999996</v>
      </c>
      <c r="F177">
        <v>84.765000000000001</v>
      </c>
      <c r="G177">
        <v>88.221000000000004</v>
      </c>
      <c r="H177">
        <v>89.058999999999997</v>
      </c>
      <c r="I177">
        <v>87.808999999999997</v>
      </c>
      <c r="J177">
        <v>86.382000000000005</v>
      </c>
      <c r="K177">
        <v>83.5</v>
      </c>
      <c r="L177">
        <v>79.043999999999997</v>
      </c>
      <c r="M177">
        <v>73</v>
      </c>
      <c r="N177">
        <v>64</v>
      </c>
      <c r="O177">
        <v>56.602899999999998</v>
      </c>
      <c r="R177" s="5">
        <f t="shared" si="190"/>
        <v>77.425381887661004</v>
      </c>
      <c r="S177" s="5">
        <f t="shared" si="191"/>
        <v>81.160948577667966</v>
      </c>
      <c r="T177" s="5">
        <f t="shared" si="192"/>
        <v>83.636443864460858</v>
      </c>
      <c r="U177" s="5">
        <f t="shared" si="193"/>
        <v>86.330131362251805</v>
      </c>
      <c r="V177" s="5">
        <f t="shared" si="194"/>
        <v>88.4560853972865</v>
      </c>
      <c r="W177" s="5">
        <f t="shared" si="195"/>
        <v>89.454711499228267</v>
      </c>
      <c r="X177" s="5">
        <f t="shared" si="196"/>
        <v>88.85985008474097</v>
      </c>
      <c r="Y177" s="5">
        <f t="shared" si="197"/>
        <v>86.867257790973355</v>
      </c>
      <c r="Z177" s="5">
        <f t="shared" si="198"/>
        <v>83.842279539514976</v>
      </c>
      <c r="AA177" s="5">
        <f t="shared" si="199"/>
        <v>79.51899322001627</v>
      </c>
      <c r="AB177" s="5">
        <f t="shared" si="200"/>
        <v>73.33687452785145</v>
      </c>
      <c r="AC177" s="5">
        <f t="shared" si="201"/>
        <v>65.9499119322697</v>
      </c>
      <c r="AD177" s="5">
        <f t="shared" si="202"/>
        <v>56.572214813312868</v>
      </c>
      <c r="AE177" s="5"/>
      <c r="AG177" s="5">
        <f t="shared" si="283"/>
        <v>0.878618112338998</v>
      </c>
      <c r="AH177" s="5">
        <f t="shared" si="283"/>
        <v>-0.49894857766796008</v>
      </c>
      <c r="AI177" s="5">
        <f t="shared" si="283"/>
        <v>0.64255613553913804</v>
      </c>
      <c r="AJ177" s="5">
        <f t="shared" si="283"/>
        <v>-1.5651313622518046</v>
      </c>
      <c r="AK177" s="5">
        <f t="shared" si="282"/>
        <v>-0.2350853972864968</v>
      </c>
      <c r="AL177" s="5">
        <f t="shared" si="282"/>
        <v>-0.39571149922826976</v>
      </c>
      <c r="AM177" s="5">
        <f t="shared" si="282"/>
        <v>-1.0508500847409721</v>
      </c>
      <c r="AN177" s="5">
        <f t="shared" si="282"/>
        <v>-0.48525779097334976</v>
      </c>
      <c r="AO177" s="5">
        <f t="shared" si="281"/>
        <v>-0.34227953951497625</v>
      </c>
      <c r="AP177" s="5">
        <f t="shared" si="189"/>
        <v>-0.4749932200162732</v>
      </c>
      <c r="AQ177" s="5">
        <f t="shared" si="189"/>
        <v>-0.33687452785144956</v>
      </c>
      <c r="AR177" s="5">
        <f t="shared" si="189"/>
        <v>-1.9499119322696998</v>
      </c>
      <c r="AS177" s="5">
        <f t="shared" si="189"/>
        <v>3.0685186687129828E-2</v>
      </c>
      <c r="AV177" s="2">
        <f t="shared" si="203"/>
        <v>77.425381840369127</v>
      </c>
      <c r="AW177" s="2">
        <f t="shared" si="204"/>
        <v>81.160948577667966</v>
      </c>
      <c r="AX177" s="2">
        <f t="shared" si="205"/>
        <v>83.636434968156109</v>
      </c>
      <c r="AY177" s="2">
        <f t="shared" si="206"/>
        <v>86.329471115367497</v>
      </c>
      <c r="AZ177" s="2">
        <f t="shared" si="207"/>
        <v>88.455530893010405</v>
      </c>
      <c r="BA177" s="2">
        <f t="shared" si="208"/>
        <v>89.450702146393283</v>
      </c>
      <c r="BB177" s="2">
        <f t="shared" si="209"/>
        <v>88.859716410872608</v>
      </c>
      <c r="BC177" s="2">
        <f t="shared" si="210"/>
        <v>86.866728274536669</v>
      </c>
      <c r="BD177" s="2">
        <f t="shared" si="211"/>
        <v>83.840578255467989</v>
      </c>
      <c r="BE177" s="2">
        <f t="shared" si="212"/>
        <v>79.51515843259601</v>
      </c>
      <c r="BF177" s="2">
        <f t="shared" si="213"/>
        <v>73.334542004523058</v>
      </c>
      <c r="BG177" s="2">
        <f t="shared" si="214"/>
        <v>65.911175008494894</v>
      </c>
      <c r="BH177" s="2">
        <f t="shared" si="215"/>
        <v>56.482688296805378</v>
      </c>
      <c r="BK177" s="2" t="str">
        <f t="shared" si="216"/>
        <v/>
      </c>
      <c r="BL177" s="2" t="str">
        <f t="shared" si="217"/>
        <v/>
      </c>
      <c r="BM177" s="2" t="str">
        <f t="shared" si="218"/>
        <v/>
      </c>
      <c r="BN177" s="2" t="str">
        <f t="shared" si="219"/>
        <v/>
      </c>
      <c r="BO177" s="2" t="str">
        <f t="shared" si="220"/>
        <v/>
      </c>
      <c r="BP177" s="2" t="str">
        <f t="shared" si="221"/>
        <v/>
      </c>
      <c r="BQ177" s="2" t="str">
        <f t="shared" si="222"/>
        <v/>
      </c>
      <c r="BR177" s="2" t="str">
        <f t="shared" si="223"/>
        <v/>
      </c>
      <c r="BS177" s="2" t="str">
        <f t="shared" si="224"/>
        <v/>
      </c>
      <c r="BT177" s="2" t="str">
        <f t="shared" si="225"/>
        <v/>
      </c>
      <c r="BU177" s="2" t="str">
        <f t="shared" si="226"/>
        <v/>
      </c>
      <c r="BV177" s="2" t="str">
        <f t="shared" si="227"/>
        <v/>
      </c>
      <c r="BW177" s="2" t="str">
        <f t="shared" si="228"/>
        <v/>
      </c>
      <c r="BZ177" s="2" t="str">
        <f t="shared" si="229"/>
        <v/>
      </c>
      <c r="CA177" s="2" t="str">
        <f t="shared" si="230"/>
        <v/>
      </c>
      <c r="CB177" s="2">
        <f t="shared" si="231"/>
        <v>84.278999999999996</v>
      </c>
      <c r="CC177" s="2">
        <f t="shared" si="232"/>
        <v>84.765000000000001</v>
      </c>
      <c r="CD177" s="2">
        <f t="shared" si="233"/>
        <v>88.221000000000004</v>
      </c>
      <c r="CE177" s="2">
        <f t="shared" si="234"/>
        <v>89.058999999999997</v>
      </c>
      <c r="CF177" s="2">
        <f t="shared" si="235"/>
        <v>87.808999999999997</v>
      </c>
      <c r="CG177" s="2">
        <f t="shared" si="236"/>
        <v>86.382000000000005</v>
      </c>
      <c r="CH177" s="2">
        <f t="shared" si="237"/>
        <v>83.5</v>
      </c>
      <c r="CI177" s="2">
        <f t="shared" si="238"/>
        <v>79.043999999999997</v>
      </c>
      <c r="CJ177" s="2">
        <f t="shared" si="239"/>
        <v>73</v>
      </c>
      <c r="CK177" s="2">
        <f t="shared" si="240"/>
        <v>64</v>
      </c>
      <c r="CL177" s="2" t="str">
        <f t="shared" si="241"/>
        <v/>
      </c>
      <c r="CO177" s="2">
        <f t="shared" si="242"/>
        <v>84.41599298081303</v>
      </c>
      <c r="CP177" s="2">
        <f t="shared" si="243"/>
        <v>85.484133599123993</v>
      </c>
      <c r="CQ177" s="2">
        <f t="shared" si="244"/>
        <v>88.23711112540532</v>
      </c>
      <c r="CR177" s="2">
        <f t="shared" si="245"/>
        <v>89.559661351890071</v>
      </c>
      <c r="CS177" s="2">
        <f t="shared" si="246"/>
        <v>94.000634017884565</v>
      </c>
      <c r="CT177" s="2">
        <f t="shared" si="247"/>
        <v>95.750945873806316</v>
      </c>
      <c r="CU177" s="2">
        <f t="shared" si="248"/>
        <v>95.164920579259757</v>
      </c>
      <c r="CV177" s="2">
        <f t="shared" si="249"/>
        <v>90.039679263777984</v>
      </c>
      <c r="CW177" s="2">
        <f t="shared" si="250"/>
        <v>88.084910292359694</v>
      </c>
      <c r="CX177" s="2">
        <f t="shared" si="251"/>
        <v>82.990958216197399</v>
      </c>
      <c r="CY177" s="2">
        <f t="shared" si="252"/>
        <v>76.697729273031399</v>
      </c>
      <c r="CZ177" s="2">
        <f t="shared" si="253"/>
        <v>70.014439961718494</v>
      </c>
      <c r="DA177" s="2">
        <f t="shared" si="254"/>
        <v>58.856007935486318</v>
      </c>
      <c r="DD177" s="2">
        <f t="shared" si="255"/>
        <v>77.415652326968981</v>
      </c>
      <c r="DE177" s="2">
        <f t="shared" si="256"/>
        <v>81.153794249741836</v>
      </c>
      <c r="DF177" s="2">
        <f t="shared" si="257"/>
        <v>83.629125124900852</v>
      </c>
      <c r="DG177" s="2">
        <f t="shared" si="258"/>
        <v>86.325497584268732</v>
      </c>
      <c r="DH177" s="2">
        <f t="shared" si="259"/>
        <v>88.448830192495862</v>
      </c>
      <c r="DI177" s="2">
        <f t="shared" si="260"/>
        <v>89.442450851940208</v>
      </c>
      <c r="DJ177" s="2">
        <f t="shared" si="261"/>
        <v>88.853300192406593</v>
      </c>
      <c r="DK177" s="2">
        <f t="shared" si="262"/>
        <v>86.863417983978835</v>
      </c>
      <c r="DL177" s="2">
        <f t="shared" si="263"/>
        <v>83.835730400775731</v>
      </c>
      <c r="DM177" s="2">
        <f t="shared" si="264"/>
        <v>79.511015739923494</v>
      </c>
      <c r="DN177" s="2">
        <f t="shared" si="265"/>
        <v>73.330949907063726</v>
      </c>
      <c r="DO177" s="2">
        <f t="shared" si="266"/>
        <v>65.90580646678599</v>
      </c>
      <c r="DP177" s="2">
        <f t="shared" si="267"/>
        <v>56.479438908775556</v>
      </c>
      <c r="DS177" s="2">
        <f t="shared" si="268"/>
        <v>0.99861013715171187</v>
      </c>
      <c r="DT177" s="2">
        <f t="shared" si="269"/>
        <v>0.99834785975211082</v>
      </c>
      <c r="DU177" s="2">
        <f t="shared" si="270"/>
        <v>0.99841365766856482</v>
      </c>
      <c r="DV177" s="2">
        <f t="shared" si="271"/>
        <v>0.99877138840693525</v>
      </c>
      <c r="DW177" s="2">
        <f t="shared" si="272"/>
        <v>0.99879305884622738</v>
      </c>
      <c r="DX177" s="2">
        <f t="shared" si="273"/>
        <v>0.99869203440369403</v>
      </c>
      <c r="DY177" s="2">
        <f t="shared" si="274"/>
        <v>0.99898342769800041</v>
      </c>
      <c r="DZ177" s="2">
        <f t="shared" si="275"/>
        <v>0.99895780281714008</v>
      </c>
      <c r="EA177" s="2">
        <f t="shared" si="276"/>
        <v>0.99885910815358692</v>
      </c>
      <c r="EB177" s="2">
        <f t="shared" si="277"/>
        <v>0.99880955139323058</v>
      </c>
      <c r="EC177" s="2">
        <f t="shared" si="278"/>
        <v>0.99893307607393189</v>
      </c>
      <c r="ED177" s="2">
        <f t="shared" si="279"/>
        <v>0.99869335103373702</v>
      </c>
      <c r="EE177" s="2">
        <f t="shared" si="280"/>
        <v>0.99863273988960577</v>
      </c>
    </row>
    <row r="178" spans="2:135" x14ac:dyDescent="0.25">
      <c r="B178" s="2">
        <v>172</v>
      </c>
      <c r="C178">
        <v>77.245999999999995</v>
      </c>
      <c r="D178">
        <v>80.897000000000006</v>
      </c>
      <c r="E178">
        <v>82.558999999999997</v>
      </c>
      <c r="F178">
        <v>85.587999999999994</v>
      </c>
      <c r="G178">
        <v>87.882000000000005</v>
      </c>
      <c r="H178">
        <v>89.206000000000003</v>
      </c>
      <c r="I178">
        <v>89.191000000000003</v>
      </c>
      <c r="J178">
        <v>86.543999999999997</v>
      </c>
      <c r="K178">
        <v>83.367999999999995</v>
      </c>
      <c r="L178">
        <v>79.558999999999997</v>
      </c>
      <c r="M178">
        <v>72.706000000000003</v>
      </c>
      <c r="N178">
        <v>67.617599999999996</v>
      </c>
      <c r="O178">
        <v>56.235300000000002</v>
      </c>
      <c r="R178" s="5">
        <f t="shared" si="190"/>
        <v>77.337746138503647</v>
      </c>
      <c r="S178" s="5">
        <f t="shared" si="191"/>
        <v>81.098133441424253</v>
      </c>
      <c r="T178" s="5">
        <f t="shared" si="192"/>
        <v>83.580214834556315</v>
      </c>
      <c r="U178" s="5">
        <f t="shared" si="193"/>
        <v>86.295847490865498</v>
      </c>
      <c r="V178" s="5">
        <f t="shared" si="194"/>
        <v>88.40838514345738</v>
      </c>
      <c r="W178" s="5">
        <f t="shared" si="195"/>
        <v>89.388383847048374</v>
      </c>
      <c r="X178" s="5">
        <f t="shared" si="196"/>
        <v>88.794893739415869</v>
      </c>
      <c r="Y178" s="5">
        <f t="shared" si="197"/>
        <v>86.813538040258749</v>
      </c>
      <c r="Z178" s="5">
        <f t="shared" si="198"/>
        <v>83.778551159934722</v>
      </c>
      <c r="AA178" s="5">
        <f t="shared" si="199"/>
        <v>79.462403154245166</v>
      </c>
      <c r="AB178" s="5">
        <f t="shared" si="200"/>
        <v>73.286705316751792</v>
      </c>
      <c r="AC178" s="5">
        <f t="shared" si="201"/>
        <v>65.889885364026398</v>
      </c>
      <c r="AD178" s="5">
        <f t="shared" si="202"/>
        <v>56.521351549362414</v>
      </c>
      <c r="AE178" s="5"/>
      <c r="AG178" s="5">
        <f t="shared" si="283"/>
        <v>-9.1746138503651764E-2</v>
      </c>
      <c r="AH178" s="5">
        <f t="shared" si="283"/>
        <v>-0.20113344142424694</v>
      </c>
      <c r="AI178" s="5">
        <f t="shared" si="283"/>
        <v>-1.0212148345563179</v>
      </c>
      <c r="AJ178" s="5">
        <f t="shared" si="283"/>
        <v>-0.70784749086550391</v>
      </c>
      <c r="AK178" s="5">
        <f t="shared" si="282"/>
        <v>-0.52638514345737519</v>
      </c>
      <c r="AL178" s="5">
        <f t="shared" si="282"/>
        <v>-0.18238384704837074</v>
      </c>
      <c r="AM178" s="5">
        <f t="shared" si="282"/>
        <v>0.39610626058413345</v>
      </c>
      <c r="AN178" s="5">
        <f t="shared" si="282"/>
        <v>-0.26953804025875172</v>
      </c>
      <c r="AO178" s="5">
        <f t="shared" si="281"/>
        <v>-0.41055115993472668</v>
      </c>
      <c r="AP178" s="5">
        <f t="shared" si="189"/>
        <v>9.6596845754831406E-2</v>
      </c>
      <c r="AQ178" s="5">
        <f t="shared" si="189"/>
        <v>-0.58070531675178927</v>
      </c>
      <c r="AR178" s="5">
        <f t="shared" si="189"/>
        <v>1.727714635973598</v>
      </c>
      <c r="AS178" s="5">
        <f t="shared" ref="AS178:AS206" si="284">O178-AD178</f>
        <v>-0.28605154936241206</v>
      </c>
      <c r="AV178" s="2">
        <f t="shared" si="203"/>
        <v>77.337746109485963</v>
      </c>
      <c r="AW178" s="2">
        <f t="shared" si="204"/>
        <v>81.098133441424253</v>
      </c>
      <c r="AX178" s="2">
        <f t="shared" si="205"/>
        <v>83.580210119216773</v>
      </c>
      <c r="AY178" s="2">
        <f t="shared" si="206"/>
        <v>86.29555482795864</v>
      </c>
      <c r="AZ178" s="2">
        <f t="shared" si="207"/>
        <v>88.408148359002766</v>
      </c>
      <c r="BA178" s="2">
        <f t="shared" si="208"/>
        <v>89.386372765793453</v>
      </c>
      <c r="BB178" s="2">
        <f t="shared" si="209"/>
        <v>88.794841839561755</v>
      </c>
      <c r="BC178" s="2">
        <f t="shared" si="210"/>
        <v>86.813319367051108</v>
      </c>
      <c r="BD178" s="2">
        <f t="shared" si="211"/>
        <v>83.777803082547592</v>
      </c>
      <c r="BE178" s="2">
        <f t="shared" si="212"/>
        <v>79.460650958415627</v>
      </c>
      <c r="BF178" s="2">
        <f t="shared" si="213"/>
        <v>73.285673359938272</v>
      </c>
      <c r="BG178" s="2">
        <f t="shared" si="214"/>
        <v>65.869427891633833</v>
      </c>
      <c r="BH178" s="2">
        <f t="shared" si="215"/>
        <v>56.470923100128211</v>
      </c>
      <c r="BK178" s="2" t="str">
        <f t="shared" si="216"/>
        <v/>
      </c>
      <c r="BL178" s="2" t="str">
        <f t="shared" si="217"/>
        <v/>
      </c>
      <c r="BM178" s="2" t="str">
        <f t="shared" si="218"/>
        <v/>
      </c>
      <c r="BN178" s="2" t="str">
        <f t="shared" si="219"/>
        <v/>
      </c>
      <c r="BO178" s="2" t="str">
        <f t="shared" si="220"/>
        <v/>
      </c>
      <c r="BP178" s="2" t="str">
        <f t="shared" si="221"/>
        <v/>
      </c>
      <c r="BQ178" s="2" t="str">
        <f t="shared" si="222"/>
        <v/>
      </c>
      <c r="BR178" s="2" t="str">
        <f t="shared" si="223"/>
        <v/>
      </c>
      <c r="BS178" s="2" t="str">
        <f t="shared" si="224"/>
        <v/>
      </c>
      <c r="BT178" s="2" t="str">
        <f t="shared" si="225"/>
        <v/>
      </c>
      <c r="BU178" s="2" t="str">
        <f t="shared" si="226"/>
        <v/>
      </c>
      <c r="BV178" s="2" t="str">
        <f t="shared" si="227"/>
        <v/>
      </c>
      <c r="BW178" s="2" t="str">
        <f t="shared" si="228"/>
        <v/>
      </c>
      <c r="BZ178" s="2" t="str">
        <f t="shared" si="229"/>
        <v/>
      </c>
      <c r="CA178" s="2" t="str">
        <f t="shared" si="230"/>
        <v/>
      </c>
      <c r="CB178" s="2">
        <f t="shared" si="231"/>
        <v>82.558999999999997</v>
      </c>
      <c r="CC178" s="2">
        <f t="shared" si="232"/>
        <v>85.587999999999994</v>
      </c>
      <c r="CD178" s="2">
        <f t="shared" si="233"/>
        <v>87.882000000000005</v>
      </c>
      <c r="CE178" s="2">
        <f t="shared" si="234"/>
        <v>89.206000000000003</v>
      </c>
      <c r="CF178" s="2">
        <f t="shared" si="235"/>
        <v>89.191000000000003</v>
      </c>
      <c r="CG178" s="2">
        <f t="shared" si="236"/>
        <v>86.543999999999997</v>
      </c>
      <c r="CH178" s="2">
        <f t="shared" si="237"/>
        <v>83.367999999999995</v>
      </c>
      <c r="CI178" s="2">
        <f t="shared" si="238"/>
        <v>79.558999999999997</v>
      </c>
      <c r="CJ178" s="2">
        <f t="shared" si="239"/>
        <v>72.706000000000003</v>
      </c>
      <c r="CK178" s="2">
        <f t="shared" si="240"/>
        <v>67.617599999999996</v>
      </c>
      <c r="CL178" s="2" t="str">
        <f t="shared" si="241"/>
        <v/>
      </c>
      <c r="CO178" s="2">
        <f t="shared" si="242"/>
        <v>84.412624697292713</v>
      </c>
      <c r="CP178" s="2">
        <f t="shared" si="243"/>
        <v>85.468875005639788</v>
      </c>
      <c r="CQ178" s="2">
        <f t="shared" si="244"/>
        <v>88.232797529232315</v>
      </c>
      <c r="CR178" s="2">
        <f t="shared" si="245"/>
        <v>89.554591170873408</v>
      </c>
      <c r="CS178" s="2">
        <f t="shared" si="246"/>
        <v>94.013282278049573</v>
      </c>
      <c r="CT178" s="2">
        <f t="shared" si="247"/>
        <v>95.757724060932986</v>
      </c>
      <c r="CU178" s="2">
        <f t="shared" si="248"/>
        <v>95.166618211067458</v>
      </c>
      <c r="CV178" s="2">
        <f t="shared" si="249"/>
        <v>90.014677512803999</v>
      </c>
      <c r="CW178" s="2">
        <f t="shared" si="250"/>
        <v>88.066166671308935</v>
      </c>
      <c r="CX178" s="2">
        <f t="shared" si="251"/>
        <v>82.971356949343175</v>
      </c>
      <c r="CY178" s="2">
        <f t="shared" si="252"/>
        <v>76.684016828137786</v>
      </c>
      <c r="CZ178" s="2">
        <f t="shared" si="253"/>
        <v>70.019837956855667</v>
      </c>
      <c r="DA178" s="2">
        <f t="shared" si="254"/>
        <v>58.870394740177879</v>
      </c>
      <c r="DD178" s="2">
        <f t="shared" si="255"/>
        <v>77.328765724251895</v>
      </c>
      <c r="DE178" s="2">
        <f t="shared" si="256"/>
        <v>81.091536841461277</v>
      </c>
      <c r="DF178" s="2">
        <f t="shared" si="257"/>
        <v>83.573468240408516</v>
      </c>
      <c r="DG178" s="2">
        <f t="shared" si="258"/>
        <v>86.291898562498957</v>
      </c>
      <c r="DH178" s="2">
        <f t="shared" si="259"/>
        <v>88.401971089151644</v>
      </c>
      <c r="DI178" s="2">
        <f t="shared" si="260"/>
        <v>89.378762562012895</v>
      </c>
      <c r="DJ178" s="2">
        <f t="shared" si="261"/>
        <v>88.788928395214583</v>
      </c>
      <c r="DK178" s="2">
        <f t="shared" si="262"/>
        <v>86.810273317147505</v>
      </c>
      <c r="DL178" s="2">
        <f t="shared" si="263"/>
        <v>83.773335919108831</v>
      </c>
      <c r="DM178" s="2">
        <f t="shared" si="264"/>
        <v>79.45683483488483</v>
      </c>
      <c r="DN178" s="2">
        <f t="shared" si="265"/>
        <v>73.28236308297636</v>
      </c>
      <c r="DO178" s="2">
        <f t="shared" si="266"/>
        <v>65.864475468104104</v>
      </c>
      <c r="DP178" s="2">
        <f t="shared" si="267"/>
        <v>56.467926967979714</v>
      </c>
      <c r="DS178" s="2">
        <f t="shared" si="268"/>
        <v>0.99873227498341832</v>
      </c>
      <c r="DT178" s="2">
        <f t="shared" si="269"/>
        <v>0.998493011114161</v>
      </c>
      <c r="DU178" s="2">
        <f t="shared" si="270"/>
        <v>0.99855303663030881</v>
      </c>
      <c r="DV178" s="2">
        <f t="shared" si="271"/>
        <v>0.99887937176480845</v>
      </c>
      <c r="DW178" s="2">
        <f t="shared" si="272"/>
        <v>0.9988991396764173</v>
      </c>
      <c r="DX178" s="2">
        <f t="shared" si="273"/>
        <v>0.99880698389826483</v>
      </c>
      <c r="DY178" s="2">
        <f t="shared" si="274"/>
        <v>0.9990727921053042</v>
      </c>
      <c r="DZ178" s="2">
        <f t="shared" si="275"/>
        <v>0.99904941770213507</v>
      </c>
      <c r="EA178" s="2">
        <f t="shared" si="276"/>
        <v>0.99895938980672294</v>
      </c>
      <c r="EB178" s="2">
        <f t="shared" si="277"/>
        <v>0.99891418423144873</v>
      </c>
      <c r="EC178" s="2">
        <f t="shared" si="278"/>
        <v>0.99902686245870398</v>
      </c>
      <c r="ED178" s="2">
        <f t="shared" si="279"/>
        <v>0.99880818495543211</v>
      </c>
      <c r="EE178" s="2">
        <f t="shared" si="280"/>
        <v>0.99875289392716582</v>
      </c>
    </row>
    <row r="179" spans="2:135" x14ac:dyDescent="0.25">
      <c r="B179" s="2">
        <v>173</v>
      </c>
      <c r="C179">
        <v>76.477999999999994</v>
      </c>
      <c r="D179">
        <v>79.956000000000003</v>
      </c>
      <c r="E179">
        <v>83.926000000000002</v>
      </c>
      <c r="F179">
        <v>85.882000000000005</v>
      </c>
      <c r="G179">
        <v>88.073999999999998</v>
      </c>
      <c r="H179">
        <v>88.721000000000004</v>
      </c>
      <c r="I179">
        <v>89.015000000000001</v>
      </c>
      <c r="J179">
        <v>86.647000000000006</v>
      </c>
      <c r="K179">
        <v>85.191000000000003</v>
      </c>
      <c r="L179">
        <v>79.558999999999997</v>
      </c>
      <c r="M179">
        <v>72.647000000000006</v>
      </c>
      <c r="N179">
        <v>65.911799999999999</v>
      </c>
      <c r="O179">
        <v>55.779400000000003</v>
      </c>
      <c r="R179" s="5">
        <f t="shared" si="190"/>
        <v>77.250166833927594</v>
      </c>
      <c r="S179" s="5">
        <f t="shared" si="191"/>
        <v>81.035361004968692</v>
      </c>
      <c r="T179" s="5">
        <f t="shared" si="192"/>
        <v>83.524030967371985</v>
      </c>
      <c r="U179" s="5">
        <f t="shared" si="193"/>
        <v>86.261787962513154</v>
      </c>
      <c r="V179" s="5">
        <f t="shared" si="194"/>
        <v>88.360902924890951</v>
      </c>
      <c r="W179" s="5">
        <f t="shared" si="195"/>
        <v>89.323060706219223</v>
      </c>
      <c r="X179" s="5">
        <f t="shared" si="196"/>
        <v>88.730025345953365</v>
      </c>
      <c r="Y179" s="5">
        <f t="shared" si="197"/>
        <v>86.760017901248958</v>
      </c>
      <c r="Z179" s="5">
        <f t="shared" si="198"/>
        <v>83.715372833154404</v>
      </c>
      <c r="AA179" s="5">
        <f t="shared" si="199"/>
        <v>79.406936935835503</v>
      </c>
      <c r="AB179" s="5">
        <f t="shared" si="200"/>
        <v>73.237264586318133</v>
      </c>
      <c r="AC179" s="5">
        <f t="shared" si="201"/>
        <v>65.838091913203002</v>
      </c>
      <c r="AD179" s="5">
        <f t="shared" si="202"/>
        <v>56.48648384556585</v>
      </c>
      <c r="AE179" s="5"/>
      <c r="AG179" s="5">
        <f t="shared" si="283"/>
        <v>-0.77216683392759933</v>
      </c>
      <c r="AH179" s="5">
        <f t="shared" si="283"/>
        <v>-1.079361004968689</v>
      </c>
      <c r="AI179" s="5">
        <f t="shared" si="283"/>
        <v>0.40196903262801698</v>
      </c>
      <c r="AJ179" s="5">
        <f t="shared" si="283"/>
        <v>-0.37978796251314861</v>
      </c>
      <c r="AK179" s="5">
        <f t="shared" si="282"/>
        <v>-0.2869029248909527</v>
      </c>
      <c r="AL179" s="5">
        <f t="shared" si="282"/>
        <v>-0.60206070621921981</v>
      </c>
      <c r="AM179" s="5">
        <f t="shared" si="282"/>
        <v>0.28497465404663558</v>
      </c>
      <c r="AN179" s="5">
        <f t="shared" si="282"/>
        <v>-0.11301790124895206</v>
      </c>
      <c r="AO179" s="5">
        <f t="shared" si="281"/>
        <v>1.475627166845598</v>
      </c>
      <c r="AP179" s="5">
        <f t="shared" si="281"/>
        <v>0.15206306416449422</v>
      </c>
      <c r="AQ179" s="5">
        <f t="shared" si="281"/>
        <v>-0.59026458631812773</v>
      </c>
      <c r="AR179" s="5">
        <f t="shared" si="281"/>
        <v>7.3708086796997918E-2</v>
      </c>
      <c r="AS179" s="5">
        <f t="shared" si="284"/>
        <v>-0.70708384556584747</v>
      </c>
      <c r="AV179" s="2">
        <f t="shared" si="203"/>
        <v>77.250166816792728</v>
      </c>
      <c r="AW179" s="2">
        <f t="shared" si="204"/>
        <v>81.035361004968692</v>
      </c>
      <c r="AX179" s="2">
        <f t="shared" si="205"/>
        <v>83.524028569003733</v>
      </c>
      <c r="AY179" s="2">
        <f t="shared" si="206"/>
        <v>86.261663583356395</v>
      </c>
      <c r="AZ179" s="2">
        <f t="shared" si="207"/>
        <v>88.360806019602407</v>
      </c>
      <c r="BA179" s="2">
        <f t="shared" si="208"/>
        <v>89.322092267720109</v>
      </c>
      <c r="BB179" s="2">
        <f t="shared" si="209"/>
        <v>88.730006037825291</v>
      </c>
      <c r="BC179" s="2">
        <f t="shared" si="210"/>
        <v>86.759931313520596</v>
      </c>
      <c r="BD179" s="2">
        <f t="shared" si="211"/>
        <v>83.715057342533669</v>
      </c>
      <c r="BE179" s="2">
        <f t="shared" si="212"/>
        <v>79.406168855063754</v>
      </c>
      <c r="BF179" s="2">
        <f t="shared" si="213"/>
        <v>73.236826479965941</v>
      </c>
      <c r="BG179" s="2">
        <f t="shared" si="214"/>
        <v>65.827712404384698</v>
      </c>
      <c r="BH179" s="2">
        <f t="shared" si="215"/>
        <v>56.459177291854154</v>
      </c>
      <c r="BK179" s="2" t="str">
        <f t="shared" si="216"/>
        <v/>
      </c>
      <c r="BL179" s="2" t="str">
        <f t="shared" si="217"/>
        <v/>
      </c>
      <c r="BM179" s="2" t="str">
        <f t="shared" si="218"/>
        <v/>
      </c>
      <c r="BN179" s="2" t="str">
        <f t="shared" si="219"/>
        <v/>
      </c>
      <c r="BO179" s="2" t="str">
        <f t="shared" si="220"/>
        <v/>
      </c>
      <c r="BP179" s="2" t="str">
        <f t="shared" si="221"/>
        <v/>
      </c>
      <c r="BQ179" s="2" t="str">
        <f t="shared" si="222"/>
        <v/>
      </c>
      <c r="BR179" s="2" t="str">
        <f t="shared" si="223"/>
        <v/>
      </c>
      <c r="BS179" s="2" t="str">
        <f t="shared" si="224"/>
        <v/>
      </c>
      <c r="BT179" s="2" t="str">
        <f t="shared" si="225"/>
        <v/>
      </c>
      <c r="BU179" s="2" t="str">
        <f t="shared" si="226"/>
        <v/>
      </c>
      <c r="BV179" s="2" t="str">
        <f t="shared" si="227"/>
        <v/>
      </c>
      <c r="BW179" s="2" t="str">
        <f t="shared" si="228"/>
        <v/>
      </c>
      <c r="BZ179" s="2" t="str">
        <f t="shared" si="229"/>
        <v/>
      </c>
      <c r="CA179" s="2">
        <f t="shared" si="230"/>
        <v>79.956000000000003</v>
      </c>
      <c r="CB179" s="2">
        <f t="shared" si="231"/>
        <v>83.926000000000002</v>
      </c>
      <c r="CC179" s="2">
        <f t="shared" si="232"/>
        <v>85.882000000000005</v>
      </c>
      <c r="CD179" s="2">
        <f t="shared" si="233"/>
        <v>88.073999999999998</v>
      </c>
      <c r="CE179" s="2">
        <f t="shared" si="234"/>
        <v>88.721000000000004</v>
      </c>
      <c r="CF179" s="2">
        <f t="shared" si="235"/>
        <v>89.015000000000001</v>
      </c>
      <c r="CG179" s="2">
        <f t="shared" si="236"/>
        <v>86.647000000000006</v>
      </c>
      <c r="CH179" s="2">
        <f t="shared" si="237"/>
        <v>85.191000000000003</v>
      </c>
      <c r="CI179" s="2">
        <f t="shared" si="238"/>
        <v>79.558999999999997</v>
      </c>
      <c r="CJ179" s="2">
        <f t="shared" si="239"/>
        <v>72.647000000000006</v>
      </c>
      <c r="CK179" s="2">
        <f t="shared" si="240"/>
        <v>65.911799999999999</v>
      </c>
      <c r="CL179" s="2">
        <f t="shared" si="241"/>
        <v>55.779400000000003</v>
      </c>
      <c r="CO179" s="2">
        <f t="shared" si="242"/>
        <v>84.409256413772411</v>
      </c>
      <c r="CP179" s="2">
        <f t="shared" si="243"/>
        <v>85.453616412155583</v>
      </c>
      <c r="CQ179" s="2">
        <f t="shared" si="244"/>
        <v>88.228483933059309</v>
      </c>
      <c r="CR179" s="2">
        <f t="shared" si="245"/>
        <v>89.549520989856759</v>
      </c>
      <c r="CS179" s="2">
        <f t="shared" si="246"/>
        <v>94.025930538214567</v>
      </c>
      <c r="CT179" s="2">
        <f t="shared" si="247"/>
        <v>95.764502248059657</v>
      </c>
      <c r="CU179" s="2">
        <f t="shared" si="248"/>
        <v>95.168315842875145</v>
      </c>
      <c r="CV179" s="2">
        <f t="shared" si="249"/>
        <v>89.989675761830014</v>
      </c>
      <c r="CW179" s="2">
        <f t="shared" si="250"/>
        <v>88.047423050258189</v>
      </c>
      <c r="CX179" s="2">
        <f t="shared" si="251"/>
        <v>82.951755682488951</v>
      </c>
      <c r="CY179" s="2">
        <f t="shared" si="252"/>
        <v>76.670304383244158</v>
      </c>
      <c r="CZ179" s="2">
        <f t="shared" si="253"/>
        <v>70.02523595199284</v>
      </c>
      <c r="DA179" s="2">
        <f t="shared" si="254"/>
        <v>58.884781544869433</v>
      </c>
      <c r="DD179" s="2">
        <f t="shared" si="255"/>
        <v>77.241879121534794</v>
      </c>
      <c r="DE179" s="2">
        <f t="shared" si="256"/>
        <v>81.029279433180719</v>
      </c>
      <c r="DF179" s="2">
        <f t="shared" si="257"/>
        <v>83.517811355916194</v>
      </c>
      <c r="DG179" s="2">
        <f t="shared" si="258"/>
        <v>86.258299540729183</v>
      </c>
      <c r="DH179" s="2">
        <f t="shared" si="259"/>
        <v>88.355111985807412</v>
      </c>
      <c r="DI179" s="2">
        <f t="shared" si="260"/>
        <v>89.315074272085567</v>
      </c>
      <c r="DJ179" s="2">
        <f t="shared" si="261"/>
        <v>88.724556598022573</v>
      </c>
      <c r="DK179" s="2">
        <f t="shared" si="262"/>
        <v>86.75712865031619</v>
      </c>
      <c r="DL179" s="2">
        <f t="shared" si="263"/>
        <v>83.710941437441946</v>
      </c>
      <c r="DM179" s="2">
        <f t="shared" si="264"/>
        <v>79.402653929846167</v>
      </c>
      <c r="DN179" s="2">
        <f t="shared" si="265"/>
        <v>73.233776258889009</v>
      </c>
      <c r="DO179" s="2">
        <f t="shared" si="266"/>
        <v>65.823144469422203</v>
      </c>
      <c r="DP179" s="2">
        <f t="shared" si="267"/>
        <v>56.45641502718388</v>
      </c>
      <c r="DS179" s="2">
        <f t="shared" si="268"/>
        <v>0.99884369206196</v>
      </c>
      <c r="DT179" s="2">
        <f t="shared" si="269"/>
        <v>0.99862542753482164</v>
      </c>
      <c r="DU179" s="2">
        <f t="shared" si="270"/>
        <v>0.99868018568776995</v>
      </c>
      <c r="DV179" s="2">
        <f t="shared" si="271"/>
        <v>0.99897787411779781</v>
      </c>
      <c r="DW179" s="2">
        <f t="shared" si="272"/>
        <v>0.99899590619195811</v>
      </c>
      <c r="DX179" s="2">
        <f t="shared" si="273"/>
        <v>0.99891184215705808</v>
      </c>
      <c r="DY179" s="2">
        <f t="shared" si="274"/>
        <v>0.99915430735450561</v>
      </c>
      <c r="DZ179" s="2">
        <f t="shared" si="275"/>
        <v>0.99913298612279289</v>
      </c>
      <c r="EA179" s="2">
        <f t="shared" si="276"/>
        <v>0.99905086531912124</v>
      </c>
      <c r="EB179" s="2">
        <f t="shared" si="277"/>
        <v>0.99900962962953455</v>
      </c>
      <c r="EC179" s="2">
        <f t="shared" si="278"/>
        <v>0.99911241201393952</v>
      </c>
      <c r="ED179" s="2">
        <f t="shared" si="279"/>
        <v>0.99891293776410262</v>
      </c>
      <c r="EE179" s="2">
        <f t="shared" si="280"/>
        <v>0.99886250092390871</v>
      </c>
    </row>
    <row r="180" spans="2:135" x14ac:dyDescent="0.25">
      <c r="B180" s="2">
        <v>174</v>
      </c>
      <c r="C180">
        <v>76.100999999999999</v>
      </c>
      <c r="D180">
        <v>81.558999999999997</v>
      </c>
      <c r="E180">
        <v>84.337999999999994</v>
      </c>
      <c r="F180">
        <v>86.647000000000006</v>
      </c>
      <c r="G180">
        <v>88.515000000000001</v>
      </c>
      <c r="H180">
        <v>87.441000000000003</v>
      </c>
      <c r="I180">
        <v>88.471000000000004</v>
      </c>
      <c r="J180">
        <v>87.191000000000003</v>
      </c>
      <c r="K180">
        <v>84.382000000000005</v>
      </c>
      <c r="L180">
        <v>78.176000000000002</v>
      </c>
      <c r="M180">
        <v>73.75</v>
      </c>
      <c r="N180">
        <v>65.014700000000005</v>
      </c>
      <c r="O180">
        <v>56.970599999999997</v>
      </c>
      <c r="R180" s="5">
        <f t="shared" si="190"/>
        <v>77.162639850049104</v>
      </c>
      <c r="S180" s="5">
        <f t="shared" si="191"/>
        <v>80.972628081218076</v>
      </c>
      <c r="T180" s="5">
        <f t="shared" si="192"/>
        <v>83.467888274647535</v>
      </c>
      <c r="U180" s="5">
        <f t="shared" si="193"/>
        <v>86.227846116053072</v>
      </c>
      <c r="V180" s="5">
        <f t="shared" si="194"/>
        <v>88.313538869313177</v>
      </c>
      <c r="W180" s="5">
        <f t="shared" si="195"/>
        <v>89.258304736497337</v>
      </c>
      <c r="X180" s="5">
        <f t="shared" si="196"/>
        <v>88.665212963582405</v>
      </c>
      <c r="Y180" s="5">
        <f t="shared" si="197"/>
        <v>86.706595367448898</v>
      </c>
      <c r="Z180" s="5">
        <f t="shared" si="198"/>
        <v>83.652466421106141</v>
      </c>
      <c r="AA180" s="5">
        <f t="shared" si="199"/>
        <v>79.352033198684055</v>
      </c>
      <c r="AB180" s="5">
        <f t="shared" si="200"/>
        <v>73.188178195525026</v>
      </c>
      <c r="AC180" s="5">
        <f t="shared" si="201"/>
        <v>65.791085614562704</v>
      </c>
      <c r="AD180" s="5">
        <f t="shared" si="202"/>
        <v>56.461663725771622</v>
      </c>
      <c r="AE180" s="5"/>
      <c r="AG180" s="5">
        <f t="shared" si="283"/>
        <v>-1.0616398500491044</v>
      </c>
      <c r="AH180" s="5">
        <f t="shared" si="283"/>
        <v>0.58637191878192141</v>
      </c>
      <c r="AI180" s="5">
        <f t="shared" si="283"/>
        <v>0.87011172535245862</v>
      </c>
      <c r="AJ180" s="5">
        <f t="shared" si="283"/>
        <v>0.41915388394693309</v>
      </c>
      <c r="AK180" s="5">
        <f t="shared" si="282"/>
        <v>0.20146113068682325</v>
      </c>
      <c r="AL180" s="5">
        <f t="shared" si="282"/>
        <v>-1.8173047364973343</v>
      </c>
      <c r="AM180" s="5">
        <f t="shared" si="282"/>
        <v>-0.1942129635824017</v>
      </c>
      <c r="AN180" s="5">
        <f t="shared" si="282"/>
        <v>0.48440463255110444</v>
      </c>
      <c r="AO180" s="5">
        <f t="shared" si="281"/>
        <v>0.72953357889386439</v>
      </c>
      <c r="AP180" s="5">
        <f t="shared" si="281"/>
        <v>-1.1760331986840526</v>
      </c>
      <c r="AQ180" s="5">
        <f t="shared" si="281"/>
        <v>0.56182180447497387</v>
      </c>
      <c r="AR180" s="5">
        <f t="shared" si="281"/>
        <v>-0.77638561456269883</v>
      </c>
      <c r="AS180" s="5">
        <f t="shared" si="284"/>
        <v>0.5089362742283754</v>
      </c>
      <c r="AV180" s="2">
        <f t="shared" si="203"/>
        <v>77.162639840311769</v>
      </c>
      <c r="AW180" s="2">
        <f t="shared" si="204"/>
        <v>80.972628081218076</v>
      </c>
      <c r="AX180" s="2">
        <f t="shared" si="205"/>
        <v>83.467887104021074</v>
      </c>
      <c r="AY180" s="2">
        <f t="shared" si="206"/>
        <v>86.227795434940603</v>
      </c>
      <c r="AZ180" s="2">
        <f t="shared" si="207"/>
        <v>88.313500860196513</v>
      </c>
      <c r="BA180" s="2">
        <f t="shared" si="208"/>
        <v>89.257857021583902</v>
      </c>
      <c r="BB180" s="2">
        <f t="shared" si="209"/>
        <v>88.665206080727444</v>
      </c>
      <c r="BC180" s="2">
        <f t="shared" si="210"/>
        <v>86.706562492752013</v>
      </c>
      <c r="BD180" s="2">
        <f t="shared" si="211"/>
        <v>83.652338807610249</v>
      </c>
      <c r="BE180" s="2">
        <f t="shared" si="212"/>
        <v>79.351710190113224</v>
      </c>
      <c r="BF180" s="2">
        <f t="shared" si="213"/>
        <v>73.187999719420674</v>
      </c>
      <c r="BG180" s="2">
        <f t="shared" si="214"/>
        <v>65.786026207597118</v>
      </c>
      <c r="BH180" s="2">
        <f t="shared" si="215"/>
        <v>56.447449424221389</v>
      </c>
      <c r="BK180" s="2" t="str">
        <f t="shared" si="216"/>
        <v/>
      </c>
      <c r="BL180" s="2" t="str">
        <f t="shared" si="217"/>
        <v/>
      </c>
      <c r="BM180" s="2" t="str">
        <f t="shared" si="218"/>
        <v/>
      </c>
      <c r="BN180" s="2" t="str">
        <f t="shared" si="219"/>
        <v/>
      </c>
      <c r="BO180" s="2" t="str">
        <f t="shared" si="220"/>
        <v/>
      </c>
      <c r="BP180" s="2" t="str">
        <f t="shared" si="221"/>
        <v/>
      </c>
      <c r="BQ180" s="2" t="str">
        <f t="shared" si="222"/>
        <v/>
      </c>
      <c r="BR180" s="2" t="str">
        <f t="shared" si="223"/>
        <v/>
      </c>
      <c r="BS180" s="2" t="str">
        <f t="shared" si="224"/>
        <v/>
      </c>
      <c r="BT180" s="2" t="str">
        <f t="shared" si="225"/>
        <v/>
      </c>
      <c r="BU180" s="2" t="str">
        <f t="shared" si="226"/>
        <v/>
      </c>
      <c r="BV180" s="2" t="str">
        <f t="shared" si="227"/>
        <v/>
      </c>
      <c r="BW180" s="2" t="str">
        <f t="shared" si="228"/>
        <v/>
      </c>
      <c r="BZ180" s="2" t="str">
        <f t="shared" si="229"/>
        <v/>
      </c>
      <c r="CA180" s="2">
        <f t="shared" si="230"/>
        <v>81.558999999999997</v>
      </c>
      <c r="CB180" s="2">
        <f t="shared" si="231"/>
        <v>84.337999999999994</v>
      </c>
      <c r="CC180" s="2">
        <f t="shared" si="232"/>
        <v>86.647000000000006</v>
      </c>
      <c r="CD180" s="2">
        <f t="shared" si="233"/>
        <v>88.515000000000001</v>
      </c>
      <c r="CE180" s="2">
        <f t="shared" si="234"/>
        <v>87.441000000000003</v>
      </c>
      <c r="CF180" s="2">
        <f t="shared" si="235"/>
        <v>88.471000000000004</v>
      </c>
      <c r="CG180" s="2">
        <f t="shared" si="236"/>
        <v>87.191000000000003</v>
      </c>
      <c r="CH180" s="2">
        <f t="shared" si="237"/>
        <v>84.382000000000005</v>
      </c>
      <c r="CI180" s="2">
        <f t="shared" si="238"/>
        <v>78.176000000000002</v>
      </c>
      <c r="CJ180" s="2">
        <f t="shared" si="239"/>
        <v>73.75</v>
      </c>
      <c r="CK180" s="2">
        <f t="shared" si="240"/>
        <v>65.014700000000005</v>
      </c>
      <c r="CL180" s="2">
        <f t="shared" si="241"/>
        <v>56.970599999999997</v>
      </c>
      <c r="CO180" s="2">
        <f t="shared" si="242"/>
        <v>84.405888130252109</v>
      </c>
      <c r="CP180" s="2">
        <f t="shared" si="243"/>
        <v>85.438357818671378</v>
      </c>
      <c r="CQ180" s="2">
        <f t="shared" si="244"/>
        <v>88.224170336886303</v>
      </c>
      <c r="CR180" s="2">
        <f t="shared" si="245"/>
        <v>89.544450808840097</v>
      </c>
      <c r="CS180" s="2">
        <f t="shared" si="246"/>
        <v>94.038578798379561</v>
      </c>
      <c r="CT180" s="2">
        <f t="shared" si="247"/>
        <v>95.771280435186341</v>
      </c>
      <c r="CU180" s="2">
        <f t="shared" si="248"/>
        <v>95.170013474682833</v>
      </c>
      <c r="CV180" s="2">
        <f t="shared" si="249"/>
        <v>89.964674010856044</v>
      </c>
      <c r="CW180" s="2">
        <f t="shared" si="250"/>
        <v>88.028679429207443</v>
      </c>
      <c r="CX180" s="2">
        <f t="shared" si="251"/>
        <v>82.932154415634727</v>
      </c>
      <c r="CY180" s="2">
        <f t="shared" si="252"/>
        <v>76.656591938350545</v>
      </c>
      <c r="CZ180" s="2">
        <f t="shared" si="253"/>
        <v>70.030633947130028</v>
      </c>
      <c r="DA180" s="2">
        <f t="shared" si="254"/>
        <v>58.899168349560995</v>
      </c>
      <c r="DD180" s="2">
        <f t="shared" si="255"/>
        <v>77.154992518817707</v>
      </c>
      <c r="DE180" s="2">
        <f t="shared" si="256"/>
        <v>80.967022024900146</v>
      </c>
      <c r="DF180" s="2">
        <f t="shared" si="257"/>
        <v>83.462154471423858</v>
      </c>
      <c r="DG180" s="2">
        <f t="shared" si="258"/>
        <v>86.224700518959423</v>
      </c>
      <c r="DH180" s="2">
        <f t="shared" si="259"/>
        <v>88.308252882463194</v>
      </c>
      <c r="DI180" s="2">
        <f t="shared" si="260"/>
        <v>89.25138598215824</v>
      </c>
      <c r="DJ180" s="2">
        <f t="shared" si="261"/>
        <v>88.660184800830564</v>
      </c>
      <c r="DK180" s="2">
        <f t="shared" si="262"/>
        <v>86.703983983484861</v>
      </c>
      <c r="DL180" s="2">
        <f t="shared" si="263"/>
        <v>83.64854695577506</v>
      </c>
      <c r="DM180" s="2">
        <f t="shared" si="264"/>
        <v>79.348473024807504</v>
      </c>
      <c r="DN180" s="2">
        <f t="shared" si="265"/>
        <v>73.185189434801643</v>
      </c>
      <c r="DO180" s="2">
        <f t="shared" si="266"/>
        <v>65.781813470740317</v>
      </c>
      <c r="DP180" s="2">
        <f t="shared" si="267"/>
        <v>56.444903086388045</v>
      </c>
      <c r="DS180" s="2">
        <f t="shared" si="268"/>
        <v>0.99894532732177088</v>
      </c>
      <c r="DT180" s="2">
        <f t="shared" si="269"/>
        <v>0.99874622337115671</v>
      </c>
      <c r="DU180" s="2">
        <f t="shared" si="270"/>
        <v>0.99879617524191822</v>
      </c>
      <c r="DV180" s="2">
        <f t="shared" si="271"/>
        <v>0.99906772627127671</v>
      </c>
      <c r="DW180" s="2">
        <f t="shared" si="272"/>
        <v>0.99908417465074173</v>
      </c>
      <c r="DX180" s="2">
        <f t="shared" si="273"/>
        <v>0.99900749322365856</v>
      </c>
      <c r="DY180" s="2">
        <f t="shared" si="274"/>
        <v>0.99922866174388825</v>
      </c>
      <c r="DZ180" s="2">
        <f t="shared" si="275"/>
        <v>0.99920921361874337</v>
      </c>
      <c r="EA180" s="2">
        <f t="shared" si="276"/>
        <v>0.99913430658588764</v>
      </c>
      <c r="EB180" s="2">
        <f t="shared" si="277"/>
        <v>0.99909669277128865</v>
      </c>
      <c r="EC180" s="2">
        <f t="shared" si="278"/>
        <v>0.99919044691125503</v>
      </c>
      <c r="ED180" s="2">
        <f t="shared" si="279"/>
        <v>0.99900849262043001</v>
      </c>
      <c r="EE180" s="2">
        <f t="shared" si="280"/>
        <v>0.99896248467043958</v>
      </c>
    </row>
    <row r="181" spans="2:135" x14ac:dyDescent="0.25">
      <c r="B181" s="2">
        <v>175</v>
      </c>
      <c r="C181">
        <v>77.840999999999994</v>
      </c>
      <c r="D181">
        <v>80.617999999999995</v>
      </c>
      <c r="E181">
        <v>82.147000000000006</v>
      </c>
      <c r="F181">
        <v>85.823999999999998</v>
      </c>
      <c r="G181">
        <v>88.293999999999997</v>
      </c>
      <c r="H181">
        <v>88.412000000000006</v>
      </c>
      <c r="I181">
        <v>89.087999999999994</v>
      </c>
      <c r="J181">
        <v>86.515000000000001</v>
      </c>
      <c r="K181">
        <v>82.721000000000004</v>
      </c>
      <c r="L181">
        <v>79.558999999999997</v>
      </c>
      <c r="M181">
        <v>72.162000000000006</v>
      </c>
      <c r="N181">
        <v>65.867599999999996</v>
      </c>
      <c r="O181">
        <v>57.970599999999997</v>
      </c>
      <c r="R181" s="5">
        <f t="shared" si="190"/>
        <v>77.075161350271728</v>
      </c>
      <c r="S181" s="5">
        <f t="shared" si="191"/>
        <v>80.909931711940033</v>
      </c>
      <c r="T181" s="5">
        <f t="shared" si="192"/>
        <v>83.41178328798226</v>
      </c>
      <c r="U181" s="5">
        <f t="shared" si="193"/>
        <v>86.193968384038996</v>
      </c>
      <c r="V181" s="5">
        <f t="shared" si="194"/>
        <v>88.266244372593519</v>
      </c>
      <c r="W181" s="5">
        <f t="shared" si="195"/>
        <v>89.193862365251746</v>
      </c>
      <c r="X181" s="5">
        <f t="shared" si="196"/>
        <v>88.600441608092069</v>
      </c>
      <c r="Y181" s="5">
        <f t="shared" si="197"/>
        <v>86.653223374669579</v>
      </c>
      <c r="Z181" s="5">
        <f t="shared" si="198"/>
        <v>83.589694921634035</v>
      </c>
      <c r="AA181" s="5">
        <f t="shared" si="199"/>
        <v>79.297403492067488</v>
      </c>
      <c r="AB181" s="5">
        <f t="shared" si="200"/>
        <v>73.139261322754678</v>
      </c>
      <c r="AC181" s="5">
        <f t="shared" si="201"/>
        <v>65.746736429996503</v>
      </c>
      <c r="AD181" s="5">
        <f t="shared" si="202"/>
        <v>56.442851132322239</v>
      </c>
      <c r="AE181" s="5"/>
      <c r="AG181" s="5">
        <f t="shared" si="283"/>
        <v>0.76583864972826632</v>
      </c>
      <c r="AH181" s="5">
        <f t="shared" si="283"/>
        <v>-0.29193171194003753</v>
      </c>
      <c r="AI181" s="5">
        <f t="shared" si="283"/>
        <v>-1.2647832879822545</v>
      </c>
      <c r="AJ181" s="5">
        <f t="shared" si="283"/>
        <v>-0.36996838403899801</v>
      </c>
      <c r="AK181" s="5">
        <f t="shared" si="282"/>
        <v>2.7755627406477856E-2</v>
      </c>
      <c r="AL181" s="5">
        <f t="shared" si="282"/>
        <v>-0.78186236525174024</v>
      </c>
      <c r="AM181" s="5">
        <f t="shared" si="282"/>
        <v>0.48755839190792472</v>
      </c>
      <c r="AN181" s="5">
        <f t="shared" si="282"/>
        <v>-0.1382233746695789</v>
      </c>
      <c r="AO181" s="5">
        <f t="shared" si="281"/>
        <v>-0.86869492163403095</v>
      </c>
      <c r="AP181" s="5">
        <f t="shared" si="281"/>
        <v>0.26159650793250933</v>
      </c>
      <c r="AQ181" s="5">
        <f t="shared" si="281"/>
        <v>-0.97726132275467137</v>
      </c>
      <c r="AR181" s="5">
        <f t="shared" si="281"/>
        <v>0.12086357000349324</v>
      </c>
      <c r="AS181" s="5">
        <f t="shared" si="284"/>
        <v>1.527748867677758</v>
      </c>
      <c r="AV181" s="2">
        <f t="shared" si="203"/>
        <v>77.075161344946466</v>
      </c>
      <c r="AW181" s="2">
        <f t="shared" si="204"/>
        <v>80.909931711940033</v>
      </c>
      <c r="AX181" s="2">
        <f t="shared" si="205"/>
        <v>83.411782739679566</v>
      </c>
      <c r="AY181" s="2">
        <f t="shared" si="206"/>
        <v>86.193948584126304</v>
      </c>
      <c r="AZ181" s="2">
        <f t="shared" si="207"/>
        <v>88.266230084506731</v>
      </c>
      <c r="BA181" s="2">
        <f t="shared" si="208"/>
        <v>89.193663655965608</v>
      </c>
      <c r="BB181" s="2">
        <f t="shared" si="209"/>
        <v>88.600439257098301</v>
      </c>
      <c r="BC181" s="2">
        <f t="shared" si="210"/>
        <v>86.653211406938865</v>
      </c>
      <c r="BD181" s="2">
        <f t="shared" si="211"/>
        <v>83.589645413451038</v>
      </c>
      <c r="BE181" s="2">
        <f t="shared" si="212"/>
        <v>79.297273174158818</v>
      </c>
      <c r="BF181" s="2">
        <f t="shared" si="213"/>
        <v>73.139191553657028</v>
      </c>
      <c r="BG181" s="2">
        <f t="shared" si="214"/>
        <v>65.744367128055856</v>
      </c>
      <c r="BH181" s="2">
        <f t="shared" si="215"/>
        <v>56.435738153601797</v>
      </c>
      <c r="BK181" s="2" t="str">
        <f t="shared" si="216"/>
        <v/>
      </c>
      <c r="BL181" s="2" t="str">
        <f t="shared" si="217"/>
        <v/>
      </c>
      <c r="BM181" s="2" t="str">
        <f t="shared" si="218"/>
        <v/>
      </c>
      <c r="BN181" s="2" t="str">
        <f t="shared" si="219"/>
        <v/>
      </c>
      <c r="BO181" s="2" t="str">
        <f t="shared" si="220"/>
        <v/>
      </c>
      <c r="BP181" s="2" t="str">
        <f t="shared" si="221"/>
        <v/>
      </c>
      <c r="BQ181" s="2" t="str">
        <f t="shared" si="222"/>
        <v/>
      </c>
      <c r="BR181" s="2" t="str">
        <f t="shared" si="223"/>
        <v/>
      </c>
      <c r="BS181" s="2" t="str">
        <f t="shared" si="224"/>
        <v/>
      </c>
      <c r="BT181" s="2" t="str">
        <f t="shared" si="225"/>
        <v/>
      </c>
      <c r="BU181" s="2" t="str">
        <f t="shared" si="226"/>
        <v/>
      </c>
      <c r="BV181" s="2" t="str">
        <f t="shared" si="227"/>
        <v/>
      </c>
      <c r="BW181" s="2" t="str">
        <f t="shared" si="228"/>
        <v/>
      </c>
      <c r="BZ181" s="2">
        <f t="shared" si="229"/>
        <v>77.840999999999994</v>
      </c>
      <c r="CA181" s="2">
        <f t="shared" si="230"/>
        <v>80.617999999999995</v>
      </c>
      <c r="CB181" s="2">
        <f t="shared" si="231"/>
        <v>82.147000000000006</v>
      </c>
      <c r="CC181" s="2">
        <f t="shared" si="232"/>
        <v>85.823999999999998</v>
      </c>
      <c r="CD181" s="2">
        <f t="shared" si="233"/>
        <v>88.293999999999997</v>
      </c>
      <c r="CE181" s="2">
        <f t="shared" si="234"/>
        <v>88.412000000000006</v>
      </c>
      <c r="CF181" s="2">
        <f t="shared" si="235"/>
        <v>89.087999999999994</v>
      </c>
      <c r="CG181" s="2">
        <f t="shared" si="236"/>
        <v>86.515000000000001</v>
      </c>
      <c r="CH181" s="2">
        <f t="shared" si="237"/>
        <v>82.721000000000004</v>
      </c>
      <c r="CI181" s="2">
        <f t="shared" si="238"/>
        <v>79.558999999999997</v>
      </c>
      <c r="CJ181" s="2">
        <f t="shared" si="239"/>
        <v>72.162000000000006</v>
      </c>
      <c r="CK181" s="2">
        <f t="shared" si="240"/>
        <v>65.867599999999996</v>
      </c>
      <c r="CL181" s="2">
        <f t="shared" si="241"/>
        <v>57.970599999999997</v>
      </c>
      <c r="CO181" s="2">
        <f t="shared" si="242"/>
        <v>84.402519846731806</v>
      </c>
      <c r="CP181" s="2">
        <f t="shared" si="243"/>
        <v>85.423099225187173</v>
      </c>
      <c r="CQ181" s="2">
        <f t="shared" si="244"/>
        <v>88.219856740713297</v>
      </c>
      <c r="CR181" s="2">
        <f t="shared" si="245"/>
        <v>89.539380627823434</v>
      </c>
      <c r="CS181" s="2">
        <f t="shared" si="246"/>
        <v>94.051227058544555</v>
      </c>
      <c r="CT181" s="2">
        <f t="shared" si="247"/>
        <v>95.778058622313011</v>
      </c>
      <c r="CU181" s="2">
        <f t="shared" si="248"/>
        <v>95.171711106490534</v>
      </c>
      <c r="CV181" s="2">
        <f t="shared" si="249"/>
        <v>89.939672259882059</v>
      </c>
      <c r="CW181" s="2">
        <f t="shared" si="250"/>
        <v>88.009935808156683</v>
      </c>
      <c r="CX181" s="2">
        <f t="shared" si="251"/>
        <v>82.912553148780518</v>
      </c>
      <c r="CY181" s="2">
        <f t="shared" si="252"/>
        <v>76.642879493456917</v>
      </c>
      <c r="CZ181" s="2">
        <f t="shared" si="253"/>
        <v>70.036031942267201</v>
      </c>
      <c r="DA181" s="2">
        <f t="shared" si="254"/>
        <v>58.913555154252549</v>
      </c>
      <c r="DD181" s="2">
        <f t="shared" si="255"/>
        <v>77.068105916100606</v>
      </c>
      <c r="DE181" s="2">
        <f t="shared" si="256"/>
        <v>80.904764616619588</v>
      </c>
      <c r="DF181" s="2">
        <f t="shared" si="257"/>
        <v>83.406497586931522</v>
      </c>
      <c r="DG181" s="2">
        <f t="shared" si="258"/>
        <v>86.191101497189649</v>
      </c>
      <c r="DH181" s="2">
        <f t="shared" si="259"/>
        <v>88.261393779118976</v>
      </c>
      <c r="DI181" s="2">
        <f t="shared" si="260"/>
        <v>89.187697692230913</v>
      </c>
      <c r="DJ181" s="2">
        <f t="shared" si="261"/>
        <v>88.595813003638568</v>
      </c>
      <c r="DK181" s="2">
        <f t="shared" si="262"/>
        <v>86.650839316653546</v>
      </c>
      <c r="DL181" s="2">
        <f t="shared" si="263"/>
        <v>83.586152474108161</v>
      </c>
      <c r="DM181" s="2">
        <f t="shared" si="264"/>
        <v>79.294292119768841</v>
      </c>
      <c r="DN181" s="2">
        <f t="shared" si="265"/>
        <v>73.136602610714277</v>
      </c>
      <c r="DO181" s="2">
        <f t="shared" si="266"/>
        <v>65.740482472058417</v>
      </c>
      <c r="DP181" s="2">
        <f t="shared" si="267"/>
        <v>56.433391145592203</v>
      </c>
      <c r="DS181" s="2">
        <f t="shared" si="268"/>
        <v>0.99903803781561906</v>
      </c>
      <c r="DT181" s="2">
        <f t="shared" si="269"/>
        <v>0.99885641596559893</v>
      </c>
      <c r="DU181" s="2">
        <f t="shared" si="270"/>
        <v>0.99890198246605122</v>
      </c>
      <c r="DV181" s="2">
        <f t="shared" si="271"/>
        <v>0.99914968650295599</v>
      </c>
      <c r="DW181" s="2">
        <f t="shared" si="272"/>
        <v>0.99916469004298469</v>
      </c>
      <c r="DX181" s="2">
        <f t="shared" si="273"/>
        <v>0.99909474400598286</v>
      </c>
      <c r="DY181" s="2">
        <f t="shared" si="274"/>
        <v>0.99929648340236277</v>
      </c>
      <c r="DZ181" s="2">
        <f t="shared" si="275"/>
        <v>0.99927874406323647</v>
      </c>
      <c r="EA181" s="2">
        <f t="shared" si="276"/>
        <v>0.99921041807902322</v>
      </c>
      <c r="EB181" s="2">
        <f t="shared" si="277"/>
        <v>0.99917610853222727</v>
      </c>
      <c r="EC181" s="2">
        <f t="shared" si="278"/>
        <v>0.99926162621226511</v>
      </c>
      <c r="ED181" s="2">
        <f t="shared" si="279"/>
        <v>0.99909565562580738</v>
      </c>
      <c r="EE181" s="2">
        <f t="shared" si="280"/>
        <v>0.9990536883845581</v>
      </c>
    </row>
    <row r="182" spans="2:135" x14ac:dyDescent="0.25">
      <c r="B182" s="2">
        <v>176</v>
      </c>
      <c r="C182">
        <v>76.971000000000004</v>
      </c>
      <c r="D182">
        <v>80.852999999999994</v>
      </c>
      <c r="E182">
        <v>82.397000000000006</v>
      </c>
      <c r="F182">
        <v>86.984999999999999</v>
      </c>
      <c r="G182">
        <v>88.117999999999995</v>
      </c>
      <c r="H182">
        <v>88.602999999999994</v>
      </c>
      <c r="I182">
        <v>87.206000000000003</v>
      </c>
      <c r="J182">
        <v>87.147000000000006</v>
      </c>
      <c r="K182">
        <v>83.691000000000003</v>
      </c>
      <c r="L182">
        <v>78.676000000000002</v>
      </c>
      <c r="M182">
        <v>73.426000000000002</v>
      </c>
      <c r="N182">
        <v>65.75</v>
      </c>
      <c r="O182">
        <v>55.4559</v>
      </c>
      <c r="R182" s="5">
        <f t="shared" si="190"/>
        <v>76.987727766946591</v>
      </c>
      <c r="S182" s="5">
        <f t="shared" si="191"/>
        <v>80.847269152372874</v>
      </c>
      <c r="T182" s="5">
        <f t="shared" si="192"/>
        <v>83.355712951549918</v>
      </c>
      <c r="U182" s="5">
        <f t="shared" si="193"/>
        <v>86.160128785985293</v>
      </c>
      <c r="V182" s="5">
        <f t="shared" si="194"/>
        <v>88.218996247276806</v>
      </c>
      <c r="W182" s="5">
        <f t="shared" si="195"/>
        <v>89.129593709809896</v>
      </c>
      <c r="X182" s="5">
        <f t="shared" si="196"/>
        <v>88.535703824149465</v>
      </c>
      <c r="Y182" s="5">
        <f t="shared" si="197"/>
        <v>86.599880849975236</v>
      </c>
      <c r="Z182" s="5">
        <f t="shared" si="198"/>
        <v>83.526993669413542</v>
      </c>
      <c r="AA182" s="5">
        <f t="shared" si="199"/>
        <v>79.242906590936016</v>
      </c>
      <c r="AB182" s="5">
        <f t="shared" si="200"/>
        <v>73.090426741668907</v>
      </c>
      <c r="AC182" s="5">
        <f t="shared" si="201"/>
        <v>65.703799103297868</v>
      </c>
      <c r="AD182" s="5">
        <f t="shared" si="202"/>
        <v>56.427463956450829</v>
      </c>
      <c r="AE182" s="5"/>
      <c r="AG182" s="5">
        <f t="shared" si="283"/>
        <v>-1.6727766946587508E-2</v>
      </c>
      <c r="AH182" s="5">
        <f t="shared" si="283"/>
        <v>5.7308476271202835E-3</v>
      </c>
      <c r="AI182" s="5">
        <f t="shared" si="283"/>
        <v>-0.95871295154991287</v>
      </c>
      <c r="AJ182" s="5">
        <f t="shared" si="283"/>
        <v>0.82487121401470631</v>
      </c>
      <c r="AK182" s="5">
        <f t="shared" si="282"/>
        <v>-0.10099624727681089</v>
      </c>
      <c r="AL182" s="5">
        <f t="shared" si="282"/>
        <v>-0.52659370980990161</v>
      </c>
      <c r="AM182" s="5">
        <f t="shared" si="282"/>
        <v>-1.3297038241494619</v>
      </c>
      <c r="AN182" s="5">
        <f t="shared" si="282"/>
        <v>0.54711915002476985</v>
      </c>
      <c r="AO182" s="5">
        <f t="shared" si="281"/>
        <v>0.16400633058646008</v>
      </c>
      <c r="AP182" s="5">
        <f t="shared" si="281"/>
        <v>-0.56690659093601425</v>
      </c>
      <c r="AQ182" s="5">
        <f t="shared" si="281"/>
        <v>0.3355732583310953</v>
      </c>
      <c r="AR182" s="5">
        <f t="shared" si="281"/>
        <v>4.6200896702131899E-2</v>
      </c>
      <c r="AS182" s="5">
        <f t="shared" si="284"/>
        <v>-0.97156395645082938</v>
      </c>
      <c r="AV182" s="2">
        <f t="shared" si="203"/>
        <v>76.987727764143855</v>
      </c>
      <c r="AW182" s="2">
        <f t="shared" si="204"/>
        <v>80.847269152372874</v>
      </c>
      <c r="AX182" s="2">
        <f t="shared" si="205"/>
        <v>83.355712705103784</v>
      </c>
      <c r="AY182" s="2">
        <f t="shared" si="206"/>
        <v>86.16012136948504</v>
      </c>
      <c r="AZ182" s="2">
        <f t="shared" si="207"/>
        <v>88.218991099657899</v>
      </c>
      <c r="BA182" s="2">
        <f t="shared" si="208"/>
        <v>89.129509041312517</v>
      </c>
      <c r="BB182" s="2">
        <f t="shared" si="209"/>
        <v>88.535703054684674</v>
      </c>
      <c r="BC182" s="2">
        <f t="shared" si="210"/>
        <v>86.599876672571014</v>
      </c>
      <c r="BD182" s="2">
        <f t="shared" si="211"/>
        <v>83.52697524780298</v>
      </c>
      <c r="BE182" s="2">
        <f t="shared" si="212"/>
        <v>79.242856150705819</v>
      </c>
      <c r="BF182" s="2">
        <f t="shared" si="213"/>
        <v>73.090400570167688</v>
      </c>
      <c r="BG182" s="2">
        <f t="shared" si="214"/>
        <v>65.702733147515843</v>
      </c>
      <c r="BH182" s="2">
        <f t="shared" si="215"/>
        <v>56.424042233466487</v>
      </c>
      <c r="BK182" s="2" t="str">
        <f t="shared" si="216"/>
        <v/>
      </c>
      <c r="BL182" s="2" t="str">
        <f t="shared" si="217"/>
        <v/>
      </c>
      <c r="BM182" s="2" t="str">
        <f t="shared" si="218"/>
        <v/>
      </c>
      <c r="BN182" s="2" t="str">
        <f t="shared" si="219"/>
        <v/>
      </c>
      <c r="BO182" s="2" t="str">
        <f t="shared" si="220"/>
        <v/>
      </c>
      <c r="BP182" s="2" t="str">
        <f t="shared" si="221"/>
        <v/>
      </c>
      <c r="BQ182" s="2" t="str">
        <f t="shared" si="222"/>
        <v/>
      </c>
      <c r="BR182" s="2" t="str">
        <f t="shared" si="223"/>
        <v/>
      </c>
      <c r="BS182" s="2" t="str">
        <f t="shared" si="224"/>
        <v/>
      </c>
      <c r="BT182" s="2" t="str">
        <f t="shared" si="225"/>
        <v/>
      </c>
      <c r="BU182" s="2" t="str">
        <f t="shared" si="226"/>
        <v/>
      </c>
      <c r="BV182" s="2" t="str">
        <f t="shared" si="227"/>
        <v/>
      </c>
      <c r="BW182" s="2" t="str">
        <f t="shared" si="228"/>
        <v/>
      </c>
      <c r="BZ182" s="2">
        <f t="shared" si="229"/>
        <v>76.971000000000004</v>
      </c>
      <c r="CA182" s="2">
        <f t="shared" si="230"/>
        <v>80.852999999999994</v>
      </c>
      <c r="CB182" s="2">
        <f t="shared" si="231"/>
        <v>82.397000000000006</v>
      </c>
      <c r="CC182" s="2">
        <f t="shared" si="232"/>
        <v>86.984999999999999</v>
      </c>
      <c r="CD182" s="2">
        <f t="shared" si="233"/>
        <v>88.117999999999995</v>
      </c>
      <c r="CE182" s="2">
        <f t="shared" si="234"/>
        <v>88.602999999999994</v>
      </c>
      <c r="CF182" s="2">
        <f t="shared" si="235"/>
        <v>87.206000000000003</v>
      </c>
      <c r="CG182" s="2">
        <f t="shared" si="236"/>
        <v>87.147000000000006</v>
      </c>
      <c r="CH182" s="2">
        <f t="shared" si="237"/>
        <v>83.691000000000003</v>
      </c>
      <c r="CI182" s="2">
        <f t="shared" si="238"/>
        <v>78.676000000000002</v>
      </c>
      <c r="CJ182" s="2">
        <f t="shared" si="239"/>
        <v>73.426000000000002</v>
      </c>
      <c r="CK182" s="2">
        <f t="shared" si="240"/>
        <v>65.75</v>
      </c>
      <c r="CL182" s="2">
        <f t="shared" si="241"/>
        <v>55.4559</v>
      </c>
      <c r="CO182" s="2">
        <f t="shared" si="242"/>
        <v>84.399151563211504</v>
      </c>
      <c r="CP182" s="2">
        <f t="shared" si="243"/>
        <v>85.407840631702967</v>
      </c>
      <c r="CQ182" s="2">
        <f t="shared" si="244"/>
        <v>88.215543144540291</v>
      </c>
      <c r="CR182" s="2">
        <f t="shared" si="245"/>
        <v>89.534310446806771</v>
      </c>
      <c r="CS182" s="2">
        <f t="shared" si="246"/>
        <v>94.063875318709563</v>
      </c>
      <c r="CT182" s="2">
        <f t="shared" si="247"/>
        <v>95.784836809439682</v>
      </c>
      <c r="CU182" s="2">
        <f t="shared" si="248"/>
        <v>95.173408738298221</v>
      </c>
      <c r="CV182" s="2">
        <f t="shared" si="249"/>
        <v>89.914670508908088</v>
      </c>
      <c r="CW182" s="2">
        <f t="shared" si="250"/>
        <v>87.991192187105938</v>
      </c>
      <c r="CX182" s="2">
        <f t="shared" si="251"/>
        <v>82.892951881926294</v>
      </c>
      <c r="CY182" s="2">
        <f t="shared" si="252"/>
        <v>76.629167048563303</v>
      </c>
      <c r="CZ182" s="2">
        <f t="shared" si="253"/>
        <v>70.041429937404388</v>
      </c>
      <c r="DA182" s="2">
        <f t="shared" si="254"/>
        <v>58.92794195894411</v>
      </c>
      <c r="DD182" s="2">
        <f t="shared" si="255"/>
        <v>76.981219313383519</v>
      </c>
      <c r="DE182" s="2">
        <f t="shared" si="256"/>
        <v>80.842507208339029</v>
      </c>
      <c r="DF182" s="2">
        <f t="shared" si="257"/>
        <v>83.3508407024392</v>
      </c>
      <c r="DG182" s="2">
        <f t="shared" si="258"/>
        <v>86.157502475419889</v>
      </c>
      <c r="DH182" s="2">
        <f t="shared" si="259"/>
        <v>88.214534675774757</v>
      </c>
      <c r="DI182" s="2">
        <f t="shared" si="260"/>
        <v>89.124009402303585</v>
      </c>
      <c r="DJ182" s="2">
        <f t="shared" si="261"/>
        <v>88.531441206446559</v>
      </c>
      <c r="DK182" s="2">
        <f t="shared" si="262"/>
        <v>86.597694649822216</v>
      </c>
      <c r="DL182" s="2">
        <f t="shared" si="263"/>
        <v>83.523757992441276</v>
      </c>
      <c r="DM182" s="2">
        <f t="shared" si="264"/>
        <v>79.240111214730177</v>
      </c>
      <c r="DN182" s="2">
        <f t="shared" si="265"/>
        <v>73.088015786626926</v>
      </c>
      <c r="DO182" s="2">
        <f t="shared" si="266"/>
        <v>65.699151473376531</v>
      </c>
      <c r="DP182" s="2">
        <f t="shared" si="267"/>
        <v>56.421879204796369</v>
      </c>
      <c r="DS182" s="2">
        <f t="shared" si="268"/>
        <v>0.99912260579617884</v>
      </c>
      <c r="DT182" s="2">
        <f t="shared" si="269"/>
        <v>0.99895693400848329</v>
      </c>
      <c r="DU182" s="2">
        <f t="shared" si="270"/>
        <v>0.99899849934861129</v>
      </c>
      <c r="DV182" s="2">
        <f t="shared" si="271"/>
        <v>0.99922444684822187</v>
      </c>
      <c r="DW182" s="2">
        <f t="shared" si="272"/>
        <v>0.99923813226905656</v>
      </c>
      <c r="DX182" s="2">
        <f t="shared" si="273"/>
        <v>0.99917433095428321</v>
      </c>
      <c r="DY182" s="2">
        <f t="shared" si="274"/>
        <v>0.9993583455176982</v>
      </c>
      <c r="DZ182" s="2">
        <f t="shared" si="275"/>
        <v>0.99934216501973494</v>
      </c>
      <c r="EA182" s="2">
        <f t="shared" si="276"/>
        <v>0.99927984269683279</v>
      </c>
      <c r="EB182" s="2">
        <f t="shared" si="277"/>
        <v>0.99924854757550796</v>
      </c>
      <c r="EC182" s="2">
        <f t="shared" si="278"/>
        <v>0.99932655134887827</v>
      </c>
      <c r="ED182" s="2">
        <f t="shared" si="279"/>
        <v>0.99917516249384142</v>
      </c>
      <c r="EE182" s="2">
        <f t="shared" si="280"/>
        <v>0.99913688168161963</v>
      </c>
    </row>
    <row r="183" spans="2:135" x14ac:dyDescent="0.25">
      <c r="B183" s="2">
        <v>177</v>
      </c>
      <c r="C183">
        <v>75.332999999999998</v>
      </c>
      <c r="D183">
        <v>79.691000000000003</v>
      </c>
      <c r="E183">
        <v>84.721000000000004</v>
      </c>
      <c r="F183">
        <v>85.897000000000006</v>
      </c>
      <c r="G183">
        <v>87.823999999999998</v>
      </c>
      <c r="H183">
        <v>88.912000000000006</v>
      </c>
      <c r="I183">
        <v>88.926000000000002</v>
      </c>
      <c r="J183">
        <v>86.632000000000005</v>
      </c>
      <c r="K183">
        <v>83.176000000000002</v>
      </c>
      <c r="L183">
        <v>80.087999999999994</v>
      </c>
      <c r="M183">
        <v>73.352999999999994</v>
      </c>
      <c r="N183">
        <v>65.852900000000005</v>
      </c>
      <c r="O183">
        <v>55.970599999999997</v>
      </c>
      <c r="R183" s="5">
        <f t="shared" si="190"/>
        <v>76.900335783947526</v>
      </c>
      <c r="S183" s="5">
        <f t="shared" si="191"/>
        <v>80.78463785674758</v>
      </c>
      <c r="T183" s="5">
        <f t="shared" si="192"/>
        <v>83.29967453510632</v>
      </c>
      <c r="U183" s="5">
        <f t="shared" si="193"/>
        <v>86.126314920122624</v>
      </c>
      <c r="V183" s="5">
        <f t="shared" si="194"/>
        <v>88.171783279558625</v>
      </c>
      <c r="W183" s="5">
        <f t="shared" si="195"/>
        <v>89.065424908439226</v>
      </c>
      <c r="X183" s="5">
        <f t="shared" si="196"/>
        <v>88.470995387553216</v>
      </c>
      <c r="Y183" s="5">
        <f t="shared" si="197"/>
        <v>86.546558410101994</v>
      </c>
      <c r="Z183" s="5">
        <f t="shared" si="198"/>
        <v>83.46433311408029</v>
      </c>
      <c r="AA183" s="5">
        <f t="shared" si="199"/>
        <v>79.188476316506652</v>
      </c>
      <c r="AB183" s="5">
        <f t="shared" si="200"/>
        <v>73.04163488127422</v>
      </c>
      <c r="AC183" s="5">
        <f t="shared" si="201"/>
        <v>65.661583132399969</v>
      </c>
      <c r="AD183" s="5">
        <f t="shared" si="202"/>
        <v>56.413942868649947</v>
      </c>
      <c r="AE183" s="5"/>
      <c r="AG183" s="5">
        <f t="shared" si="283"/>
        <v>-1.5673357839475273</v>
      </c>
      <c r="AH183" s="5">
        <f t="shared" si="283"/>
        <v>-1.0936378567475771</v>
      </c>
      <c r="AI183" s="5">
        <f t="shared" si="283"/>
        <v>1.4213254648936839</v>
      </c>
      <c r="AJ183" s="5">
        <f t="shared" si="283"/>
        <v>-0.22931492012261856</v>
      </c>
      <c r="AK183" s="5">
        <f t="shared" si="282"/>
        <v>-0.34778327955862665</v>
      </c>
      <c r="AL183" s="5">
        <f t="shared" si="282"/>
        <v>-0.15342490843922008</v>
      </c>
      <c r="AM183" s="5">
        <f t="shared" si="282"/>
        <v>0.45500461244678547</v>
      </c>
      <c r="AN183" s="5">
        <f t="shared" si="282"/>
        <v>8.5441589898010761E-2</v>
      </c>
      <c r="AO183" s="5">
        <f t="shared" si="281"/>
        <v>-0.28833311408028806</v>
      </c>
      <c r="AP183" s="5">
        <f t="shared" si="281"/>
        <v>0.89952368349334222</v>
      </c>
      <c r="AQ183" s="5">
        <f t="shared" si="281"/>
        <v>0.31136511872577444</v>
      </c>
      <c r="AR183" s="5">
        <f t="shared" si="281"/>
        <v>0.19131686760003674</v>
      </c>
      <c r="AS183" s="5">
        <f t="shared" si="284"/>
        <v>-0.44334286864994965</v>
      </c>
      <c r="AV183" s="2">
        <f t="shared" si="203"/>
        <v>76.900335782527918</v>
      </c>
      <c r="AW183" s="2">
        <f t="shared" si="204"/>
        <v>80.78463785674758</v>
      </c>
      <c r="AX183" s="2">
        <f t="shared" si="205"/>
        <v>83.299674428808785</v>
      </c>
      <c r="AY183" s="2">
        <f t="shared" si="206"/>
        <v>86.126312256618576</v>
      </c>
      <c r="AZ183" s="2">
        <f t="shared" si="207"/>
        <v>88.17178150216057</v>
      </c>
      <c r="BA183" s="2">
        <f t="shared" si="208"/>
        <v>89.065390273643644</v>
      </c>
      <c r="BB183" s="2">
        <f t="shared" si="209"/>
        <v>88.470995146240369</v>
      </c>
      <c r="BC183" s="2">
        <f t="shared" si="210"/>
        <v>86.546557011977541</v>
      </c>
      <c r="BD183" s="2">
        <f t="shared" si="211"/>
        <v>83.464326539796687</v>
      </c>
      <c r="BE183" s="2">
        <f t="shared" si="212"/>
        <v>79.188457586716126</v>
      </c>
      <c r="BF183" s="2">
        <f t="shared" si="213"/>
        <v>73.041625460715437</v>
      </c>
      <c r="BG183" s="2">
        <f t="shared" si="214"/>
        <v>65.661122392362969</v>
      </c>
      <c r="BH183" s="2">
        <f t="shared" si="215"/>
        <v>56.412360507770487</v>
      </c>
      <c r="BK183" s="2" t="str">
        <f t="shared" si="216"/>
        <v/>
      </c>
      <c r="BL183" s="2" t="str">
        <f t="shared" si="217"/>
        <v/>
      </c>
      <c r="BM183" s="2" t="str">
        <f t="shared" si="218"/>
        <v/>
      </c>
      <c r="BN183" s="2" t="str">
        <f t="shared" si="219"/>
        <v/>
      </c>
      <c r="BO183" s="2" t="str">
        <f t="shared" si="220"/>
        <v/>
      </c>
      <c r="BP183" s="2" t="str">
        <f t="shared" si="221"/>
        <v/>
      </c>
      <c r="BQ183" s="2" t="str">
        <f t="shared" si="222"/>
        <v/>
      </c>
      <c r="BR183" s="2" t="str">
        <f t="shared" si="223"/>
        <v/>
      </c>
      <c r="BS183" s="2" t="str">
        <f t="shared" si="224"/>
        <v/>
      </c>
      <c r="BT183" s="2" t="str">
        <f t="shared" si="225"/>
        <v/>
      </c>
      <c r="BU183" s="2" t="str">
        <f t="shared" si="226"/>
        <v/>
      </c>
      <c r="BV183" s="2" t="str">
        <f t="shared" si="227"/>
        <v/>
      </c>
      <c r="BW183" s="2" t="str">
        <f t="shared" si="228"/>
        <v/>
      </c>
      <c r="BZ183" s="2">
        <f t="shared" si="229"/>
        <v>75.332999999999998</v>
      </c>
      <c r="CA183" s="2">
        <f t="shared" si="230"/>
        <v>79.691000000000003</v>
      </c>
      <c r="CB183" s="2">
        <f t="shared" si="231"/>
        <v>84.721000000000004</v>
      </c>
      <c r="CC183" s="2">
        <f t="shared" si="232"/>
        <v>85.897000000000006</v>
      </c>
      <c r="CD183" s="2">
        <f t="shared" si="233"/>
        <v>87.823999999999998</v>
      </c>
      <c r="CE183" s="2">
        <f t="shared" si="234"/>
        <v>88.912000000000006</v>
      </c>
      <c r="CF183" s="2">
        <f t="shared" si="235"/>
        <v>88.926000000000002</v>
      </c>
      <c r="CG183" s="2">
        <f t="shared" si="236"/>
        <v>86.632000000000005</v>
      </c>
      <c r="CH183" s="2">
        <f t="shared" si="237"/>
        <v>83.176000000000002</v>
      </c>
      <c r="CI183" s="2">
        <f t="shared" si="238"/>
        <v>80.087999999999994</v>
      </c>
      <c r="CJ183" s="2">
        <f t="shared" si="239"/>
        <v>73.352999999999994</v>
      </c>
      <c r="CK183" s="2">
        <f t="shared" si="240"/>
        <v>65.852900000000005</v>
      </c>
      <c r="CL183" s="2">
        <f t="shared" si="241"/>
        <v>55.970599999999997</v>
      </c>
      <c r="CO183" s="2">
        <f t="shared" si="242"/>
        <v>84.395783279691202</v>
      </c>
      <c r="CP183" s="2">
        <f t="shared" si="243"/>
        <v>85.392582038218762</v>
      </c>
      <c r="CQ183" s="2">
        <f t="shared" si="244"/>
        <v>88.211229548367299</v>
      </c>
      <c r="CR183" s="2">
        <f t="shared" si="245"/>
        <v>89.529240265790122</v>
      </c>
      <c r="CS183" s="2">
        <f t="shared" si="246"/>
        <v>94.076523578874557</v>
      </c>
      <c r="CT183" s="2">
        <f t="shared" si="247"/>
        <v>95.791614996566352</v>
      </c>
      <c r="CU183" s="2">
        <f t="shared" si="248"/>
        <v>95.175106370105922</v>
      </c>
      <c r="CV183" s="2">
        <f t="shared" si="249"/>
        <v>89.889668757934103</v>
      </c>
      <c r="CW183" s="2">
        <f t="shared" si="250"/>
        <v>87.972448566055178</v>
      </c>
      <c r="CX183" s="2">
        <f t="shared" si="251"/>
        <v>82.87335061507207</v>
      </c>
      <c r="CY183" s="2">
        <f t="shared" si="252"/>
        <v>76.615454603669676</v>
      </c>
      <c r="CZ183" s="2">
        <f t="shared" si="253"/>
        <v>70.046827932541561</v>
      </c>
      <c r="DA183" s="2">
        <f t="shared" si="254"/>
        <v>58.942328763635665</v>
      </c>
      <c r="DD183" s="2">
        <f t="shared" si="255"/>
        <v>76.894332710666433</v>
      </c>
      <c r="DE183" s="2">
        <f t="shared" si="256"/>
        <v>80.780249800058471</v>
      </c>
      <c r="DF183" s="2">
        <f t="shared" si="257"/>
        <v>83.295183817946864</v>
      </c>
      <c r="DG183" s="2">
        <f t="shared" si="258"/>
        <v>86.123903453650115</v>
      </c>
      <c r="DH183" s="2">
        <f t="shared" si="259"/>
        <v>88.167675572430539</v>
      </c>
      <c r="DI183" s="2">
        <f t="shared" si="260"/>
        <v>89.060321112376258</v>
      </c>
      <c r="DJ183" s="2">
        <f t="shared" si="261"/>
        <v>88.467069409254549</v>
      </c>
      <c r="DK183" s="2">
        <f t="shared" si="262"/>
        <v>86.544549982990901</v>
      </c>
      <c r="DL183" s="2">
        <f t="shared" si="263"/>
        <v>83.46136351077439</v>
      </c>
      <c r="DM183" s="2">
        <f t="shared" si="264"/>
        <v>79.185930309691528</v>
      </c>
      <c r="DN183" s="2">
        <f t="shared" si="265"/>
        <v>73.03942896253956</v>
      </c>
      <c r="DO183" s="2">
        <f t="shared" si="266"/>
        <v>65.657820474694631</v>
      </c>
      <c r="DP183" s="2">
        <f t="shared" si="267"/>
        <v>56.410367264000527</v>
      </c>
      <c r="DS183" s="2">
        <f t="shared" si="268"/>
        <v>0.99919974519511212</v>
      </c>
      <c r="DT183" s="2">
        <f t="shared" si="269"/>
        <v>0.99904862519381954</v>
      </c>
      <c r="DU183" s="2">
        <f t="shared" si="270"/>
        <v>0.99908654005512343</v>
      </c>
      <c r="DV183" s="2">
        <f t="shared" si="271"/>
        <v>0.99929263884856523</v>
      </c>
      <c r="DW183" s="2">
        <f t="shared" si="272"/>
        <v>0.99930512178929731</v>
      </c>
      <c r="DX183" s="2">
        <f t="shared" si="273"/>
        <v>0.99924692616982747</v>
      </c>
      <c r="DY183" s="2">
        <f t="shared" si="274"/>
        <v>0.99941477111579302</v>
      </c>
      <c r="DZ183" s="2">
        <f t="shared" si="275"/>
        <v>0.99940001263881373</v>
      </c>
      <c r="EA183" s="2">
        <f t="shared" si="276"/>
        <v>0.99934316711257332</v>
      </c>
      <c r="EB183" s="2">
        <f t="shared" si="277"/>
        <v>0.99931462192663223</v>
      </c>
      <c r="EC183" s="2">
        <f t="shared" si="278"/>
        <v>0.99938577113357008</v>
      </c>
      <c r="ED183" s="2">
        <f t="shared" si="279"/>
        <v>0.99924768465306579</v>
      </c>
      <c r="EE183" s="2">
        <f t="shared" si="280"/>
        <v>0.99921276695153216</v>
      </c>
    </row>
    <row r="184" spans="2:135" x14ac:dyDescent="0.25">
      <c r="B184" s="2">
        <v>178</v>
      </c>
      <c r="C184">
        <v>75.551000000000002</v>
      </c>
      <c r="D184">
        <v>80.221000000000004</v>
      </c>
      <c r="E184">
        <v>82.558999999999997</v>
      </c>
      <c r="F184">
        <v>85.676000000000002</v>
      </c>
      <c r="G184">
        <v>87.808999999999997</v>
      </c>
      <c r="H184">
        <v>90.676000000000002</v>
      </c>
      <c r="I184">
        <v>87.897000000000006</v>
      </c>
      <c r="J184">
        <v>86.984999999999999</v>
      </c>
      <c r="K184">
        <v>83.558999999999997</v>
      </c>
      <c r="L184">
        <v>78.617999999999995</v>
      </c>
      <c r="M184">
        <v>71.176000000000002</v>
      </c>
      <c r="N184">
        <v>64.25</v>
      </c>
      <c r="O184">
        <v>56.897100000000002</v>
      </c>
      <c r="R184" s="5">
        <f t="shared" si="190"/>
        <v>76.812982320172139</v>
      </c>
      <c r="S184" s="5">
        <f t="shared" si="191"/>
        <v>80.722035464676438</v>
      </c>
      <c r="T184" s="5">
        <f t="shared" si="192"/>
        <v>83.243665569212965</v>
      </c>
      <c r="U184" s="5">
        <f t="shared" si="193"/>
        <v>86.092520745859673</v>
      </c>
      <c r="V184" s="5">
        <f t="shared" si="194"/>
        <v>88.124599652944482</v>
      </c>
      <c r="W184" s="5">
        <f t="shared" si="195"/>
        <v>89.001318260840009</v>
      </c>
      <c r="X184" s="5">
        <f t="shared" si="196"/>
        <v>88.406313449022662</v>
      </c>
      <c r="Y184" s="5">
        <f t="shared" si="197"/>
        <v>86.493251694136362</v>
      </c>
      <c r="Z184" s="5">
        <f t="shared" si="198"/>
        <v>83.401699900242136</v>
      </c>
      <c r="AA184" s="5">
        <f t="shared" si="199"/>
        <v>79.134082736016467</v>
      </c>
      <c r="AB184" s="5">
        <f t="shared" si="200"/>
        <v>72.992868267894664</v>
      </c>
      <c r="AC184" s="5">
        <f t="shared" si="201"/>
        <v>65.619724448428272</v>
      </c>
      <c r="AD184" s="5">
        <f t="shared" si="202"/>
        <v>56.401395355300529</v>
      </c>
      <c r="AE184" s="5"/>
      <c r="AG184" s="5">
        <f t="shared" si="283"/>
        <v>-1.2619823201721374</v>
      </c>
      <c r="AH184" s="5">
        <f t="shared" si="283"/>
        <v>-0.50103546467643412</v>
      </c>
      <c r="AI184" s="5">
        <f t="shared" si="283"/>
        <v>-0.68466556921296728</v>
      </c>
      <c r="AJ184" s="5">
        <f t="shared" si="283"/>
        <v>-0.41652074585967114</v>
      </c>
      <c r="AK184" s="5">
        <f t="shared" si="282"/>
        <v>-0.31559965294448489</v>
      </c>
      <c r="AL184" s="5">
        <f t="shared" si="282"/>
        <v>1.6746817391599933</v>
      </c>
      <c r="AM184" s="5">
        <f t="shared" si="282"/>
        <v>-0.50931344902265607</v>
      </c>
      <c r="AN184" s="5">
        <f t="shared" si="282"/>
        <v>0.49174830586363782</v>
      </c>
      <c r="AO184" s="5">
        <f t="shared" si="281"/>
        <v>0.15730009975786174</v>
      </c>
      <c r="AP184" s="5">
        <f t="shared" si="281"/>
        <v>-0.5160827360164717</v>
      </c>
      <c r="AQ184" s="5">
        <f t="shared" si="281"/>
        <v>-1.8168682678946624</v>
      </c>
      <c r="AR184" s="5">
        <f t="shared" si="281"/>
        <v>-1.369724448428272</v>
      </c>
      <c r="AS184" s="5">
        <f t="shared" si="284"/>
        <v>0.4957046446994724</v>
      </c>
      <c r="AV184" s="2">
        <f t="shared" si="203"/>
        <v>76.812982319480156</v>
      </c>
      <c r="AW184" s="2">
        <f t="shared" si="204"/>
        <v>80.722035464676438</v>
      </c>
      <c r="AX184" s="2">
        <f t="shared" si="205"/>
        <v>83.243665525215874</v>
      </c>
      <c r="AY184" s="2">
        <f t="shared" si="206"/>
        <v>86.092519828739356</v>
      </c>
      <c r="AZ184" s="2">
        <f t="shared" si="207"/>
        <v>88.124599064766159</v>
      </c>
      <c r="BA184" s="2">
        <f t="shared" si="208"/>
        <v>89.001304659224559</v>
      </c>
      <c r="BB184" s="2">
        <f t="shared" si="209"/>
        <v>88.406313376507882</v>
      </c>
      <c r="BC184" s="2">
        <f t="shared" si="210"/>
        <v>86.493251245463497</v>
      </c>
      <c r="BD184" s="2">
        <f t="shared" si="211"/>
        <v>83.401697649946897</v>
      </c>
      <c r="BE184" s="2">
        <f t="shared" si="212"/>
        <v>79.134076063776106</v>
      </c>
      <c r="BF184" s="2">
        <f t="shared" si="213"/>
        <v>72.992865013972249</v>
      </c>
      <c r="BG184" s="2">
        <f t="shared" si="214"/>
        <v>65.619533123878625</v>
      </c>
      <c r="BH184" s="2">
        <f t="shared" si="215"/>
        <v>56.400691904739361</v>
      </c>
      <c r="BK184" s="2" t="str">
        <f t="shared" si="216"/>
        <v/>
      </c>
      <c r="BL184" s="2" t="str">
        <f t="shared" si="217"/>
        <v/>
      </c>
      <c r="BM184" s="2" t="str">
        <f t="shared" si="218"/>
        <v/>
      </c>
      <c r="BN184" s="2" t="str">
        <f t="shared" si="219"/>
        <v/>
      </c>
      <c r="BO184" s="2" t="str">
        <f t="shared" si="220"/>
        <v/>
      </c>
      <c r="BP184" s="2" t="str">
        <f t="shared" si="221"/>
        <v/>
      </c>
      <c r="BQ184" s="2" t="str">
        <f t="shared" si="222"/>
        <v/>
      </c>
      <c r="BR184" s="2" t="str">
        <f t="shared" si="223"/>
        <v/>
      </c>
      <c r="BS184" s="2" t="str">
        <f t="shared" si="224"/>
        <v/>
      </c>
      <c r="BT184" s="2" t="str">
        <f t="shared" si="225"/>
        <v/>
      </c>
      <c r="BU184" s="2" t="str">
        <f t="shared" si="226"/>
        <v/>
      </c>
      <c r="BV184" s="2" t="str">
        <f t="shared" si="227"/>
        <v/>
      </c>
      <c r="BW184" s="2" t="str">
        <f t="shared" si="228"/>
        <v/>
      </c>
      <c r="BZ184" s="2">
        <f t="shared" si="229"/>
        <v>75.551000000000002</v>
      </c>
      <c r="CA184" s="2">
        <f t="shared" si="230"/>
        <v>80.221000000000004</v>
      </c>
      <c r="CB184" s="2">
        <f t="shared" si="231"/>
        <v>82.558999999999997</v>
      </c>
      <c r="CC184" s="2">
        <f t="shared" si="232"/>
        <v>85.676000000000002</v>
      </c>
      <c r="CD184" s="2">
        <f t="shared" si="233"/>
        <v>87.808999999999997</v>
      </c>
      <c r="CE184" s="2">
        <f t="shared" si="234"/>
        <v>90.676000000000002</v>
      </c>
      <c r="CF184" s="2">
        <f t="shared" si="235"/>
        <v>87.897000000000006</v>
      </c>
      <c r="CG184" s="2">
        <f t="shared" si="236"/>
        <v>86.984999999999999</v>
      </c>
      <c r="CH184" s="2">
        <f t="shared" si="237"/>
        <v>83.558999999999997</v>
      </c>
      <c r="CI184" s="2">
        <f t="shared" si="238"/>
        <v>78.617999999999995</v>
      </c>
      <c r="CJ184" s="2">
        <f t="shared" si="239"/>
        <v>71.176000000000002</v>
      </c>
      <c r="CK184" s="2">
        <f t="shared" si="240"/>
        <v>64.25</v>
      </c>
      <c r="CL184" s="2">
        <f t="shared" si="241"/>
        <v>56.897100000000002</v>
      </c>
      <c r="CO184" s="2">
        <f t="shared" si="242"/>
        <v>84.392414996170885</v>
      </c>
      <c r="CP184" s="2">
        <f t="shared" si="243"/>
        <v>85.377323444734557</v>
      </c>
      <c r="CQ184" s="2">
        <f t="shared" si="244"/>
        <v>88.206915952194294</v>
      </c>
      <c r="CR184" s="2">
        <f t="shared" si="245"/>
        <v>89.524170084773459</v>
      </c>
      <c r="CS184" s="2">
        <f t="shared" si="246"/>
        <v>94.089171839039551</v>
      </c>
      <c r="CT184" s="2">
        <f t="shared" si="247"/>
        <v>95.798393183693022</v>
      </c>
      <c r="CU184" s="2">
        <f t="shared" si="248"/>
        <v>95.176804001913609</v>
      </c>
      <c r="CV184" s="2">
        <f t="shared" si="249"/>
        <v>89.864667006960119</v>
      </c>
      <c r="CW184" s="2">
        <f t="shared" si="250"/>
        <v>87.953704945004432</v>
      </c>
      <c r="CX184" s="2">
        <f t="shared" si="251"/>
        <v>82.853749348217846</v>
      </c>
      <c r="CY184" s="2">
        <f t="shared" si="252"/>
        <v>76.601742158776062</v>
      </c>
      <c r="CZ184" s="2">
        <f t="shared" si="253"/>
        <v>70.052225927678734</v>
      </c>
      <c r="DA184" s="2">
        <f t="shared" si="254"/>
        <v>58.956715568327226</v>
      </c>
      <c r="DD184" s="2">
        <f t="shared" si="255"/>
        <v>76.807446107949332</v>
      </c>
      <c r="DE184" s="2">
        <f t="shared" si="256"/>
        <v>80.717992391777898</v>
      </c>
      <c r="DF184" s="2">
        <f t="shared" si="257"/>
        <v>83.239526933454528</v>
      </c>
      <c r="DG184" s="2">
        <f t="shared" si="258"/>
        <v>86.090304431880355</v>
      </c>
      <c r="DH184" s="2">
        <f t="shared" si="259"/>
        <v>88.120816469086307</v>
      </c>
      <c r="DI184" s="2">
        <f t="shared" si="260"/>
        <v>88.99663282244893</v>
      </c>
      <c r="DJ184" s="2">
        <f t="shared" si="261"/>
        <v>88.402697612062539</v>
      </c>
      <c r="DK184" s="2">
        <f t="shared" si="262"/>
        <v>86.491405316159586</v>
      </c>
      <c r="DL184" s="2">
        <f t="shared" si="263"/>
        <v>83.398969029107491</v>
      </c>
      <c r="DM184" s="2">
        <f t="shared" si="264"/>
        <v>79.131749404652865</v>
      </c>
      <c r="DN184" s="2">
        <f t="shared" si="265"/>
        <v>72.990842138452194</v>
      </c>
      <c r="DO184" s="2">
        <f t="shared" si="266"/>
        <v>65.616489476012745</v>
      </c>
      <c r="DP184" s="2">
        <f t="shared" si="267"/>
        <v>56.398855323204693</v>
      </c>
      <c r="DS184" s="2">
        <f t="shared" si="268"/>
        <v>0.99927010754923207</v>
      </c>
      <c r="DT184" s="2">
        <f t="shared" si="269"/>
        <v>0.99913226322564597</v>
      </c>
      <c r="DU184" s="2">
        <f t="shared" si="270"/>
        <v>0.99916684766469122</v>
      </c>
      <c r="DV184" s="2">
        <f t="shared" si="271"/>
        <v>0.99935483880764597</v>
      </c>
      <c r="DW184" s="2">
        <f t="shared" si="272"/>
        <v>0.99936622478968118</v>
      </c>
      <c r="DX184" s="2">
        <f t="shared" si="273"/>
        <v>0.9993131429912987</v>
      </c>
      <c r="DY184" s="2">
        <f t="shared" si="274"/>
        <v>0.99946623742863683</v>
      </c>
      <c r="DZ184" s="2">
        <f t="shared" si="275"/>
        <v>0.99945277613386896</v>
      </c>
      <c r="EA184" s="2">
        <f t="shared" si="276"/>
        <v>0.99940092666407254</v>
      </c>
      <c r="EB184" s="2">
        <f t="shared" si="277"/>
        <v>0.99937489007025149</v>
      </c>
      <c r="EC184" s="2">
        <f t="shared" si="278"/>
        <v>0.99943978633895314</v>
      </c>
      <c r="ED184" s="2">
        <f t="shared" si="279"/>
        <v>0.99931383482786973</v>
      </c>
      <c r="EE184" s="2">
        <f t="shared" si="280"/>
        <v>0.99928198519126621</v>
      </c>
    </row>
    <row r="185" spans="2:135" x14ac:dyDescent="0.25">
      <c r="B185" s="2">
        <v>179</v>
      </c>
      <c r="C185">
        <v>75.13</v>
      </c>
      <c r="D185">
        <v>79.087999999999994</v>
      </c>
      <c r="E185">
        <v>82.632000000000005</v>
      </c>
      <c r="F185">
        <v>86.102999999999994</v>
      </c>
      <c r="G185">
        <v>88</v>
      </c>
      <c r="H185">
        <v>89.028999999999996</v>
      </c>
      <c r="I185">
        <v>87.897000000000006</v>
      </c>
      <c r="J185">
        <v>86.984999999999999</v>
      </c>
      <c r="K185">
        <v>83.234999999999999</v>
      </c>
      <c r="L185">
        <v>78.808999999999997</v>
      </c>
      <c r="M185">
        <v>73.528999999999996</v>
      </c>
      <c r="N185">
        <v>65.441199999999995</v>
      </c>
      <c r="O185">
        <v>56.514699999999998</v>
      </c>
      <c r="R185" s="5">
        <f t="shared" si="190"/>
        <v>76.725664513964034</v>
      </c>
      <c r="S185" s="5">
        <f t="shared" si="191"/>
        <v>80.659459788372502</v>
      </c>
      <c r="T185" s="5">
        <f t="shared" si="192"/>
        <v>83.18768379944963</v>
      </c>
      <c r="U185" s="5">
        <f t="shared" si="193"/>
        <v>86.058743080687364</v>
      </c>
      <c r="V185" s="5">
        <f t="shared" si="194"/>
        <v>88.077441910695569</v>
      </c>
      <c r="W185" s="5">
        <f t="shared" si="195"/>
        <v>88.937254828258972</v>
      </c>
      <c r="X185" s="5">
        <f t="shared" si="196"/>
        <v>88.34165577092493</v>
      </c>
      <c r="Y185" s="5">
        <f t="shared" si="197"/>
        <v>86.439958422060158</v>
      </c>
      <c r="Z185" s="5">
        <f t="shared" si="198"/>
        <v>83.339087799562023</v>
      </c>
      <c r="AA185" s="5">
        <f t="shared" si="199"/>
        <v>79.079712550159684</v>
      </c>
      <c r="AB185" s="5">
        <f t="shared" si="200"/>
        <v>72.944119187138483</v>
      </c>
      <c r="AC185" s="5">
        <f t="shared" si="201"/>
        <v>65.57804005700406</v>
      </c>
      <c r="AD185" s="5">
        <f t="shared" si="202"/>
        <v>56.389336058727075</v>
      </c>
      <c r="AE185" s="5"/>
      <c r="AG185" s="5">
        <f t="shared" si="283"/>
        <v>-1.5956645139640386</v>
      </c>
      <c r="AH185" s="5">
        <f t="shared" si="283"/>
        <v>-1.5714597883725077</v>
      </c>
      <c r="AI185" s="5">
        <f t="shared" si="283"/>
        <v>-0.55568379944962487</v>
      </c>
      <c r="AJ185" s="5">
        <f t="shared" si="283"/>
        <v>4.4256919312630316E-2</v>
      </c>
      <c r="AK185" s="5">
        <f t="shared" si="282"/>
        <v>-7.7441910695569049E-2</v>
      </c>
      <c r="AL185" s="5">
        <f t="shared" si="282"/>
        <v>9.1745171741024478E-2</v>
      </c>
      <c r="AM185" s="5">
        <f t="shared" si="282"/>
        <v>-0.44465577092492481</v>
      </c>
      <c r="AN185" s="5">
        <f t="shared" si="282"/>
        <v>0.5450415779398412</v>
      </c>
      <c r="AO185" s="5">
        <f t="shared" si="281"/>
        <v>-0.10408779956202352</v>
      </c>
      <c r="AP185" s="5">
        <f t="shared" si="281"/>
        <v>-0.27071255015968632</v>
      </c>
      <c r="AQ185" s="5">
        <f t="shared" si="281"/>
        <v>0.58488081286151328</v>
      </c>
      <c r="AR185" s="5">
        <f t="shared" si="281"/>
        <v>-0.13684005700406487</v>
      </c>
      <c r="AS185" s="5">
        <f t="shared" si="284"/>
        <v>0.12536394127292283</v>
      </c>
      <c r="AV185" s="2">
        <f t="shared" si="203"/>
        <v>76.72566451363943</v>
      </c>
      <c r="AW185" s="2">
        <f t="shared" si="204"/>
        <v>80.659459788372502</v>
      </c>
      <c r="AX185" s="2">
        <f t="shared" si="205"/>
        <v>83.187683781974343</v>
      </c>
      <c r="AY185" s="2">
        <f t="shared" si="206"/>
        <v>86.058742777913864</v>
      </c>
      <c r="AZ185" s="2">
        <f t="shared" si="207"/>
        <v>88.077441724152408</v>
      </c>
      <c r="BA185" s="2">
        <f t="shared" si="208"/>
        <v>88.937249700171293</v>
      </c>
      <c r="BB185" s="2">
        <f t="shared" si="209"/>
        <v>88.341655750045092</v>
      </c>
      <c r="BC185" s="2">
        <f t="shared" si="210"/>
        <v>86.439958284003168</v>
      </c>
      <c r="BD185" s="2">
        <f t="shared" si="211"/>
        <v>83.339087060806406</v>
      </c>
      <c r="BE185" s="2">
        <f t="shared" si="212"/>
        <v>79.079710269852541</v>
      </c>
      <c r="BF185" s="2">
        <f t="shared" si="213"/>
        <v>72.944118108638293</v>
      </c>
      <c r="BG185" s="2">
        <f t="shared" si="214"/>
        <v>65.577963729083592</v>
      </c>
      <c r="BH185" s="2">
        <f t="shared" si="215"/>
        <v>56.389035431039538</v>
      </c>
      <c r="BK185" s="2" t="str">
        <f t="shared" si="216"/>
        <v/>
      </c>
      <c r="BL185" s="2" t="str">
        <f t="shared" si="217"/>
        <v/>
      </c>
      <c r="BM185" s="2" t="str">
        <f t="shared" si="218"/>
        <v/>
      </c>
      <c r="BN185" s="2" t="str">
        <f t="shared" si="219"/>
        <v/>
      </c>
      <c r="BO185" s="2" t="str">
        <f t="shared" si="220"/>
        <v/>
      </c>
      <c r="BP185" s="2" t="str">
        <f t="shared" si="221"/>
        <v/>
      </c>
      <c r="BQ185" s="2" t="str">
        <f t="shared" si="222"/>
        <v/>
      </c>
      <c r="BR185" s="2" t="str">
        <f t="shared" si="223"/>
        <v/>
      </c>
      <c r="BS185" s="2" t="str">
        <f t="shared" si="224"/>
        <v/>
      </c>
      <c r="BT185" s="2" t="str">
        <f t="shared" si="225"/>
        <v/>
      </c>
      <c r="BU185" s="2" t="str">
        <f t="shared" si="226"/>
        <v/>
      </c>
      <c r="BV185" s="2" t="str">
        <f t="shared" si="227"/>
        <v/>
      </c>
      <c r="BW185" s="2" t="str">
        <f t="shared" si="228"/>
        <v/>
      </c>
      <c r="BZ185" s="2">
        <f t="shared" si="229"/>
        <v>75.13</v>
      </c>
      <c r="CA185" s="2">
        <f t="shared" si="230"/>
        <v>79.087999999999994</v>
      </c>
      <c r="CB185" s="2">
        <f t="shared" si="231"/>
        <v>82.632000000000005</v>
      </c>
      <c r="CC185" s="2">
        <f t="shared" si="232"/>
        <v>86.102999999999994</v>
      </c>
      <c r="CD185" s="2">
        <f t="shared" si="233"/>
        <v>88</v>
      </c>
      <c r="CE185" s="2">
        <f t="shared" si="234"/>
        <v>89.028999999999996</v>
      </c>
      <c r="CF185" s="2">
        <f t="shared" si="235"/>
        <v>87.897000000000006</v>
      </c>
      <c r="CG185" s="2">
        <f t="shared" si="236"/>
        <v>86.984999999999999</v>
      </c>
      <c r="CH185" s="2">
        <f t="shared" si="237"/>
        <v>83.234999999999999</v>
      </c>
      <c r="CI185" s="2">
        <f t="shared" si="238"/>
        <v>78.808999999999997</v>
      </c>
      <c r="CJ185" s="2">
        <f t="shared" si="239"/>
        <v>73.528999999999996</v>
      </c>
      <c r="CK185" s="2">
        <f t="shared" si="240"/>
        <v>65.441199999999995</v>
      </c>
      <c r="CL185" s="2">
        <f t="shared" si="241"/>
        <v>56.514699999999998</v>
      </c>
      <c r="CO185" s="2">
        <f t="shared" si="242"/>
        <v>84.389046712650583</v>
      </c>
      <c r="CP185" s="2">
        <f t="shared" si="243"/>
        <v>85.362064851250338</v>
      </c>
      <c r="CQ185" s="2">
        <f t="shared" si="244"/>
        <v>88.202602356021288</v>
      </c>
      <c r="CR185" s="2">
        <f t="shared" si="245"/>
        <v>89.519099903756796</v>
      </c>
      <c r="CS185" s="2">
        <f t="shared" si="246"/>
        <v>94.101820099204545</v>
      </c>
      <c r="CT185" s="2">
        <f t="shared" si="247"/>
        <v>95.805171370819707</v>
      </c>
      <c r="CU185" s="2">
        <f t="shared" si="248"/>
        <v>95.178501633721297</v>
      </c>
      <c r="CV185" s="2">
        <f t="shared" si="249"/>
        <v>89.839665255986148</v>
      </c>
      <c r="CW185" s="2">
        <f t="shared" si="250"/>
        <v>87.934961323953672</v>
      </c>
      <c r="CX185" s="2">
        <f t="shared" si="251"/>
        <v>82.834148081363637</v>
      </c>
      <c r="CY185" s="2">
        <f t="shared" si="252"/>
        <v>76.588029713882435</v>
      </c>
      <c r="CZ185" s="2">
        <f t="shared" si="253"/>
        <v>70.057623922815921</v>
      </c>
      <c r="DA185" s="2">
        <f t="shared" si="254"/>
        <v>58.97110237301878</v>
      </c>
      <c r="DD185" s="2">
        <f t="shared" si="255"/>
        <v>76.720559505232245</v>
      </c>
      <c r="DE185" s="2">
        <f t="shared" si="256"/>
        <v>80.655734983497339</v>
      </c>
      <c r="DF185" s="2">
        <f t="shared" si="257"/>
        <v>83.183870048962206</v>
      </c>
      <c r="DG185" s="2">
        <f t="shared" si="258"/>
        <v>86.056705410110581</v>
      </c>
      <c r="DH185" s="2">
        <f t="shared" si="259"/>
        <v>88.073957365742089</v>
      </c>
      <c r="DI185" s="2">
        <f t="shared" si="260"/>
        <v>88.932944532521603</v>
      </c>
      <c r="DJ185" s="2">
        <f t="shared" si="261"/>
        <v>88.338325814870529</v>
      </c>
      <c r="DK185" s="2">
        <f t="shared" si="262"/>
        <v>86.438260649328257</v>
      </c>
      <c r="DL185" s="2">
        <f t="shared" si="263"/>
        <v>83.336574547440605</v>
      </c>
      <c r="DM185" s="2">
        <f t="shared" si="264"/>
        <v>79.077568499614202</v>
      </c>
      <c r="DN185" s="2">
        <f t="shared" si="265"/>
        <v>72.942255314364829</v>
      </c>
      <c r="DO185" s="2">
        <f t="shared" si="266"/>
        <v>65.575158477330845</v>
      </c>
      <c r="DP185" s="2">
        <f t="shared" si="267"/>
        <v>56.387343382408858</v>
      </c>
      <c r="DS185" s="2">
        <f t="shared" si="268"/>
        <v>0.99933428741952679</v>
      </c>
      <c r="DT185" s="2">
        <f t="shared" si="269"/>
        <v>0.99920855422806465</v>
      </c>
      <c r="DU185" s="2">
        <f t="shared" si="270"/>
        <v>0.99924010033235411</v>
      </c>
      <c r="DV185" s="2">
        <f t="shared" si="271"/>
        <v>0.99941157259607005</v>
      </c>
      <c r="DW185" s="2">
        <f t="shared" si="272"/>
        <v>0.99942195790375499</v>
      </c>
      <c r="DX185" s="2">
        <f t="shared" si="273"/>
        <v>0.99937354110232457</v>
      </c>
      <c r="DY185" s="2">
        <f t="shared" si="274"/>
        <v>0.99951317988561161</v>
      </c>
      <c r="DZ185" s="2">
        <f t="shared" si="275"/>
        <v>0.99950090187107477</v>
      </c>
      <c r="EA185" s="2">
        <f t="shared" si="276"/>
        <v>0.99945360982276787</v>
      </c>
      <c r="EB185" s="2">
        <f t="shared" si="277"/>
        <v>0.99942986160901659</v>
      </c>
      <c r="EC185" s="2">
        <f t="shared" si="278"/>
        <v>0.99948905388284104</v>
      </c>
      <c r="ED185" s="2">
        <f t="shared" si="279"/>
        <v>0.99937417214101065</v>
      </c>
      <c r="EE185" s="2">
        <f t="shared" si="280"/>
        <v>0.99934512133800679</v>
      </c>
    </row>
    <row r="186" spans="2:135" x14ac:dyDescent="0.25">
      <c r="B186" s="2">
        <v>180</v>
      </c>
      <c r="C186">
        <v>75.884</v>
      </c>
      <c r="D186">
        <v>79.587999999999994</v>
      </c>
      <c r="E186">
        <v>82.543999999999997</v>
      </c>
      <c r="F186">
        <v>86.397000000000006</v>
      </c>
      <c r="G186">
        <v>87.808999999999997</v>
      </c>
      <c r="H186">
        <v>88.352999999999994</v>
      </c>
      <c r="I186">
        <v>86.926000000000002</v>
      </c>
      <c r="J186">
        <v>86.602999999999994</v>
      </c>
      <c r="K186">
        <v>82.808999999999997</v>
      </c>
      <c r="L186">
        <v>78.367999999999995</v>
      </c>
      <c r="M186">
        <v>72.471000000000004</v>
      </c>
      <c r="N186">
        <v>65.2059</v>
      </c>
      <c r="O186">
        <v>55.088200000000001</v>
      </c>
      <c r="R186" s="5">
        <f t="shared" si="190"/>
        <v>76.638379708436716</v>
      </c>
      <c r="S186" s="5">
        <f t="shared" si="191"/>
        <v>80.596908800662604</v>
      </c>
      <c r="T186" s="5">
        <f t="shared" si="192"/>
        <v>83.131727154716202</v>
      </c>
      <c r="U186" s="5">
        <f t="shared" si="193"/>
        <v>86.024979992762681</v>
      </c>
      <c r="V186" s="5">
        <f t="shared" si="194"/>
        <v>88.030307626098931</v>
      </c>
      <c r="W186" s="5">
        <f t="shared" si="195"/>
        <v>88.87322493706769</v>
      </c>
      <c r="X186" s="5">
        <f t="shared" si="196"/>
        <v>88.277020425611937</v>
      </c>
      <c r="Y186" s="5">
        <f t="shared" si="197"/>
        <v>86.386677163185297</v>
      </c>
      <c r="Z186" s="5">
        <f t="shared" si="198"/>
        <v>83.276493600849392</v>
      </c>
      <c r="AA186" s="5">
        <f t="shared" si="199"/>
        <v>79.025359739251897</v>
      </c>
      <c r="AB186" s="5">
        <f t="shared" si="200"/>
        <v>72.895384050031765</v>
      </c>
      <c r="AC186" s="5">
        <f t="shared" si="201"/>
        <v>65.536441966736092</v>
      </c>
      <c r="AD186" s="5">
        <f t="shared" si="202"/>
        <v>56.377513673357797</v>
      </c>
      <c r="AE186" s="5"/>
      <c r="AG186" s="5">
        <f t="shared" si="283"/>
        <v>-0.75437970843671565</v>
      </c>
      <c r="AH186" s="5">
        <f t="shared" si="283"/>
        <v>-1.0089088006626099</v>
      </c>
      <c r="AI186" s="5">
        <f t="shared" si="283"/>
        <v>-0.58772715471620529</v>
      </c>
      <c r="AJ186" s="5">
        <f t="shared" si="283"/>
        <v>0.37202000723732453</v>
      </c>
      <c r="AK186" s="5">
        <f t="shared" si="282"/>
        <v>-0.22130762609893395</v>
      </c>
      <c r="AL186" s="5">
        <f t="shared" si="282"/>
        <v>-0.52022493706769524</v>
      </c>
      <c r="AM186" s="5">
        <f t="shared" si="282"/>
        <v>-1.3510204256119351</v>
      </c>
      <c r="AN186" s="5">
        <f t="shared" si="282"/>
        <v>0.21632283681469744</v>
      </c>
      <c r="AO186" s="5">
        <f t="shared" si="281"/>
        <v>-0.4674936008493944</v>
      </c>
      <c r="AP186" s="5">
        <f t="shared" si="281"/>
        <v>-0.65735973925190194</v>
      </c>
      <c r="AQ186" s="5">
        <f t="shared" si="281"/>
        <v>-0.42438405003176172</v>
      </c>
      <c r="AR186" s="5">
        <f t="shared" si="281"/>
        <v>-0.33054196673609226</v>
      </c>
      <c r="AS186" s="5">
        <f t="shared" si="284"/>
        <v>-1.2893136733577961</v>
      </c>
      <c r="AV186" s="2">
        <f t="shared" si="203"/>
        <v>76.638379708290174</v>
      </c>
      <c r="AW186" s="2">
        <f t="shared" si="204"/>
        <v>80.596908800662604</v>
      </c>
      <c r="AX186" s="2">
        <f t="shared" si="205"/>
        <v>83.131727148055433</v>
      </c>
      <c r="AY186" s="2">
        <f t="shared" si="206"/>
        <v>86.024979896926823</v>
      </c>
      <c r="AZ186" s="2">
        <f t="shared" si="207"/>
        <v>88.03030756939728</v>
      </c>
      <c r="BA186" s="2">
        <f t="shared" si="208"/>
        <v>88.873223080941585</v>
      </c>
      <c r="BB186" s="2">
        <f t="shared" si="209"/>
        <v>88.277020419851155</v>
      </c>
      <c r="BC186" s="2">
        <f t="shared" si="210"/>
        <v>86.386677122453676</v>
      </c>
      <c r="BD186" s="2">
        <f t="shared" si="211"/>
        <v>83.276493368237283</v>
      </c>
      <c r="BE186" s="2">
        <f t="shared" si="212"/>
        <v>79.025358991602616</v>
      </c>
      <c r="BF186" s="2">
        <f t="shared" si="213"/>
        <v>72.895383707014673</v>
      </c>
      <c r="BG186" s="2">
        <f t="shared" si="214"/>
        <v>65.53641271213742</v>
      </c>
      <c r="BH186" s="2">
        <f t="shared" si="215"/>
        <v>56.377390166314584</v>
      </c>
      <c r="BK186" s="2" t="str">
        <f t="shared" si="216"/>
        <v/>
      </c>
      <c r="BL186" s="2" t="str">
        <f t="shared" si="217"/>
        <v/>
      </c>
      <c r="BM186" s="2" t="str">
        <f t="shared" si="218"/>
        <v/>
      </c>
      <c r="BN186" s="2" t="str">
        <f t="shared" si="219"/>
        <v/>
      </c>
      <c r="BO186" s="2" t="str">
        <f t="shared" si="220"/>
        <v/>
      </c>
      <c r="BP186" s="2" t="str">
        <f t="shared" si="221"/>
        <v/>
      </c>
      <c r="BQ186" s="2" t="str">
        <f t="shared" si="222"/>
        <v/>
      </c>
      <c r="BR186" s="2" t="str">
        <f t="shared" si="223"/>
        <v/>
      </c>
      <c r="BS186" s="2" t="str">
        <f t="shared" si="224"/>
        <v/>
      </c>
      <c r="BT186" s="2" t="str">
        <f t="shared" si="225"/>
        <v/>
      </c>
      <c r="BU186" s="2" t="str">
        <f t="shared" si="226"/>
        <v/>
      </c>
      <c r="BV186" s="2" t="str">
        <f t="shared" si="227"/>
        <v/>
      </c>
      <c r="BW186" s="2" t="str">
        <f t="shared" si="228"/>
        <v/>
      </c>
      <c r="BZ186" s="2">
        <f t="shared" si="229"/>
        <v>75.884</v>
      </c>
      <c r="CA186" s="2">
        <f t="shared" si="230"/>
        <v>79.587999999999994</v>
      </c>
      <c r="CB186" s="2">
        <f t="shared" si="231"/>
        <v>82.543999999999997</v>
      </c>
      <c r="CC186" s="2">
        <f t="shared" si="232"/>
        <v>86.397000000000006</v>
      </c>
      <c r="CD186" s="2">
        <f t="shared" si="233"/>
        <v>87.808999999999997</v>
      </c>
      <c r="CE186" s="2">
        <f t="shared" si="234"/>
        <v>88.352999999999994</v>
      </c>
      <c r="CF186" s="2">
        <f t="shared" si="235"/>
        <v>86.926000000000002</v>
      </c>
      <c r="CG186" s="2">
        <f t="shared" si="236"/>
        <v>86.602999999999994</v>
      </c>
      <c r="CH186" s="2">
        <f t="shared" si="237"/>
        <v>82.808999999999997</v>
      </c>
      <c r="CI186" s="2">
        <f t="shared" si="238"/>
        <v>78.367999999999995</v>
      </c>
      <c r="CJ186" s="2">
        <f t="shared" si="239"/>
        <v>72.471000000000004</v>
      </c>
      <c r="CK186" s="2">
        <f t="shared" si="240"/>
        <v>65.2059</v>
      </c>
      <c r="CL186" s="2">
        <f t="shared" si="241"/>
        <v>55.088200000000001</v>
      </c>
      <c r="CO186" s="2">
        <f t="shared" si="242"/>
        <v>84.38567842913028</v>
      </c>
      <c r="CP186" s="2">
        <f t="shared" si="243"/>
        <v>85.346806257766133</v>
      </c>
      <c r="CQ186" s="2">
        <f t="shared" si="244"/>
        <v>88.198288759848282</v>
      </c>
      <c r="CR186" s="2">
        <f t="shared" si="245"/>
        <v>89.514029722740148</v>
      </c>
      <c r="CS186" s="2">
        <f t="shared" si="246"/>
        <v>94.114468359369553</v>
      </c>
      <c r="CT186" s="2">
        <f t="shared" si="247"/>
        <v>95.811949557946377</v>
      </c>
      <c r="CU186" s="2">
        <f t="shared" si="248"/>
        <v>95.180199265528998</v>
      </c>
      <c r="CV186" s="2">
        <f t="shared" si="249"/>
        <v>89.814663505012163</v>
      </c>
      <c r="CW186" s="2">
        <f t="shared" si="250"/>
        <v>87.916217702902927</v>
      </c>
      <c r="CX186" s="2">
        <f t="shared" si="251"/>
        <v>82.814546814509413</v>
      </c>
      <c r="CY186" s="2">
        <f t="shared" si="252"/>
        <v>76.574317268988807</v>
      </c>
      <c r="CZ186" s="2">
        <f t="shared" si="253"/>
        <v>70.063021917953094</v>
      </c>
      <c r="DA186" s="2">
        <f t="shared" si="254"/>
        <v>58.985489177710342</v>
      </c>
      <c r="DD186" s="2">
        <f t="shared" si="255"/>
        <v>76.633672902515144</v>
      </c>
      <c r="DE186" s="2">
        <f t="shared" si="256"/>
        <v>80.593477575216781</v>
      </c>
      <c r="DF186" s="2">
        <f t="shared" si="257"/>
        <v>83.128213164469869</v>
      </c>
      <c r="DG186" s="2">
        <f t="shared" si="258"/>
        <v>86.023106388340821</v>
      </c>
      <c r="DH186" s="2">
        <f t="shared" si="259"/>
        <v>88.027098262397871</v>
      </c>
      <c r="DI186" s="2">
        <f t="shared" si="260"/>
        <v>88.869256242594275</v>
      </c>
      <c r="DJ186" s="2">
        <f t="shared" si="261"/>
        <v>88.273954017678534</v>
      </c>
      <c r="DK186" s="2">
        <f t="shared" si="262"/>
        <v>86.385115982496941</v>
      </c>
      <c r="DL186" s="2">
        <f t="shared" si="263"/>
        <v>83.274180065773706</v>
      </c>
      <c r="DM186" s="2">
        <f t="shared" si="264"/>
        <v>79.023387594575539</v>
      </c>
      <c r="DN186" s="2">
        <f t="shared" si="265"/>
        <v>72.893668490277477</v>
      </c>
      <c r="DO186" s="2">
        <f t="shared" si="266"/>
        <v>65.533827478648959</v>
      </c>
      <c r="DP186" s="2">
        <f t="shared" si="267"/>
        <v>56.375831441613016</v>
      </c>
      <c r="DS186" s="2">
        <f t="shared" si="268"/>
        <v>0.99939282734527635</v>
      </c>
      <c r="DT186" s="2">
        <f t="shared" si="269"/>
        <v>0.99927814260805881</v>
      </c>
      <c r="DU186" s="2">
        <f t="shared" si="270"/>
        <v>0.99930691692471618</v>
      </c>
      <c r="DV186" s="2">
        <f t="shared" si="271"/>
        <v>0.99946332004271188</v>
      </c>
      <c r="DW186" s="2">
        <f t="shared" si="272"/>
        <v>0.99947279252808996</v>
      </c>
      <c r="DX186" s="2">
        <f t="shared" si="273"/>
        <v>0.99942863120015091</v>
      </c>
      <c r="DY186" s="2">
        <f t="shared" si="274"/>
        <v>0.9995559957599871</v>
      </c>
      <c r="DZ186" s="2">
        <f t="shared" si="275"/>
        <v>0.99954479710618016</v>
      </c>
      <c r="EA186" s="2">
        <f t="shared" si="276"/>
        <v>0.99950166227755655</v>
      </c>
      <c r="EB186" s="2">
        <f t="shared" si="277"/>
        <v>0.99948000152124727</v>
      </c>
      <c r="EC186" s="2">
        <f t="shared" si="278"/>
        <v>0.99953399065210646</v>
      </c>
      <c r="ED186" s="2">
        <f t="shared" si="279"/>
        <v>0.99942920677769242</v>
      </c>
      <c r="EE186" s="2">
        <f t="shared" si="280"/>
        <v>0.99940270914457197</v>
      </c>
    </row>
    <row r="187" spans="2:135" x14ac:dyDescent="0.25">
      <c r="B187" s="2">
        <v>181</v>
      </c>
      <c r="C187">
        <v>75.87</v>
      </c>
      <c r="D187">
        <v>80.412000000000006</v>
      </c>
      <c r="E187">
        <v>82.162000000000006</v>
      </c>
      <c r="F187">
        <v>85.308999999999997</v>
      </c>
      <c r="G187">
        <v>87.587999999999994</v>
      </c>
      <c r="H187">
        <v>88.912000000000006</v>
      </c>
      <c r="I187">
        <v>88.662000000000006</v>
      </c>
      <c r="J187">
        <v>85.971000000000004</v>
      </c>
      <c r="K187">
        <v>82.617999999999995</v>
      </c>
      <c r="L187">
        <v>78.5</v>
      </c>
      <c r="M187">
        <v>71.808999999999997</v>
      </c>
      <c r="N187">
        <v>65.911799999999999</v>
      </c>
      <c r="O187">
        <v>54.764699999999998</v>
      </c>
      <c r="R187" s="5">
        <f t="shared" si="190"/>
        <v>76.55112543766981</v>
      </c>
      <c r="S187" s="5">
        <f t="shared" si="191"/>
        <v>80.534380623756206</v>
      </c>
      <c r="T187" s="5">
        <f t="shared" si="192"/>
        <v>83.075793725020148</v>
      </c>
      <c r="U187" s="5">
        <f t="shared" si="193"/>
        <v>85.991230100810483</v>
      </c>
      <c r="V187" s="5">
        <f t="shared" si="194"/>
        <v>87.983194847718053</v>
      </c>
      <c r="W187" s="5">
        <f t="shared" si="195"/>
        <v>88.809223300652064</v>
      </c>
      <c r="X187" s="5">
        <f t="shared" si="196"/>
        <v>88.212405678269491</v>
      </c>
      <c r="Y187" s="5">
        <f t="shared" si="197"/>
        <v>86.333406844777926</v>
      </c>
      <c r="Z187" s="5">
        <f t="shared" si="198"/>
        <v>83.213915343513278</v>
      </c>
      <c r="AA187" s="5">
        <f t="shared" si="199"/>
        <v>78.971021342377952</v>
      </c>
      <c r="AB187" s="5">
        <f t="shared" si="200"/>
        <v>72.846660953691611</v>
      </c>
      <c r="AC187" s="5">
        <f t="shared" si="201"/>
        <v>65.494889458428887</v>
      </c>
      <c r="AD187" s="5">
        <f t="shared" si="202"/>
        <v>56.365804035826145</v>
      </c>
      <c r="AE187" s="5"/>
      <c r="AG187" s="5">
        <f t="shared" si="283"/>
        <v>-0.68112543766980593</v>
      </c>
      <c r="AH187" s="5">
        <f t="shared" si="283"/>
        <v>-0.12238062375620018</v>
      </c>
      <c r="AI187" s="5">
        <f t="shared" si="283"/>
        <v>-0.91379372502014178</v>
      </c>
      <c r="AJ187" s="5">
        <f t="shared" si="283"/>
        <v>-0.68223010081048585</v>
      </c>
      <c r="AK187" s="5">
        <f t="shared" si="282"/>
        <v>-0.39519484771805935</v>
      </c>
      <c r="AL187" s="5">
        <f t="shared" si="282"/>
        <v>0.10277669934794176</v>
      </c>
      <c r="AM187" s="5">
        <f t="shared" si="282"/>
        <v>0.44959432173051539</v>
      </c>
      <c r="AN187" s="5">
        <f t="shared" si="282"/>
        <v>-0.36240684477792229</v>
      </c>
      <c r="AO187" s="5">
        <f t="shared" si="281"/>
        <v>-0.59591534351328335</v>
      </c>
      <c r="AP187" s="5">
        <f t="shared" si="281"/>
        <v>-0.47102134237795212</v>
      </c>
      <c r="AQ187" s="5">
        <f t="shared" si="281"/>
        <v>-1.0376609536916135</v>
      </c>
      <c r="AR187" s="5">
        <f t="shared" si="281"/>
        <v>0.41691054157111296</v>
      </c>
      <c r="AS187" s="5">
        <f t="shared" si="284"/>
        <v>-1.6011040358261468</v>
      </c>
      <c r="AV187" s="2">
        <f t="shared" si="203"/>
        <v>76.551125437606146</v>
      </c>
      <c r="AW187" s="2">
        <f t="shared" si="204"/>
        <v>80.534380623756206</v>
      </c>
      <c r="AX187" s="2">
        <f t="shared" si="205"/>
        <v>83.075793722583882</v>
      </c>
      <c r="AY187" s="2">
        <f t="shared" si="206"/>
        <v>85.991230071726307</v>
      </c>
      <c r="AZ187" s="2">
        <f t="shared" si="207"/>
        <v>87.983194831200038</v>
      </c>
      <c r="BA187" s="2">
        <f t="shared" si="208"/>
        <v>88.809222655671533</v>
      </c>
      <c r="BB187" s="2">
        <f t="shared" si="209"/>
        <v>88.212405676746528</v>
      </c>
      <c r="BC187" s="2">
        <f t="shared" si="210"/>
        <v>86.333406833255353</v>
      </c>
      <c r="BD187" s="2">
        <f t="shared" si="211"/>
        <v>83.213915273265258</v>
      </c>
      <c r="BE187" s="2">
        <f t="shared" si="212"/>
        <v>78.97102110720607</v>
      </c>
      <c r="BF187" s="2">
        <f t="shared" si="213"/>
        <v>72.846660849004365</v>
      </c>
      <c r="BG187" s="2">
        <f t="shared" si="214"/>
        <v>65.494878686267725</v>
      </c>
      <c r="BH187" s="2">
        <f t="shared" si="215"/>
        <v>56.365755258069122</v>
      </c>
      <c r="BK187" s="2" t="str">
        <f t="shared" si="216"/>
        <v/>
      </c>
      <c r="BL187" s="2" t="str">
        <f t="shared" si="217"/>
        <v/>
      </c>
      <c r="BM187" s="2" t="str">
        <f t="shared" si="218"/>
        <v/>
      </c>
      <c r="BN187" s="2" t="str">
        <f t="shared" si="219"/>
        <v/>
      </c>
      <c r="BO187" s="2" t="str">
        <f t="shared" si="220"/>
        <v/>
      </c>
      <c r="BP187" s="2" t="str">
        <f t="shared" si="221"/>
        <v/>
      </c>
      <c r="BQ187" s="2" t="str">
        <f t="shared" si="222"/>
        <v/>
      </c>
      <c r="BR187" s="2" t="str">
        <f t="shared" si="223"/>
        <v/>
      </c>
      <c r="BS187" s="2" t="str">
        <f t="shared" si="224"/>
        <v/>
      </c>
      <c r="BT187" s="2" t="str">
        <f t="shared" si="225"/>
        <v/>
      </c>
      <c r="BU187" s="2" t="str">
        <f t="shared" si="226"/>
        <v/>
      </c>
      <c r="BV187" s="2" t="str">
        <f t="shared" si="227"/>
        <v/>
      </c>
      <c r="BW187" s="2" t="str">
        <f t="shared" si="228"/>
        <v/>
      </c>
      <c r="BZ187" s="2">
        <f t="shared" si="229"/>
        <v>75.87</v>
      </c>
      <c r="CA187" s="2">
        <f t="shared" si="230"/>
        <v>80.412000000000006</v>
      </c>
      <c r="CB187" s="2">
        <f t="shared" si="231"/>
        <v>82.162000000000006</v>
      </c>
      <c r="CC187" s="2">
        <f t="shared" si="232"/>
        <v>85.308999999999997</v>
      </c>
      <c r="CD187" s="2">
        <f t="shared" si="233"/>
        <v>87.587999999999994</v>
      </c>
      <c r="CE187" s="2">
        <f t="shared" si="234"/>
        <v>88.912000000000006</v>
      </c>
      <c r="CF187" s="2">
        <f t="shared" si="235"/>
        <v>88.662000000000006</v>
      </c>
      <c r="CG187" s="2">
        <f t="shared" si="236"/>
        <v>85.971000000000004</v>
      </c>
      <c r="CH187" s="2">
        <f t="shared" si="237"/>
        <v>82.617999999999995</v>
      </c>
      <c r="CI187" s="2">
        <f t="shared" si="238"/>
        <v>78.5</v>
      </c>
      <c r="CJ187" s="2">
        <f t="shared" si="239"/>
        <v>71.808999999999997</v>
      </c>
      <c r="CK187" s="2">
        <f t="shared" si="240"/>
        <v>65.911799999999999</v>
      </c>
      <c r="CL187" s="2">
        <f t="shared" si="241"/>
        <v>54.764699999999998</v>
      </c>
      <c r="CO187" s="2">
        <f t="shared" si="242"/>
        <v>84.382310145609978</v>
      </c>
      <c r="CP187" s="2">
        <f t="shared" si="243"/>
        <v>85.331547664281928</v>
      </c>
      <c r="CQ187" s="2">
        <f t="shared" si="244"/>
        <v>88.193975163675276</v>
      </c>
      <c r="CR187" s="2">
        <f t="shared" si="245"/>
        <v>89.508959541723485</v>
      </c>
      <c r="CS187" s="2">
        <f t="shared" si="246"/>
        <v>94.127116619534547</v>
      </c>
      <c r="CT187" s="2">
        <f t="shared" si="247"/>
        <v>95.818727745073048</v>
      </c>
      <c r="CU187" s="2">
        <f t="shared" si="248"/>
        <v>95.181896897336685</v>
      </c>
      <c r="CV187" s="2">
        <f t="shared" si="249"/>
        <v>89.789661754038178</v>
      </c>
      <c r="CW187" s="2">
        <f t="shared" si="250"/>
        <v>87.897474081852167</v>
      </c>
      <c r="CX187" s="2">
        <f t="shared" si="251"/>
        <v>82.794945547655189</v>
      </c>
      <c r="CY187" s="2">
        <f t="shared" si="252"/>
        <v>76.560604824095194</v>
      </c>
      <c r="CZ187" s="2">
        <f t="shared" si="253"/>
        <v>70.068419913090281</v>
      </c>
      <c r="DA187" s="2">
        <f t="shared" si="254"/>
        <v>58.999875982401903</v>
      </c>
      <c r="DD187" s="2">
        <f t="shared" si="255"/>
        <v>76.546786299798057</v>
      </c>
      <c r="DE187" s="2">
        <f t="shared" si="256"/>
        <v>80.531220166936208</v>
      </c>
      <c r="DF187" s="2">
        <f t="shared" si="257"/>
        <v>83.072556279977533</v>
      </c>
      <c r="DG187" s="2">
        <f t="shared" si="258"/>
        <v>85.989507366571047</v>
      </c>
      <c r="DH187" s="2">
        <f t="shared" si="259"/>
        <v>87.980239159053653</v>
      </c>
      <c r="DI187" s="2">
        <f t="shared" si="260"/>
        <v>88.805567952666962</v>
      </c>
      <c r="DJ187" s="2">
        <f t="shared" si="261"/>
        <v>88.209582220486524</v>
      </c>
      <c r="DK187" s="2">
        <f t="shared" si="262"/>
        <v>86.331971315665612</v>
      </c>
      <c r="DL187" s="2">
        <f t="shared" si="263"/>
        <v>83.211785584106821</v>
      </c>
      <c r="DM187" s="2">
        <f t="shared" si="264"/>
        <v>78.969206689536875</v>
      </c>
      <c r="DN187" s="2">
        <f t="shared" si="265"/>
        <v>72.845081666190111</v>
      </c>
      <c r="DO187" s="2">
        <f t="shared" si="266"/>
        <v>65.492496479967059</v>
      </c>
      <c r="DP187" s="2">
        <f t="shared" si="267"/>
        <v>56.364319500817182</v>
      </c>
      <c r="DS187" s="2">
        <f t="shared" si="268"/>
        <v>0.99944622237217651</v>
      </c>
      <c r="DT187" s="2">
        <f t="shared" si="269"/>
        <v>0.99934161641643504</v>
      </c>
      <c r="DU187" s="2">
        <f t="shared" si="270"/>
        <v>0.99936786217260143</v>
      </c>
      <c r="DV187" s="2">
        <f t="shared" si="271"/>
        <v>0.99951051894740461</v>
      </c>
      <c r="DW187" s="2">
        <f t="shared" si="272"/>
        <v>0.99951915876550435</v>
      </c>
      <c r="DX187" s="2">
        <f t="shared" si="273"/>
        <v>0.99947887926230783</v>
      </c>
      <c r="DY187" s="2">
        <f t="shared" si="274"/>
        <v>0.99959504749988193</v>
      </c>
      <c r="DZ187" s="2">
        <f t="shared" si="275"/>
        <v>0.99958483339809523</v>
      </c>
      <c r="EA187" s="2">
        <f t="shared" si="276"/>
        <v>0.99954549066600185</v>
      </c>
      <c r="EB187" s="2">
        <f t="shared" si="277"/>
        <v>0.99952573405125578</v>
      </c>
      <c r="EC187" s="2">
        <f t="shared" si="278"/>
        <v>0.99957497699593378</v>
      </c>
      <c r="ED187" s="2">
        <f t="shared" si="279"/>
        <v>0.99947940424802317</v>
      </c>
      <c r="EE187" s="2">
        <f t="shared" si="280"/>
        <v>0.99945523563544436</v>
      </c>
    </row>
    <row r="188" spans="2:135" x14ac:dyDescent="0.25">
      <c r="B188" s="2">
        <v>182</v>
      </c>
      <c r="C188">
        <v>76.477999999999994</v>
      </c>
      <c r="D188">
        <v>80.015000000000001</v>
      </c>
      <c r="E188">
        <v>82.206000000000003</v>
      </c>
      <c r="F188">
        <v>85.073999999999998</v>
      </c>
      <c r="G188">
        <v>88.323999999999998</v>
      </c>
      <c r="H188">
        <v>87.676000000000002</v>
      </c>
      <c r="I188">
        <v>88.808999999999997</v>
      </c>
      <c r="J188">
        <v>86.662000000000006</v>
      </c>
      <c r="K188">
        <v>83.382000000000005</v>
      </c>
      <c r="L188">
        <v>78.823999999999998</v>
      </c>
      <c r="M188">
        <v>73.132000000000005</v>
      </c>
      <c r="N188">
        <v>65.352900000000005</v>
      </c>
      <c r="O188">
        <v>56.191200000000002</v>
      </c>
      <c r="R188" s="5">
        <f t="shared" si="190"/>
        <v>76.463899413741188</v>
      </c>
      <c r="S188" s="5">
        <f t="shared" si="191"/>
        <v>80.471873518732608</v>
      </c>
      <c r="T188" s="5">
        <f t="shared" si="192"/>
        <v>83.019881745226627</v>
      </c>
      <c r="U188" s="5">
        <f t="shared" si="193"/>
        <v>85.957492282874384</v>
      </c>
      <c r="V188" s="5">
        <f t="shared" si="194"/>
        <v>87.936101876421091</v>
      </c>
      <c r="W188" s="5">
        <f t="shared" si="195"/>
        <v>88.745246651481409</v>
      </c>
      <c r="X188" s="5">
        <f t="shared" si="196"/>
        <v>88.147809939850546</v>
      </c>
      <c r="Y188" s="5">
        <f t="shared" si="197"/>
        <v>86.280146563711767</v>
      </c>
      <c r="Z188" s="5">
        <f t="shared" si="198"/>
        <v>83.151351594830089</v>
      </c>
      <c r="AA188" s="5">
        <f t="shared" si="199"/>
        <v>78.916695650655043</v>
      </c>
      <c r="AB188" s="5">
        <f t="shared" si="200"/>
        <v>72.797948677175626</v>
      </c>
      <c r="AC188" s="5">
        <f t="shared" si="201"/>
        <v>65.453364176946167</v>
      </c>
      <c r="AD188" s="5">
        <f t="shared" si="202"/>
        <v>56.354148435957114</v>
      </c>
      <c r="AE188" s="5"/>
      <c r="AG188" s="5">
        <f t="shared" si="283"/>
        <v>1.4100586258805947E-2</v>
      </c>
      <c r="AH188" s="5">
        <f t="shared" si="283"/>
        <v>-0.45687351873260695</v>
      </c>
      <c r="AI188" s="5">
        <f t="shared" si="283"/>
        <v>-0.81388174522662382</v>
      </c>
      <c r="AJ188" s="5">
        <f t="shared" si="283"/>
        <v>-0.88349228287438564</v>
      </c>
      <c r="AK188" s="5">
        <f t="shared" si="282"/>
        <v>0.38789812357890696</v>
      </c>
      <c r="AL188" s="5">
        <f t="shared" si="282"/>
        <v>-1.0692466514814072</v>
      </c>
      <c r="AM188" s="5">
        <f t="shared" si="282"/>
        <v>0.66119006014945114</v>
      </c>
      <c r="AN188" s="5">
        <f t="shared" si="282"/>
        <v>0.38185343628823887</v>
      </c>
      <c r="AO188" s="5">
        <f t="shared" si="281"/>
        <v>0.2306484051699158</v>
      </c>
      <c r="AP188" s="5">
        <f t="shared" si="281"/>
        <v>-9.269565065504537E-2</v>
      </c>
      <c r="AQ188" s="5">
        <f t="shared" si="281"/>
        <v>0.33405132282437933</v>
      </c>
      <c r="AR188" s="5">
        <f t="shared" si="281"/>
        <v>-0.10046417694616139</v>
      </c>
      <c r="AS188" s="5">
        <f t="shared" si="284"/>
        <v>-0.16294843595711228</v>
      </c>
      <c r="AV188" s="2">
        <f t="shared" si="203"/>
        <v>76.463899413714572</v>
      </c>
      <c r="AW188" s="2">
        <f t="shared" si="204"/>
        <v>80.471873518732608</v>
      </c>
      <c r="AX188" s="2">
        <f t="shared" si="205"/>
        <v>83.019881744371517</v>
      </c>
      <c r="AY188" s="2">
        <f t="shared" si="206"/>
        <v>85.957492274411777</v>
      </c>
      <c r="AZ188" s="2">
        <f t="shared" si="207"/>
        <v>87.936101871809342</v>
      </c>
      <c r="BA188" s="2">
        <f t="shared" si="208"/>
        <v>88.745246436315824</v>
      </c>
      <c r="BB188" s="2">
        <f t="shared" si="209"/>
        <v>88.14780993946475</v>
      </c>
      <c r="BC188" s="2">
        <f t="shared" si="210"/>
        <v>86.280146560586317</v>
      </c>
      <c r="BD188" s="2">
        <f t="shared" si="211"/>
        <v>83.151351574482831</v>
      </c>
      <c r="BE188" s="2">
        <f t="shared" si="212"/>
        <v>78.916695579688152</v>
      </c>
      <c r="BF188" s="2">
        <f t="shared" si="213"/>
        <v>72.797948646516886</v>
      </c>
      <c r="BG188" s="2">
        <f t="shared" si="214"/>
        <v>65.453360366204365</v>
      </c>
      <c r="BH188" s="2">
        <f t="shared" si="215"/>
        <v>56.354129916882563</v>
      </c>
      <c r="BK188" s="2" t="str">
        <f t="shared" si="216"/>
        <v/>
      </c>
      <c r="BL188" s="2" t="str">
        <f t="shared" si="217"/>
        <v/>
      </c>
      <c r="BM188" s="2" t="str">
        <f t="shared" si="218"/>
        <v/>
      </c>
      <c r="BN188" s="2" t="str">
        <f t="shared" si="219"/>
        <v/>
      </c>
      <c r="BO188" s="2" t="str">
        <f t="shared" si="220"/>
        <v/>
      </c>
      <c r="BP188" s="2" t="str">
        <f t="shared" si="221"/>
        <v/>
      </c>
      <c r="BQ188" s="2" t="str">
        <f t="shared" si="222"/>
        <v/>
      </c>
      <c r="BR188" s="2" t="str">
        <f t="shared" si="223"/>
        <v/>
      </c>
      <c r="BS188" s="2" t="str">
        <f t="shared" si="224"/>
        <v/>
      </c>
      <c r="BT188" s="2" t="str">
        <f t="shared" si="225"/>
        <v/>
      </c>
      <c r="BU188" s="2" t="str">
        <f t="shared" si="226"/>
        <v/>
      </c>
      <c r="BV188" s="2" t="str">
        <f t="shared" si="227"/>
        <v/>
      </c>
      <c r="BW188" s="2" t="str">
        <f t="shared" si="228"/>
        <v/>
      </c>
      <c r="BZ188" s="2">
        <f t="shared" si="229"/>
        <v>76.477999999999994</v>
      </c>
      <c r="CA188" s="2">
        <f t="shared" si="230"/>
        <v>80.015000000000001</v>
      </c>
      <c r="CB188" s="2">
        <f t="shared" si="231"/>
        <v>82.206000000000003</v>
      </c>
      <c r="CC188" s="2">
        <f t="shared" si="232"/>
        <v>85.073999999999998</v>
      </c>
      <c r="CD188" s="2">
        <f t="shared" si="233"/>
        <v>88.323999999999998</v>
      </c>
      <c r="CE188" s="2">
        <f t="shared" si="234"/>
        <v>87.676000000000002</v>
      </c>
      <c r="CF188" s="2">
        <f t="shared" si="235"/>
        <v>88.808999999999997</v>
      </c>
      <c r="CG188" s="2">
        <f t="shared" si="236"/>
        <v>86.662000000000006</v>
      </c>
      <c r="CH188" s="2">
        <f t="shared" si="237"/>
        <v>83.382000000000005</v>
      </c>
      <c r="CI188" s="2">
        <f t="shared" si="238"/>
        <v>78.823999999999998</v>
      </c>
      <c r="CJ188" s="2">
        <f t="shared" si="239"/>
        <v>73.132000000000005</v>
      </c>
      <c r="CK188" s="2">
        <f t="shared" si="240"/>
        <v>65.352900000000005</v>
      </c>
      <c r="CL188" s="2">
        <f t="shared" si="241"/>
        <v>56.191200000000002</v>
      </c>
      <c r="CO188" s="2">
        <f t="shared" si="242"/>
        <v>84.378941862089675</v>
      </c>
      <c r="CP188" s="2">
        <f t="shared" si="243"/>
        <v>85.316289070797723</v>
      </c>
      <c r="CQ188" s="2">
        <f t="shared" si="244"/>
        <v>88.18966156750227</v>
      </c>
      <c r="CR188" s="2">
        <f t="shared" si="245"/>
        <v>89.503889360706822</v>
      </c>
      <c r="CS188" s="2">
        <f t="shared" si="246"/>
        <v>94.139764879699541</v>
      </c>
      <c r="CT188" s="2">
        <f t="shared" si="247"/>
        <v>95.825505932199718</v>
      </c>
      <c r="CU188" s="2">
        <f t="shared" si="248"/>
        <v>95.183594529144386</v>
      </c>
      <c r="CV188" s="2">
        <f t="shared" si="249"/>
        <v>89.764660003064208</v>
      </c>
      <c r="CW188" s="2">
        <f t="shared" si="250"/>
        <v>87.878730460801421</v>
      </c>
      <c r="CX188" s="2">
        <f t="shared" si="251"/>
        <v>82.775344280800965</v>
      </c>
      <c r="CY188" s="2">
        <f t="shared" si="252"/>
        <v>76.546892379201566</v>
      </c>
      <c r="CZ188" s="2">
        <f t="shared" si="253"/>
        <v>70.073817908227454</v>
      </c>
      <c r="DA188" s="2">
        <f t="shared" si="254"/>
        <v>59.014262787093458</v>
      </c>
      <c r="DD188" s="2">
        <f t="shared" si="255"/>
        <v>76.459899697080971</v>
      </c>
      <c r="DE188" s="2">
        <f t="shared" si="256"/>
        <v>80.46896275865565</v>
      </c>
      <c r="DF188" s="2">
        <f t="shared" si="257"/>
        <v>83.016899395485211</v>
      </c>
      <c r="DG188" s="2">
        <f t="shared" si="258"/>
        <v>85.955908344801287</v>
      </c>
      <c r="DH188" s="2">
        <f t="shared" si="259"/>
        <v>87.933380055709435</v>
      </c>
      <c r="DI188" s="2">
        <f t="shared" si="260"/>
        <v>88.741879662739635</v>
      </c>
      <c r="DJ188" s="2">
        <f t="shared" si="261"/>
        <v>88.145210423294515</v>
      </c>
      <c r="DK188" s="2">
        <f t="shared" si="262"/>
        <v>86.278826648834297</v>
      </c>
      <c r="DL188" s="2">
        <f t="shared" si="263"/>
        <v>83.149391102439935</v>
      </c>
      <c r="DM188" s="2">
        <f t="shared" si="264"/>
        <v>78.915025784498212</v>
      </c>
      <c r="DN188" s="2">
        <f t="shared" si="265"/>
        <v>72.796494842102746</v>
      </c>
      <c r="DO188" s="2">
        <f t="shared" si="266"/>
        <v>65.451165481285173</v>
      </c>
      <c r="DP188" s="2">
        <f t="shared" si="267"/>
        <v>56.352807560021347</v>
      </c>
      <c r="DS188" s="2">
        <f t="shared" si="268"/>
        <v>0.99949492419029173</v>
      </c>
      <c r="DT188" s="2">
        <f t="shared" si="269"/>
        <v>0.99939951224870771</v>
      </c>
      <c r="DU188" s="2">
        <f t="shared" si="270"/>
        <v>0.99942345138107525</v>
      </c>
      <c r="DV188" s="2">
        <f t="shared" si="271"/>
        <v>0.99955356874701395</v>
      </c>
      <c r="DW188" s="2">
        <f t="shared" si="272"/>
        <v>0.99956144902755806</v>
      </c>
      <c r="DX188" s="2">
        <f t="shared" si="273"/>
        <v>0.99952471044517088</v>
      </c>
      <c r="DY188" s="2">
        <f t="shared" si="274"/>
        <v>0.99963066577056114</v>
      </c>
      <c r="DZ188" s="2">
        <f t="shared" si="275"/>
        <v>0.99962134972676897</v>
      </c>
      <c r="EA188" s="2">
        <f t="shared" si="276"/>
        <v>0.9995854659828044</v>
      </c>
      <c r="EB188" s="2">
        <f t="shared" si="277"/>
        <v>0.99956744626342675</v>
      </c>
      <c r="EC188" s="2">
        <f t="shared" si="278"/>
        <v>0.99961235991657804</v>
      </c>
      <c r="ED188" s="2">
        <f t="shared" si="279"/>
        <v>0.99952518928172285</v>
      </c>
      <c r="EE188" s="2">
        <f t="shared" si="280"/>
        <v>0.99950314517870975</v>
      </c>
    </row>
    <row r="189" spans="2:135" x14ac:dyDescent="0.25">
      <c r="B189" s="2">
        <v>183</v>
      </c>
      <c r="C189">
        <v>77</v>
      </c>
      <c r="D189">
        <v>79.382000000000005</v>
      </c>
      <c r="E189">
        <v>82.956000000000003</v>
      </c>
      <c r="F189">
        <v>86.75</v>
      </c>
      <c r="G189">
        <v>87.484999999999999</v>
      </c>
      <c r="H189">
        <v>87.984999999999999</v>
      </c>
      <c r="I189">
        <v>88.778999999999996</v>
      </c>
      <c r="J189">
        <v>86.028999999999996</v>
      </c>
      <c r="K189">
        <v>83.206000000000003</v>
      </c>
      <c r="L189">
        <v>78.117999999999995</v>
      </c>
      <c r="M189">
        <v>72.471000000000004</v>
      </c>
      <c r="N189">
        <v>65.897099999999995</v>
      </c>
      <c r="O189">
        <v>55.985300000000002</v>
      </c>
      <c r="R189" s="5">
        <f t="shared" si="190"/>
        <v>76.376699514556364</v>
      </c>
      <c r="S189" s="5">
        <f t="shared" si="191"/>
        <v>80.409385875709205</v>
      </c>
      <c r="T189" s="5">
        <f t="shared" si="192"/>
        <v>82.963989582406413</v>
      </c>
      <c r="U189" s="5">
        <f t="shared" si="193"/>
        <v>85.923765559089972</v>
      </c>
      <c r="V189" s="5">
        <f t="shared" si="194"/>
        <v>87.88902717685248</v>
      </c>
      <c r="W189" s="5">
        <f t="shared" si="195"/>
        <v>88.68129265046089</v>
      </c>
      <c r="X189" s="5">
        <f t="shared" si="196"/>
        <v>88.083231745507064</v>
      </c>
      <c r="Y189" s="5">
        <f t="shared" si="197"/>
        <v>86.226895515753981</v>
      </c>
      <c r="Z189" s="5">
        <f t="shared" si="198"/>
        <v>83.088801166621991</v>
      </c>
      <c r="AA189" s="5">
        <f t="shared" si="199"/>
        <v>78.862381471248653</v>
      </c>
      <c r="AB189" s="5">
        <f t="shared" si="200"/>
        <v>72.749246286868328</v>
      </c>
      <c r="AC189" s="5">
        <f t="shared" si="201"/>
        <v>65.411857856225993</v>
      </c>
      <c r="AD189" s="5">
        <f t="shared" si="202"/>
        <v>56.342520170960604</v>
      </c>
      <c r="AE189" s="5"/>
      <c r="AG189" s="5">
        <f t="shared" si="283"/>
        <v>0.62330048544363592</v>
      </c>
      <c r="AH189" s="5">
        <f t="shared" si="283"/>
        <v>-1.0273858757092</v>
      </c>
      <c r="AI189" s="5">
        <f t="shared" si="283"/>
        <v>-7.9895824064095677E-3</v>
      </c>
      <c r="AJ189" s="5">
        <f t="shared" si="283"/>
        <v>0.82623444091002796</v>
      </c>
      <c r="AK189" s="5">
        <f t="shared" si="282"/>
        <v>-0.40402717685248035</v>
      </c>
      <c r="AL189" s="5">
        <f t="shared" si="282"/>
        <v>-0.69629265046089017</v>
      </c>
      <c r="AM189" s="5">
        <f t="shared" si="282"/>
        <v>0.69576825449293267</v>
      </c>
      <c r="AN189" s="5">
        <f t="shared" si="282"/>
        <v>-0.19789551575398434</v>
      </c>
      <c r="AO189" s="5">
        <f t="shared" si="281"/>
        <v>0.11719883337801207</v>
      </c>
      <c r="AP189" s="5">
        <f t="shared" si="281"/>
        <v>-0.7443814712486585</v>
      </c>
      <c r="AQ189" s="5">
        <f t="shared" si="281"/>
        <v>-0.27824628686832398</v>
      </c>
      <c r="AR189" s="5">
        <f t="shared" si="281"/>
        <v>0.48524214377400199</v>
      </c>
      <c r="AS189" s="5">
        <f t="shared" si="284"/>
        <v>-0.35722017096060199</v>
      </c>
      <c r="AV189" s="2">
        <f t="shared" si="203"/>
        <v>76.376699514545649</v>
      </c>
      <c r="AW189" s="2">
        <f t="shared" si="204"/>
        <v>80.409385875709205</v>
      </c>
      <c r="AX189" s="2">
        <f t="shared" si="205"/>
        <v>82.963989582118387</v>
      </c>
      <c r="AY189" s="2">
        <f t="shared" si="206"/>
        <v>85.923765556729109</v>
      </c>
      <c r="AZ189" s="2">
        <f t="shared" si="207"/>
        <v>87.889027175618466</v>
      </c>
      <c r="BA189" s="2">
        <f t="shared" si="208"/>
        <v>88.681292581550281</v>
      </c>
      <c r="BB189" s="2">
        <f t="shared" si="209"/>
        <v>88.083231745413414</v>
      </c>
      <c r="BC189" s="2">
        <f t="shared" si="210"/>
        <v>86.22689551494112</v>
      </c>
      <c r="BD189" s="2">
        <f t="shared" si="211"/>
        <v>83.088801160969396</v>
      </c>
      <c r="BE189" s="2">
        <f t="shared" si="212"/>
        <v>78.862381450703523</v>
      </c>
      <c r="BF189" s="2">
        <f t="shared" si="213"/>
        <v>72.7492462782525</v>
      </c>
      <c r="BG189" s="2">
        <f t="shared" si="214"/>
        <v>65.411856561093529</v>
      </c>
      <c r="BH189" s="2">
        <f t="shared" si="215"/>
        <v>56.34251341193508</v>
      </c>
      <c r="BK189" s="2" t="str">
        <f t="shared" si="216"/>
        <v/>
      </c>
      <c r="BL189" s="2" t="str">
        <f t="shared" si="217"/>
        <v/>
      </c>
      <c r="BM189" s="2" t="str">
        <f t="shared" si="218"/>
        <v/>
      </c>
      <c r="BN189" s="2" t="str">
        <f t="shared" si="219"/>
        <v/>
      </c>
      <c r="BO189" s="2" t="str">
        <f t="shared" si="220"/>
        <v/>
      </c>
      <c r="BP189" s="2" t="str">
        <f t="shared" si="221"/>
        <v/>
      </c>
      <c r="BQ189" s="2" t="str">
        <f t="shared" si="222"/>
        <v/>
      </c>
      <c r="BR189" s="2" t="str">
        <f t="shared" si="223"/>
        <v/>
      </c>
      <c r="BS189" s="2" t="str">
        <f t="shared" si="224"/>
        <v/>
      </c>
      <c r="BT189" s="2" t="str">
        <f t="shared" si="225"/>
        <v/>
      </c>
      <c r="BU189" s="2" t="str">
        <f t="shared" si="226"/>
        <v/>
      </c>
      <c r="BV189" s="2" t="str">
        <f t="shared" si="227"/>
        <v/>
      </c>
      <c r="BW189" s="2" t="str">
        <f t="shared" si="228"/>
        <v/>
      </c>
      <c r="BZ189" s="2">
        <f t="shared" si="229"/>
        <v>77</v>
      </c>
      <c r="CA189" s="2">
        <f t="shared" si="230"/>
        <v>79.382000000000005</v>
      </c>
      <c r="CB189" s="2">
        <f t="shared" si="231"/>
        <v>82.956000000000003</v>
      </c>
      <c r="CC189" s="2">
        <f t="shared" si="232"/>
        <v>86.75</v>
      </c>
      <c r="CD189" s="2">
        <f t="shared" si="233"/>
        <v>87.484999999999999</v>
      </c>
      <c r="CE189" s="2">
        <f t="shared" si="234"/>
        <v>87.984999999999999</v>
      </c>
      <c r="CF189" s="2">
        <f t="shared" si="235"/>
        <v>88.778999999999996</v>
      </c>
      <c r="CG189" s="2">
        <f t="shared" si="236"/>
        <v>86.028999999999996</v>
      </c>
      <c r="CH189" s="2">
        <f t="shared" si="237"/>
        <v>83.206000000000003</v>
      </c>
      <c r="CI189" s="2">
        <f t="shared" si="238"/>
        <v>78.117999999999995</v>
      </c>
      <c r="CJ189" s="2">
        <f t="shared" si="239"/>
        <v>72.471000000000004</v>
      </c>
      <c r="CK189" s="2">
        <f t="shared" si="240"/>
        <v>65.897099999999995</v>
      </c>
      <c r="CL189" s="2">
        <f t="shared" si="241"/>
        <v>55.985300000000002</v>
      </c>
      <c r="CO189" s="2">
        <f t="shared" si="242"/>
        <v>84.375573578569373</v>
      </c>
      <c r="CP189" s="2">
        <f t="shared" si="243"/>
        <v>85.301030477313518</v>
      </c>
      <c r="CQ189" s="2">
        <f t="shared" si="244"/>
        <v>88.185347971329264</v>
      </c>
      <c r="CR189" s="2">
        <f t="shared" si="245"/>
        <v>89.498819179690159</v>
      </c>
      <c r="CS189" s="2">
        <f t="shared" si="246"/>
        <v>94.152413139864535</v>
      </c>
      <c r="CT189" s="2">
        <f t="shared" si="247"/>
        <v>95.832284119326388</v>
      </c>
      <c r="CU189" s="2">
        <f t="shared" si="248"/>
        <v>95.185292160952073</v>
      </c>
      <c r="CV189" s="2">
        <f t="shared" si="249"/>
        <v>89.739658252090223</v>
      </c>
      <c r="CW189" s="2">
        <f t="shared" si="250"/>
        <v>87.859986839750675</v>
      </c>
      <c r="CX189" s="2">
        <f t="shared" si="251"/>
        <v>82.755743013946756</v>
      </c>
      <c r="CY189" s="2">
        <f t="shared" si="252"/>
        <v>76.533179934307952</v>
      </c>
      <c r="CZ189" s="2">
        <f t="shared" si="253"/>
        <v>70.079215903364627</v>
      </c>
      <c r="DA189" s="2">
        <f t="shared" si="254"/>
        <v>59.028649591785019</v>
      </c>
      <c r="DD189" s="2">
        <f t="shared" si="255"/>
        <v>76.37301309436387</v>
      </c>
      <c r="DE189" s="2">
        <f t="shared" si="256"/>
        <v>80.406705350375091</v>
      </c>
      <c r="DF189" s="2">
        <f t="shared" si="257"/>
        <v>82.961242510992875</v>
      </c>
      <c r="DG189" s="2">
        <f t="shared" si="258"/>
        <v>85.922309323031513</v>
      </c>
      <c r="DH189" s="2">
        <f t="shared" si="259"/>
        <v>87.886520952365203</v>
      </c>
      <c r="DI189" s="2">
        <f t="shared" si="260"/>
        <v>88.678191372812307</v>
      </c>
      <c r="DJ189" s="2">
        <f t="shared" si="261"/>
        <v>88.080838626102505</v>
      </c>
      <c r="DK189" s="2">
        <f t="shared" si="262"/>
        <v>86.225681982002982</v>
      </c>
      <c r="DL189" s="2">
        <f t="shared" si="263"/>
        <v>83.086996620773036</v>
      </c>
      <c r="DM189" s="2">
        <f t="shared" si="264"/>
        <v>78.860844879459549</v>
      </c>
      <c r="DN189" s="2">
        <f t="shared" si="265"/>
        <v>72.747908018015394</v>
      </c>
      <c r="DO189" s="2">
        <f t="shared" si="266"/>
        <v>65.409834482603273</v>
      </c>
      <c r="DP189" s="2">
        <f t="shared" si="267"/>
        <v>56.341295619225505</v>
      </c>
      <c r="DS189" s="2">
        <f t="shared" si="268"/>
        <v>0.99953934491478647</v>
      </c>
      <c r="DT189" s="2">
        <f t="shared" si="269"/>
        <v>0.99945231972445958</v>
      </c>
      <c r="DU189" s="2">
        <f t="shared" si="270"/>
        <v>0.99947415473397927</v>
      </c>
      <c r="DV189" s="2">
        <f t="shared" si="271"/>
        <v>0.99959283386431119</v>
      </c>
      <c r="DW189" s="2">
        <f t="shared" si="272"/>
        <v>0.99960002132525294</v>
      </c>
      <c r="DX189" s="2">
        <f t="shared" si="273"/>
        <v>0.99956651264557939</v>
      </c>
      <c r="DY189" s="2">
        <f t="shared" si="274"/>
        <v>0.99966315223272695</v>
      </c>
      <c r="DZ189" s="2">
        <f t="shared" si="275"/>
        <v>0.99965465534059883</v>
      </c>
      <c r="EA189" s="2">
        <f t="shared" si="276"/>
        <v>0.99962192669300098</v>
      </c>
      <c r="EB189" s="2">
        <f t="shared" si="277"/>
        <v>0.99960549128862386</v>
      </c>
      <c r="EC189" s="2">
        <f t="shared" si="278"/>
        <v>0.99964645598342661</v>
      </c>
      <c r="ED189" s="2">
        <f t="shared" si="279"/>
        <v>0.99956694938621515</v>
      </c>
      <c r="EE189" s="2">
        <f t="shared" si="280"/>
        <v>0.99954684320636145</v>
      </c>
    </row>
    <row r="190" spans="2:135" x14ac:dyDescent="0.25">
      <c r="B190" s="2">
        <v>184</v>
      </c>
      <c r="C190">
        <v>74.593999999999994</v>
      </c>
      <c r="D190">
        <v>80.778999999999996</v>
      </c>
      <c r="E190">
        <v>81.426000000000002</v>
      </c>
      <c r="F190">
        <v>85.441000000000003</v>
      </c>
      <c r="G190">
        <v>89.162000000000006</v>
      </c>
      <c r="H190">
        <v>89.221000000000004</v>
      </c>
      <c r="I190">
        <v>88.221000000000004</v>
      </c>
      <c r="J190">
        <v>86.176000000000002</v>
      </c>
      <c r="K190">
        <v>82.867999999999995</v>
      </c>
      <c r="L190">
        <v>79.234999999999999</v>
      </c>
      <c r="M190">
        <v>72.984999999999999</v>
      </c>
      <c r="N190">
        <v>66.0441</v>
      </c>
      <c r="O190">
        <v>55.411799999999999</v>
      </c>
      <c r="R190" s="5">
        <f t="shared" si="190"/>
        <v>76.289523772435231</v>
      </c>
      <c r="S190" s="5">
        <f t="shared" si="191"/>
        <v>80.346916204654136</v>
      </c>
      <c r="T190" s="5">
        <f t="shared" si="192"/>
        <v>82.90811572533967</v>
      </c>
      <c r="U190" s="5">
        <f t="shared" si="193"/>
        <v>85.890049044669823</v>
      </c>
      <c r="V190" s="5">
        <f t="shared" si="194"/>
        <v>87.841969340706498</v>
      </c>
      <c r="W190" s="5">
        <f t="shared" si="195"/>
        <v>88.617359407583663</v>
      </c>
      <c r="X190" s="5">
        <f t="shared" si="196"/>
        <v>88.018669742086743</v>
      </c>
      <c r="Y190" s="5">
        <f t="shared" si="197"/>
        <v>86.17365296830728</v>
      </c>
      <c r="Z190" s="5">
        <f t="shared" si="198"/>
        <v>83.026263007202672</v>
      </c>
      <c r="AA190" s="5">
        <f t="shared" si="199"/>
        <v>78.808077840458765</v>
      </c>
      <c r="AB190" s="5">
        <f t="shared" si="200"/>
        <v>72.700552987166617</v>
      </c>
      <c r="AC190" s="5">
        <f t="shared" si="201"/>
        <v>65.370366590746571</v>
      </c>
      <c r="AD190" s="5">
        <f t="shared" si="202"/>
        <v>56.330907438291035</v>
      </c>
      <c r="AE190" s="5"/>
      <c r="AG190" s="5">
        <f t="shared" si="283"/>
        <v>-1.6955237724352372</v>
      </c>
      <c r="AH190" s="5">
        <f t="shared" si="283"/>
        <v>0.43208379534586072</v>
      </c>
      <c r="AI190" s="5">
        <f t="shared" si="283"/>
        <v>-1.4821157253396677</v>
      </c>
      <c r="AJ190" s="5">
        <f t="shared" si="283"/>
        <v>-0.44904904466982032</v>
      </c>
      <c r="AK190" s="5">
        <f t="shared" si="282"/>
        <v>1.3200306592935078</v>
      </c>
      <c r="AL190" s="5">
        <f t="shared" si="282"/>
        <v>0.60364059241634038</v>
      </c>
      <c r="AM190" s="5">
        <f t="shared" si="282"/>
        <v>0.20233025791326043</v>
      </c>
      <c r="AN190" s="5">
        <f t="shared" si="282"/>
        <v>2.3470316927216572E-3</v>
      </c>
      <c r="AO190" s="5">
        <f t="shared" si="281"/>
        <v>-0.15826300720267739</v>
      </c>
      <c r="AP190" s="5">
        <f t="shared" si="281"/>
        <v>0.42692215954123469</v>
      </c>
      <c r="AQ190" s="5">
        <f t="shared" si="281"/>
        <v>0.28444701283338247</v>
      </c>
      <c r="AR190" s="5">
        <f t="shared" si="281"/>
        <v>0.67373340925342973</v>
      </c>
      <c r="AS190" s="5">
        <f t="shared" si="284"/>
        <v>-0.91910743829103581</v>
      </c>
      <c r="AV190" s="2">
        <f t="shared" si="203"/>
        <v>76.289523772431082</v>
      </c>
      <c r="AW190" s="2">
        <f t="shared" si="204"/>
        <v>80.346916204654136</v>
      </c>
      <c r="AX190" s="2">
        <f t="shared" si="205"/>
        <v>82.908115725246574</v>
      </c>
      <c r="AY190" s="2">
        <f t="shared" si="206"/>
        <v>85.890049044038349</v>
      </c>
      <c r="AZ190" s="2">
        <f t="shared" si="207"/>
        <v>87.841969340390037</v>
      </c>
      <c r="BA190" s="2">
        <f t="shared" si="208"/>
        <v>88.617359386395833</v>
      </c>
      <c r="BB190" s="2">
        <f t="shared" si="209"/>
        <v>88.018669742064958</v>
      </c>
      <c r="BC190" s="2">
        <f t="shared" si="210"/>
        <v>86.173652968104577</v>
      </c>
      <c r="BD190" s="2">
        <f t="shared" si="211"/>
        <v>83.026263005696549</v>
      </c>
      <c r="BE190" s="2">
        <f t="shared" si="212"/>
        <v>78.808077834752595</v>
      </c>
      <c r="BF190" s="2">
        <f t="shared" si="213"/>
        <v>72.700552984843227</v>
      </c>
      <c r="BG190" s="2">
        <f t="shared" si="214"/>
        <v>65.370366167866877</v>
      </c>
      <c r="BH190" s="2">
        <f t="shared" si="215"/>
        <v>56.33090506682862</v>
      </c>
      <c r="BK190" s="2" t="str">
        <f t="shared" si="216"/>
        <v/>
      </c>
      <c r="BL190" s="2" t="str">
        <f t="shared" si="217"/>
        <v/>
      </c>
      <c r="BM190" s="2" t="str">
        <f t="shared" si="218"/>
        <v/>
      </c>
      <c r="BN190" s="2" t="str">
        <f t="shared" si="219"/>
        <v/>
      </c>
      <c r="BO190" s="2" t="str">
        <f t="shared" si="220"/>
        <v/>
      </c>
      <c r="BP190" s="2" t="str">
        <f t="shared" si="221"/>
        <v/>
      </c>
      <c r="BQ190" s="2" t="str">
        <f t="shared" si="222"/>
        <v/>
      </c>
      <c r="BR190" s="2" t="str">
        <f t="shared" si="223"/>
        <v/>
      </c>
      <c r="BS190" s="2" t="str">
        <f t="shared" si="224"/>
        <v/>
      </c>
      <c r="BT190" s="2" t="str">
        <f t="shared" si="225"/>
        <v/>
      </c>
      <c r="BU190" s="2" t="str">
        <f t="shared" si="226"/>
        <v/>
      </c>
      <c r="BV190" s="2" t="str">
        <f t="shared" si="227"/>
        <v/>
      </c>
      <c r="BW190" s="2" t="str">
        <f t="shared" si="228"/>
        <v/>
      </c>
      <c r="BZ190" s="2">
        <f t="shared" si="229"/>
        <v>74.593999999999994</v>
      </c>
      <c r="CA190" s="2">
        <f t="shared" si="230"/>
        <v>80.778999999999996</v>
      </c>
      <c r="CB190" s="2">
        <f t="shared" si="231"/>
        <v>81.426000000000002</v>
      </c>
      <c r="CC190" s="2">
        <f t="shared" si="232"/>
        <v>85.441000000000003</v>
      </c>
      <c r="CD190" s="2">
        <f t="shared" si="233"/>
        <v>89.162000000000006</v>
      </c>
      <c r="CE190" s="2">
        <f t="shared" si="234"/>
        <v>89.221000000000004</v>
      </c>
      <c r="CF190" s="2">
        <f t="shared" si="235"/>
        <v>88.221000000000004</v>
      </c>
      <c r="CG190" s="2">
        <f t="shared" si="236"/>
        <v>86.176000000000002</v>
      </c>
      <c r="CH190" s="2">
        <f t="shared" si="237"/>
        <v>82.867999999999995</v>
      </c>
      <c r="CI190" s="2">
        <f t="shared" si="238"/>
        <v>79.234999999999999</v>
      </c>
      <c r="CJ190" s="2">
        <f t="shared" si="239"/>
        <v>72.984999999999999</v>
      </c>
      <c r="CK190" s="2">
        <f t="shared" si="240"/>
        <v>66.0441</v>
      </c>
      <c r="CL190" s="2">
        <f t="shared" si="241"/>
        <v>55.411799999999999</v>
      </c>
      <c r="CO190" s="2">
        <f t="shared" si="242"/>
        <v>84.372205295049056</v>
      </c>
      <c r="CP190" s="2">
        <f t="shared" si="243"/>
        <v>85.285771883829312</v>
      </c>
      <c r="CQ190" s="2">
        <f t="shared" si="244"/>
        <v>88.181034375156258</v>
      </c>
      <c r="CR190" s="2">
        <f t="shared" si="245"/>
        <v>89.49374899867351</v>
      </c>
      <c r="CS190" s="2">
        <f t="shared" si="246"/>
        <v>94.165061400029543</v>
      </c>
      <c r="CT190" s="2">
        <f t="shared" si="247"/>
        <v>95.839062306453073</v>
      </c>
      <c r="CU190" s="2">
        <f t="shared" si="248"/>
        <v>95.186989792759775</v>
      </c>
      <c r="CV190" s="2">
        <f t="shared" si="249"/>
        <v>89.714656501116252</v>
      </c>
      <c r="CW190" s="2">
        <f t="shared" si="250"/>
        <v>87.841243218699915</v>
      </c>
      <c r="CX190" s="2">
        <f t="shared" si="251"/>
        <v>82.736141747092532</v>
      </c>
      <c r="CY190" s="2">
        <f t="shared" si="252"/>
        <v>76.519467489414325</v>
      </c>
      <c r="CZ190" s="2">
        <f t="shared" si="253"/>
        <v>70.084613898501814</v>
      </c>
      <c r="DA190" s="2">
        <f t="shared" si="254"/>
        <v>59.043036396476573</v>
      </c>
      <c r="DD190" s="2">
        <f t="shared" si="255"/>
        <v>76.286126491646783</v>
      </c>
      <c r="DE190" s="2">
        <f t="shared" si="256"/>
        <v>80.344447942094519</v>
      </c>
      <c r="DF190" s="2">
        <f t="shared" si="257"/>
        <v>82.905585626500539</v>
      </c>
      <c r="DG190" s="2">
        <f t="shared" si="258"/>
        <v>85.888710301261739</v>
      </c>
      <c r="DH190" s="2">
        <f t="shared" si="259"/>
        <v>87.839661849020985</v>
      </c>
      <c r="DI190" s="2">
        <f t="shared" si="260"/>
        <v>88.61450308288498</v>
      </c>
      <c r="DJ190" s="2">
        <f t="shared" si="261"/>
        <v>88.016466828910509</v>
      </c>
      <c r="DK190" s="2">
        <f t="shared" si="262"/>
        <v>86.172537315171652</v>
      </c>
      <c r="DL190" s="2">
        <f t="shared" si="263"/>
        <v>83.02460213910615</v>
      </c>
      <c r="DM190" s="2">
        <f t="shared" si="264"/>
        <v>78.806663974420886</v>
      </c>
      <c r="DN190" s="2">
        <f t="shared" si="265"/>
        <v>72.699321193928029</v>
      </c>
      <c r="DO190" s="2">
        <f t="shared" si="266"/>
        <v>65.368503483921387</v>
      </c>
      <c r="DP190" s="2">
        <f t="shared" si="267"/>
        <v>56.329783678429671</v>
      </c>
      <c r="DS190" s="2">
        <f t="shared" si="268"/>
        <v>0.99957986053971326</v>
      </c>
      <c r="DT190" s="2">
        <f t="shared" si="269"/>
        <v>0.99950048558064197</v>
      </c>
      <c r="DU190" s="2">
        <f t="shared" si="270"/>
        <v>0.99952040122716124</v>
      </c>
      <c r="DV190" s="2">
        <f t="shared" si="271"/>
        <v>0.99962864676665553</v>
      </c>
      <c r="DW190" s="2">
        <f t="shared" si="272"/>
        <v>0.99963520227450575</v>
      </c>
      <c r="DX190" s="2">
        <f t="shared" si="273"/>
        <v>0.99960463975413971</v>
      </c>
      <c r="DY190" s="2">
        <f t="shared" si="274"/>
        <v>0.99969278207941681</v>
      </c>
      <c r="DZ190" s="2">
        <f t="shared" si="275"/>
        <v>0.99968503235652084</v>
      </c>
      <c r="EA190" s="2">
        <f t="shared" si="276"/>
        <v>0.99965518157509436</v>
      </c>
      <c r="EB190" s="2">
        <f t="shared" si="277"/>
        <v>0.99964019128914827</v>
      </c>
      <c r="EC190" s="2">
        <f t="shared" si="278"/>
        <v>0.99967755399403202</v>
      </c>
      <c r="ED190" s="2">
        <f t="shared" si="279"/>
        <v>0.99960503809670498</v>
      </c>
      <c r="EE190" s="2">
        <f t="shared" si="280"/>
        <v>0.99958669961279467</v>
      </c>
    </row>
    <row r="191" spans="2:135" x14ac:dyDescent="0.25">
      <c r="B191" s="2">
        <v>185</v>
      </c>
      <c r="C191">
        <v>75.376999999999995</v>
      </c>
      <c r="D191">
        <v>80.75</v>
      </c>
      <c r="E191">
        <v>83.587999999999994</v>
      </c>
      <c r="F191">
        <v>86.412000000000006</v>
      </c>
      <c r="G191">
        <v>88.132000000000005</v>
      </c>
      <c r="H191">
        <v>89.087999999999994</v>
      </c>
      <c r="I191">
        <v>86.941000000000003</v>
      </c>
      <c r="J191">
        <v>86.528999999999996</v>
      </c>
      <c r="K191">
        <v>83.471000000000004</v>
      </c>
      <c r="L191">
        <v>78.852999999999994</v>
      </c>
      <c r="M191">
        <v>71.706000000000003</v>
      </c>
      <c r="N191">
        <v>65.102900000000005</v>
      </c>
      <c r="O191">
        <v>55.779400000000003</v>
      </c>
      <c r="R191" s="5">
        <f t="shared" si="190"/>
        <v>76.202370363417188</v>
      </c>
      <c r="S191" s="5">
        <f t="shared" si="191"/>
        <v>80.284463126807992</v>
      </c>
      <c r="T191" s="5">
        <f t="shared" si="192"/>
        <v>82.852258775361648</v>
      </c>
      <c r="U191" s="5">
        <f t="shared" si="193"/>
        <v>85.856341929884564</v>
      </c>
      <c r="V191" s="5">
        <f t="shared" si="194"/>
        <v>87.794927069150788</v>
      </c>
      <c r="W191" s="5">
        <f t="shared" si="195"/>
        <v>88.553445278778895</v>
      </c>
      <c r="X191" s="5">
        <f t="shared" si="196"/>
        <v>87.954122678943321</v>
      </c>
      <c r="Y191" s="5">
        <f t="shared" si="197"/>
        <v>86.120418248542279</v>
      </c>
      <c r="Z191" s="5">
        <f t="shared" si="198"/>
        <v>82.963736159774015</v>
      </c>
      <c r="AA191" s="5">
        <f t="shared" si="199"/>
        <v>78.753783915323325</v>
      </c>
      <c r="AB191" s="5">
        <f t="shared" si="200"/>
        <v>72.651868064930255</v>
      </c>
      <c r="AC191" s="5">
        <f t="shared" si="201"/>
        <v>65.328888297694348</v>
      </c>
      <c r="AD191" s="5">
        <f t="shared" si="202"/>
        <v>56.319305055549535</v>
      </c>
      <c r="AE191" s="5"/>
      <c r="AG191" s="5">
        <f t="shared" si="283"/>
        <v>-0.82537036341719272</v>
      </c>
      <c r="AH191" s="5">
        <f t="shared" si="283"/>
        <v>0.46553687319200776</v>
      </c>
      <c r="AI191" s="5">
        <f t="shared" si="283"/>
        <v>0.73574122463834613</v>
      </c>
      <c r="AJ191" s="5">
        <f t="shared" si="283"/>
        <v>0.55565807011544166</v>
      </c>
      <c r="AK191" s="5">
        <f t="shared" si="282"/>
        <v>0.3370729308492173</v>
      </c>
      <c r="AL191" s="5">
        <f t="shared" si="282"/>
        <v>0.53455472122109882</v>
      </c>
      <c r="AM191" s="5">
        <f t="shared" si="282"/>
        <v>-1.0131226789433185</v>
      </c>
      <c r="AN191" s="5">
        <f t="shared" si="282"/>
        <v>0.40858175145771725</v>
      </c>
      <c r="AO191" s="5">
        <f t="shared" si="281"/>
        <v>0.50726384022598836</v>
      </c>
      <c r="AP191" s="5">
        <f t="shared" si="281"/>
        <v>9.9216084676669425E-2</v>
      </c>
      <c r="AQ191" s="5">
        <f t="shared" si="281"/>
        <v>-0.94586806493025222</v>
      </c>
      <c r="AR191" s="5">
        <f t="shared" si="281"/>
        <v>-0.22598829769434303</v>
      </c>
      <c r="AS191" s="5">
        <f t="shared" si="284"/>
        <v>-0.53990505554953216</v>
      </c>
      <c r="AV191" s="2">
        <f t="shared" si="203"/>
        <v>76.202370363415639</v>
      </c>
      <c r="AW191" s="2">
        <f t="shared" si="204"/>
        <v>80.284463126807992</v>
      </c>
      <c r="AX191" s="2">
        <f t="shared" si="205"/>
        <v>82.852258775332771</v>
      </c>
      <c r="AY191" s="2">
        <f t="shared" si="206"/>
        <v>85.856341929722618</v>
      </c>
      <c r="AZ191" s="2">
        <f t="shared" si="207"/>
        <v>87.794927069073012</v>
      </c>
      <c r="BA191" s="2">
        <f t="shared" si="208"/>
        <v>88.553445272524669</v>
      </c>
      <c r="BB191" s="2">
        <f t="shared" si="209"/>
        <v>87.954122678938461</v>
      </c>
      <c r="BC191" s="2">
        <f t="shared" si="210"/>
        <v>86.120418248493806</v>
      </c>
      <c r="BD191" s="2">
        <f t="shared" si="211"/>
        <v>82.963736159389114</v>
      </c>
      <c r="BE191" s="2">
        <f t="shared" si="212"/>
        <v>78.753783913802906</v>
      </c>
      <c r="BF191" s="2">
        <f t="shared" si="213"/>
        <v>72.651868064329037</v>
      </c>
      <c r="BG191" s="2">
        <f t="shared" si="214"/>
        <v>65.328888165041221</v>
      </c>
      <c r="BH191" s="2">
        <f t="shared" si="215"/>
        <v>56.319304255686255</v>
      </c>
      <c r="BK191" s="2" t="str">
        <f t="shared" si="216"/>
        <v/>
      </c>
      <c r="BL191" s="2" t="str">
        <f t="shared" si="217"/>
        <v/>
      </c>
      <c r="BM191" s="2" t="str">
        <f t="shared" si="218"/>
        <v/>
      </c>
      <c r="BN191" s="2" t="str">
        <f t="shared" si="219"/>
        <v/>
      </c>
      <c r="BO191" s="2" t="str">
        <f t="shared" si="220"/>
        <v/>
      </c>
      <c r="BP191" s="2" t="str">
        <f t="shared" si="221"/>
        <v/>
      </c>
      <c r="BQ191" s="2" t="str">
        <f t="shared" si="222"/>
        <v/>
      </c>
      <c r="BR191" s="2" t="str">
        <f t="shared" si="223"/>
        <v/>
      </c>
      <c r="BS191" s="2" t="str">
        <f t="shared" si="224"/>
        <v/>
      </c>
      <c r="BT191" s="2" t="str">
        <f t="shared" si="225"/>
        <v/>
      </c>
      <c r="BU191" s="2" t="str">
        <f t="shared" si="226"/>
        <v/>
      </c>
      <c r="BV191" s="2" t="str">
        <f t="shared" si="227"/>
        <v/>
      </c>
      <c r="BW191" s="2" t="str">
        <f t="shared" si="228"/>
        <v/>
      </c>
      <c r="BZ191" s="2">
        <f t="shared" si="229"/>
        <v>75.376999999999995</v>
      </c>
      <c r="CA191" s="2">
        <f t="shared" si="230"/>
        <v>80.75</v>
      </c>
      <c r="CB191" s="2">
        <f t="shared" si="231"/>
        <v>83.587999999999994</v>
      </c>
      <c r="CC191" s="2">
        <f t="shared" si="232"/>
        <v>86.412000000000006</v>
      </c>
      <c r="CD191" s="2">
        <f t="shared" si="233"/>
        <v>88.132000000000005</v>
      </c>
      <c r="CE191" s="2">
        <f t="shared" si="234"/>
        <v>89.087999999999994</v>
      </c>
      <c r="CF191" s="2">
        <f t="shared" si="235"/>
        <v>86.941000000000003</v>
      </c>
      <c r="CG191" s="2">
        <f t="shared" si="236"/>
        <v>86.528999999999996</v>
      </c>
      <c r="CH191" s="2">
        <f t="shared" si="237"/>
        <v>83.471000000000004</v>
      </c>
      <c r="CI191" s="2">
        <f t="shared" si="238"/>
        <v>78.852999999999994</v>
      </c>
      <c r="CJ191" s="2">
        <f t="shared" si="239"/>
        <v>71.706000000000003</v>
      </c>
      <c r="CK191" s="2">
        <f t="shared" si="240"/>
        <v>65.102900000000005</v>
      </c>
      <c r="CL191" s="2">
        <f t="shared" si="241"/>
        <v>55.779400000000003</v>
      </c>
      <c r="CO191" s="2">
        <f t="shared" si="242"/>
        <v>84.368837011528754</v>
      </c>
      <c r="CP191" s="2">
        <f t="shared" si="243"/>
        <v>85.270513290345107</v>
      </c>
      <c r="CQ191" s="2">
        <f t="shared" si="244"/>
        <v>88.176720778983253</v>
      </c>
      <c r="CR191" s="2">
        <f t="shared" si="245"/>
        <v>89.488678817656847</v>
      </c>
      <c r="CS191" s="2">
        <f t="shared" si="246"/>
        <v>94.177709660194537</v>
      </c>
      <c r="CT191" s="2">
        <f t="shared" si="247"/>
        <v>95.845840493579743</v>
      </c>
      <c r="CU191" s="2">
        <f t="shared" si="248"/>
        <v>95.188687424567462</v>
      </c>
      <c r="CV191" s="2">
        <f t="shared" si="249"/>
        <v>89.689654750142267</v>
      </c>
      <c r="CW191" s="2">
        <f t="shared" si="250"/>
        <v>87.82249959764917</v>
      </c>
      <c r="CX191" s="2">
        <f t="shared" si="251"/>
        <v>82.716540480238308</v>
      </c>
      <c r="CY191" s="2">
        <f t="shared" si="252"/>
        <v>76.505755044520711</v>
      </c>
      <c r="CZ191" s="2">
        <f t="shared" si="253"/>
        <v>70.090011893638987</v>
      </c>
      <c r="DA191" s="2">
        <f t="shared" si="254"/>
        <v>59.057423201168135</v>
      </c>
      <c r="DD191" s="2">
        <f t="shared" si="255"/>
        <v>76.199239888929696</v>
      </c>
      <c r="DE191" s="2">
        <f t="shared" si="256"/>
        <v>80.28219053381396</v>
      </c>
      <c r="DF191" s="2">
        <f t="shared" si="257"/>
        <v>82.849928742008217</v>
      </c>
      <c r="DG191" s="2">
        <f t="shared" si="258"/>
        <v>85.855111279491979</v>
      </c>
      <c r="DH191" s="2">
        <f t="shared" si="259"/>
        <v>87.792802745676767</v>
      </c>
      <c r="DI191" s="2">
        <f t="shared" si="260"/>
        <v>88.550814792957652</v>
      </c>
      <c r="DJ191" s="2">
        <f t="shared" si="261"/>
        <v>87.9520950317185</v>
      </c>
      <c r="DK191" s="2">
        <f t="shared" si="262"/>
        <v>86.119392648340337</v>
      </c>
      <c r="DL191" s="2">
        <f t="shared" si="263"/>
        <v>82.962207657439251</v>
      </c>
      <c r="DM191" s="2">
        <f t="shared" si="264"/>
        <v>78.752483069382222</v>
      </c>
      <c r="DN191" s="2">
        <f t="shared" si="265"/>
        <v>72.650734369840663</v>
      </c>
      <c r="DO191" s="2">
        <f t="shared" si="266"/>
        <v>65.327172485239487</v>
      </c>
      <c r="DP191" s="2">
        <f t="shared" si="267"/>
        <v>56.318271737633829</v>
      </c>
      <c r="DS191" s="2">
        <f t="shared" si="268"/>
        <v>0.99961681409266867</v>
      </c>
      <c r="DT191" s="2">
        <f t="shared" si="269"/>
        <v>0.99954441741143119</v>
      </c>
      <c r="DU191" s="2">
        <f t="shared" si="270"/>
        <v>0.99956258226182226</v>
      </c>
      <c r="DV191" s="2">
        <f t="shared" si="271"/>
        <v>0.99966131075926901</v>
      </c>
      <c r="DW191" s="2">
        <f t="shared" si="272"/>
        <v>0.99966728984076436</v>
      </c>
      <c r="DX191" s="2">
        <f t="shared" si="273"/>
        <v>0.99963941462649153</v>
      </c>
      <c r="DY191" s="2">
        <f t="shared" si="274"/>
        <v>0.99971980635223201</v>
      </c>
      <c r="DZ191" s="2">
        <f t="shared" si="275"/>
        <v>0.99971273813400041</v>
      </c>
      <c r="EA191" s="2">
        <f t="shared" si="276"/>
        <v>0.99968551231723091</v>
      </c>
      <c r="EB191" s="2">
        <f t="shared" si="277"/>
        <v>0.99967184016630894</v>
      </c>
      <c r="EC191" s="2">
        <f t="shared" si="278"/>
        <v>0.99970591740381132</v>
      </c>
      <c r="ED191" s="2">
        <f t="shared" si="279"/>
        <v>0.99963977794449344</v>
      </c>
      <c r="EE191" s="2">
        <f t="shared" si="280"/>
        <v>0.9996230518588799</v>
      </c>
    </row>
    <row r="192" spans="2:135" x14ac:dyDescent="0.25">
      <c r="B192" s="2">
        <v>186</v>
      </c>
      <c r="C192">
        <v>75.492999999999995</v>
      </c>
      <c r="D192">
        <v>80.528999999999996</v>
      </c>
      <c r="E192">
        <v>82.587999999999994</v>
      </c>
      <c r="F192">
        <v>85.573999999999998</v>
      </c>
      <c r="G192">
        <v>86.956000000000003</v>
      </c>
      <c r="H192">
        <v>89.647000000000006</v>
      </c>
      <c r="I192">
        <v>88.323999999999998</v>
      </c>
      <c r="J192">
        <v>86.971000000000004</v>
      </c>
      <c r="K192">
        <v>83.971000000000004</v>
      </c>
      <c r="L192">
        <v>80.515000000000001</v>
      </c>
      <c r="M192">
        <v>72.043999999999997</v>
      </c>
      <c r="N192">
        <v>64.764700000000005</v>
      </c>
      <c r="O192">
        <v>56.029400000000003</v>
      </c>
      <c r="R192" s="5">
        <f t="shared" si="190"/>
        <v>76.115237597246733</v>
      </c>
      <c r="S192" s="5">
        <f t="shared" si="191"/>
        <v>80.222025366679404</v>
      </c>
      <c r="T192" s="5">
        <f t="shared" si="192"/>
        <v>82.796417438115228</v>
      </c>
      <c r="U192" s="5">
        <f t="shared" si="193"/>
        <v>85.822643470046998</v>
      </c>
      <c r="V192" s="5">
        <f t="shared" si="194"/>
        <v>87.747899162195168</v>
      </c>
      <c r="W192" s="5">
        <f t="shared" si="195"/>
        <v>88.489548780981963</v>
      </c>
      <c r="X192" s="5">
        <f t="shared" si="196"/>
        <v>87.889589400137339</v>
      </c>
      <c r="Y192" s="5">
        <f t="shared" si="197"/>
        <v>86.067190736854087</v>
      </c>
      <c r="Z192" s="5">
        <f t="shared" si="198"/>
        <v>82.901219744907749</v>
      </c>
      <c r="AA192" s="5">
        <f t="shared" si="199"/>
        <v>78.699498932678551</v>
      </c>
      <c r="AB192" s="5">
        <f t="shared" si="200"/>
        <v>72.603190868097315</v>
      </c>
      <c r="AC192" s="5">
        <f t="shared" si="201"/>
        <v>65.287421646903113</v>
      </c>
      <c r="AD192" s="5">
        <f t="shared" si="202"/>
        <v>56.307710658861637</v>
      </c>
      <c r="AE192" s="5"/>
      <c r="AG192" s="5">
        <f t="shared" si="283"/>
        <v>-0.62223759724673755</v>
      </c>
      <c r="AH192" s="5">
        <f t="shared" si="283"/>
        <v>0.30697463332059272</v>
      </c>
      <c r="AI192" s="5">
        <f t="shared" si="283"/>
        <v>-0.20841743811523372</v>
      </c>
      <c r="AJ192" s="5">
        <f t="shared" si="283"/>
        <v>-0.24864347004699994</v>
      </c>
      <c r="AK192" s="5">
        <f t="shared" si="282"/>
        <v>-0.79189916219516476</v>
      </c>
      <c r="AL192" s="5">
        <f t="shared" si="282"/>
        <v>1.1574512190180428</v>
      </c>
      <c r="AM192" s="5">
        <f t="shared" si="282"/>
        <v>0.43441059986265884</v>
      </c>
      <c r="AN192" s="5">
        <f t="shared" si="282"/>
        <v>0.90380926314591647</v>
      </c>
      <c r="AO192" s="5">
        <f t="shared" si="281"/>
        <v>1.0697802550922546</v>
      </c>
      <c r="AP192" s="5">
        <f t="shared" si="281"/>
        <v>1.8155010673214491</v>
      </c>
      <c r="AQ192" s="5">
        <f t="shared" si="281"/>
        <v>-0.55919086809731766</v>
      </c>
      <c r="AR192" s="5">
        <f t="shared" si="281"/>
        <v>-0.52272164690310774</v>
      </c>
      <c r="AS192" s="5">
        <f t="shared" si="284"/>
        <v>-0.27831065886163486</v>
      </c>
      <c r="AV192" s="2">
        <f t="shared" si="203"/>
        <v>76.115237597246178</v>
      </c>
      <c r="AW192" s="2">
        <f t="shared" si="204"/>
        <v>80.222025366679404</v>
      </c>
      <c r="AX192" s="2">
        <f t="shared" si="205"/>
        <v>82.79641743810663</v>
      </c>
      <c r="AY192" s="2">
        <f t="shared" si="206"/>
        <v>85.822643470007179</v>
      </c>
      <c r="AZ192" s="2">
        <f t="shared" si="207"/>
        <v>87.74789916217685</v>
      </c>
      <c r="BA192" s="2">
        <f t="shared" si="208"/>
        <v>88.489548779209613</v>
      </c>
      <c r="BB192" s="2">
        <f t="shared" si="209"/>
        <v>87.889589400136302</v>
      </c>
      <c r="BC192" s="2">
        <f t="shared" si="210"/>
        <v>86.067190736842974</v>
      </c>
      <c r="BD192" s="2">
        <f t="shared" si="211"/>
        <v>82.901219744813403</v>
      </c>
      <c r="BE192" s="2">
        <f t="shared" si="212"/>
        <v>78.699498932289899</v>
      </c>
      <c r="BF192" s="2">
        <f t="shared" si="213"/>
        <v>72.60319086794803</v>
      </c>
      <c r="BG192" s="2">
        <f t="shared" si="214"/>
        <v>65.287421606925577</v>
      </c>
      <c r="BH192" s="2">
        <f t="shared" si="215"/>
        <v>56.307710399513802</v>
      </c>
      <c r="BK192" s="2" t="str">
        <f t="shared" si="216"/>
        <v/>
      </c>
      <c r="BL192" s="2" t="str">
        <f t="shared" si="217"/>
        <v/>
      </c>
      <c r="BM192" s="2" t="str">
        <f t="shared" si="218"/>
        <v/>
      </c>
      <c r="BN192" s="2" t="str">
        <f t="shared" si="219"/>
        <v/>
      </c>
      <c r="BO192" s="2" t="str">
        <f t="shared" si="220"/>
        <v/>
      </c>
      <c r="BP192" s="2" t="str">
        <f t="shared" si="221"/>
        <v/>
      </c>
      <c r="BQ192" s="2" t="str">
        <f t="shared" si="222"/>
        <v/>
      </c>
      <c r="BR192" s="2" t="str">
        <f t="shared" si="223"/>
        <v/>
      </c>
      <c r="BS192" s="2" t="str">
        <f t="shared" si="224"/>
        <v/>
      </c>
      <c r="BT192" s="2" t="str">
        <f t="shared" si="225"/>
        <v/>
      </c>
      <c r="BU192" s="2" t="str">
        <f t="shared" si="226"/>
        <v/>
      </c>
      <c r="BV192" s="2" t="str">
        <f t="shared" si="227"/>
        <v/>
      </c>
      <c r="BW192" s="2" t="str">
        <f t="shared" si="228"/>
        <v/>
      </c>
      <c r="BZ192" s="2">
        <f t="shared" si="229"/>
        <v>75.492999999999995</v>
      </c>
      <c r="CA192" s="2">
        <f t="shared" si="230"/>
        <v>80.528999999999996</v>
      </c>
      <c r="CB192" s="2">
        <f t="shared" si="231"/>
        <v>82.587999999999994</v>
      </c>
      <c r="CC192" s="2">
        <f t="shared" si="232"/>
        <v>85.573999999999998</v>
      </c>
      <c r="CD192" s="2">
        <f t="shared" si="233"/>
        <v>86.956000000000003</v>
      </c>
      <c r="CE192" s="2">
        <f t="shared" si="234"/>
        <v>89.647000000000006</v>
      </c>
      <c r="CF192" s="2">
        <f t="shared" si="235"/>
        <v>88.323999999999998</v>
      </c>
      <c r="CG192" s="2">
        <f t="shared" si="236"/>
        <v>86.971000000000004</v>
      </c>
      <c r="CH192" s="2">
        <f t="shared" si="237"/>
        <v>83.971000000000004</v>
      </c>
      <c r="CI192" s="2">
        <f t="shared" si="238"/>
        <v>80.515000000000001</v>
      </c>
      <c r="CJ192" s="2">
        <f t="shared" si="239"/>
        <v>72.043999999999997</v>
      </c>
      <c r="CK192" s="2">
        <f t="shared" si="240"/>
        <v>64.764700000000005</v>
      </c>
      <c r="CL192" s="2">
        <f t="shared" si="241"/>
        <v>56.029400000000003</v>
      </c>
      <c r="CO192" s="2">
        <f t="shared" si="242"/>
        <v>84.365468728008452</v>
      </c>
      <c r="CP192" s="2">
        <f t="shared" si="243"/>
        <v>85.255254696860902</v>
      </c>
      <c r="CQ192" s="2">
        <f t="shared" si="244"/>
        <v>88.172407182810247</v>
      </c>
      <c r="CR192" s="2">
        <f t="shared" si="245"/>
        <v>89.483608636640184</v>
      </c>
      <c r="CS192" s="2">
        <f t="shared" si="246"/>
        <v>94.190357920359531</v>
      </c>
      <c r="CT192" s="2">
        <f t="shared" si="247"/>
        <v>95.852618680706414</v>
      </c>
      <c r="CU192" s="2">
        <f t="shared" si="248"/>
        <v>95.190385056375149</v>
      </c>
      <c r="CV192" s="2">
        <f t="shared" si="249"/>
        <v>89.664652999168283</v>
      </c>
      <c r="CW192" s="2">
        <f t="shared" si="250"/>
        <v>87.80375597659841</v>
      </c>
      <c r="CX192" s="2">
        <f t="shared" si="251"/>
        <v>82.696939213384084</v>
      </c>
      <c r="CY192" s="2">
        <f t="shared" si="252"/>
        <v>76.492042599627084</v>
      </c>
      <c r="CZ192" s="2">
        <f t="shared" si="253"/>
        <v>70.095409888776175</v>
      </c>
      <c r="DA192" s="2">
        <f t="shared" si="254"/>
        <v>59.071810005859689</v>
      </c>
      <c r="DD192" s="2">
        <f t="shared" si="255"/>
        <v>76.112353286212596</v>
      </c>
      <c r="DE192" s="2">
        <f t="shared" si="256"/>
        <v>80.219933125533402</v>
      </c>
      <c r="DF192" s="2">
        <f t="shared" si="257"/>
        <v>82.794271857515881</v>
      </c>
      <c r="DG192" s="2">
        <f t="shared" si="258"/>
        <v>85.821512257722205</v>
      </c>
      <c r="DH192" s="2">
        <f t="shared" si="259"/>
        <v>87.745943642332549</v>
      </c>
      <c r="DI192" s="2">
        <f t="shared" si="260"/>
        <v>88.487126503030325</v>
      </c>
      <c r="DJ192" s="2">
        <f t="shared" si="261"/>
        <v>87.88772323452649</v>
      </c>
      <c r="DK192" s="2">
        <f t="shared" si="262"/>
        <v>86.066247981509008</v>
      </c>
      <c r="DL192" s="2">
        <f t="shared" si="263"/>
        <v>82.899813175772366</v>
      </c>
      <c r="DM192" s="2">
        <f t="shared" si="264"/>
        <v>78.698302164343559</v>
      </c>
      <c r="DN192" s="2">
        <f t="shared" si="265"/>
        <v>72.602147545753311</v>
      </c>
      <c r="DO192" s="2">
        <f t="shared" si="266"/>
        <v>65.285841486557601</v>
      </c>
      <c r="DP192" s="2">
        <f t="shared" si="267"/>
        <v>56.306759796837994</v>
      </c>
      <c r="DS192" s="2">
        <f t="shared" si="268"/>
        <v>0.99965051851583553</v>
      </c>
      <c r="DT192" s="2">
        <f t="shared" si="269"/>
        <v>0.99958448708461578</v>
      </c>
      <c r="DU192" s="2">
        <f t="shared" si="270"/>
        <v>0.99960105492684959</v>
      </c>
      <c r="DV192" s="2">
        <f t="shared" si="271"/>
        <v>0.99969110253583227</v>
      </c>
      <c r="DW192" s="2">
        <f t="shared" si="272"/>
        <v>0.99969655584511974</v>
      </c>
      <c r="DX192" s="2">
        <f t="shared" si="273"/>
        <v>0.99967113179664679</v>
      </c>
      <c r="DY192" s="2">
        <f t="shared" si="274"/>
        <v>0.99974445405588619</v>
      </c>
      <c r="DZ192" s="2">
        <f t="shared" si="275"/>
        <v>0.99973800744236907</v>
      </c>
      <c r="EA192" s="2">
        <f t="shared" si="276"/>
        <v>0.9997131758876151</v>
      </c>
      <c r="EB192" s="2">
        <f t="shared" si="277"/>
        <v>0.99970070603266636</v>
      </c>
      <c r="EC192" s="2">
        <f t="shared" si="278"/>
        <v>0.99973178654429684</v>
      </c>
      <c r="ED192" s="2">
        <f t="shared" si="279"/>
        <v>0.99967146316761901</v>
      </c>
      <c r="EE192" s="2">
        <f t="shared" si="280"/>
        <v>0.99965620780674724</v>
      </c>
    </row>
    <row r="193" spans="2:137" x14ac:dyDescent="0.25">
      <c r="B193" s="2">
        <v>187</v>
      </c>
      <c r="C193">
        <v>76.739000000000004</v>
      </c>
      <c r="D193">
        <v>80.823999999999998</v>
      </c>
      <c r="E193">
        <v>82.558999999999997</v>
      </c>
      <c r="F193">
        <v>84.793999999999997</v>
      </c>
      <c r="G193">
        <v>87.823999999999998</v>
      </c>
      <c r="H193">
        <v>88.867999999999995</v>
      </c>
      <c r="I193">
        <v>86.941000000000003</v>
      </c>
      <c r="J193">
        <v>86.897000000000006</v>
      </c>
      <c r="K193">
        <v>83.602999999999994</v>
      </c>
      <c r="L193">
        <v>78.058999999999997</v>
      </c>
      <c r="M193">
        <v>73.441000000000003</v>
      </c>
      <c r="N193">
        <v>64.470600000000005</v>
      </c>
      <c r="O193">
        <v>56.0441</v>
      </c>
      <c r="R193" s="5">
        <f t="shared" si="190"/>
        <v>76.028123908002783</v>
      </c>
      <c r="S193" s="5">
        <f t="shared" si="191"/>
        <v>80.159601744581479</v>
      </c>
      <c r="T193" s="5">
        <f t="shared" si="192"/>
        <v>82.740590515985232</v>
      </c>
      <c r="U193" s="5">
        <f t="shared" si="193"/>
        <v>85.78895297917046</v>
      </c>
      <c r="V193" s="5">
        <f t="shared" si="194"/>
        <v>87.700884510673049</v>
      </c>
      <c r="W193" s="5">
        <f t="shared" si="195"/>
        <v>88.425668555362364</v>
      </c>
      <c r="X193" s="5">
        <f t="shared" si="196"/>
        <v>87.825068837400536</v>
      </c>
      <c r="Y193" s="5">
        <f t="shared" si="197"/>
        <v>86.013969862209464</v>
      </c>
      <c r="Z193" s="5">
        <f t="shared" si="198"/>
        <v>82.838712951487651</v>
      </c>
      <c r="AA193" s="5">
        <f t="shared" si="199"/>
        <v>78.645222192567417</v>
      </c>
      <c r="AB193" s="5">
        <f t="shared" si="200"/>
        <v>72.554520796256384</v>
      </c>
      <c r="AC193" s="5">
        <f t="shared" si="201"/>
        <v>65.245965629786824</v>
      </c>
      <c r="AD193" s="5">
        <f t="shared" si="202"/>
        <v>56.296123043646446</v>
      </c>
      <c r="AE193" s="5"/>
      <c r="AG193" s="5">
        <f t="shared" si="283"/>
        <v>0.71087609199722124</v>
      </c>
      <c r="AH193" s="5">
        <f t="shared" si="283"/>
        <v>0.6643982554185186</v>
      </c>
      <c r="AI193" s="5">
        <f t="shared" si="283"/>
        <v>-0.1815905159852349</v>
      </c>
      <c r="AJ193" s="5">
        <f t="shared" si="283"/>
        <v>-0.99495297917046344</v>
      </c>
      <c r="AK193" s="5">
        <f t="shared" si="282"/>
        <v>0.12311548932694905</v>
      </c>
      <c r="AL193" s="5">
        <f t="shared" si="282"/>
        <v>0.44233144463763097</v>
      </c>
      <c r="AM193" s="5">
        <f t="shared" si="282"/>
        <v>-0.88406883740053388</v>
      </c>
      <c r="AN193" s="5">
        <f t="shared" si="282"/>
        <v>0.8830301377905414</v>
      </c>
      <c r="AO193" s="5">
        <f t="shared" si="281"/>
        <v>0.76428704851234386</v>
      </c>
      <c r="AP193" s="5">
        <f t="shared" si="281"/>
        <v>-0.58622219256741914</v>
      </c>
      <c r="AQ193" s="5">
        <f t="shared" si="281"/>
        <v>0.88647920374361888</v>
      </c>
      <c r="AR193" s="5">
        <f t="shared" si="281"/>
        <v>-0.775365629786819</v>
      </c>
      <c r="AS193" s="5">
        <f t="shared" si="284"/>
        <v>-0.2520230436464459</v>
      </c>
      <c r="AV193" s="2">
        <f t="shared" si="203"/>
        <v>76.028123908002598</v>
      </c>
      <c r="AW193" s="2">
        <f t="shared" si="204"/>
        <v>80.159601744581479</v>
      </c>
      <c r="AX193" s="2">
        <f t="shared" si="205"/>
        <v>82.740590515982774</v>
      </c>
      <c r="AY193" s="2">
        <f t="shared" si="206"/>
        <v>85.788952979161067</v>
      </c>
      <c r="AZ193" s="2">
        <f t="shared" si="207"/>
        <v>87.700884510668914</v>
      </c>
      <c r="BA193" s="2">
        <f t="shared" si="208"/>
        <v>88.42566855488019</v>
      </c>
      <c r="BB193" s="2">
        <f t="shared" si="209"/>
        <v>87.825068837400323</v>
      </c>
      <c r="BC193" s="2">
        <f t="shared" si="210"/>
        <v>86.01396986220702</v>
      </c>
      <c r="BD193" s="2">
        <f t="shared" si="211"/>
        <v>82.838712951465467</v>
      </c>
      <c r="BE193" s="2">
        <f t="shared" si="212"/>
        <v>78.645222192472104</v>
      </c>
      <c r="BF193" s="2">
        <f t="shared" si="213"/>
        <v>72.554520796220814</v>
      </c>
      <c r="BG193" s="2">
        <f t="shared" si="214"/>
        <v>65.24596561821204</v>
      </c>
      <c r="BH193" s="2">
        <f t="shared" si="215"/>
        <v>56.296122962808205</v>
      </c>
      <c r="BK193" s="2" t="str">
        <f t="shared" si="216"/>
        <v/>
      </c>
      <c r="BL193" s="2" t="str">
        <f t="shared" si="217"/>
        <v/>
      </c>
      <c r="BM193" s="2" t="str">
        <f t="shared" si="218"/>
        <v/>
      </c>
      <c r="BN193" s="2" t="str">
        <f t="shared" si="219"/>
        <v/>
      </c>
      <c r="BO193" s="2" t="str">
        <f t="shared" si="220"/>
        <v/>
      </c>
      <c r="BP193" s="2" t="str">
        <f t="shared" si="221"/>
        <v/>
      </c>
      <c r="BQ193" s="2" t="str">
        <f t="shared" si="222"/>
        <v/>
      </c>
      <c r="BR193" s="2" t="str">
        <f t="shared" si="223"/>
        <v/>
      </c>
      <c r="BS193" s="2" t="str">
        <f t="shared" si="224"/>
        <v/>
      </c>
      <c r="BT193" s="2" t="str">
        <f t="shared" si="225"/>
        <v/>
      </c>
      <c r="BU193" s="2" t="str">
        <f t="shared" si="226"/>
        <v/>
      </c>
      <c r="BV193" s="2" t="str">
        <f t="shared" si="227"/>
        <v/>
      </c>
      <c r="BW193" s="2" t="str">
        <f t="shared" si="228"/>
        <v/>
      </c>
      <c r="BZ193" s="2">
        <f t="shared" si="229"/>
        <v>76.739000000000004</v>
      </c>
      <c r="CA193" s="2">
        <f t="shared" si="230"/>
        <v>80.823999999999998</v>
      </c>
      <c r="CB193" s="2">
        <f t="shared" si="231"/>
        <v>82.558999999999997</v>
      </c>
      <c r="CC193" s="2">
        <f t="shared" si="232"/>
        <v>84.793999999999997</v>
      </c>
      <c r="CD193" s="2">
        <f t="shared" si="233"/>
        <v>87.823999999999998</v>
      </c>
      <c r="CE193" s="2">
        <f t="shared" si="234"/>
        <v>88.867999999999995</v>
      </c>
      <c r="CF193" s="2">
        <f t="shared" si="235"/>
        <v>86.941000000000003</v>
      </c>
      <c r="CG193" s="2">
        <f t="shared" si="236"/>
        <v>86.897000000000006</v>
      </c>
      <c r="CH193" s="2">
        <f t="shared" si="237"/>
        <v>83.602999999999994</v>
      </c>
      <c r="CI193" s="2">
        <f t="shared" si="238"/>
        <v>78.058999999999997</v>
      </c>
      <c r="CJ193" s="2">
        <f t="shared" si="239"/>
        <v>73.441000000000003</v>
      </c>
      <c r="CK193" s="2">
        <f t="shared" si="240"/>
        <v>64.470600000000005</v>
      </c>
      <c r="CL193" s="2">
        <f t="shared" si="241"/>
        <v>56.0441</v>
      </c>
      <c r="CO193" s="2">
        <f t="shared" si="242"/>
        <v>84.362100444488149</v>
      </c>
      <c r="CP193" s="2">
        <f t="shared" si="243"/>
        <v>85.239996103376683</v>
      </c>
      <c r="CQ193" s="2">
        <f t="shared" si="244"/>
        <v>88.168093586637241</v>
      </c>
      <c r="CR193" s="2">
        <f t="shared" si="245"/>
        <v>89.478538455623521</v>
      </c>
      <c r="CS193" s="2">
        <f t="shared" si="246"/>
        <v>94.203006180524525</v>
      </c>
      <c r="CT193" s="2">
        <f t="shared" si="247"/>
        <v>95.859396867833084</v>
      </c>
      <c r="CU193" s="2">
        <f t="shared" si="248"/>
        <v>95.19208268818285</v>
      </c>
      <c r="CV193" s="2">
        <f t="shared" si="249"/>
        <v>89.639651248194312</v>
      </c>
      <c r="CW193" s="2">
        <f t="shared" si="250"/>
        <v>87.785012355547664</v>
      </c>
      <c r="CX193" s="2">
        <f t="shared" si="251"/>
        <v>82.677337946529875</v>
      </c>
      <c r="CY193" s="2">
        <f t="shared" si="252"/>
        <v>76.47833015473347</v>
      </c>
      <c r="CZ193" s="2">
        <f t="shared" si="253"/>
        <v>70.100807883913347</v>
      </c>
      <c r="DA193" s="2">
        <f t="shared" si="254"/>
        <v>59.08619681055125</v>
      </c>
      <c r="DD193" s="2">
        <f t="shared" si="255"/>
        <v>76.025466683495509</v>
      </c>
      <c r="DE193" s="2">
        <f t="shared" si="256"/>
        <v>80.157675717252843</v>
      </c>
      <c r="DF193" s="2">
        <f t="shared" si="257"/>
        <v>82.738614973023545</v>
      </c>
      <c r="DG193" s="2">
        <f t="shared" si="258"/>
        <v>85.787913235952445</v>
      </c>
      <c r="DH193" s="2">
        <f t="shared" si="259"/>
        <v>87.69908453898833</v>
      </c>
      <c r="DI193" s="2">
        <f t="shared" si="260"/>
        <v>88.423438213102997</v>
      </c>
      <c r="DJ193" s="2">
        <f t="shared" si="261"/>
        <v>87.82335143733448</v>
      </c>
      <c r="DK193" s="2">
        <f t="shared" si="262"/>
        <v>86.013103314677693</v>
      </c>
      <c r="DL193" s="2">
        <f t="shared" si="263"/>
        <v>82.83741869410548</v>
      </c>
      <c r="DM193" s="2">
        <f t="shared" si="264"/>
        <v>78.644121259304896</v>
      </c>
      <c r="DN193" s="2">
        <f t="shared" si="265"/>
        <v>72.553560721665946</v>
      </c>
      <c r="DO193" s="2">
        <f t="shared" si="266"/>
        <v>65.244510487875701</v>
      </c>
      <c r="DP193" s="2">
        <f t="shared" si="267"/>
        <v>56.29524785604216</v>
      </c>
      <c r="DS193" s="2">
        <f t="shared" si="268"/>
        <v>0.99968125929682561</v>
      </c>
      <c r="DT193" s="2">
        <f t="shared" si="269"/>
        <v>0.99962103386203549</v>
      </c>
      <c r="DU193" s="2">
        <f t="shared" si="270"/>
        <v>0.99963614499663445</v>
      </c>
      <c r="DV193" s="2">
        <f t="shared" si="271"/>
        <v>0.99971827450723527</v>
      </c>
      <c r="DW193" s="2">
        <f t="shared" si="272"/>
        <v>0.99972324825239467</v>
      </c>
      <c r="DX193" s="2">
        <f t="shared" si="273"/>
        <v>0.99970005995450617</v>
      </c>
      <c r="DY193" s="2">
        <f t="shared" si="274"/>
        <v>0.99976693408846407</v>
      </c>
      <c r="DZ193" s="2">
        <f t="shared" si="275"/>
        <v>0.99976105443931618</v>
      </c>
      <c r="EA193" s="2">
        <f t="shared" si="276"/>
        <v>0.99973840669857816</v>
      </c>
      <c r="EB193" s="2">
        <f t="shared" si="277"/>
        <v>0.99972703346916669</v>
      </c>
      <c r="EC193" s="2">
        <f t="shared" si="278"/>
        <v>0.99975538064815106</v>
      </c>
      <c r="ED193" s="2">
        <f t="shared" si="279"/>
        <v>0.99970036218590674</v>
      </c>
      <c r="EE193" s="2">
        <f t="shared" si="280"/>
        <v>0.99968644830833309</v>
      </c>
    </row>
    <row r="194" spans="2:137" x14ac:dyDescent="0.25">
      <c r="B194" s="2">
        <v>188</v>
      </c>
      <c r="C194">
        <v>76.347999999999999</v>
      </c>
      <c r="D194">
        <v>81</v>
      </c>
      <c r="E194">
        <v>82.573999999999998</v>
      </c>
      <c r="F194">
        <v>87.426000000000002</v>
      </c>
      <c r="G194">
        <v>86.25</v>
      </c>
      <c r="H194">
        <v>88.984999999999999</v>
      </c>
      <c r="I194">
        <v>88.176000000000002</v>
      </c>
      <c r="J194">
        <v>86.293999999999997</v>
      </c>
      <c r="K194">
        <v>82.882000000000005</v>
      </c>
      <c r="L194">
        <v>79.073999999999998</v>
      </c>
      <c r="M194">
        <v>72.632000000000005</v>
      </c>
      <c r="N194">
        <v>64.014700000000005</v>
      </c>
      <c r="O194">
        <v>56.352899999999998</v>
      </c>
      <c r="R194" s="5">
        <f t="shared" si="190"/>
        <v>75.941027845336691</v>
      </c>
      <c r="S194" s="5">
        <f t="shared" si="191"/>
        <v>80.097191169676734</v>
      </c>
      <c r="T194" s="5">
        <f t="shared" si="192"/>
        <v>82.684776901095887</v>
      </c>
      <c r="U194" s="5">
        <f t="shared" si="193"/>
        <v>85.755269825055919</v>
      </c>
      <c r="V194" s="5">
        <f t="shared" si="194"/>
        <v>87.65388208936352</v>
      </c>
      <c r="W194" s="5">
        <f t="shared" si="195"/>
        <v>88.361803349375037</v>
      </c>
      <c r="X194" s="5">
        <f t="shared" si="196"/>
        <v>87.760560003654845</v>
      </c>
      <c r="Y194" s="5">
        <f t="shared" si="197"/>
        <v>85.960755098262226</v>
      </c>
      <c r="Z194" s="5">
        <f t="shared" si="198"/>
        <v>82.776215030638824</v>
      </c>
      <c r="AA194" s="5">
        <f t="shared" si="199"/>
        <v>78.590953050140385</v>
      </c>
      <c r="AB194" s="5">
        <f t="shared" si="200"/>
        <v>72.505857295318535</v>
      </c>
      <c r="AC194" s="5">
        <f t="shared" si="201"/>
        <v>65.204519392148427</v>
      </c>
      <c r="AD194" s="5">
        <f t="shared" si="202"/>
        <v>56.28454147462012</v>
      </c>
      <c r="AE194" s="5"/>
      <c r="AG194" s="5">
        <f t="shared" si="283"/>
        <v>0.40697215466330761</v>
      </c>
      <c r="AH194" s="5">
        <f t="shared" si="283"/>
        <v>0.90280883032326642</v>
      </c>
      <c r="AI194" s="5">
        <f t="shared" si="283"/>
        <v>-0.110776901095889</v>
      </c>
      <c r="AJ194" s="5">
        <f t="shared" si="283"/>
        <v>1.670730174944083</v>
      </c>
      <c r="AK194" s="5">
        <f t="shared" si="282"/>
        <v>-1.4038820893635204</v>
      </c>
      <c r="AL194" s="5">
        <f t="shared" si="282"/>
        <v>0.62319665062496199</v>
      </c>
      <c r="AM194" s="5">
        <f t="shared" si="282"/>
        <v>0.41543999634515671</v>
      </c>
      <c r="AN194" s="5">
        <f t="shared" si="282"/>
        <v>0.33324490173777122</v>
      </c>
      <c r="AO194" s="5">
        <f t="shared" si="281"/>
        <v>0.10578496936118142</v>
      </c>
      <c r="AP194" s="5">
        <f t="shared" si="281"/>
        <v>0.48304694985961305</v>
      </c>
      <c r="AQ194" s="5">
        <f t="shared" si="281"/>
        <v>0.12614270468147026</v>
      </c>
      <c r="AR194" s="5">
        <f t="shared" si="281"/>
        <v>-1.1898193921484221</v>
      </c>
      <c r="AS194" s="5">
        <f t="shared" si="284"/>
        <v>6.8358525379878188E-2</v>
      </c>
      <c r="AV194" s="2">
        <f t="shared" si="203"/>
        <v>75.941027845336635</v>
      </c>
      <c r="AW194" s="2">
        <f t="shared" si="204"/>
        <v>80.097191169676734</v>
      </c>
      <c r="AX194" s="2">
        <f t="shared" si="205"/>
        <v>82.684776901095219</v>
      </c>
      <c r="AY194" s="2">
        <f t="shared" si="206"/>
        <v>85.755269825053801</v>
      </c>
      <c r="AZ194" s="2">
        <f t="shared" si="207"/>
        <v>87.653882089362625</v>
      </c>
      <c r="BA194" s="2">
        <f t="shared" si="208"/>
        <v>88.361803349249101</v>
      </c>
      <c r="BB194" s="2">
        <f t="shared" si="209"/>
        <v>87.760560003654803</v>
      </c>
      <c r="BC194" s="2">
        <f t="shared" si="210"/>
        <v>85.960755098261714</v>
      </c>
      <c r="BD194" s="2">
        <f t="shared" si="211"/>
        <v>82.776215030633821</v>
      </c>
      <c r="BE194" s="2">
        <f t="shared" si="212"/>
        <v>78.59095305011796</v>
      </c>
      <c r="BF194" s="2">
        <f t="shared" si="213"/>
        <v>72.505857295310406</v>
      </c>
      <c r="BG194" s="2">
        <f t="shared" si="214"/>
        <v>65.204519388928787</v>
      </c>
      <c r="BH194" s="2">
        <f t="shared" si="215"/>
        <v>56.284541450397654</v>
      </c>
      <c r="BK194" s="2" t="str">
        <f t="shared" si="216"/>
        <v/>
      </c>
      <c r="BL194" s="2" t="str">
        <f t="shared" si="217"/>
        <v/>
      </c>
      <c r="BM194" s="2" t="str">
        <f t="shared" si="218"/>
        <v/>
      </c>
      <c r="BN194" s="2" t="str">
        <f t="shared" si="219"/>
        <v/>
      </c>
      <c r="BO194" s="2" t="str">
        <f t="shared" si="220"/>
        <v/>
      </c>
      <c r="BP194" s="2" t="str">
        <f t="shared" si="221"/>
        <v/>
      </c>
      <c r="BQ194" s="2" t="str">
        <f t="shared" si="222"/>
        <v/>
      </c>
      <c r="BR194" s="2" t="str">
        <f t="shared" si="223"/>
        <v/>
      </c>
      <c r="BS194" s="2" t="str">
        <f t="shared" si="224"/>
        <v/>
      </c>
      <c r="BT194" s="2" t="str">
        <f t="shared" si="225"/>
        <v/>
      </c>
      <c r="BU194" s="2" t="str">
        <f t="shared" si="226"/>
        <v/>
      </c>
      <c r="BV194" s="2" t="str">
        <f t="shared" si="227"/>
        <v/>
      </c>
      <c r="BW194" s="2" t="str">
        <f t="shared" si="228"/>
        <v/>
      </c>
      <c r="BZ194" s="2">
        <f t="shared" si="229"/>
        <v>76.347999999999999</v>
      </c>
      <c r="CA194" s="2">
        <f t="shared" si="230"/>
        <v>81</v>
      </c>
      <c r="CB194" s="2">
        <f t="shared" si="231"/>
        <v>82.573999999999998</v>
      </c>
      <c r="CC194" s="2">
        <f t="shared" si="232"/>
        <v>87.426000000000002</v>
      </c>
      <c r="CD194" s="2">
        <f t="shared" si="233"/>
        <v>86.25</v>
      </c>
      <c r="CE194" s="2">
        <f t="shared" si="234"/>
        <v>88.984999999999999</v>
      </c>
      <c r="CF194" s="2">
        <f t="shared" si="235"/>
        <v>88.176000000000002</v>
      </c>
      <c r="CG194" s="2">
        <f t="shared" si="236"/>
        <v>86.293999999999997</v>
      </c>
      <c r="CH194" s="2">
        <f t="shared" si="237"/>
        <v>82.882000000000005</v>
      </c>
      <c r="CI194" s="2">
        <f t="shared" si="238"/>
        <v>79.073999999999998</v>
      </c>
      <c r="CJ194" s="2">
        <f t="shared" si="239"/>
        <v>72.632000000000005</v>
      </c>
      <c r="CK194" s="2">
        <f t="shared" si="240"/>
        <v>64.014700000000005</v>
      </c>
      <c r="CL194" s="2">
        <f t="shared" si="241"/>
        <v>56.352899999999998</v>
      </c>
      <c r="CO194" s="2">
        <f t="shared" si="242"/>
        <v>84.358732160967847</v>
      </c>
      <c r="CP194" s="2">
        <f t="shared" si="243"/>
        <v>85.224737509892478</v>
      </c>
      <c r="CQ194" s="2">
        <f t="shared" si="244"/>
        <v>88.163779990464235</v>
      </c>
      <c r="CR194" s="2">
        <f t="shared" si="245"/>
        <v>89.473468274606873</v>
      </c>
      <c r="CS194" s="2">
        <f t="shared" si="246"/>
        <v>94.215654440689534</v>
      </c>
      <c r="CT194" s="2">
        <f t="shared" si="247"/>
        <v>95.866175054959754</v>
      </c>
      <c r="CU194" s="2">
        <f t="shared" si="248"/>
        <v>95.193780319990537</v>
      </c>
      <c r="CV194" s="2">
        <f t="shared" si="249"/>
        <v>89.614649497220327</v>
      </c>
      <c r="CW194" s="2">
        <f t="shared" si="250"/>
        <v>87.766268734496904</v>
      </c>
      <c r="CX194" s="2">
        <f t="shared" si="251"/>
        <v>82.657736679675651</v>
      </c>
      <c r="CY194" s="2">
        <f t="shared" si="252"/>
        <v>76.464617709839843</v>
      </c>
      <c r="CZ194" s="2">
        <f t="shared" si="253"/>
        <v>70.10620587905052</v>
      </c>
      <c r="DA194" s="2">
        <f t="shared" si="254"/>
        <v>59.100583615242805</v>
      </c>
      <c r="DD194" s="2">
        <f t="shared" si="255"/>
        <v>75.938580080778422</v>
      </c>
      <c r="DE194" s="2">
        <f t="shared" si="256"/>
        <v>80.09541830897227</v>
      </c>
      <c r="DF194" s="2">
        <f t="shared" si="257"/>
        <v>82.682958088531208</v>
      </c>
      <c r="DG194" s="2">
        <f t="shared" si="258"/>
        <v>85.754314214182671</v>
      </c>
      <c r="DH194" s="2">
        <f t="shared" si="259"/>
        <v>87.652225435644098</v>
      </c>
      <c r="DI194" s="2">
        <f t="shared" si="260"/>
        <v>88.35974992317567</v>
      </c>
      <c r="DJ194" s="2">
        <f t="shared" si="261"/>
        <v>87.758979640142485</v>
      </c>
      <c r="DK194" s="2">
        <f t="shared" si="262"/>
        <v>85.959958647846378</v>
      </c>
      <c r="DL194" s="2">
        <f t="shared" si="263"/>
        <v>82.775024212438581</v>
      </c>
      <c r="DM194" s="2">
        <f t="shared" si="264"/>
        <v>78.589940354266233</v>
      </c>
      <c r="DN194" s="2">
        <f t="shared" si="265"/>
        <v>72.50497389757858</v>
      </c>
      <c r="DO194" s="2">
        <f t="shared" si="266"/>
        <v>65.203179489193815</v>
      </c>
      <c r="DP194" s="2">
        <f t="shared" si="267"/>
        <v>56.283735915246318</v>
      </c>
      <c r="DS194" s="2">
        <f t="shared" si="268"/>
        <v>0.99970929687078036</v>
      </c>
      <c r="DT194" s="2">
        <f t="shared" si="269"/>
        <v>0.99965436724933365</v>
      </c>
      <c r="DU194" s="2">
        <f t="shared" si="270"/>
        <v>0.99966814966869</v>
      </c>
      <c r="DV194" s="2">
        <f t="shared" si="271"/>
        <v>0.99974305692756793</v>
      </c>
      <c r="DW194" s="2">
        <f t="shared" si="272"/>
        <v>0.99974759325997786</v>
      </c>
      <c r="DX194" s="2">
        <f t="shared" si="273"/>
        <v>0.99972644420781243</v>
      </c>
      <c r="DY194" s="2">
        <f t="shared" si="274"/>
        <v>0.9997874370033073</v>
      </c>
      <c r="DZ194" s="2">
        <f t="shared" si="275"/>
        <v>0.9997820744768392</v>
      </c>
      <c r="EA194" s="2">
        <f t="shared" si="276"/>
        <v>0.99976141858208245</v>
      </c>
      <c r="EB194" s="2">
        <f t="shared" si="277"/>
        <v>0.99975104558568761</v>
      </c>
      <c r="EC194" s="2">
        <f t="shared" si="278"/>
        <v>0.99977689969761985</v>
      </c>
      <c r="ED194" s="2">
        <f t="shared" si="279"/>
        <v>0.99972671986066808</v>
      </c>
      <c r="EE194" s="2">
        <f t="shared" si="280"/>
        <v>0.99971402956882027</v>
      </c>
    </row>
    <row r="195" spans="2:137" x14ac:dyDescent="0.25">
      <c r="B195" s="2">
        <v>189</v>
      </c>
      <c r="C195">
        <v>74.522000000000006</v>
      </c>
      <c r="D195">
        <v>79.162000000000006</v>
      </c>
      <c r="E195">
        <v>83.691000000000003</v>
      </c>
      <c r="F195">
        <v>84.265000000000001</v>
      </c>
      <c r="G195">
        <v>87.984999999999999</v>
      </c>
      <c r="H195">
        <v>87.352999999999994</v>
      </c>
      <c r="I195">
        <v>86.956000000000003</v>
      </c>
      <c r="J195">
        <v>85.147000000000006</v>
      </c>
      <c r="K195">
        <v>81.984999999999999</v>
      </c>
      <c r="L195">
        <v>77.897000000000006</v>
      </c>
      <c r="M195">
        <v>72.617999999999995</v>
      </c>
      <c r="N195">
        <v>66</v>
      </c>
      <c r="O195">
        <v>56.132399999999997</v>
      </c>
      <c r="R195" s="5">
        <f t="shared" si="190"/>
        <v>75.853948066284786</v>
      </c>
      <c r="S195" s="5">
        <f t="shared" si="191"/>
        <v>80.034792633499706</v>
      </c>
      <c r="T195" s="5">
        <f t="shared" si="192"/>
        <v>82.628975568805004</v>
      </c>
      <c r="U195" s="5">
        <f t="shared" si="193"/>
        <v>85.721593425043423</v>
      </c>
      <c r="V195" s="5">
        <f t="shared" si="194"/>
        <v>87.606890950765958</v>
      </c>
      <c r="W195" s="5">
        <f t="shared" si="195"/>
        <v>88.297952006006625</v>
      </c>
      <c r="X195" s="5">
        <f t="shared" si="196"/>
        <v>87.696061987004512</v>
      </c>
      <c r="Y195" s="5">
        <f t="shared" si="197"/>
        <v>85.907545959879599</v>
      </c>
      <c r="Z195" s="5">
        <f t="shared" si="198"/>
        <v>82.713725290813272</v>
      </c>
      <c r="AA195" s="5">
        <f t="shared" si="199"/>
        <v>78.536690910506891</v>
      </c>
      <c r="AB195" s="5">
        <f t="shared" si="200"/>
        <v>72.457199853641356</v>
      </c>
      <c r="AC195" s="5">
        <f t="shared" si="201"/>
        <v>65.163082170593952</v>
      </c>
      <c r="AD195" s="5">
        <f t="shared" si="202"/>
        <v>56.272965411476825</v>
      </c>
      <c r="AE195" s="5"/>
      <c r="AG195" s="5">
        <f t="shared" si="283"/>
        <v>-1.3319480662847809</v>
      </c>
      <c r="AH195" s="5">
        <f t="shared" si="283"/>
        <v>-0.87279263349969938</v>
      </c>
      <c r="AI195" s="5">
        <f t="shared" si="283"/>
        <v>1.0620244311949989</v>
      </c>
      <c r="AJ195" s="5">
        <f t="shared" si="283"/>
        <v>-1.4565934250434225</v>
      </c>
      <c r="AK195" s="5">
        <f t="shared" si="282"/>
        <v>0.37810904923404109</v>
      </c>
      <c r="AL195" s="5">
        <f t="shared" si="282"/>
        <v>-0.94495200600663054</v>
      </c>
      <c r="AM195" s="5">
        <f t="shared" si="282"/>
        <v>-0.74006198700450909</v>
      </c>
      <c r="AN195" s="5">
        <f t="shared" si="282"/>
        <v>-0.76054595987959317</v>
      </c>
      <c r="AO195" s="5">
        <f t="shared" si="281"/>
        <v>-0.72872529081327286</v>
      </c>
      <c r="AP195" s="5">
        <f t="shared" si="281"/>
        <v>-0.63969091050688576</v>
      </c>
      <c r="AQ195" s="5">
        <f t="shared" si="281"/>
        <v>0.16080014635863904</v>
      </c>
      <c r="AR195" s="5">
        <f t="shared" si="281"/>
        <v>0.83691782940604753</v>
      </c>
      <c r="AS195" s="5">
        <f t="shared" si="284"/>
        <v>-0.14056541147682822</v>
      </c>
      <c r="AV195" s="2">
        <f t="shared" si="203"/>
        <v>75.853948066284772</v>
      </c>
      <c r="AW195" s="2">
        <f t="shared" si="204"/>
        <v>80.034792633499706</v>
      </c>
      <c r="AX195" s="2">
        <f t="shared" si="205"/>
        <v>82.628975568804833</v>
      </c>
      <c r="AY195" s="2">
        <f t="shared" si="206"/>
        <v>85.721593425042968</v>
      </c>
      <c r="AZ195" s="2">
        <f t="shared" si="207"/>
        <v>87.606890950765774</v>
      </c>
      <c r="BA195" s="2">
        <f t="shared" si="208"/>
        <v>88.297952005975048</v>
      </c>
      <c r="BB195" s="2">
        <f t="shared" si="209"/>
        <v>87.696061987004498</v>
      </c>
      <c r="BC195" s="2">
        <f t="shared" si="210"/>
        <v>85.907545959879499</v>
      </c>
      <c r="BD195" s="2">
        <f t="shared" si="211"/>
        <v>82.713725290812192</v>
      </c>
      <c r="BE195" s="2">
        <f t="shared" si="212"/>
        <v>78.536690910501832</v>
      </c>
      <c r="BF195" s="2">
        <f t="shared" si="213"/>
        <v>72.457199853639565</v>
      </c>
      <c r="BG195" s="2">
        <f t="shared" si="214"/>
        <v>65.163082169733556</v>
      </c>
      <c r="BH195" s="2">
        <f t="shared" si="215"/>
        <v>56.272965404499523</v>
      </c>
      <c r="BK195" s="2" t="str">
        <f t="shared" si="216"/>
        <v/>
      </c>
      <c r="BL195" s="2" t="str">
        <f t="shared" si="217"/>
        <v/>
      </c>
      <c r="BM195" s="2" t="str">
        <f t="shared" si="218"/>
        <v/>
      </c>
      <c r="BN195" s="2" t="str">
        <f t="shared" si="219"/>
        <v/>
      </c>
      <c r="BO195" s="2" t="str">
        <f t="shared" si="220"/>
        <v/>
      </c>
      <c r="BP195" s="2" t="str">
        <f t="shared" si="221"/>
        <v/>
      </c>
      <c r="BQ195" s="2" t="str">
        <f t="shared" si="222"/>
        <v/>
      </c>
      <c r="BR195" s="2" t="str">
        <f t="shared" si="223"/>
        <v/>
      </c>
      <c r="BS195" s="2" t="str">
        <f t="shared" si="224"/>
        <v/>
      </c>
      <c r="BT195" s="2" t="str">
        <f t="shared" si="225"/>
        <v/>
      </c>
      <c r="BU195" s="2" t="str">
        <f t="shared" si="226"/>
        <v/>
      </c>
      <c r="BV195" s="2" t="str">
        <f t="shared" si="227"/>
        <v/>
      </c>
      <c r="BW195" s="2" t="str">
        <f t="shared" si="228"/>
        <v/>
      </c>
      <c r="BZ195" s="2">
        <f t="shared" si="229"/>
        <v>74.522000000000006</v>
      </c>
      <c r="CA195" s="2">
        <f t="shared" si="230"/>
        <v>79.162000000000006</v>
      </c>
      <c r="CB195" s="2">
        <f t="shared" si="231"/>
        <v>83.691000000000003</v>
      </c>
      <c r="CC195" s="2">
        <f t="shared" si="232"/>
        <v>84.265000000000001</v>
      </c>
      <c r="CD195" s="2">
        <f t="shared" si="233"/>
        <v>87.984999999999999</v>
      </c>
      <c r="CE195" s="2">
        <f t="shared" si="234"/>
        <v>87.352999999999994</v>
      </c>
      <c r="CF195" s="2">
        <f t="shared" si="235"/>
        <v>86.956000000000003</v>
      </c>
      <c r="CG195" s="2">
        <f t="shared" si="236"/>
        <v>85.147000000000006</v>
      </c>
      <c r="CH195" s="2">
        <f t="shared" si="237"/>
        <v>81.984999999999999</v>
      </c>
      <c r="CI195" s="2">
        <f t="shared" si="238"/>
        <v>77.897000000000006</v>
      </c>
      <c r="CJ195" s="2">
        <f t="shared" si="239"/>
        <v>72.617999999999995</v>
      </c>
      <c r="CK195" s="2">
        <f t="shared" si="240"/>
        <v>66</v>
      </c>
      <c r="CL195" s="2">
        <f t="shared" si="241"/>
        <v>56.132399999999997</v>
      </c>
      <c r="CO195" s="2">
        <f t="shared" si="242"/>
        <v>84.355363877447544</v>
      </c>
      <c r="CP195" s="2">
        <f t="shared" si="243"/>
        <v>85.209478916408273</v>
      </c>
      <c r="CQ195" s="2">
        <f t="shared" si="244"/>
        <v>88.159466394291229</v>
      </c>
      <c r="CR195" s="2">
        <f t="shared" si="245"/>
        <v>89.46839809359021</v>
      </c>
      <c r="CS195" s="2">
        <f t="shared" si="246"/>
        <v>94.228302700854528</v>
      </c>
      <c r="CT195" s="2">
        <f t="shared" si="247"/>
        <v>95.872953242086425</v>
      </c>
      <c r="CU195" s="2">
        <f t="shared" si="248"/>
        <v>95.195477951798239</v>
      </c>
      <c r="CV195" s="2">
        <f t="shared" si="249"/>
        <v>89.589647746246357</v>
      </c>
      <c r="CW195" s="2">
        <f t="shared" si="250"/>
        <v>87.747525113446159</v>
      </c>
      <c r="CX195" s="2">
        <f t="shared" si="251"/>
        <v>82.638135412821427</v>
      </c>
      <c r="CY195" s="2">
        <f t="shared" si="252"/>
        <v>76.450905264946229</v>
      </c>
      <c r="CZ195" s="2">
        <f t="shared" si="253"/>
        <v>70.111603874187708</v>
      </c>
      <c r="DA195" s="2">
        <f t="shared" si="254"/>
        <v>59.114970419934366</v>
      </c>
      <c r="DD195" s="2">
        <f t="shared" si="255"/>
        <v>75.851693478061321</v>
      </c>
      <c r="DE195" s="2">
        <f t="shared" si="256"/>
        <v>80.033160900691712</v>
      </c>
      <c r="DF195" s="2">
        <f t="shared" si="257"/>
        <v>82.627301204038886</v>
      </c>
      <c r="DG195" s="2">
        <f t="shared" si="258"/>
        <v>85.720715192412911</v>
      </c>
      <c r="DH195" s="2">
        <f t="shared" si="259"/>
        <v>87.60536633229988</v>
      </c>
      <c r="DI195" s="2">
        <f t="shared" si="260"/>
        <v>88.296061633248343</v>
      </c>
      <c r="DJ195" s="2">
        <f t="shared" si="261"/>
        <v>87.694607842950475</v>
      </c>
      <c r="DK195" s="2">
        <f t="shared" si="262"/>
        <v>85.906813981015048</v>
      </c>
      <c r="DL195" s="2">
        <f t="shared" si="263"/>
        <v>82.712629730771695</v>
      </c>
      <c r="DM195" s="2">
        <f t="shared" si="264"/>
        <v>78.535759449227569</v>
      </c>
      <c r="DN195" s="2">
        <f t="shared" si="265"/>
        <v>72.456387073491229</v>
      </c>
      <c r="DO195" s="2">
        <f t="shared" si="266"/>
        <v>65.161848490511915</v>
      </c>
      <c r="DP195" s="2">
        <f t="shared" si="267"/>
        <v>56.272223974450483</v>
      </c>
      <c r="DS195" s="2">
        <f t="shared" si="268"/>
        <v>0.99973486881339946</v>
      </c>
      <c r="DT195" s="2">
        <f t="shared" si="269"/>
        <v>0.9996847695981893</v>
      </c>
      <c r="DU195" s="2">
        <f t="shared" si="270"/>
        <v>0.99969734006336375</v>
      </c>
      <c r="DV195" s="2">
        <f t="shared" si="271"/>
        <v>0.9997656598348339</v>
      </c>
      <c r="DW195" s="2">
        <f t="shared" si="272"/>
        <v>0.99976979720458625</v>
      </c>
      <c r="DX195" s="2">
        <f t="shared" si="273"/>
        <v>0.99975050814710131</v>
      </c>
      <c r="DY195" s="2">
        <f t="shared" si="274"/>
        <v>0.99980613661709694</v>
      </c>
      <c r="DZ195" s="2">
        <f t="shared" si="275"/>
        <v>0.99980124574957563</v>
      </c>
      <c r="EA195" s="2">
        <f t="shared" si="276"/>
        <v>0.9997824065929436</v>
      </c>
      <c r="EB195" s="2">
        <f t="shared" si="277"/>
        <v>0.99977294590195576</v>
      </c>
      <c r="EC195" s="2">
        <f t="shared" si="278"/>
        <v>0.99979652611169012</v>
      </c>
      <c r="ED195" s="2">
        <f t="shared" si="279"/>
        <v>0.99975075955759019</v>
      </c>
      <c r="EE195" s="2">
        <f t="shared" si="280"/>
        <v>0.99973918530433159</v>
      </c>
    </row>
    <row r="196" spans="2:137" x14ac:dyDescent="0.25">
      <c r="B196" s="2">
        <v>190</v>
      </c>
      <c r="C196">
        <v>76.13</v>
      </c>
      <c r="D196">
        <v>79.265000000000001</v>
      </c>
      <c r="E196">
        <v>82.941000000000003</v>
      </c>
      <c r="F196">
        <v>85.382000000000005</v>
      </c>
      <c r="G196">
        <v>88.691000000000003</v>
      </c>
      <c r="H196">
        <v>88.028999999999996</v>
      </c>
      <c r="I196">
        <v>88.162000000000006</v>
      </c>
      <c r="J196">
        <v>86.382000000000005</v>
      </c>
      <c r="K196">
        <v>83.028999999999996</v>
      </c>
      <c r="L196">
        <v>78.602999999999994</v>
      </c>
      <c r="M196">
        <v>73.058999999999997</v>
      </c>
      <c r="N196">
        <v>65.147099999999995</v>
      </c>
      <c r="O196">
        <v>56.411799999999999</v>
      </c>
      <c r="R196" s="5">
        <f t="shared" si="190"/>
        <v>75.766883327622892</v>
      </c>
      <c r="S196" s="5">
        <f t="shared" si="191"/>
        <v>79.972405203927536</v>
      </c>
      <c r="T196" s="5">
        <f t="shared" si="192"/>
        <v>82.573185571650811</v>
      </c>
      <c r="U196" s="5">
        <f t="shared" si="193"/>
        <v>85.68792324216848</v>
      </c>
      <c r="V196" s="5">
        <f t="shared" si="194"/>
        <v>87.559910219359452</v>
      </c>
      <c r="W196" s="5">
        <f t="shared" si="195"/>
        <v>88.234113455836805</v>
      </c>
      <c r="X196" s="5">
        <f t="shared" si="196"/>
        <v>87.631573945158294</v>
      </c>
      <c r="Y196" s="5">
        <f t="shared" si="197"/>
        <v>85.854341999961022</v>
      </c>
      <c r="Z196" s="5">
        <f t="shared" si="198"/>
        <v>82.651243093439334</v>
      </c>
      <c r="AA196" s="5">
        <f t="shared" si="199"/>
        <v>78.482435224689766</v>
      </c>
      <c r="AB196" s="5">
        <f t="shared" si="200"/>
        <v>72.408547998749057</v>
      </c>
      <c r="AC196" s="5">
        <f t="shared" si="201"/>
        <v>65.121653267748329</v>
      </c>
      <c r="AD196" s="5">
        <f t="shared" si="202"/>
        <v>56.261394403914217</v>
      </c>
      <c r="AE196" s="5"/>
      <c r="AG196" s="5">
        <f t="shared" si="283"/>
        <v>0.3631166723771031</v>
      </c>
      <c r="AH196" s="5">
        <f t="shared" si="283"/>
        <v>-0.70740520392753581</v>
      </c>
      <c r="AI196" s="5">
        <f t="shared" si="283"/>
        <v>0.36781442834919176</v>
      </c>
      <c r="AJ196" s="5">
        <f t="shared" si="283"/>
        <v>-0.30592324216847544</v>
      </c>
      <c r="AK196" s="5">
        <f t="shared" si="282"/>
        <v>1.1310897806405507</v>
      </c>
      <c r="AL196" s="5">
        <f t="shared" si="282"/>
        <v>-0.20511345583680907</v>
      </c>
      <c r="AM196" s="5">
        <f t="shared" si="282"/>
        <v>0.5304260548417119</v>
      </c>
      <c r="AN196" s="5">
        <f t="shared" si="282"/>
        <v>0.52765800003898278</v>
      </c>
      <c r="AO196" s="5">
        <f t="shared" si="281"/>
        <v>0.37775690656066274</v>
      </c>
      <c r="AP196" s="5">
        <f t="shared" si="281"/>
        <v>0.12056477531022836</v>
      </c>
      <c r="AQ196" s="5">
        <f t="shared" si="281"/>
        <v>0.65045200125094027</v>
      </c>
      <c r="AR196" s="5">
        <f t="shared" si="281"/>
        <v>2.5446732251666049E-2</v>
      </c>
      <c r="AS196" s="5">
        <f t="shared" si="284"/>
        <v>0.15040559608578263</v>
      </c>
      <c r="AV196" s="2">
        <f t="shared" si="203"/>
        <v>75.766883327622892</v>
      </c>
      <c r="AW196" s="2">
        <f t="shared" si="204"/>
        <v>79.972405203927536</v>
      </c>
      <c r="AX196" s="2">
        <f t="shared" si="205"/>
        <v>82.573185571650768</v>
      </c>
      <c r="AY196" s="2">
        <f t="shared" si="206"/>
        <v>85.687923242168381</v>
      </c>
      <c r="AZ196" s="2">
        <f t="shared" si="207"/>
        <v>87.559910219359409</v>
      </c>
      <c r="BA196" s="2">
        <f t="shared" si="208"/>
        <v>88.234113455829203</v>
      </c>
      <c r="BB196" s="2">
        <f t="shared" si="209"/>
        <v>87.631573945158294</v>
      </c>
      <c r="BC196" s="2">
        <f t="shared" si="210"/>
        <v>85.854341999961008</v>
      </c>
      <c r="BD196" s="2">
        <f t="shared" si="211"/>
        <v>82.651243093439106</v>
      </c>
      <c r="BE196" s="2">
        <f t="shared" si="212"/>
        <v>78.482435224688672</v>
      </c>
      <c r="BF196" s="2">
        <f t="shared" si="213"/>
        <v>72.408547998748688</v>
      </c>
      <c r="BG196" s="2">
        <f t="shared" si="214"/>
        <v>65.121653267527435</v>
      </c>
      <c r="BH196" s="2">
        <f t="shared" si="215"/>
        <v>56.261394401982145</v>
      </c>
      <c r="BK196" s="2" t="str">
        <f t="shared" si="216"/>
        <v/>
      </c>
      <c r="BL196" s="2" t="str">
        <f t="shared" si="217"/>
        <v/>
      </c>
      <c r="BM196" s="2" t="str">
        <f t="shared" si="218"/>
        <v/>
      </c>
      <c r="BN196" s="2" t="str">
        <f t="shared" si="219"/>
        <v/>
      </c>
      <c r="BO196" s="2" t="str">
        <f t="shared" si="220"/>
        <v/>
      </c>
      <c r="BP196" s="2" t="str">
        <f t="shared" si="221"/>
        <v/>
      </c>
      <c r="BQ196" s="2" t="str">
        <f t="shared" si="222"/>
        <v/>
      </c>
      <c r="BR196" s="2" t="str">
        <f t="shared" si="223"/>
        <v/>
      </c>
      <c r="BS196" s="2" t="str">
        <f t="shared" si="224"/>
        <v/>
      </c>
      <c r="BT196" s="2" t="str">
        <f t="shared" si="225"/>
        <v/>
      </c>
      <c r="BU196" s="2" t="str">
        <f t="shared" si="226"/>
        <v/>
      </c>
      <c r="BV196" s="2" t="str">
        <f t="shared" si="227"/>
        <v/>
      </c>
      <c r="BW196" s="2" t="str">
        <f t="shared" si="228"/>
        <v/>
      </c>
      <c r="BZ196" s="2">
        <f t="shared" si="229"/>
        <v>76.13</v>
      </c>
      <c r="CA196" s="2">
        <f t="shared" si="230"/>
        <v>79.265000000000001</v>
      </c>
      <c r="CB196" s="2">
        <f t="shared" si="231"/>
        <v>82.941000000000003</v>
      </c>
      <c r="CC196" s="2">
        <f t="shared" si="232"/>
        <v>85.382000000000005</v>
      </c>
      <c r="CD196" s="2">
        <f t="shared" si="233"/>
        <v>88.691000000000003</v>
      </c>
      <c r="CE196" s="2">
        <f t="shared" si="234"/>
        <v>88.028999999999996</v>
      </c>
      <c r="CF196" s="2">
        <f t="shared" si="235"/>
        <v>88.162000000000006</v>
      </c>
      <c r="CG196" s="2">
        <f t="shared" si="236"/>
        <v>86.382000000000005</v>
      </c>
      <c r="CH196" s="2">
        <f t="shared" si="237"/>
        <v>83.028999999999996</v>
      </c>
      <c r="CI196" s="2">
        <f t="shared" si="238"/>
        <v>78.602999999999994</v>
      </c>
      <c r="CJ196" s="2">
        <f t="shared" si="239"/>
        <v>73.058999999999997</v>
      </c>
      <c r="CK196" s="2">
        <f t="shared" si="240"/>
        <v>65.147099999999995</v>
      </c>
      <c r="CL196" s="2">
        <f t="shared" si="241"/>
        <v>56.411799999999999</v>
      </c>
      <c r="CO196" s="2">
        <f t="shared" si="242"/>
        <v>84.351995593927228</v>
      </c>
      <c r="CP196" s="2">
        <f t="shared" si="243"/>
        <v>85.194220322924068</v>
      </c>
      <c r="CQ196" s="2">
        <f t="shared" si="244"/>
        <v>88.155152798118223</v>
      </c>
      <c r="CR196" s="2">
        <f t="shared" si="245"/>
        <v>89.463327912573547</v>
      </c>
      <c r="CS196" s="2">
        <f t="shared" si="246"/>
        <v>94.240950961019522</v>
      </c>
      <c r="CT196" s="2">
        <f t="shared" si="247"/>
        <v>95.879731429213109</v>
      </c>
      <c r="CU196" s="2">
        <f t="shared" si="248"/>
        <v>95.197175583605926</v>
      </c>
      <c r="CV196" s="2">
        <f t="shared" si="249"/>
        <v>89.564645995272372</v>
      </c>
      <c r="CW196" s="2">
        <f t="shared" si="250"/>
        <v>87.728781492395399</v>
      </c>
      <c r="CX196" s="2">
        <f t="shared" si="251"/>
        <v>82.618534145967203</v>
      </c>
      <c r="CY196" s="2">
        <f t="shared" si="252"/>
        <v>76.437192820052601</v>
      </c>
      <c r="CZ196" s="2">
        <f t="shared" si="253"/>
        <v>70.117001869324881</v>
      </c>
      <c r="DA196" s="2">
        <f t="shared" si="254"/>
        <v>59.12935722462592</v>
      </c>
      <c r="DD196" s="2">
        <f t="shared" si="255"/>
        <v>75.764806875344235</v>
      </c>
      <c r="DE196" s="2">
        <f t="shared" si="256"/>
        <v>79.970903492411153</v>
      </c>
      <c r="DF196" s="2">
        <f t="shared" si="257"/>
        <v>82.57164431954655</v>
      </c>
      <c r="DG196" s="2">
        <f t="shared" si="258"/>
        <v>85.687116170643137</v>
      </c>
      <c r="DH196" s="2">
        <f t="shared" si="259"/>
        <v>87.558507228955662</v>
      </c>
      <c r="DI196" s="2">
        <f t="shared" si="260"/>
        <v>88.232373343321029</v>
      </c>
      <c r="DJ196" s="2">
        <f t="shared" si="261"/>
        <v>87.630236045758465</v>
      </c>
      <c r="DK196" s="2">
        <f t="shared" si="262"/>
        <v>85.853669314183733</v>
      </c>
      <c r="DL196" s="2">
        <f t="shared" si="263"/>
        <v>82.65023524910481</v>
      </c>
      <c r="DM196" s="2">
        <f t="shared" si="264"/>
        <v>78.481578544188906</v>
      </c>
      <c r="DN196" s="2">
        <f t="shared" si="265"/>
        <v>72.407800249403863</v>
      </c>
      <c r="DO196" s="2">
        <f t="shared" si="266"/>
        <v>65.120517491830029</v>
      </c>
      <c r="DP196" s="2">
        <f t="shared" si="267"/>
        <v>56.260712033654642</v>
      </c>
      <c r="DS196" s="2">
        <f t="shared" si="268"/>
        <v>0.99975819184290626</v>
      </c>
      <c r="DT196" s="2">
        <f t="shared" si="269"/>
        <v>0.99971249848226518</v>
      </c>
      <c r="DU196" s="2">
        <f t="shared" si="270"/>
        <v>0.99972396350607795</v>
      </c>
      <c r="DV196" s="2">
        <f t="shared" si="271"/>
        <v>0.99978627482238835</v>
      </c>
      <c r="DW196" s="2">
        <f t="shared" si="272"/>
        <v>0.99979004830268736</v>
      </c>
      <c r="DX196" s="2">
        <f t="shared" si="273"/>
        <v>0.99977245573064188</v>
      </c>
      <c r="DY196" s="2">
        <f t="shared" si="274"/>
        <v>0.99982319147746035</v>
      </c>
      <c r="DZ196" s="2">
        <f t="shared" si="275"/>
        <v>0.99981873079916939</v>
      </c>
      <c r="EA196" s="2">
        <f t="shared" si="276"/>
        <v>0.99980154865467019</v>
      </c>
      <c r="EB196" s="2">
        <f t="shared" si="277"/>
        <v>0.99979292006435849</v>
      </c>
      <c r="EC196" s="2">
        <f t="shared" si="278"/>
        <v>0.99981442628591721</v>
      </c>
      <c r="ED196" s="2">
        <f t="shared" si="279"/>
        <v>0.99977268502979511</v>
      </c>
      <c r="EE196" s="2">
        <f t="shared" si="280"/>
        <v>0.99976212871161074</v>
      </c>
    </row>
    <row r="197" spans="2:137" x14ac:dyDescent="0.25">
      <c r="B197" s="2">
        <v>191</v>
      </c>
      <c r="C197">
        <v>76.116</v>
      </c>
      <c r="D197">
        <v>78.956000000000003</v>
      </c>
      <c r="E197">
        <v>83.058999999999997</v>
      </c>
      <c r="F197">
        <v>85.984999999999999</v>
      </c>
      <c r="G197">
        <v>88.028999999999996</v>
      </c>
      <c r="H197">
        <v>88.382000000000005</v>
      </c>
      <c r="I197">
        <v>86.176000000000002</v>
      </c>
      <c r="J197">
        <v>85.632000000000005</v>
      </c>
      <c r="K197">
        <v>82.265000000000001</v>
      </c>
      <c r="L197">
        <v>78.808999999999997</v>
      </c>
      <c r="M197">
        <v>72.337999999999994</v>
      </c>
      <c r="N197">
        <v>64.088200000000001</v>
      </c>
      <c r="O197">
        <v>57.058799999999998</v>
      </c>
      <c r="R197" s="5">
        <f t="shared" si="190"/>
        <v>75.679832478731342</v>
      </c>
      <c r="S197" s="5">
        <f t="shared" si="191"/>
        <v>79.910028019570717</v>
      </c>
      <c r="T197" s="5">
        <f t="shared" si="192"/>
        <v>82.517406033718927</v>
      </c>
      <c r="U197" s="5">
        <f t="shared" si="193"/>
        <v>85.654258781631782</v>
      </c>
      <c r="V197" s="5">
        <f t="shared" si="194"/>
        <v>87.512939086279971</v>
      </c>
      <c r="W197" s="5">
        <f t="shared" si="195"/>
        <v>88.170286710335532</v>
      </c>
      <c r="X197" s="5">
        <f t="shared" si="196"/>
        <v>87.567095100250313</v>
      </c>
      <c r="Y197" s="5">
        <f t="shared" si="197"/>
        <v>85.80114280650433</v>
      </c>
      <c r="Z197" s="5">
        <f t="shared" si="198"/>
        <v>82.588767848943093</v>
      </c>
      <c r="AA197" s="5">
        <f t="shared" si="199"/>
        <v>78.428185486088253</v>
      </c>
      <c r="AB197" s="5">
        <f t="shared" si="200"/>
        <v>72.359901294378673</v>
      </c>
      <c r="AC197" s="5">
        <f t="shared" si="201"/>
        <v>65.080232041423386</v>
      </c>
      <c r="AD197" s="5">
        <f t="shared" si="202"/>
        <v>56.249828052332234</v>
      </c>
      <c r="AE197" s="5"/>
      <c r="AG197" s="5">
        <f t="shared" si="283"/>
        <v>0.43616752126865777</v>
      </c>
      <c r="AH197" s="5">
        <f t="shared" si="283"/>
        <v>-0.95402801957071404</v>
      </c>
      <c r="AI197" s="5">
        <f t="shared" si="283"/>
        <v>0.54159396628107004</v>
      </c>
      <c r="AJ197" s="5">
        <f t="shared" si="283"/>
        <v>0.33074121836821746</v>
      </c>
      <c r="AK197" s="5">
        <f t="shared" si="282"/>
        <v>0.51606091372002538</v>
      </c>
      <c r="AL197" s="5">
        <f t="shared" si="282"/>
        <v>0.21171328966447334</v>
      </c>
      <c r="AM197" s="5">
        <f t="shared" si="282"/>
        <v>-1.3910951002503111</v>
      </c>
      <c r="AN197" s="5">
        <f t="shared" si="282"/>
        <v>-0.16914280650432545</v>
      </c>
      <c r="AO197" s="5">
        <f t="shared" si="281"/>
        <v>-0.32376784894309196</v>
      </c>
      <c r="AP197" s="5">
        <f t="shared" si="281"/>
        <v>0.38081451391174426</v>
      </c>
      <c r="AQ197" s="5">
        <f t="shared" si="281"/>
        <v>-2.1901294378679381E-2</v>
      </c>
      <c r="AR197" s="5">
        <f t="shared" si="281"/>
        <v>-0.99203204142338564</v>
      </c>
      <c r="AS197" s="5">
        <f t="shared" si="284"/>
        <v>0.80897194766776437</v>
      </c>
      <c r="AV197" s="2">
        <f t="shared" si="203"/>
        <v>75.679832478731342</v>
      </c>
      <c r="AW197" s="2">
        <f t="shared" si="204"/>
        <v>79.910028019570717</v>
      </c>
      <c r="AX197" s="2">
        <f t="shared" si="205"/>
        <v>82.517406033718913</v>
      </c>
      <c r="AY197" s="2">
        <f t="shared" si="206"/>
        <v>85.654258781631768</v>
      </c>
      <c r="AZ197" s="2">
        <f t="shared" si="207"/>
        <v>87.512939086279971</v>
      </c>
      <c r="BA197" s="2">
        <f t="shared" si="208"/>
        <v>88.17028671033377</v>
      </c>
      <c r="BB197" s="2">
        <f t="shared" si="209"/>
        <v>87.567095100250313</v>
      </c>
      <c r="BC197" s="2">
        <f t="shared" si="210"/>
        <v>85.80114280650433</v>
      </c>
      <c r="BD197" s="2">
        <f t="shared" si="211"/>
        <v>82.58876784894305</v>
      </c>
      <c r="BE197" s="2">
        <f t="shared" si="212"/>
        <v>78.428185486088026</v>
      </c>
      <c r="BF197" s="2">
        <f t="shared" si="213"/>
        <v>72.359901294378602</v>
      </c>
      <c r="BG197" s="2">
        <f t="shared" si="214"/>
        <v>65.080232041368902</v>
      </c>
      <c r="BH197" s="2">
        <f t="shared" si="215"/>
        <v>56.249828051817921</v>
      </c>
      <c r="BK197" s="2" t="str">
        <f t="shared" si="216"/>
        <v/>
      </c>
      <c r="BL197" s="2" t="str">
        <f t="shared" si="217"/>
        <v/>
      </c>
      <c r="BM197" s="2" t="str">
        <f t="shared" si="218"/>
        <v/>
      </c>
      <c r="BN197" s="2" t="str">
        <f t="shared" si="219"/>
        <v/>
      </c>
      <c r="BO197" s="2" t="str">
        <f t="shared" si="220"/>
        <v/>
      </c>
      <c r="BP197" s="2" t="str">
        <f t="shared" si="221"/>
        <v/>
      </c>
      <c r="BQ197" s="2" t="str">
        <f t="shared" si="222"/>
        <v/>
      </c>
      <c r="BR197" s="2" t="str">
        <f t="shared" si="223"/>
        <v/>
      </c>
      <c r="BS197" s="2" t="str">
        <f t="shared" si="224"/>
        <v/>
      </c>
      <c r="BT197" s="2" t="str">
        <f t="shared" si="225"/>
        <v/>
      </c>
      <c r="BU197" s="2" t="str">
        <f t="shared" si="226"/>
        <v/>
      </c>
      <c r="BV197" s="2" t="str">
        <f t="shared" si="227"/>
        <v/>
      </c>
      <c r="BW197" s="2" t="str">
        <f t="shared" si="228"/>
        <v/>
      </c>
      <c r="BZ197" s="2">
        <f t="shared" si="229"/>
        <v>76.116</v>
      </c>
      <c r="CA197" s="2">
        <f t="shared" si="230"/>
        <v>78.956000000000003</v>
      </c>
      <c r="CB197" s="2">
        <f t="shared" si="231"/>
        <v>83.058999999999997</v>
      </c>
      <c r="CC197" s="2">
        <f t="shared" si="232"/>
        <v>85.984999999999999</v>
      </c>
      <c r="CD197" s="2">
        <f t="shared" si="233"/>
        <v>88.028999999999996</v>
      </c>
      <c r="CE197" s="2">
        <f t="shared" si="234"/>
        <v>88.382000000000005</v>
      </c>
      <c r="CF197" s="2">
        <f t="shared" si="235"/>
        <v>86.176000000000002</v>
      </c>
      <c r="CG197" s="2">
        <f t="shared" si="236"/>
        <v>85.632000000000005</v>
      </c>
      <c r="CH197" s="2">
        <f t="shared" si="237"/>
        <v>82.265000000000001</v>
      </c>
      <c r="CI197" s="2">
        <f t="shared" si="238"/>
        <v>78.808999999999997</v>
      </c>
      <c r="CJ197" s="2">
        <f t="shared" si="239"/>
        <v>72.337999999999994</v>
      </c>
      <c r="CK197" s="2">
        <f t="shared" si="240"/>
        <v>64.088200000000001</v>
      </c>
      <c r="CL197" s="2">
        <f t="shared" si="241"/>
        <v>57.058799999999998</v>
      </c>
      <c r="CO197" s="2">
        <f t="shared" si="242"/>
        <v>84.348627310406926</v>
      </c>
      <c r="CP197" s="2">
        <f t="shared" si="243"/>
        <v>85.178961729439862</v>
      </c>
      <c r="CQ197" s="2">
        <f t="shared" si="244"/>
        <v>88.150839201945217</v>
      </c>
      <c r="CR197" s="2">
        <f t="shared" si="245"/>
        <v>89.458257731556898</v>
      </c>
      <c r="CS197" s="2">
        <f t="shared" si="246"/>
        <v>94.253599221184515</v>
      </c>
      <c r="CT197" s="2">
        <f t="shared" si="247"/>
        <v>95.886509616339779</v>
      </c>
      <c r="CU197" s="2">
        <f t="shared" si="248"/>
        <v>95.198873215413613</v>
      </c>
      <c r="CV197" s="2">
        <f t="shared" si="249"/>
        <v>89.539644244298387</v>
      </c>
      <c r="CW197" s="2">
        <f t="shared" si="250"/>
        <v>87.710037871344653</v>
      </c>
      <c r="CX197" s="2">
        <f t="shared" si="251"/>
        <v>82.598932879112994</v>
      </c>
      <c r="CY197" s="2">
        <f t="shared" si="252"/>
        <v>76.423480375158988</v>
      </c>
      <c r="CZ197" s="2">
        <f t="shared" si="253"/>
        <v>70.122399864462068</v>
      </c>
      <c r="DA197" s="2">
        <f t="shared" si="254"/>
        <v>59.143744029317482</v>
      </c>
      <c r="DD197" s="2">
        <f t="shared" si="255"/>
        <v>75.677920272627148</v>
      </c>
      <c r="DE197" s="2">
        <f t="shared" si="256"/>
        <v>79.908646084130581</v>
      </c>
      <c r="DF197" s="2">
        <f t="shared" si="257"/>
        <v>82.515987435054214</v>
      </c>
      <c r="DG197" s="2">
        <f t="shared" si="258"/>
        <v>85.653517148873377</v>
      </c>
      <c r="DH197" s="2">
        <f t="shared" si="259"/>
        <v>87.511648125611444</v>
      </c>
      <c r="DI197" s="2">
        <f t="shared" si="260"/>
        <v>88.168685053393702</v>
      </c>
      <c r="DJ197" s="2">
        <f t="shared" si="261"/>
        <v>87.565864248566456</v>
      </c>
      <c r="DK197" s="2">
        <f t="shared" si="262"/>
        <v>85.800524647352404</v>
      </c>
      <c r="DL197" s="2">
        <f t="shared" si="263"/>
        <v>82.58784076743791</v>
      </c>
      <c r="DM197" s="2">
        <f t="shared" si="264"/>
        <v>78.427397639150243</v>
      </c>
      <c r="DN197" s="2">
        <f t="shared" si="265"/>
        <v>72.359213425316497</v>
      </c>
      <c r="DO197" s="2">
        <f t="shared" si="266"/>
        <v>65.079186493148129</v>
      </c>
      <c r="DP197" s="2">
        <f t="shared" si="267"/>
        <v>56.249200092858807</v>
      </c>
      <c r="DS197" s="2">
        <f t="shared" si="268"/>
        <v>0.99977946364744485</v>
      </c>
      <c r="DT197" s="2">
        <f t="shared" si="269"/>
        <v>0.99973778886633502</v>
      </c>
      <c r="DU197" s="2">
        <f t="shared" si="270"/>
        <v>0.99974824561081954</v>
      </c>
      <c r="DV197" s="2">
        <f t="shared" si="271"/>
        <v>0.99980507665574414</v>
      </c>
      <c r="DW197" s="2">
        <f t="shared" si="272"/>
        <v>0.99980851823897643</v>
      </c>
      <c r="DX197" s="2">
        <f t="shared" si="273"/>
        <v>0.99979247300492502</v>
      </c>
      <c r="DY197" s="2">
        <f t="shared" si="274"/>
        <v>0.9998387462022903</v>
      </c>
      <c r="DZ197" s="2">
        <f t="shared" si="275"/>
        <v>0.99983467788715885</v>
      </c>
      <c r="EA197" s="2">
        <f t="shared" si="276"/>
        <v>0.99981900706155413</v>
      </c>
      <c r="EB197" s="2">
        <f t="shared" si="277"/>
        <v>0.99981113741285632</v>
      </c>
      <c r="EC197" s="2">
        <f t="shared" si="278"/>
        <v>0.99983075199769511</v>
      </c>
      <c r="ED197" s="2">
        <f t="shared" si="279"/>
        <v>0.9997926821366081</v>
      </c>
      <c r="EE197" s="2">
        <f t="shared" si="280"/>
        <v>0.99978305426592262</v>
      </c>
    </row>
    <row r="198" spans="2:137" x14ac:dyDescent="0.25">
      <c r="B198" s="2">
        <v>192</v>
      </c>
      <c r="C198">
        <v>75.304000000000002</v>
      </c>
      <c r="D198">
        <v>79.691000000000003</v>
      </c>
      <c r="E198">
        <v>82.015000000000001</v>
      </c>
      <c r="F198">
        <v>85.793999999999997</v>
      </c>
      <c r="G198">
        <v>86.382000000000005</v>
      </c>
      <c r="H198">
        <v>87.897000000000006</v>
      </c>
      <c r="I198">
        <v>87.75</v>
      </c>
      <c r="J198">
        <v>85.278999999999996</v>
      </c>
      <c r="K198">
        <v>82.765000000000001</v>
      </c>
      <c r="L198">
        <v>78.765000000000001</v>
      </c>
      <c r="M198">
        <v>71.058999999999997</v>
      </c>
      <c r="N198">
        <v>64.808800000000005</v>
      </c>
      <c r="O198">
        <v>57.235300000000002</v>
      </c>
      <c r="R198" s="5">
        <f t="shared" ref="R198:R206" si="285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75.592794454940332</v>
      </c>
      <c r="S198" s="5">
        <f t="shared" ref="S198:S206" si="286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79.847660284557108</v>
      </c>
      <c r="T198" s="5">
        <f t="shared" ref="T198:T206" si="287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82.46163614540113</v>
      </c>
      <c r="U198" s="5">
        <f t="shared" ref="U198:U206" si="288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85.620599587540781</v>
      </c>
      <c r="V198" s="5">
        <f t="shared" ref="V198:V206" si="289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87.465976804377902</v>
      </c>
      <c r="W198" s="5">
        <f t="shared" ref="W198:W206" si="290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88.106470855843625</v>
      </c>
      <c r="X198" s="5">
        <f t="shared" ref="X198:X206" si="291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87.502624734031784</v>
      </c>
      <c r="Y198" s="5">
        <f t="shared" ref="Y198:Y206" si="292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85.747947999894691</v>
      </c>
      <c r="Z198" s="5">
        <f t="shared" ref="Z198:Z206" si="293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82.526299013072105</v>
      </c>
      <c r="AA198" s="5">
        <f t="shared" ref="AA198:AA206" si="294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78.373941227258484</v>
      </c>
      <c r="AB198" s="5">
        <f t="shared" ref="AB198:AB206" si="295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72.311259337762664</v>
      </c>
      <c r="AC198" s="5">
        <f t="shared" ref="AC198:AC206" si="296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65.038817898683192</v>
      </c>
      <c r="AD198" s="5">
        <f t="shared" ref="AD198:AD206" si="297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56.238265992846785</v>
      </c>
      <c r="AE198" s="5"/>
      <c r="AG198" s="5">
        <f t="shared" si="283"/>
        <v>-0.28879445494033007</v>
      </c>
      <c r="AH198" s="5">
        <f t="shared" si="283"/>
        <v>-0.15666028455710546</v>
      </c>
      <c r="AI198" s="5">
        <f t="shared" si="283"/>
        <v>-0.44663614540112917</v>
      </c>
      <c r="AJ198" s="5">
        <f t="shared" si="283"/>
        <v>0.17340041245921611</v>
      </c>
      <c r="AK198" s="5">
        <f t="shared" si="282"/>
        <v>-1.0839768043778975</v>
      </c>
      <c r="AL198" s="5">
        <f t="shared" si="282"/>
        <v>-0.20947085584361957</v>
      </c>
      <c r="AM198" s="5">
        <f t="shared" si="282"/>
        <v>0.24737526596821624</v>
      </c>
      <c r="AN198" s="5">
        <f t="shared" si="282"/>
        <v>-0.46894799989469504</v>
      </c>
      <c r="AO198" s="5">
        <f t="shared" si="281"/>
        <v>0.23870098692789554</v>
      </c>
      <c r="AP198" s="5">
        <f t="shared" si="281"/>
        <v>0.39105877274151624</v>
      </c>
      <c r="AQ198" s="5">
        <f t="shared" si="281"/>
        <v>-1.2522593377626663</v>
      </c>
      <c r="AR198" s="5">
        <f t="shared" si="281"/>
        <v>-0.23001789868318667</v>
      </c>
      <c r="AS198" s="5">
        <f t="shared" si="284"/>
        <v>0.99703400715321777</v>
      </c>
      <c r="AV198" s="2">
        <f t="shared" ref="AV198:AV206" si="298">((1-DS198)*CO198) + (DS198*DD198)</f>
        <v>75.592794454940332</v>
      </c>
      <c r="AW198" s="2">
        <f t="shared" ref="AW198:AW206" si="299">((1-DT198)*CP198) + (DT198*DE198)</f>
        <v>79.847660284557108</v>
      </c>
      <c r="AX198" s="2">
        <f t="shared" ref="AX198:AX206" si="300">((1-DU198)*CQ198) + (DU198*DF198)</f>
        <v>82.46163614540113</v>
      </c>
      <c r="AY198" s="2">
        <f t="shared" ref="AY198:AY206" si="301">((1-DV198)*CR198) + (DV198*DG198)</f>
        <v>85.620599587540781</v>
      </c>
      <c r="AZ198" s="2">
        <f t="shared" ref="AZ198:AZ206" si="302">((1-DW198)*CS198) + (DW198*DH198)</f>
        <v>87.465976804377902</v>
      </c>
      <c r="BA198" s="2">
        <f t="shared" ref="BA198:BA206" si="303">((1-DX198)*CT198) + (DX198*DI198)</f>
        <v>88.106470855843241</v>
      </c>
      <c r="BB198" s="2">
        <f t="shared" ref="BB198:BB206" si="304">((1-DY198)*CU198) + (DY198*DJ198)</f>
        <v>87.502624734031784</v>
      </c>
      <c r="BC198" s="2">
        <f t="shared" ref="BC198:BC206" si="305">((1-DZ198)*CV198) + (DZ198*DK198)</f>
        <v>85.747947999894691</v>
      </c>
      <c r="BD198" s="2">
        <f t="shared" ref="BD198:BD206" si="306">((1-EA198)*CW198) + (EA198*DL198)</f>
        <v>82.526299013072091</v>
      </c>
      <c r="BE198" s="2">
        <f t="shared" ref="BE198:BE206" si="307">((1-EB198)*CX198) + (EB198*DM198)</f>
        <v>78.373941227258442</v>
      </c>
      <c r="BF198" s="2">
        <f t="shared" ref="BF198:BF206" si="308">((1-EC198)*CY198) + (EC198*DN198)</f>
        <v>72.31125933776265</v>
      </c>
      <c r="BG198" s="2">
        <f t="shared" ref="BG198:BG206" si="309">((1-ED198)*CZ198) + (ED198*DO198)</f>
        <v>65.038817898670274</v>
      </c>
      <c r="BH198" s="2">
        <f t="shared" ref="BH198:BH206" si="310">((1-EE198)*DA198) + (EE198*DP198)</f>
        <v>56.238265992715171</v>
      </c>
      <c r="BK198" s="2" t="str">
        <f t="shared" ref="BK198:BK206" si="311">IF(OR($B198&lt;C$229, AND($B198&gt;C$230, $B198&lt;C$231)), C198, "")</f>
        <v/>
      </c>
      <c r="BL198" s="2" t="str">
        <f t="shared" ref="BL198:BL206" si="312">IF(OR($B198&lt;D$229, AND($B198&gt;D$230, $B198&lt;D$231)), D198, "")</f>
        <v/>
      </c>
      <c r="BM198" s="2" t="str">
        <f t="shared" ref="BM198:BM206" si="313">IF(OR($B198&lt;E$229, AND($B198&gt;E$230, $B198&lt;E$231)), E198, "")</f>
        <v/>
      </c>
      <c r="BN198" s="2" t="str">
        <f t="shared" ref="BN198:BN206" si="314">IF(OR($B198&lt;F$229, AND($B198&gt;F$230, $B198&lt;F$231)), F198, "")</f>
        <v/>
      </c>
      <c r="BO198" s="2" t="str">
        <f t="shared" ref="BO198:BO206" si="315">IF(OR($B198&lt;G$229, AND($B198&gt;G$230, $B198&lt;G$231)), G198, "")</f>
        <v/>
      </c>
      <c r="BP198" s="2" t="str">
        <f t="shared" ref="BP198:BP206" si="316">IF(OR($B198&lt;H$229, AND($B198&gt;H$230, $B198&lt;H$231)), H198, "")</f>
        <v/>
      </c>
      <c r="BQ198" s="2" t="str">
        <f t="shared" ref="BQ198:BQ206" si="317">IF(OR($B198&lt;I$229, AND($B198&gt;I$230, $B198&lt;I$231)), I198, "")</f>
        <v/>
      </c>
      <c r="BR198" s="2" t="str">
        <f t="shared" ref="BR198:BR206" si="318">IF(OR($B198&lt;J$229, AND($B198&gt;J$230, $B198&lt;J$231)), J198, "")</f>
        <v/>
      </c>
      <c r="BS198" s="2" t="str">
        <f t="shared" ref="BS198:BS206" si="319">IF(OR($B198&lt;K$229, AND($B198&gt;K$230, $B198&lt;K$231)), K198, "")</f>
        <v/>
      </c>
      <c r="BT198" s="2" t="str">
        <f t="shared" ref="BT198:BT206" si="320">IF(OR($B198&lt;L$229, AND($B198&gt;L$230, $B198&lt;L$231)), L198, "")</f>
        <v/>
      </c>
      <c r="BU198" s="2" t="str">
        <f t="shared" ref="BU198:BU206" si="321">IF(OR($B198&lt;M$229, AND($B198&gt;M$230, $B198&lt;M$231)), M198, "")</f>
        <v/>
      </c>
      <c r="BV198" s="2" t="str">
        <f t="shared" ref="BV198:BV206" si="322">IF(OR($B198&lt;N$229, AND($B198&gt;N$230, $B198&lt;N$231)), N198, "")</f>
        <v/>
      </c>
      <c r="BW198" s="2" t="str">
        <f t="shared" ref="BW198:BW206" si="323">IF(OR($B198&lt;O$229, AND($B198&gt;O$230, $B198&lt;O$231)), O198, "")</f>
        <v/>
      </c>
      <c r="BZ198" s="2">
        <f t="shared" ref="BZ198:BZ206" si="324">IF(OR(AND($B198&gt;C$230, $B198&lt;C$231), $B198&gt;C$232), C198, "")</f>
        <v>75.304000000000002</v>
      </c>
      <c r="CA198" s="2">
        <f t="shared" ref="CA198:CA206" si="325">IF(OR(AND($B198&gt;D$230, $B198&lt;D$231), $B198&gt;D$232), D198, "")</f>
        <v>79.691000000000003</v>
      </c>
      <c r="CB198" s="2">
        <f t="shared" ref="CB198:CB206" si="326">IF(OR(AND($B198&gt;E$230, $B198&lt;E$231), $B198&gt;E$232), E198, "")</f>
        <v>82.015000000000001</v>
      </c>
      <c r="CC198" s="2">
        <f t="shared" ref="CC198:CC206" si="327">IF(OR(AND($B198&gt;F$230, $B198&lt;F$231), $B198&gt;F$232), F198, "")</f>
        <v>85.793999999999997</v>
      </c>
      <c r="CD198" s="2">
        <f t="shared" ref="CD198:CD206" si="328">IF(OR(AND($B198&gt;G$230, $B198&lt;G$231), $B198&gt;G$232), G198, "")</f>
        <v>86.382000000000005</v>
      </c>
      <c r="CE198" s="2">
        <f t="shared" ref="CE198:CE206" si="329">IF(OR(AND($B198&gt;H$230, $B198&lt;H$231), $B198&gt;H$232), H198, "")</f>
        <v>87.897000000000006</v>
      </c>
      <c r="CF198" s="2">
        <f t="shared" ref="CF198:CF206" si="330">IF(OR(AND($B198&gt;I$230, $B198&lt;I$231), $B198&gt;I$232), I198, "")</f>
        <v>87.75</v>
      </c>
      <c r="CG198" s="2">
        <f t="shared" ref="CG198:CG206" si="331">IF(OR(AND($B198&gt;J$230, $B198&lt;J$231), $B198&gt;J$232), J198, "")</f>
        <v>85.278999999999996</v>
      </c>
      <c r="CH198" s="2">
        <f t="shared" ref="CH198:CH206" si="332">IF(OR(AND($B198&gt;K$230, $B198&lt;K$231), $B198&gt;K$232), K198, "")</f>
        <v>82.765000000000001</v>
      </c>
      <c r="CI198" s="2">
        <f t="shared" ref="CI198:CI206" si="333">IF(OR(AND($B198&gt;L$230, $B198&lt;L$231), $B198&gt;L$232), L198, "")</f>
        <v>78.765000000000001</v>
      </c>
      <c r="CJ198" s="2">
        <f t="shared" ref="CJ198:CJ206" si="334">IF(OR(AND($B198&gt;M$230, $B198&lt;M$231), $B198&gt;M$232), M198, "")</f>
        <v>71.058999999999997</v>
      </c>
      <c r="CK198" s="2">
        <f t="shared" ref="CK198:CK206" si="335">IF(OR(AND($B198&gt;N$230, $B198&lt;N$231), $B198&gt;N$232), N198, "")</f>
        <v>64.808800000000005</v>
      </c>
      <c r="CL198" s="2">
        <f t="shared" ref="CL198:CL206" si="336">IF(OR(AND($B198&gt;O$230, $B198&lt;O$231), $B198&gt;O$232), O198, "")</f>
        <v>57.235300000000002</v>
      </c>
      <c r="CO198" s="2">
        <f t="shared" ref="CO198:CO206" si="337">BK$207*$B198+BK$209</f>
        <v>84.345259026886623</v>
      </c>
      <c r="CP198" s="2">
        <f t="shared" ref="CP198:CP206" si="338">BL$207*$B198+BL$209</f>
        <v>85.163703135955657</v>
      </c>
      <c r="CQ198" s="2">
        <f t="shared" ref="CQ198:CQ206" si="339">BM$207*$B198+BM$209</f>
        <v>88.146525605772212</v>
      </c>
      <c r="CR198" s="2">
        <f t="shared" ref="CR198:CR206" si="340">BN$207*$B198+BN$209</f>
        <v>89.453187550540235</v>
      </c>
      <c r="CS198" s="2">
        <f t="shared" ref="CS198:CS206" si="341">BO$207*$B198+BO$209</f>
        <v>94.266247481349524</v>
      </c>
      <c r="CT198" s="2">
        <f t="shared" ref="CT198:CT206" si="342">BP$207*$B198+BP$209</f>
        <v>95.89328780346645</v>
      </c>
      <c r="CU198" s="2">
        <f t="shared" ref="CU198:CU206" si="343">BQ$207*$B198+BQ$209</f>
        <v>95.200570847221314</v>
      </c>
      <c r="CV198" s="2">
        <f t="shared" ref="CV198:CV206" si="344">BR$207*$B198+BR$209</f>
        <v>89.514642493324416</v>
      </c>
      <c r="CW198" s="2">
        <f t="shared" ref="CW198:CW206" si="345">BS$207*$B198+BS$209</f>
        <v>87.691294250293907</v>
      </c>
      <c r="CX198" s="2">
        <f t="shared" ref="CX198:CX206" si="346">BT$207*$B198+BT$209</f>
        <v>82.57933161225877</v>
      </c>
      <c r="CY198" s="2">
        <f t="shared" ref="CY198:CY206" si="347">BU$207*$B198+BU$209</f>
        <v>76.40976793026536</v>
      </c>
      <c r="CZ198" s="2">
        <f t="shared" ref="CZ198:CZ206" si="348">BV$207*$B198+BV$209</f>
        <v>70.127797859599241</v>
      </c>
      <c r="DA198" s="2">
        <f t="shared" ref="DA198:DA206" si="349">BW$207*$B198+BW$209</f>
        <v>59.158130834009043</v>
      </c>
      <c r="DD198" s="2">
        <f t="shared" ref="DD198:DD206" si="350">BZ$207*$B198+BZ$209</f>
        <v>75.591033669910047</v>
      </c>
      <c r="DE198" s="2">
        <f t="shared" ref="DE198:DE206" si="351">CA$207*$B198+CA$209</f>
        <v>79.846388675850022</v>
      </c>
      <c r="DF198" s="2">
        <f t="shared" ref="DF198:DF206" si="352">CB$207*$B198+CB$209</f>
        <v>82.460330550561892</v>
      </c>
      <c r="DG198" s="2">
        <f t="shared" ref="DG198:DG206" si="353">CC$207*$B198+CC$209</f>
        <v>85.619918127103603</v>
      </c>
      <c r="DH198" s="2">
        <f t="shared" ref="DH198:DH206" si="354">CD$207*$B198+CD$209</f>
        <v>87.464789022267212</v>
      </c>
      <c r="DI198" s="2">
        <f t="shared" ref="DI198:DI206" si="355">CE$207*$B198+CE$209</f>
        <v>88.104996763466374</v>
      </c>
      <c r="DJ198" s="2">
        <f t="shared" ref="DJ198:DJ206" si="356">CF$207*$B198+CF$209</f>
        <v>87.501492451374446</v>
      </c>
      <c r="DK198" s="2">
        <f t="shared" ref="DK198:DK206" si="357">CG$207*$B198+CG$209</f>
        <v>85.747379980521089</v>
      </c>
      <c r="DL198" s="2">
        <f t="shared" ref="DL198:DL206" si="358">CH$207*$B198+CH$209</f>
        <v>82.525446285771025</v>
      </c>
      <c r="DM198" s="2">
        <f t="shared" ref="DM198:DM206" si="359">CI$207*$B198+CI$209</f>
        <v>78.37321673411158</v>
      </c>
      <c r="DN198" s="2">
        <f t="shared" ref="DN198:DN206" si="360">CJ$207*$B198+CJ$209</f>
        <v>72.310626601229146</v>
      </c>
      <c r="DO198" s="2">
        <f t="shared" ref="DO198:DO206" si="361">CK$207*$B198+CK$209</f>
        <v>65.037855494466243</v>
      </c>
      <c r="DP198" s="2">
        <f t="shared" ref="DP198:DP206" si="362">CL$207*$B198+CL$209</f>
        <v>56.237688152062972</v>
      </c>
      <c r="DS198" s="2">
        <f t="shared" ref="DS198:DS206" si="363">POWER(10,($B198-C$227)/C$228)/(1+POWER(10,($B198-C$227)/C$228))</f>
        <v>0.99979886455300282</v>
      </c>
      <c r="DT198" s="2">
        <f t="shared" ref="DT198:DT206" si="364">POWER(10,($B198-D$227)/D$228)/(1+POWER(10,($B198-D$227)/D$228))</f>
        <v>0.99976085508640899</v>
      </c>
      <c r="DU198" s="2">
        <f t="shared" ref="DU198:DU206" si="365">POWER(10,($B198-E$227)/E$228)/(1+POWER(10,($B198-E$227)/E$228))</f>
        <v>0.99977039218201824</v>
      </c>
      <c r="DV198" s="2">
        <f t="shared" ref="DV198:DV206" si="366">POWER(10,($B198-F$227)/F$228)/(1+POWER(10,($B198-F$227)/F$228))</f>
        <v>0.99982222474814664</v>
      </c>
      <c r="DW198" s="2">
        <f t="shared" ref="DW198:DW206" si="367">POWER(10,($B198-G$227)/G$228)/(1+POWER(10,($B198-G$227)/G$228))</f>
        <v>0.99982536361607799</v>
      </c>
      <c r="DX198" s="2">
        <f t="shared" ref="DX198:DX206" si="368">POWER(10,($B198-H$227)/H$228)/(1+POWER(10,($B198-H$227)/H$228))</f>
        <v>0.99981072967493267</v>
      </c>
      <c r="DY198" s="2">
        <f t="shared" ref="DY198:DY206" si="369">POWER(10,($B198-I$227)/I$228)/(1+POWER(10,($B198-I$227)/I$228))</f>
        <v>0.99985293270192444</v>
      </c>
      <c r="DZ198" s="2">
        <f t="shared" ref="DZ198:DZ206" si="370">POWER(10,($B198-J$227)/J$228)/(1+POWER(10,($B198-J$227)/J$228))</f>
        <v>0.99984922224780692</v>
      </c>
      <c r="EA198" s="2">
        <f t="shared" ref="EA198:EA206" si="371">POWER(10,($B198-K$227)/K$228)/(1+POWER(10,($B198-K$227)/K$228))</f>
        <v>0.99983492984947953</v>
      </c>
      <c r="EB198" s="2">
        <f t="shared" ref="EB198:EB206" si="372">POWER(10,($B198-L$227)/L$228)/(1+POWER(10,($B198-L$227)/L$228))</f>
        <v>0.99982775241098976</v>
      </c>
      <c r="EC198" s="2">
        <f t="shared" ref="EC198:EC206" si="373">POWER(10,($B198-M$227)/M$228)/(1+POWER(10,($B198-M$227)/M$228))</f>
        <v>0.99984564168865619</v>
      </c>
      <c r="ED198" s="2">
        <f t="shared" ref="ED198:ED206" si="374">POWER(10,($B198-N$227)/N$228)/(1+POWER(10,($B198-N$227)/N$228))</f>
        <v>0.99981092041225672</v>
      </c>
      <c r="EE198" s="2">
        <f t="shared" ref="EE198:EE206" si="375">POWER(10,($B198-O$227)/O$228)/(1+POWER(10,($B198-O$227)/O$228))</f>
        <v>0.99980213936203288</v>
      </c>
    </row>
    <row r="199" spans="2:137" x14ac:dyDescent="0.25">
      <c r="B199" s="2">
        <v>193</v>
      </c>
      <c r="C199">
        <v>76.058000000000007</v>
      </c>
      <c r="D199">
        <v>81.617999999999995</v>
      </c>
      <c r="E199">
        <v>83.721000000000004</v>
      </c>
      <c r="F199">
        <v>87.265000000000001</v>
      </c>
      <c r="G199">
        <v>87.426000000000002</v>
      </c>
      <c r="H199">
        <v>87.941000000000003</v>
      </c>
      <c r="I199">
        <v>88.191000000000003</v>
      </c>
      <c r="J199">
        <v>86.073999999999998</v>
      </c>
      <c r="K199">
        <v>82.162000000000006</v>
      </c>
      <c r="L199">
        <v>78.691000000000003</v>
      </c>
      <c r="M199">
        <v>73.337999999999994</v>
      </c>
      <c r="N199">
        <v>65.029399999999995</v>
      </c>
      <c r="O199">
        <v>56.808799999999998</v>
      </c>
      <c r="R199" s="5">
        <f t="shared" si="285"/>
        <v>75.505768271327028</v>
      </c>
      <c r="S199" s="5">
        <f t="shared" si="286"/>
        <v>79.785301263683905</v>
      </c>
      <c r="T199" s="5">
        <f t="shared" si="287"/>
        <v>82.405875158520487</v>
      </c>
      <c r="U199" s="5">
        <f t="shared" si="288"/>
        <v>85.586945239898611</v>
      </c>
      <c r="V199" s="5">
        <f t="shared" si="289"/>
        <v>87.419022683628427</v>
      </c>
      <c r="W199" s="5">
        <f t="shared" si="290"/>
        <v>88.042665048039908</v>
      </c>
      <c r="X199" s="5">
        <f t="shared" si="291"/>
        <v>87.438162183409219</v>
      </c>
      <c r="Y199" s="5">
        <f t="shared" si="292"/>
        <v>85.694757230398565</v>
      </c>
      <c r="Z199" s="5">
        <f t="shared" si="293"/>
        <v>82.463836083489184</v>
      </c>
      <c r="AA199" s="5">
        <f t="shared" si="294"/>
        <v>78.319702016945655</v>
      </c>
      <c r="AB199" s="5">
        <f t="shared" si="295"/>
        <v>72.262621757114573</v>
      </c>
      <c r="AC199" s="5">
        <f t="shared" si="296"/>
        <v>64.997410291660913</v>
      </c>
      <c r="AD199" s="5">
        <f t="shared" si="297"/>
        <v>56.226707890949783</v>
      </c>
      <c r="AE199" s="5"/>
      <c r="AG199" s="5">
        <f t="shared" si="283"/>
        <v>0.55223172867297876</v>
      </c>
      <c r="AH199" s="5">
        <f t="shared" si="283"/>
        <v>1.8326987363160896</v>
      </c>
      <c r="AI199" s="5">
        <f t="shared" si="283"/>
        <v>1.3151248414795162</v>
      </c>
      <c r="AJ199" s="5">
        <f t="shared" si="283"/>
        <v>1.6780547601013893</v>
      </c>
      <c r="AK199" s="5">
        <f t="shared" si="282"/>
        <v>6.9773163715751707E-3</v>
      </c>
      <c r="AL199" s="5">
        <f t="shared" si="282"/>
        <v>-0.10166504803990506</v>
      </c>
      <c r="AM199" s="5">
        <f t="shared" si="282"/>
        <v>0.75283781659078386</v>
      </c>
      <c r="AN199" s="5">
        <f t="shared" si="282"/>
        <v>0.37924276960143288</v>
      </c>
      <c r="AO199" s="5">
        <f t="shared" si="281"/>
        <v>-0.30183608348917801</v>
      </c>
      <c r="AP199" s="5">
        <f t="shared" si="281"/>
        <v>0.37129798305434747</v>
      </c>
      <c r="AQ199" s="5">
        <f t="shared" si="281"/>
        <v>1.0753782428854208</v>
      </c>
      <c r="AR199" s="5">
        <f t="shared" si="281"/>
        <v>3.1989708339082767E-2</v>
      </c>
      <c r="AS199" s="5">
        <f t="shared" si="284"/>
        <v>0.58209210905021536</v>
      </c>
      <c r="AV199" s="2">
        <f t="shared" si="298"/>
        <v>75.505768271327028</v>
      </c>
      <c r="AW199" s="2">
        <f t="shared" si="299"/>
        <v>79.785301263683905</v>
      </c>
      <c r="AX199" s="2">
        <f t="shared" si="300"/>
        <v>82.405875158520487</v>
      </c>
      <c r="AY199" s="2">
        <f t="shared" si="301"/>
        <v>85.586945239898611</v>
      </c>
      <c r="AZ199" s="2">
        <f t="shared" si="302"/>
        <v>87.419022683628427</v>
      </c>
      <c r="BA199" s="2">
        <f t="shared" si="303"/>
        <v>88.042665048039822</v>
      </c>
      <c r="BB199" s="2">
        <f t="shared" si="304"/>
        <v>87.438162183409219</v>
      </c>
      <c r="BC199" s="2">
        <f t="shared" si="305"/>
        <v>85.694757230398565</v>
      </c>
      <c r="BD199" s="2">
        <f t="shared" si="306"/>
        <v>82.463836083489184</v>
      </c>
      <c r="BE199" s="2">
        <f t="shared" si="307"/>
        <v>78.319702016945641</v>
      </c>
      <c r="BF199" s="2">
        <f t="shared" si="308"/>
        <v>72.262621757114573</v>
      </c>
      <c r="BG199" s="2">
        <f t="shared" si="309"/>
        <v>64.997410291657971</v>
      </c>
      <c r="BH199" s="2">
        <f t="shared" si="310"/>
        <v>56.226707890917403</v>
      </c>
      <c r="BK199" s="2" t="str">
        <f t="shared" si="311"/>
        <v/>
      </c>
      <c r="BL199" s="2" t="str">
        <f t="shared" si="312"/>
        <v/>
      </c>
      <c r="BM199" s="2" t="str">
        <f t="shared" si="313"/>
        <v/>
      </c>
      <c r="BN199" s="2" t="str">
        <f t="shared" si="314"/>
        <v/>
      </c>
      <c r="BO199" s="2" t="str">
        <f t="shared" si="315"/>
        <v/>
      </c>
      <c r="BP199" s="2" t="str">
        <f t="shared" si="316"/>
        <v/>
      </c>
      <c r="BQ199" s="2" t="str">
        <f t="shared" si="317"/>
        <v/>
      </c>
      <c r="BR199" s="2" t="str">
        <f t="shared" si="318"/>
        <v/>
      </c>
      <c r="BS199" s="2" t="str">
        <f t="shared" si="319"/>
        <v/>
      </c>
      <c r="BT199" s="2" t="str">
        <f t="shared" si="320"/>
        <v/>
      </c>
      <c r="BU199" s="2" t="str">
        <f t="shared" si="321"/>
        <v/>
      </c>
      <c r="BV199" s="2" t="str">
        <f t="shared" si="322"/>
        <v/>
      </c>
      <c r="BW199" s="2" t="str">
        <f t="shared" si="323"/>
        <v/>
      </c>
      <c r="BZ199" s="2">
        <f t="shared" si="324"/>
        <v>76.058000000000007</v>
      </c>
      <c r="CA199" s="2">
        <f t="shared" si="325"/>
        <v>81.617999999999995</v>
      </c>
      <c r="CB199" s="2">
        <f t="shared" si="326"/>
        <v>83.721000000000004</v>
      </c>
      <c r="CC199" s="2">
        <f t="shared" si="327"/>
        <v>87.265000000000001</v>
      </c>
      <c r="CD199" s="2">
        <f t="shared" si="328"/>
        <v>87.426000000000002</v>
      </c>
      <c r="CE199" s="2">
        <f t="shared" si="329"/>
        <v>87.941000000000003</v>
      </c>
      <c r="CF199" s="2">
        <f t="shared" si="330"/>
        <v>88.191000000000003</v>
      </c>
      <c r="CG199" s="2">
        <f t="shared" si="331"/>
        <v>86.073999999999998</v>
      </c>
      <c r="CH199" s="2">
        <f t="shared" si="332"/>
        <v>82.162000000000006</v>
      </c>
      <c r="CI199" s="2">
        <f t="shared" si="333"/>
        <v>78.691000000000003</v>
      </c>
      <c r="CJ199" s="2">
        <f t="shared" si="334"/>
        <v>73.337999999999994</v>
      </c>
      <c r="CK199" s="2">
        <f t="shared" si="335"/>
        <v>65.029399999999995</v>
      </c>
      <c r="CL199" s="2">
        <f t="shared" si="336"/>
        <v>56.808799999999998</v>
      </c>
      <c r="CO199" s="2">
        <f t="shared" si="337"/>
        <v>84.341890743366321</v>
      </c>
      <c r="CP199" s="2">
        <f t="shared" si="338"/>
        <v>85.148444542471452</v>
      </c>
      <c r="CQ199" s="2">
        <f t="shared" si="339"/>
        <v>88.14221200959922</v>
      </c>
      <c r="CR199" s="2">
        <f t="shared" si="340"/>
        <v>89.448117369523573</v>
      </c>
      <c r="CS199" s="2">
        <f t="shared" si="341"/>
        <v>94.278895741514518</v>
      </c>
      <c r="CT199" s="2">
        <f t="shared" si="342"/>
        <v>95.90006599059312</v>
      </c>
      <c r="CU199" s="2">
        <f t="shared" si="343"/>
        <v>95.202268479029001</v>
      </c>
      <c r="CV199" s="2">
        <f t="shared" si="344"/>
        <v>89.489640742350431</v>
      </c>
      <c r="CW199" s="2">
        <f t="shared" si="345"/>
        <v>87.672550629243148</v>
      </c>
      <c r="CX199" s="2">
        <f t="shared" si="346"/>
        <v>82.559730345404546</v>
      </c>
      <c r="CY199" s="2">
        <f t="shared" si="347"/>
        <v>76.396055485371747</v>
      </c>
      <c r="CZ199" s="2">
        <f t="shared" si="348"/>
        <v>70.133195854736414</v>
      </c>
      <c r="DA199" s="2">
        <f t="shared" si="349"/>
        <v>59.172517638700597</v>
      </c>
      <c r="DD199" s="2">
        <f t="shared" si="350"/>
        <v>75.504147067192946</v>
      </c>
      <c r="DE199" s="2">
        <f t="shared" si="351"/>
        <v>79.784131267569464</v>
      </c>
      <c r="DF199" s="2">
        <f t="shared" si="352"/>
        <v>82.404673666069556</v>
      </c>
      <c r="DG199" s="2">
        <f t="shared" si="353"/>
        <v>85.586319105333828</v>
      </c>
      <c r="DH199" s="2">
        <f t="shared" si="354"/>
        <v>87.417929918922994</v>
      </c>
      <c r="DI199" s="2">
        <f t="shared" si="355"/>
        <v>88.041308473539047</v>
      </c>
      <c r="DJ199" s="2">
        <f t="shared" si="356"/>
        <v>87.437120654182451</v>
      </c>
      <c r="DK199" s="2">
        <f t="shared" si="357"/>
        <v>85.694235313689774</v>
      </c>
      <c r="DL199" s="2">
        <f t="shared" si="358"/>
        <v>82.46305180410414</v>
      </c>
      <c r="DM199" s="2">
        <f t="shared" si="359"/>
        <v>78.319035829072916</v>
      </c>
      <c r="DN199" s="2">
        <f t="shared" si="360"/>
        <v>72.26203977714178</v>
      </c>
      <c r="DO199" s="2">
        <f t="shared" si="361"/>
        <v>64.996524495784342</v>
      </c>
      <c r="DP199" s="2">
        <f t="shared" si="362"/>
        <v>56.226176211267131</v>
      </c>
      <c r="DS199" s="2">
        <f t="shared" si="363"/>
        <v>0.99981655904566968</v>
      </c>
      <c r="DT199" s="2">
        <f t="shared" si="364"/>
        <v>0.99978189265717854</v>
      </c>
      <c r="DU199" s="2">
        <f t="shared" si="365"/>
        <v>0.99979059095050893</v>
      </c>
      <c r="DV199" s="2">
        <f t="shared" si="366"/>
        <v>0.99983786450716927</v>
      </c>
      <c r="DW199" s="2">
        <f t="shared" si="367"/>
        <v>0.99984072727751527</v>
      </c>
      <c r="DX199" s="2">
        <f t="shared" si="368"/>
        <v>0.99982738053721099</v>
      </c>
      <c r="DY199" s="2">
        <f t="shared" si="369"/>
        <v>0.99986587129437077</v>
      </c>
      <c r="DZ199" s="2">
        <f t="shared" si="370"/>
        <v>0.99986248723131077</v>
      </c>
      <c r="EA199" s="2">
        <f t="shared" si="371"/>
        <v>0.99984945204685494</v>
      </c>
      <c r="EB199" s="2">
        <f t="shared" si="372"/>
        <v>0.99984290595086478</v>
      </c>
      <c r="EC199" s="2">
        <f t="shared" si="373"/>
        <v>0.99985922163487795</v>
      </c>
      <c r="ED199" s="2">
        <f t="shared" si="374"/>
        <v>0.99982755449750926</v>
      </c>
      <c r="EE199" s="2">
        <f t="shared" si="375"/>
        <v>0.99981954581185839</v>
      </c>
    </row>
    <row r="200" spans="2:137" x14ac:dyDescent="0.25">
      <c r="B200" s="2">
        <v>194</v>
      </c>
      <c r="C200">
        <v>76.680999999999997</v>
      </c>
      <c r="D200">
        <v>80.176000000000002</v>
      </c>
      <c r="E200">
        <v>83.367999999999995</v>
      </c>
      <c r="F200">
        <v>84.515000000000001</v>
      </c>
      <c r="G200">
        <v>87.176000000000002</v>
      </c>
      <c r="H200">
        <v>87.441000000000003</v>
      </c>
      <c r="I200">
        <v>87.676000000000002</v>
      </c>
      <c r="J200">
        <v>84.558999999999997</v>
      </c>
      <c r="K200">
        <v>82.176000000000002</v>
      </c>
      <c r="L200">
        <v>79</v>
      </c>
      <c r="M200">
        <v>71.956000000000003</v>
      </c>
      <c r="N200">
        <v>65.647099999999995</v>
      </c>
      <c r="O200">
        <v>56.764699999999998</v>
      </c>
      <c r="R200" s="5">
        <f t="shared" si="285"/>
        <v>75.41875301693635</v>
      </c>
      <c r="S200" s="5">
        <f t="shared" si="286"/>
        <v>79.722950277913426</v>
      </c>
      <c r="T200" s="5">
        <f t="shared" si="287"/>
        <v>82.350122381799181</v>
      </c>
      <c r="U200" s="5">
        <f t="shared" si="288"/>
        <v>85.55329535182139</v>
      </c>
      <c r="V200" s="5">
        <f t="shared" si="289"/>
        <v>87.372076086870493</v>
      </c>
      <c r="W200" s="5">
        <f t="shared" si="290"/>
        <v>87.978868506816525</v>
      </c>
      <c r="X200" s="5">
        <f t="shared" si="291"/>
        <v>87.373706836304748</v>
      </c>
      <c r="Y200" s="5">
        <f t="shared" si="292"/>
        <v>85.641570175847562</v>
      </c>
      <c r="Z200" s="5">
        <f t="shared" si="293"/>
        <v>82.401378596614649</v>
      </c>
      <c r="AA200" s="5">
        <f t="shared" si="294"/>
        <v>78.265467457337792</v>
      </c>
      <c r="AB200" s="5">
        <f t="shared" si="295"/>
        <v>72.213988209298279</v>
      </c>
      <c r="AC200" s="5">
        <f t="shared" si="296"/>
        <v>64.956008714080994</v>
      </c>
      <c r="AD200" s="5">
        <f t="shared" si="297"/>
        <v>56.215153438166567</v>
      </c>
      <c r="AE200" s="5"/>
      <c r="AG200" s="5">
        <f t="shared" si="283"/>
        <v>1.2622469830636476</v>
      </c>
      <c r="AH200" s="5">
        <f t="shared" si="283"/>
        <v>0.45304972208657546</v>
      </c>
      <c r="AI200" s="5">
        <f t="shared" si="283"/>
        <v>1.0178776182008136</v>
      </c>
      <c r="AJ200" s="5">
        <f t="shared" si="283"/>
        <v>-1.0382953518213895</v>
      </c>
      <c r="AK200" s="5">
        <f t="shared" si="282"/>
        <v>-0.19607608687049094</v>
      </c>
      <c r="AL200" s="5">
        <f t="shared" si="282"/>
        <v>-0.53786850681652254</v>
      </c>
      <c r="AM200" s="5">
        <f t="shared" si="282"/>
        <v>0.3022931636952535</v>
      </c>
      <c r="AN200" s="5">
        <f t="shared" si="282"/>
        <v>-1.0825701758475645</v>
      </c>
      <c r="AO200" s="5">
        <f t="shared" si="281"/>
        <v>-0.22537859661464665</v>
      </c>
      <c r="AP200" s="5">
        <f t="shared" si="281"/>
        <v>0.73453254266220824</v>
      </c>
      <c r="AQ200" s="5">
        <f t="shared" si="281"/>
        <v>-0.25798820929827571</v>
      </c>
      <c r="AR200" s="5">
        <f t="shared" si="281"/>
        <v>0.6910912859190006</v>
      </c>
      <c r="AS200" s="5">
        <f t="shared" si="284"/>
        <v>0.54954656183343076</v>
      </c>
      <c r="AV200" s="2">
        <f t="shared" si="298"/>
        <v>75.41875301693635</v>
      </c>
      <c r="AW200" s="2">
        <f t="shared" si="299"/>
        <v>79.722950277913426</v>
      </c>
      <c r="AX200" s="2">
        <f t="shared" si="300"/>
        <v>82.350122381799181</v>
      </c>
      <c r="AY200" s="2">
        <f t="shared" si="301"/>
        <v>85.55329535182139</v>
      </c>
      <c r="AZ200" s="2">
        <f t="shared" si="302"/>
        <v>87.372076086870493</v>
      </c>
      <c r="BA200" s="2">
        <f t="shared" si="303"/>
        <v>87.978868506816511</v>
      </c>
      <c r="BB200" s="2">
        <f t="shared" si="304"/>
        <v>87.373706836304748</v>
      </c>
      <c r="BC200" s="2">
        <f t="shared" si="305"/>
        <v>85.641570175847562</v>
      </c>
      <c r="BD200" s="2">
        <f t="shared" si="306"/>
        <v>82.401378596614649</v>
      </c>
      <c r="BE200" s="2">
        <f t="shared" si="307"/>
        <v>78.265467457337792</v>
      </c>
      <c r="BF200" s="2">
        <f t="shared" si="308"/>
        <v>72.213988209298279</v>
      </c>
      <c r="BG200" s="2">
        <f t="shared" si="309"/>
        <v>64.956008714080355</v>
      </c>
      <c r="BH200" s="2">
        <f t="shared" si="310"/>
        <v>56.215153438158907</v>
      </c>
      <c r="BK200" s="2" t="str">
        <f t="shared" si="311"/>
        <v/>
      </c>
      <c r="BL200" s="2" t="str">
        <f t="shared" si="312"/>
        <v/>
      </c>
      <c r="BM200" s="2" t="str">
        <f t="shared" si="313"/>
        <v/>
      </c>
      <c r="BN200" s="2" t="str">
        <f t="shared" si="314"/>
        <v/>
      </c>
      <c r="BO200" s="2" t="str">
        <f t="shared" si="315"/>
        <v/>
      </c>
      <c r="BP200" s="2" t="str">
        <f t="shared" si="316"/>
        <v/>
      </c>
      <c r="BQ200" s="2" t="str">
        <f t="shared" si="317"/>
        <v/>
      </c>
      <c r="BR200" s="2" t="str">
        <f t="shared" si="318"/>
        <v/>
      </c>
      <c r="BS200" s="2" t="str">
        <f t="shared" si="319"/>
        <v/>
      </c>
      <c r="BT200" s="2" t="str">
        <f t="shared" si="320"/>
        <v/>
      </c>
      <c r="BU200" s="2" t="str">
        <f t="shared" si="321"/>
        <v/>
      </c>
      <c r="BV200" s="2" t="str">
        <f t="shared" si="322"/>
        <v/>
      </c>
      <c r="BW200" s="2" t="str">
        <f t="shared" si="323"/>
        <v/>
      </c>
      <c r="BZ200" s="2">
        <f t="shared" si="324"/>
        <v>76.680999999999997</v>
      </c>
      <c r="CA200" s="2">
        <f t="shared" si="325"/>
        <v>80.176000000000002</v>
      </c>
      <c r="CB200" s="2">
        <f t="shared" si="326"/>
        <v>83.367999999999995</v>
      </c>
      <c r="CC200" s="2">
        <f t="shared" si="327"/>
        <v>84.515000000000001</v>
      </c>
      <c r="CD200" s="2">
        <f t="shared" si="328"/>
        <v>87.176000000000002</v>
      </c>
      <c r="CE200" s="2">
        <f t="shared" si="329"/>
        <v>87.441000000000003</v>
      </c>
      <c r="CF200" s="2">
        <f t="shared" si="330"/>
        <v>87.676000000000002</v>
      </c>
      <c r="CG200" s="2">
        <f t="shared" si="331"/>
        <v>84.558999999999997</v>
      </c>
      <c r="CH200" s="2">
        <f t="shared" si="332"/>
        <v>82.176000000000002</v>
      </c>
      <c r="CI200" s="2">
        <f t="shared" si="333"/>
        <v>79</v>
      </c>
      <c r="CJ200" s="2">
        <f t="shared" si="334"/>
        <v>71.956000000000003</v>
      </c>
      <c r="CK200" s="2">
        <f t="shared" si="335"/>
        <v>65.647099999999995</v>
      </c>
      <c r="CL200" s="2">
        <f t="shared" si="336"/>
        <v>56.764699999999998</v>
      </c>
      <c r="CO200" s="2">
        <f t="shared" si="337"/>
        <v>84.338522459846018</v>
      </c>
      <c r="CP200" s="2">
        <f t="shared" si="338"/>
        <v>85.133185948987247</v>
      </c>
      <c r="CQ200" s="2">
        <f t="shared" si="339"/>
        <v>88.137898413426214</v>
      </c>
      <c r="CR200" s="2">
        <f t="shared" si="340"/>
        <v>89.44304718850691</v>
      </c>
      <c r="CS200" s="2">
        <f t="shared" si="341"/>
        <v>94.291544001679512</v>
      </c>
      <c r="CT200" s="2">
        <f t="shared" si="342"/>
        <v>95.90684417771979</v>
      </c>
      <c r="CU200" s="2">
        <f t="shared" si="343"/>
        <v>95.203966110836703</v>
      </c>
      <c r="CV200" s="2">
        <f t="shared" si="344"/>
        <v>89.464638991376461</v>
      </c>
      <c r="CW200" s="2">
        <f t="shared" si="345"/>
        <v>87.653807008192402</v>
      </c>
      <c r="CX200" s="2">
        <f t="shared" si="346"/>
        <v>82.540129078550322</v>
      </c>
      <c r="CY200" s="2">
        <f t="shared" si="347"/>
        <v>76.382343040478119</v>
      </c>
      <c r="CZ200" s="2">
        <f t="shared" si="348"/>
        <v>70.138593849873601</v>
      </c>
      <c r="DA200" s="2">
        <f t="shared" si="349"/>
        <v>59.186904443392159</v>
      </c>
      <c r="DD200" s="2">
        <f t="shared" si="350"/>
        <v>75.417260464475859</v>
      </c>
      <c r="DE200" s="2">
        <f t="shared" si="351"/>
        <v>79.721873859288905</v>
      </c>
      <c r="DF200" s="2">
        <f t="shared" si="352"/>
        <v>82.34901678157722</v>
      </c>
      <c r="DG200" s="2">
        <f t="shared" si="353"/>
        <v>85.552720083564068</v>
      </c>
      <c r="DH200" s="2">
        <f t="shared" si="354"/>
        <v>87.371070815578776</v>
      </c>
      <c r="DI200" s="2">
        <f t="shared" si="355"/>
        <v>87.97762018361172</v>
      </c>
      <c r="DJ200" s="2">
        <f t="shared" si="356"/>
        <v>87.372748856990441</v>
      </c>
      <c r="DK200" s="2">
        <f t="shared" si="357"/>
        <v>85.641090646858444</v>
      </c>
      <c r="DL200" s="2">
        <f t="shared" si="358"/>
        <v>82.40065732243724</v>
      </c>
      <c r="DM200" s="2">
        <f t="shared" si="359"/>
        <v>78.264854924034253</v>
      </c>
      <c r="DN200" s="2">
        <f t="shared" si="360"/>
        <v>72.213452953054414</v>
      </c>
      <c r="DO200" s="2">
        <f t="shared" si="361"/>
        <v>64.955193497102456</v>
      </c>
      <c r="DP200" s="2">
        <f t="shared" si="362"/>
        <v>56.214664270471296</v>
      </c>
      <c r="DS200" s="2">
        <f t="shared" si="363"/>
        <v>0.99983269716086465</v>
      </c>
      <c r="DT200" s="2">
        <f t="shared" si="364"/>
        <v>0.99980107992171219</v>
      </c>
      <c r="DU200" s="2">
        <f t="shared" si="365"/>
        <v>0.99980901315793358</v>
      </c>
      <c r="DV200" s="2">
        <f t="shared" si="366"/>
        <v>0.99985212856353567</v>
      </c>
      <c r="DW200" s="2">
        <f t="shared" si="367"/>
        <v>0.99985473951496007</v>
      </c>
      <c r="DX200" s="2">
        <f t="shared" si="368"/>
        <v>0.99984256678765604</v>
      </c>
      <c r="DY200" s="2">
        <f t="shared" si="369"/>
        <v>0.99987767172289466</v>
      </c>
      <c r="DZ200" s="2">
        <f t="shared" si="370"/>
        <v>0.9998745853469343</v>
      </c>
      <c r="EA200" s="2">
        <f t="shared" si="371"/>
        <v>0.99986269681609019</v>
      </c>
      <c r="EB200" s="2">
        <f t="shared" si="372"/>
        <v>0.9998567265439825</v>
      </c>
      <c r="EC200" s="2">
        <f t="shared" si="373"/>
        <v>0.99987160701466182</v>
      </c>
      <c r="ED200" s="2">
        <f t="shared" si="374"/>
        <v>0.99984272544615072</v>
      </c>
      <c r="EE200" s="2">
        <f t="shared" si="375"/>
        <v>0.9998354212112236</v>
      </c>
    </row>
    <row r="201" spans="2:137" x14ac:dyDescent="0.25">
      <c r="B201" s="2">
        <v>195</v>
      </c>
      <c r="C201">
        <v>76.116</v>
      </c>
      <c r="D201">
        <v>80.367999999999995</v>
      </c>
      <c r="E201">
        <v>82.691000000000003</v>
      </c>
      <c r="F201">
        <v>86.823999999999998</v>
      </c>
      <c r="G201">
        <v>87.912000000000006</v>
      </c>
      <c r="H201">
        <v>88.147000000000006</v>
      </c>
      <c r="I201">
        <v>87.426000000000002</v>
      </c>
      <c r="J201">
        <v>85.602999999999994</v>
      </c>
      <c r="K201">
        <v>82.543999999999997</v>
      </c>
      <c r="L201">
        <v>79.147000000000006</v>
      </c>
      <c r="M201">
        <v>72.573999999999998</v>
      </c>
      <c r="N201">
        <v>66.5</v>
      </c>
      <c r="O201">
        <v>55.691200000000002</v>
      </c>
      <c r="R201" s="5">
        <f t="shared" si="285"/>
        <v>75.331747849399704</v>
      </c>
      <c r="S201" s="5">
        <f t="shared" si="286"/>
        <v>79.660606700190286</v>
      </c>
      <c r="T201" s="5">
        <f t="shared" si="287"/>
        <v>82.294377176646705</v>
      </c>
      <c r="U201" s="5">
        <f t="shared" si="288"/>
        <v>85.519649566966478</v>
      </c>
      <c r="V201" s="5">
        <f t="shared" si="289"/>
        <v>87.325136425852335</v>
      </c>
      <c r="W201" s="5">
        <f t="shared" si="290"/>
        <v>87.915080511522191</v>
      </c>
      <c r="X201" s="5">
        <f t="shared" si="291"/>
        <v>87.309258127817387</v>
      </c>
      <c r="Y201" s="5">
        <f t="shared" si="292"/>
        <v>85.588386539497904</v>
      </c>
      <c r="Z201" s="5">
        <f t="shared" si="293"/>
        <v>82.338926124699285</v>
      </c>
      <c r="AA201" s="5">
        <f t="shared" si="294"/>
        <v>78.211237181523074</v>
      </c>
      <c r="AB201" s="5">
        <f t="shared" si="295"/>
        <v>72.165358377667459</v>
      </c>
      <c r="AC201" s="5">
        <f t="shared" si="296"/>
        <v>64.91461269814711</v>
      </c>
      <c r="AD201" s="5">
        <f t="shared" si="297"/>
        <v>56.203602349767934</v>
      </c>
      <c r="AE201" s="5"/>
      <c r="AG201" s="5">
        <f t="shared" si="283"/>
        <v>0.78425215060029529</v>
      </c>
      <c r="AH201" s="5">
        <f t="shared" si="283"/>
        <v>0.70739329980970922</v>
      </c>
      <c r="AI201" s="5">
        <f t="shared" si="283"/>
        <v>0.39662282335329735</v>
      </c>
      <c r="AJ201" s="5">
        <f t="shared" si="283"/>
        <v>1.3043504330335196</v>
      </c>
      <c r="AK201" s="5">
        <f t="shared" si="282"/>
        <v>0.58686357414767087</v>
      </c>
      <c r="AL201" s="5">
        <f t="shared" si="282"/>
        <v>0.23191948847781418</v>
      </c>
      <c r="AM201" s="5">
        <f t="shared" si="282"/>
        <v>0.11674187218261523</v>
      </c>
      <c r="AN201" s="5">
        <f t="shared" si="282"/>
        <v>1.4613460502090447E-2</v>
      </c>
      <c r="AO201" s="5">
        <f t="shared" si="281"/>
        <v>0.20507387530071242</v>
      </c>
      <c r="AP201" s="5">
        <f t="shared" si="281"/>
        <v>0.9357628184769311</v>
      </c>
      <c r="AQ201" s="5">
        <f t="shared" si="281"/>
        <v>0.40864162233253865</v>
      </c>
      <c r="AR201" s="5">
        <f t="shared" si="281"/>
        <v>1.5853873018528901</v>
      </c>
      <c r="AS201" s="5">
        <f t="shared" si="284"/>
        <v>-0.51240234976793175</v>
      </c>
      <c r="AV201" s="2">
        <f t="shared" si="298"/>
        <v>75.331747849399704</v>
      </c>
      <c r="AW201" s="2">
        <f t="shared" si="299"/>
        <v>79.660606700190286</v>
      </c>
      <c r="AX201" s="2">
        <f t="shared" si="300"/>
        <v>82.294377176646705</v>
      </c>
      <c r="AY201" s="2">
        <f t="shared" si="301"/>
        <v>85.519649566966478</v>
      </c>
      <c r="AZ201" s="2">
        <f t="shared" si="302"/>
        <v>87.325136425852335</v>
      </c>
      <c r="BA201" s="2">
        <f t="shared" si="303"/>
        <v>87.915080511522191</v>
      </c>
      <c r="BB201" s="2">
        <f t="shared" si="304"/>
        <v>87.309258127817387</v>
      </c>
      <c r="BC201" s="2">
        <f t="shared" si="305"/>
        <v>85.588386539497904</v>
      </c>
      <c r="BD201" s="2">
        <f t="shared" si="306"/>
        <v>82.338926124699285</v>
      </c>
      <c r="BE201" s="2">
        <f t="shared" si="307"/>
        <v>78.211237181523074</v>
      </c>
      <c r="BF201" s="2">
        <f t="shared" si="308"/>
        <v>72.165358377667459</v>
      </c>
      <c r="BG201" s="2">
        <f t="shared" si="309"/>
        <v>64.914612698146968</v>
      </c>
      <c r="BH201" s="2">
        <f t="shared" si="310"/>
        <v>56.203602349766193</v>
      </c>
      <c r="BK201" s="2" t="str">
        <f t="shared" si="311"/>
        <v/>
      </c>
      <c r="BL201" s="2" t="str">
        <f t="shared" si="312"/>
        <v/>
      </c>
      <c r="BM201" s="2" t="str">
        <f t="shared" si="313"/>
        <v/>
      </c>
      <c r="BN201" s="2" t="str">
        <f t="shared" si="314"/>
        <v/>
      </c>
      <c r="BO201" s="2" t="str">
        <f t="shared" si="315"/>
        <v/>
      </c>
      <c r="BP201" s="2" t="str">
        <f t="shared" si="316"/>
        <v/>
      </c>
      <c r="BQ201" s="2" t="str">
        <f t="shared" si="317"/>
        <v/>
      </c>
      <c r="BR201" s="2" t="str">
        <f t="shared" si="318"/>
        <v/>
      </c>
      <c r="BS201" s="2" t="str">
        <f t="shared" si="319"/>
        <v/>
      </c>
      <c r="BT201" s="2" t="str">
        <f t="shared" si="320"/>
        <v/>
      </c>
      <c r="BU201" s="2" t="str">
        <f t="shared" si="321"/>
        <v/>
      </c>
      <c r="BV201" s="2" t="str">
        <f t="shared" si="322"/>
        <v/>
      </c>
      <c r="BW201" s="2" t="str">
        <f t="shared" si="323"/>
        <v/>
      </c>
      <c r="BZ201" s="2">
        <f t="shared" si="324"/>
        <v>76.116</v>
      </c>
      <c r="CA201" s="2">
        <f t="shared" si="325"/>
        <v>80.367999999999995</v>
      </c>
      <c r="CB201" s="2">
        <f t="shared" si="326"/>
        <v>82.691000000000003</v>
      </c>
      <c r="CC201" s="2">
        <f t="shared" si="327"/>
        <v>86.823999999999998</v>
      </c>
      <c r="CD201" s="2">
        <f t="shared" si="328"/>
        <v>87.912000000000006</v>
      </c>
      <c r="CE201" s="2">
        <f t="shared" si="329"/>
        <v>88.147000000000006</v>
      </c>
      <c r="CF201" s="2">
        <f t="shared" si="330"/>
        <v>87.426000000000002</v>
      </c>
      <c r="CG201" s="2">
        <f t="shared" si="331"/>
        <v>85.602999999999994</v>
      </c>
      <c r="CH201" s="2">
        <f t="shared" si="332"/>
        <v>82.543999999999997</v>
      </c>
      <c r="CI201" s="2">
        <f t="shared" si="333"/>
        <v>79.147000000000006</v>
      </c>
      <c r="CJ201" s="2">
        <f t="shared" si="334"/>
        <v>72.573999999999998</v>
      </c>
      <c r="CK201" s="2">
        <f t="shared" si="335"/>
        <v>66.5</v>
      </c>
      <c r="CL201" s="2">
        <f t="shared" si="336"/>
        <v>55.691200000000002</v>
      </c>
      <c r="CO201" s="2">
        <f t="shared" si="337"/>
        <v>84.335154176325716</v>
      </c>
      <c r="CP201" s="2">
        <f t="shared" si="338"/>
        <v>85.117927355503042</v>
      </c>
      <c r="CQ201" s="2">
        <f t="shared" si="339"/>
        <v>88.133584817253208</v>
      </c>
      <c r="CR201" s="2">
        <f t="shared" si="340"/>
        <v>89.437977007490261</v>
      </c>
      <c r="CS201" s="2">
        <f t="shared" si="341"/>
        <v>94.304192261844506</v>
      </c>
      <c r="CT201" s="2">
        <f t="shared" si="342"/>
        <v>95.913622364846475</v>
      </c>
      <c r="CU201" s="2">
        <f t="shared" si="343"/>
        <v>95.20566374264439</v>
      </c>
      <c r="CV201" s="2">
        <f t="shared" si="344"/>
        <v>89.439637240402476</v>
      </c>
      <c r="CW201" s="2">
        <f t="shared" si="345"/>
        <v>87.635063387141642</v>
      </c>
      <c r="CX201" s="2">
        <f t="shared" si="346"/>
        <v>82.520527811696113</v>
      </c>
      <c r="CY201" s="2">
        <f t="shared" si="347"/>
        <v>76.368630595584506</v>
      </c>
      <c r="CZ201" s="2">
        <f t="shared" si="348"/>
        <v>70.143991845010774</v>
      </c>
      <c r="DA201" s="2">
        <f t="shared" si="349"/>
        <v>59.201291248083713</v>
      </c>
      <c r="DD201" s="2">
        <f t="shared" si="350"/>
        <v>75.330373861758773</v>
      </c>
      <c r="DE201" s="2">
        <f t="shared" si="351"/>
        <v>79.659616451008333</v>
      </c>
      <c r="DF201" s="2">
        <f t="shared" si="352"/>
        <v>82.293359897084883</v>
      </c>
      <c r="DG201" s="2">
        <f t="shared" si="353"/>
        <v>85.519121061794294</v>
      </c>
      <c r="DH201" s="2">
        <f t="shared" si="354"/>
        <v>87.324211712234558</v>
      </c>
      <c r="DI201" s="2">
        <f t="shared" si="355"/>
        <v>87.913931893684392</v>
      </c>
      <c r="DJ201" s="2">
        <f t="shared" si="356"/>
        <v>87.308377059798431</v>
      </c>
      <c r="DK201" s="2">
        <f t="shared" si="357"/>
        <v>85.587945980027129</v>
      </c>
      <c r="DL201" s="2">
        <f t="shared" si="358"/>
        <v>82.338262840770355</v>
      </c>
      <c r="DM201" s="2">
        <f t="shared" si="359"/>
        <v>78.21067401899559</v>
      </c>
      <c r="DN201" s="2">
        <f t="shared" si="360"/>
        <v>72.164866128967063</v>
      </c>
      <c r="DO201" s="2">
        <f t="shared" si="361"/>
        <v>64.913862498420556</v>
      </c>
      <c r="DP201" s="2">
        <f t="shared" si="362"/>
        <v>56.203152329675461</v>
      </c>
      <c r="DS201" s="2">
        <f t="shared" si="363"/>
        <v>0.99984741575108582</v>
      </c>
      <c r="DT201" s="2">
        <f t="shared" si="364"/>
        <v>0.99981857955706832</v>
      </c>
      <c r="DU201" s="2">
        <f t="shared" si="365"/>
        <v>0.99982581500272194</v>
      </c>
      <c r="DV201" s="2">
        <f t="shared" si="366"/>
        <v>0.99986513789241127</v>
      </c>
      <c r="DW201" s="2">
        <f t="shared" si="367"/>
        <v>0.99986751916982985</v>
      </c>
      <c r="DX201" s="2">
        <f t="shared" si="368"/>
        <v>0.99985641721489915</v>
      </c>
      <c r="DY201" s="2">
        <f t="shared" si="369"/>
        <v>0.99988843408447359</v>
      </c>
      <c r="DZ201" s="2">
        <f t="shared" si="370"/>
        <v>0.99988561921478314</v>
      </c>
      <c r="EA201" s="2">
        <f t="shared" si="371"/>
        <v>0.99987477649514689</v>
      </c>
      <c r="EB201" s="2">
        <f t="shared" si="372"/>
        <v>0.99986933140784495</v>
      </c>
      <c r="EC201" s="2">
        <f t="shared" si="373"/>
        <v>0.99988290288280579</v>
      </c>
      <c r="ED201" s="2">
        <f t="shared" si="374"/>
        <v>0.99985656191717298</v>
      </c>
      <c r="EE201" s="2">
        <f t="shared" si="375"/>
        <v>0.99984990018708997</v>
      </c>
    </row>
    <row r="202" spans="2:137" x14ac:dyDescent="0.25">
      <c r="B202" s="2">
        <v>196</v>
      </c>
      <c r="C202">
        <v>75.391000000000005</v>
      </c>
      <c r="D202">
        <v>79.808999999999997</v>
      </c>
      <c r="E202">
        <v>81.176000000000002</v>
      </c>
      <c r="F202">
        <v>86.984999999999999</v>
      </c>
      <c r="G202">
        <v>86.426000000000002</v>
      </c>
      <c r="H202">
        <v>88.426000000000002</v>
      </c>
      <c r="I202">
        <v>87.073999999999998</v>
      </c>
      <c r="J202">
        <v>84.971000000000004</v>
      </c>
      <c r="K202">
        <v>83.278999999999996</v>
      </c>
      <c r="L202">
        <v>77.323999999999998</v>
      </c>
      <c r="M202">
        <v>71.587999999999994</v>
      </c>
      <c r="N202">
        <v>65.426500000000004</v>
      </c>
      <c r="O202">
        <v>56.308799999999998</v>
      </c>
      <c r="R202" s="5">
        <f t="shared" si="285"/>
        <v>75.244751989926414</v>
      </c>
      <c r="S202" s="5">
        <f t="shared" si="286"/>
        <v>79.598269951558436</v>
      </c>
      <c r="T202" s="5">
        <f t="shared" si="287"/>
        <v>82.238638953247374</v>
      </c>
      <c r="U202" s="5">
        <f t="shared" si="288"/>
        <v>85.486007557156412</v>
      </c>
      <c r="V202" s="5">
        <f t="shared" si="289"/>
        <v>87.278203157562686</v>
      </c>
      <c r="W202" s="5">
        <f t="shared" si="290"/>
        <v>87.851300396545312</v>
      </c>
      <c r="X202" s="5">
        <f t="shared" si="291"/>
        <v>87.244815536663793</v>
      </c>
      <c r="Y202" s="5">
        <f t="shared" si="292"/>
        <v>85.535206048052828</v>
      </c>
      <c r="Z202" s="5">
        <f t="shared" si="293"/>
        <v>82.276478273111437</v>
      </c>
      <c r="AA202" s="5">
        <f t="shared" si="294"/>
        <v>78.15701085113497</v>
      </c>
      <c r="AB202" s="5">
        <f t="shared" si="295"/>
        <v>72.116731970062943</v>
      </c>
      <c r="AC202" s="5">
        <f t="shared" si="296"/>
        <v>64.873221811684104</v>
      </c>
      <c r="AD202" s="5">
        <f t="shared" si="297"/>
        <v>56.192054362896165</v>
      </c>
      <c r="AE202" s="5"/>
      <c r="AG202" s="5">
        <f t="shared" si="283"/>
        <v>0.14624801007359167</v>
      </c>
      <c r="AH202" s="5">
        <f t="shared" si="283"/>
        <v>0.21073004844156173</v>
      </c>
      <c r="AI202" s="5">
        <f t="shared" si="283"/>
        <v>-1.0626389532473723</v>
      </c>
      <c r="AJ202" s="5">
        <f t="shared" si="283"/>
        <v>1.498992442843587</v>
      </c>
      <c r="AK202" s="5">
        <f t="shared" si="282"/>
        <v>-0.85220315756268405</v>
      </c>
      <c r="AL202" s="5">
        <f t="shared" si="282"/>
        <v>0.57469960345468962</v>
      </c>
      <c r="AM202" s="5">
        <f t="shared" si="282"/>
        <v>-0.17081553666379534</v>
      </c>
      <c r="AN202" s="5">
        <f t="shared" si="282"/>
        <v>-0.56420604805282437</v>
      </c>
      <c r="AO202" s="5">
        <f t="shared" si="281"/>
        <v>1.0025217268885598</v>
      </c>
      <c r="AP202" s="5">
        <f t="shared" si="281"/>
        <v>-0.83301085113497209</v>
      </c>
      <c r="AQ202" s="5">
        <f t="shared" si="281"/>
        <v>-0.52873197006294959</v>
      </c>
      <c r="AR202" s="5">
        <f t="shared" si="281"/>
        <v>0.55327818831590037</v>
      </c>
      <c r="AS202" s="5">
        <f t="shared" si="284"/>
        <v>0.11674563710383268</v>
      </c>
      <c r="AV202" s="2">
        <f t="shared" si="298"/>
        <v>75.244751989926414</v>
      </c>
      <c r="AW202" s="2">
        <f t="shared" si="299"/>
        <v>79.598269951558436</v>
      </c>
      <c r="AX202" s="2">
        <f t="shared" si="300"/>
        <v>82.238638953247374</v>
      </c>
      <c r="AY202" s="2">
        <f t="shared" si="301"/>
        <v>85.486007557156412</v>
      </c>
      <c r="AZ202" s="2">
        <f t="shared" si="302"/>
        <v>87.278203157562686</v>
      </c>
      <c r="BA202" s="2">
        <f t="shared" si="303"/>
        <v>87.851300396545312</v>
      </c>
      <c r="BB202" s="2">
        <f t="shared" si="304"/>
        <v>87.244815536663793</v>
      </c>
      <c r="BC202" s="2">
        <f t="shared" si="305"/>
        <v>85.535206048052828</v>
      </c>
      <c r="BD202" s="2">
        <f t="shared" si="306"/>
        <v>82.276478273111437</v>
      </c>
      <c r="BE202" s="2">
        <f t="shared" si="307"/>
        <v>78.15701085113497</v>
      </c>
      <c r="BF202" s="2">
        <f t="shared" si="308"/>
        <v>72.116731970062943</v>
      </c>
      <c r="BG202" s="2">
        <f t="shared" si="309"/>
        <v>64.873221811684076</v>
      </c>
      <c r="BH202" s="2">
        <f t="shared" si="310"/>
        <v>56.192054362895782</v>
      </c>
      <c r="BK202" s="2" t="str">
        <f t="shared" si="311"/>
        <v/>
      </c>
      <c r="BL202" s="2" t="str">
        <f t="shared" si="312"/>
        <v/>
      </c>
      <c r="BM202" s="2" t="str">
        <f t="shared" si="313"/>
        <v/>
      </c>
      <c r="BN202" s="2" t="str">
        <f t="shared" si="314"/>
        <v/>
      </c>
      <c r="BO202" s="2" t="str">
        <f t="shared" si="315"/>
        <v/>
      </c>
      <c r="BP202" s="2" t="str">
        <f t="shared" si="316"/>
        <v/>
      </c>
      <c r="BQ202" s="2" t="str">
        <f t="shared" si="317"/>
        <v/>
      </c>
      <c r="BR202" s="2" t="str">
        <f t="shared" si="318"/>
        <v/>
      </c>
      <c r="BS202" s="2" t="str">
        <f t="shared" si="319"/>
        <v/>
      </c>
      <c r="BT202" s="2" t="str">
        <f t="shared" si="320"/>
        <v/>
      </c>
      <c r="BU202" s="2" t="str">
        <f t="shared" si="321"/>
        <v/>
      </c>
      <c r="BV202" s="2" t="str">
        <f t="shared" si="322"/>
        <v/>
      </c>
      <c r="BW202" s="2" t="str">
        <f t="shared" si="323"/>
        <v/>
      </c>
      <c r="BZ202" s="2">
        <f t="shared" si="324"/>
        <v>75.391000000000005</v>
      </c>
      <c r="CA202" s="2">
        <f t="shared" si="325"/>
        <v>79.808999999999997</v>
      </c>
      <c r="CB202" s="2">
        <f t="shared" si="326"/>
        <v>81.176000000000002</v>
      </c>
      <c r="CC202" s="2">
        <f t="shared" si="327"/>
        <v>86.984999999999999</v>
      </c>
      <c r="CD202" s="2">
        <f t="shared" si="328"/>
        <v>86.426000000000002</v>
      </c>
      <c r="CE202" s="2">
        <f t="shared" si="329"/>
        <v>88.426000000000002</v>
      </c>
      <c r="CF202" s="2">
        <f t="shared" si="330"/>
        <v>87.073999999999998</v>
      </c>
      <c r="CG202" s="2">
        <f t="shared" si="331"/>
        <v>84.971000000000004</v>
      </c>
      <c r="CH202" s="2">
        <f t="shared" si="332"/>
        <v>83.278999999999996</v>
      </c>
      <c r="CI202" s="2">
        <f t="shared" si="333"/>
        <v>77.323999999999998</v>
      </c>
      <c r="CJ202" s="2">
        <f t="shared" si="334"/>
        <v>71.587999999999994</v>
      </c>
      <c r="CK202" s="2">
        <f t="shared" si="335"/>
        <v>65.426500000000004</v>
      </c>
      <c r="CL202" s="2">
        <f t="shared" si="336"/>
        <v>56.308799999999998</v>
      </c>
      <c r="CO202" s="2">
        <f t="shared" si="337"/>
        <v>84.331785892805414</v>
      </c>
      <c r="CP202" s="2">
        <f t="shared" si="338"/>
        <v>85.102668762018823</v>
      </c>
      <c r="CQ202" s="2">
        <f t="shared" si="339"/>
        <v>88.129271221080202</v>
      </c>
      <c r="CR202" s="2">
        <f t="shared" si="340"/>
        <v>89.432906826473598</v>
      </c>
      <c r="CS202" s="2">
        <f t="shared" si="341"/>
        <v>94.316840522009514</v>
      </c>
      <c r="CT202" s="2">
        <f t="shared" si="342"/>
        <v>95.920400551973145</v>
      </c>
      <c r="CU202" s="2">
        <f t="shared" si="343"/>
        <v>95.207361374452091</v>
      </c>
      <c r="CV202" s="2">
        <f t="shared" si="344"/>
        <v>89.414635489428491</v>
      </c>
      <c r="CW202" s="2">
        <f t="shared" si="345"/>
        <v>87.616319766090896</v>
      </c>
      <c r="CX202" s="2">
        <f t="shared" si="346"/>
        <v>82.500926544841889</v>
      </c>
      <c r="CY202" s="2">
        <f t="shared" si="347"/>
        <v>76.354918150690878</v>
      </c>
      <c r="CZ202" s="2">
        <f t="shared" si="348"/>
        <v>70.149389840147961</v>
      </c>
      <c r="DA202" s="2">
        <f t="shared" si="349"/>
        <v>59.215678052775274</v>
      </c>
      <c r="DD202" s="2">
        <f t="shared" si="350"/>
        <v>75.243487259041672</v>
      </c>
      <c r="DE202" s="2">
        <f t="shared" si="351"/>
        <v>79.597359042727774</v>
      </c>
      <c r="DF202" s="2">
        <f t="shared" si="352"/>
        <v>82.237703012592561</v>
      </c>
      <c r="DG202" s="2">
        <f t="shared" si="353"/>
        <v>85.485522040024534</v>
      </c>
      <c r="DH202" s="2">
        <f t="shared" si="354"/>
        <v>87.27735260889034</v>
      </c>
      <c r="DI202" s="2">
        <f t="shared" si="355"/>
        <v>87.850243603757065</v>
      </c>
      <c r="DJ202" s="2">
        <f t="shared" si="356"/>
        <v>87.244005262606422</v>
      </c>
      <c r="DK202" s="2">
        <f t="shared" si="357"/>
        <v>85.5348013131958</v>
      </c>
      <c r="DL202" s="2">
        <f t="shared" si="358"/>
        <v>82.27586835910347</v>
      </c>
      <c r="DM202" s="2">
        <f t="shared" si="359"/>
        <v>78.156493113956927</v>
      </c>
      <c r="DN202" s="2">
        <f t="shared" si="360"/>
        <v>72.116279304879697</v>
      </c>
      <c r="DO202" s="2">
        <f t="shared" si="361"/>
        <v>64.87253149973867</v>
      </c>
      <c r="DP202" s="2">
        <f t="shared" si="362"/>
        <v>56.19164038887962</v>
      </c>
      <c r="DS202" s="2">
        <f t="shared" si="363"/>
        <v>0.99986083964274175</v>
      </c>
      <c r="DT202" s="2">
        <f t="shared" si="364"/>
        <v>0.99983453994832139</v>
      </c>
      <c r="DU202" s="2">
        <f t="shared" si="365"/>
        <v>0.99984113895966265</v>
      </c>
      <c r="DV202" s="2">
        <f t="shared" si="366"/>
        <v>0.9998770028365267</v>
      </c>
      <c r="DW202" s="2">
        <f t="shared" si="367"/>
        <v>0.99987917463843157</v>
      </c>
      <c r="DX202" s="2">
        <f t="shared" si="368"/>
        <v>0.99986904928924736</v>
      </c>
      <c r="DY202" s="2">
        <f t="shared" si="369"/>
        <v>0.99989824967689589</v>
      </c>
      <c r="DZ202" s="2">
        <f t="shared" si="370"/>
        <v>0.99989568243418814</v>
      </c>
      <c r="EA202" s="2">
        <f t="shared" si="371"/>
        <v>0.99988579354786966</v>
      </c>
      <c r="EB202" s="2">
        <f t="shared" si="372"/>
        <v>0.99988082745741447</v>
      </c>
      <c r="EC202" s="2">
        <f t="shared" si="373"/>
        <v>0.99989320505952373</v>
      </c>
      <c r="ED202" s="2">
        <f t="shared" si="374"/>
        <v>0.99986918126262259</v>
      </c>
      <c r="EE202" s="2">
        <f t="shared" si="375"/>
        <v>0.99986310553565416</v>
      </c>
    </row>
    <row r="203" spans="2:137" x14ac:dyDescent="0.25">
      <c r="B203" s="2">
        <v>197</v>
      </c>
      <c r="C203">
        <v>75.231999999999999</v>
      </c>
      <c r="D203">
        <v>80.528999999999996</v>
      </c>
      <c r="E203">
        <v>82.484999999999999</v>
      </c>
      <c r="F203">
        <v>85.147000000000006</v>
      </c>
      <c r="G203">
        <v>88.058999999999997</v>
      </c>
      <c r="H203">
        <v>88.043999999999997</v>
      </c>
      <c r="I203">
        <v>88.323999999999998</v>
      </c>
      <c r="J203">
        <v>84.647000000000006</v>
      </c>
      <c r="K203">
        <v>81.323999999999998</v>
      </c>
      <c r="L203">
        <v>77.412000000000006</v>
      </c>
      <c r="M203">
        <v>72.191000000000003</v>
      </c>
      <c r="N203">
        <v>65.5441</v>
      </c>
      <c r="O203">
        <v>56.220599999999997</v>
      </c>
      <c r="R203" s="5">
        <f t="shared" si="285"/>
        <v>75.157764718644287</v>
      </c>
      <c r="S203" s="5">
        <f t="shared" si="286"/>
        <v>79.535939497557735</v>
      </c>
      <c r="T203" s="5">
        <f t="shared" si="287"/>
        <v>82.182907166927222</v>
      </c>
      <c r="U203" s="5">
        <f t="shared" si="288"/>
        <v>85.452369020184008</v>
      </c>
      <c r="V203" s="5">
        <f t="shared" si="289"/>
        <v>87.231275780828085</v>
      </c>
      <c r="W203" s="5">
        <f t="shared" si="290"/>
        <v>87.787527547213273</v>
      </c>
      <c r="X203" s="5">
        <f t="shared" si="291"/>
        <v>87.180378581879623</v>
      </c>
      <c r="Y203" s="5">
        <f t="shared" si="292"/>
        <v>85.482028449835724</v>
      </c>
      <c r="Z203" s="5">
        <f t="shared" si="293"/>
        <v>82.214034677823847</v>
      </c>
      <c r="AA203" s="5">
        <f t="shared" si="294"/>
        <v>78.102788154172359</v>
      </c>
      <c r="AB203" s="5">
        <f t="shared" si="295"/>
        <v>72.068108716957113</v>
      </c>
      <c r="AC203" s="5">
        <f t="shared" si="296"/>
        <v>64.831835655492327</v>
      </c>
      <c r="AD203" s="5">
        <f t="shared" si="297"/>
        <v>56.180509234899048</v>
      </c>
      <c r="AE203" s="5"/>
      <c r="AG203" s="5">
        <f t="shared" si="283"/>
        <v>7.4235281355711891E-2</v>
      </c>
      <c r="AH203" s="5">
        <f t="shared" si="283"/>
        <v>0.99306050244226185</v>
      </c>
      <c r="AI203" s="5">
        <f t="shared" si="283"/>
        <v>0.30209283307277701</v>
      </c>
      <c r="AJ203" s="5">
        <f t="shared" si="283"/>
        <v>-0.30536902018400269</v>
      </c>
      <c r="AK203" s="5">
        <f t="shared" si="282"/>
        <v>0.82772421917191252</v>
      </c>
      <c r="AL203" s="5">
        <f t="shared" si="282"/>
        <v>0.25647245278672415</v>
      </c>
      <c r="AM203" s="5">
        <f t="shared" si="282"/>
        <v>1.1436214181203752</v>
      </c>
      <c r="AN203" s="5">
        <f t="shared" si="282"/>
        <v>-0.83502844983571833</v>
      </c>
      <c r="AO203" s="5">
        <f t="shared" si="281"/>
        <v>-0.8900346778238486</v>
      </c>
      <c r="AP203" s="5">
        <f t="shared" si="281"/>
        <v>-0.69078815417235262</v>
      </c>
      <c r="AQ203" s="5">
        <f t="shared" si="281"/>
        <v>0.12289128304288965</v>
      </c>
      <c r="AR203" s="5">
        <f t="shared" si="281"/>
        <v>0.71226434450767329</v>
      </c>
      <c r="AS203" s="5">
        <f t="shared" si="284"/>
        <v>4.0090765100949E-2</v>
      </c>
      <c r="AV203" s="2">
        <f t="shared" si="298"/>
        <v>75.157764718644287</v>
      </c>
      <c r="AW203" s="2">
        <f t="shared" si="299"/>
        <v>79.535939497557735</v>
      </c>
      <c r="AX203" s="2">
        <f t="shared" si="300"/>
        <v>82.182907166927222</v>
      </c>
      <c r="AY203" s="2">
        <f t="shared" si="301"/>
        <v>85.452369020184008</v>
      </c>
      <c r="AZ203" s="2">
        <f t="shared" si="302"/>
        <v>87.231275780828085</v>
      </c>
      <c r="BA203" s="2">
        <f t="shared" si="303"/>
        <v>87.787527547213273</v>
      </c>
      <c r="BB203" s="2">
        <f t="shared" si="304"/>
        <v>87.180378581879623</v>
      </c>
      <c r="BC203" s="2">
        <f t="shared" si="305"/>
        <v>85.482028449835724</v>
      </c>
      <c r="BD203" s="2">
        <f t="shared" si="306"/>
        <v>82.214034677823847</v>
      </c>
      <c r="BE203" s="2">
        <f t="shared" si="307"/>
        <v>78.102788154172359</v>
      </c>
      <c r="BF203" s="2">
        <f t="shared" si="308"/>
        <v>72.068108716957113</v>
      </c>
      <c r="BG203" s="2">
        <f t="shared" si="309"/>
        <v>64.831835655492327</v>
      </c>
      <c r="BH203" s="2">
        <f t="shared" si="310"/>
        <v>56.18050923489897</v>
      </c>
      <c r="BK203" s="2" t="str">
        <f t="shared" si="311"/>
        <v/>
      </c>
      <c r="BL203" s="2" t="str">
        <f t="shared" si="312"/>
        <v/>
      </c>
      <c r="BM203" s="2" t="str">
        <f t="shared" si="313"/>
        <v/>
      </c>
      <c r="BN203" s="2" t="str">
        <f t="shared" si="314"/>
        <v/>
      </c>
      <c r="BO203" s="2" t="str">
        <f t="shared" si="315"/>
        <v/>
      </c>
      <c r="BP203" s="2" t="str">
        <f t="shared" si="316"/>
        <v/>
      </c>
      <c r="BQ203" s="2" t="str">
        <f t="shared" si="317"/>
        <v/>
      </c>
      <c r="BR203" s="2" t="str">
        <f t="shared" si="318"/>
        <v/>
      </c>
      <c r="BS203" s="2" t="str">
        <f t="shared" si="319"/>
        <v/>
      </c>
      <c r="BT203" s="2" t="str">
        <f t="shared" si="320"/>
        <v/>
      </c>
      <c r="BU203" s="2" t="str">
        <f t="shared" si="321"/>
        <v/>
      </c>
      <c r="BV203" s="2" t="str">
        <f t="shared" si="322"/>
        <v/>
      </c>
      <c r="BW203" s="2" t="str">
        <f t="shared" si="323"/>
        <v/>
      </c>
      <c r="BZ203" s="2">
        <f t="shared" si="324"/>
        <v>75.231999999999999</v>
      </c>
      <c r="CA203" s="2">
        <f t="shared" si="325"/>
        <v>80.528999999999996</v>
      </c>
      <c r="CB203" s="2">
        <f t="shared" si="326"/>
        <v>82.484999999999999</v>
      </c>
      <c r="CC203" s="2">
        <f t="shared" si="327"/>
        <v>85.147000000000006</v>
      </c>
      <c r="CD203" s="2">
        <f t="shared" si="328"/>
        <v>88.058999999999997</v>
      </c>
      <c r="CE203" s="2">
        <f t="shared" si="329"/>
        <v>88.043999999999997</v>
      </c>
      <c r="CF203" s="2">
        <f t="shared" si="330"/>
        <v>88.323999999999998</v>
      </c>
      <c r="CG203" s="2">
        <f t="shared" si="331"/>
        <v>84.647000000000006</v>
      </c>
      <c r="CH203" s="2">
        <f t="shared" si="332"/>
        <v>81.323999999999998</v>
      </c>
      <c r="CI203" s="2">
        <f t="shared" si="333"/>
        <v>77.412000000000006</v>
      </c>
      <c r="CJ203" s="2">
        <f t="shared" si="334"/>
        <v>72.191000000000003</v>
      </c>
      <c r="CK203" s="2">
        <f t="shared" si="335"/>
        <v>65.5441</v>
      </c>
      <c r="CL203" s="2">
        <f t="shared" si="336"/>
        <v>56.220599999999997</v>
      </c>
      <c r="CO203" s="2">
        <f t="shared" si="337"/>
        <v>84.328417609285097</v>
      </c>
      <c r="CP203" s="2">
        <f t="shared" si="338"/>
        <v>85.087410168534618</v>
      </c>
      <c r="CQ203" s="2">
        <f t="shared" si="339"/>
        <v>88.124957624907196</v>
      </c>
      <c r="CR203" s="2">
        <f t="shared" si="340"/>
        <v>89.427836645456935</v>
      </c>
      <c r="CS203" s="2">
        <f t="shared" si="341"/>
        <v>94.329488782174508</v>
      </c>
      <c r="CT203" s="2">
        <f t="shared" si="342"/>
        <v>95.927178739099816</v>
      </c>
      <c r="CU203" s="2">
        <f t="shared" si="343"/>
        <v>95.209059006259778</v>
      </c>
      <c r="CV203" s="2">
        <f t="shared" si="344"/>
        <v>89.389633738454521</v>
      </c>
      <c r="CW203" s="2">
        <f t="shared" si="345"/>
        <v>87.597576145040136</v>
      </c>
      <c r="CX203" s="2">
        <f t="shared" si="346"/>
        <v>82.481325277987665</v>
      </c>
      <c r="CY203" s="2">
        <f t="shared" si="347"/>
        <v>76.341205705797265</v>
      </c>
      <c r="CZ203" s="2">
        <f t="shared" si="348"/>
        <v>70.154787835285134</v>
      </c>
      <c r="DA203" s="2">
        <f t="shared" si="349"/>
        <v>59.230064857466829</v>
      </c>
      <c r="DD203" s="2">
        <f t="shared" si="350"/>
        <v>75.156600656324585</v>
      </c>
      <c r="DE203" s="2">
        <f t="shared" si="351"/>
        <v>79.535101634447216</v>
      </c>
      <c r="DF203" s="2">
        <f t="shared" si="352"/>
        <v>82.182046128100225</v>
      </c>
      <c r="DG203" s="2">
        <f t="shared" si="353"/>
        <v>85.45192301825476</v>
      </c>
      <c r="DH203" s="2">
        <f t="shared" si="354"/>
        <v>87.230493505546121</v>
      </c>
      <c r="DI203" s="2">
        <f t="shared" si="355"/>
        <v>87.786555313829737</v>
      </c>
      <c r="DJ203" s="2">
        <f t="shared" si="356"/>
        <v>87.179633465414412</v>
      </c>
      <c r="DK203" s="2">
        <f t="shared" si="357"/>
        <v>85.481656646364485</v>
      </c>
      <c r="DL203" s="2">
        <f t="shared" si="358"/>
        <v>82.21347387743657</v>
      </c>
      <c r="DM203" s="2">
        <f t="shared" si="359"/>
        <v>78.102312208918264</v>
      </c>
      <c r="DN203" s="2">
        <f t="shared" si="360"/>
        <v>72.067692480792331</v>
      </c>
      <c r="DO203" s="2">
        <f t="shared" si="361"/>
        <v>64.83120050105677</v>
      </c>
      <c r="DP203" s="2">
        <f t="shared" si="362"/>
        <v>56.180128448083785</v>
      </c>
      <c r="DS203" s="2">
        <f t="shared" si="363"/>
        <v>0.99987308269171971</v>
      </c>
      <c r="DT203" s="2">
        <f t="shared" si="364"/>
        <v>0.99984909644243047</v>
      </c>
      <c r="DU203" s="2">
        <f t="shared" si="365"/>
        <v>0.99985511498405111</v>
      </c>
      <c r="DV203" s="2">
        <f t="shared" si="366"/>
        <v>0.99988782403968723</v>
      </c>
      <c r="DW203" s="2">
        <f t="shared" si="367"/>
        <v>0.99988980478905976</v>
      </c>
      <c r="DX203" s="2">
        <f t="shared" si="368"/>
        <v>0.99988057015627252</v>
      </c>
      <c r="DY203" s="2">
        <f t="shared" si="369"/>
        <v>0.99990720177160541</v>
      </c>
      <c r="DZ203" s="2">
        <f t="shared" si="370"/>
        <v>0.99990486037597537</v>
      </c>
      <c r="EA203" s="2">
        <f t="shared" si="371"/>
        <v>0.99989584143105059</v>
      </c>
      <c r="EB203" s="2">
        <f t="shared" si="372"/>
        <v>0.99989131220971994</v>
      </c>
      <c r="EC203" s="2">
        <f t="shared" si="373"/>
        <v>0.99990260094145811</v>
      </c>
      <c r="ED203" s="2">
        <f t="shared" si="374"/>
        <v>0.99988069052019346</v>
      </c>
      <c r="EE203" s="2">
        <f t="shared" si="375"/>
        <v>0.999875149260813</v>
      </c>
    </row>
    <row r="204" spans="2:137" x14ac:dyDescent="0.25">
      <c r="B204" s="2">
        <v>198</v>
      </c>
      <c r="C204">
        <v>75.58</v>
      </c>
      <c r="D204">
        <v>79.397000000000006</v>
      </c>
      <c r="E204">
        <v>81.984999999999999</v>
      </c>
      <c r="F204">
        <v>85.382000000000005</v>
      </c>
      <c r="G204">
        <v>88.132000000000005</v>
      </c>
      <c r="H204">
        <v>88.293999999999997</v>
      </c>
      <c r="I204">
        <v>86.912000000000006</v>
      </c>
      <c r="J204">
        <v>85.515000000000001</v>
      </c>
      <c r="K204">
        <v>82.087999999999994</v>
      </c>
      <c r="L204">
        <v>77.897000000000006</v>
      </c>
      <c r="M204">
        <v>73.176000000000002</v>
      </c>
      <c r="N204">
        <v>64.382400000000004</v>
      </c>
      <c r="O204">
        <v>57.308799999999998</v>
      </c>
      <c r="R204" s="5">
        <f t="shared" si="285"/>
        <v>75.070785370266705</v>
      </c>
      <c r="S204" s="5">
        <f t="shared" si="286"/>
        <v>79.473614844881368</v>
      </c>
      <c r="T204" s="5">
        <f t="shared" si="287"/>
        <v>82.127181314781723</v>
      </c>
      <c r="U204" s="5">
        <f t="shared" si="288"/>
        <v>85.418733677785298</v>
      </c>
      <c r="V204" s="5">
        <f t="shared" si="289"/>
        <v>87.184353833158028</v>
      </c>
      <c r="W204" s="5">
        <f t="shared" si="290"/>
        <v>87.72376139598623</v>
      </c>
      <c r="X204" s="5">
        <f t="shared" si="291"/>
        <v>87.115946819763039</v>
      </c>
      <c r="Y204" s="5">
        <f t="shared" si="292"/>
        <v>85.428853513103007</v>
      </c>
      <c r="Z204" s="5">
        <f t="shared" si="293"/>
        <v>82.151595003085717</v>
      </c>
      <c r="AA204" s="5">
        <f t="shared" si="294"/>
        <v>78.048568802981592</v>
      </c>
      <c r="AB204" s="5">
        <f t="shared" si="295"/>
        <v>72.019488369735001</v>
      </c>
      <c r="AC204" s="5">
        <f t="shared" si="296"/>
        <v>64.790453860893038</v>
      </c>
      <c r="AD204" s="5">
        <f t="shared" si="297"/>
        <v>56.168966741804944</v>
      </c>
      <c r="AE204" s="5"/>
      <c r="AG204" s="5">
        <f t="shared" si="283"/>
        <v>0.50921462973329312</v>
      </c>
      <c r="AH204" s="5">
        <f t="shared" si="283"/>
        <v>-7.6614844881362387E-2</v>
      </c>
      <c r="AI204" s="5">
        <f t="shared" si="283"/>
        <v>-0.14218131478172324</v>
      </c>
      <c r="AJ204" s="5">
        <f t="shared" si="283"/>
        <v>-3.6733677785292684E-2</v>
      </c>
      <c r="AK204" s="5">
        <f t="shared" si="282"/>
        <v>0.94764616684197733</v>
      </c>
      <c r="AL204" s="5">
        <f t="shared" si="282"/>
        <v>0.5702386040137668</v>
      </c>
      <c r="AM204" s="5">
        <f t="shared" si="282"/>
        <v>-0.20394681976303275</v>
      </c>
      <c r="AN204" s="5">
        <f t="shared" si="282"/>
        <v>8.6146486896993224E-2</v>
      </c>
      <c r="AO204" s="5">
        <f t="shared" si="281"/>
        <v>-6.3595003085723079E-2</v>
      </c>
      <c r="AP204" s="5">
        <f t="shared" si="281"/>
        <v>-0.15156880298158626</v>
      </c>
      <c r="AQ204" s="5">
        <f t="shared" si="281"/>
        <v>1.1565116302650011</v>
      </c>
      <c r="AR204" s="5">
        <f t="shared" si="281"/>
        <v>-0.40805386089303397</v>
      </c>
      <c r="AS204" s="5">
        <f t="shared" si="284"/>
        <v>1.1398332581950541</v>
      </c>
      <c r="AV204" s="2">
        <f t="shared" si="298"/>
        <v>75.070785370266705</v>
      </c>
      <c r="AW204" s="2">
        <f t="shared" si="299"/>
        <v>79.473614844881368</v>
      </c>
      <c r="AX204" s="2">
        <f t="shared" si="300"/>
        <v>82.127181314781723</v>
      </c>
      <c r="AY204" s="2">
        <f t="shared" si="301"/>
        <v>85.418733677785298</v>
      </c>
      <c r="AZ204" s="2">
        <f t="shared" si="302"/>
        <v>87.184353833158028</v>
      </c>
      <c r="BA204" s="2">
        <f t="shared" si="303"/>
        <v>87.72376139598623</v>
      </c>
      <c r="BB204" s="2">
        <f t="shared" si="304"/>
        <v>87.115946819763039</v>
      </c>
      <c r="BC204" s="2">
        <f t="shared" si="305"/>
        <v>85.428853513103007</v>
      </c>
      <c r="BD204" s="2">
        <f t="shared" si="306"/>
        <v>82.151595003085717</v>
      </c>
      <c r="BE204" s="2">
        <f t="shared" si="307"/>
        <v>78.048568802981592</v>
      </c>
      <c r="BF204" s="2">
        <f t="shared" si="308"/>
        <v>72.019488369735001</v>
      </c>
      <c r="BG204" s="2">
        <f t="shared" si="309"/>
        <v>64.790453860893038</v>
      </c>
      <c r="BH204" s="2">
        <f t="shared" si="310"/>
        <v>56.16896674180493</v>
      </c>
      <c r="BK204" s="2" t="str">
        <f t="shared" si="311"/>
        <v/>
      </c>
      <c r="BL204" s="2" t="str">
        <f t="shared" si="312"/>
        <v/>
      </c>
      <c r="BM204" s="2" t="str">
        <f t="shared" si="313"/>
        <v/>
      </c>
      <c r="BN204" s="2" t="str">
        <f t="shared" si="314"/>
        <v/>
      </c>
      <c r="BO204" s="2" t="str">
        <f t="shared" si="315"/>
        <v/>
      </c>
      <c r="BP204" s="2" t="str">
        <f t="shared" si="316"/>
        <v/>
      </c>
      <c r="BQ204" s="2" t="str">
        <f t="shared" si="317"/>
        <v/>
      </c>
      <c r="BR204" s="2" t="str">
        <f t="shared" si="318"/>
        <v/>
      </c>
      <c r="BS204" s="2" t="str">
        <f t="shared" si="319"/>
        <v/>
      </c>
      <c r="BT204" s="2" t="str">
        <f t="shared" si="320"/>
        <v/>
      </c>
      <c r="BU204" s="2" t="str">
        <f t="shared" si="321"/>
        <v/>
      </c>
      <c r="BV204" s="2" t="str">
        <f t="shared" si="322"/>
        <v/>
      </c>
      <c r="BW204" s="2" t="str">
        <f t="shared" si="323"/>
        <v/>
      </c>
      <c r="BZ204" s="2">
        <f t="shared" si="324"/>
        <v>75.58</v>
      </c>
      <c r="CA204" s="2">
        <f t="shared" si="325"/>
        <v>79.397000000000006</v>
      </c>
      <c r="CB204" s="2">
        <f t="shared" si="326"/>
        <v>81.984999999999999</v>
      </c>
      <c r="CC204" s="2">
        <f t="shared" si="327"/>
        <v>85.382000000000005</v>
      </c>
      <c r="CD204" s="2">
        <f t="shared" si="328"/>
        <v>88.132000000000005</v>
      </c>
      <c r="CE204" s="2">
        <f t="shared" si="329"/>
        <v>88.293999999999997</v>
      </c>
      <c r="CF204" s="2">
        <f t="shared" si="330"/>
        <v>86.912000000000006</v>
      </c>
      <c r="CG204" s="2">
        <f t="shared" si="331"/>
        <v>85.515000000000001</v>
      </c>
      <c r="CH204" s="2">
        <f t="shared" si="332"/>
        <v>82.087999999999994</v>
      </c>
      <c r="CI204" s="2">
        <f t="shared" si="333"/>
        <v>77.897000000000006</v>
      </c>
      <c r="CJ204" s="2">
        <f t="shared" si="334"/>
        <v>73.176000000000002</v>
      </c>
      <c r="CK204" s="2">
        <f t="shared" si="335"/>
        <v>64.382400000000004</v>
      </c>
      <c r="CL204" s="2">
        <f t="shared" si="336"/>
        <v>57.308799999999998</v>
      </c>
      <c r="CO204" s="2">
        <f t="shared" si="337"/>
        <v>84.325049325764795</v>
      </c>
      <c r="CP204" s="2">
        <f t="shared" si="338"/>
        <v>85.072151575050412</v>
      </c>
      <c r="CQ204" s="2">
        <f t="shared" si="339"/>
        <v>88.120644028734191</v>
      </c>
      <c r="CR204" s="2">
        <f t="shared" si="340"/>
        <v>89.422766464440286</v>
      </c>
      <c r="CS204" s="2">
        <f t="shared" si="341"/>
        <v>94.342137042339502</v>
      </c>
      <c r="CT204" s="2">
        <f t="shared" si="342"/>
        <v>95.933956926226486</v>
      </c>
      <c r="CU204" s="2">
        <f t="shared" si="343"/>
        <v>95.210756638067465</v>
      </c>
      <c r="CV204" s="2">
        <f t="shared" si="344"/>
        <v>89.364631987480536</v>
      </c>
      <c r="CW204" s="2">
        <f t="shared" si="345"/>
        <v>87.578832523989391</v>
      </c>
      <c r="CX204" s="2">
        <f t="shared" si="346"/>
        <v>82.461724011133441</v>
      </c>
      <c r="CY204" s="2">
        <f t="shared" si="347"/>
        <v>76.327493260903637</v>
      </c>
      <c r="CZ204" s="2">
        <f t="shared" si="348"/>
        <v>70.160185830422321</v>
      </c>
      <c r="DA204" s="2">
        <f t="shared" si="349"/>
        <v>59.24445166215839</v>
      </c>
      <c r="DD204" s="2">
        <f t="shared" si="350"/>
        <v>75.069714053607498</v>
      </c>
      <c r="DE204" s="2">
        <f t="shared" si="351"/>
        <v>79.472844226166643</v>
      </c>
      <c r="DF204" s="2">
        <f t="shared" si="352"/>
        <v>82.126389243607889</v>
      </c>
      <c r="DG204" s="2">
        <f t="shared" si="353"/>
        <v>85.418323996485</v>
      </c>
      <c r="DH204" s="2">
        <f t="shared" si="354"/>
        <v>87.183634402201889</v>
      </c>
      <c r="DI204" s="2">
        <f t="shared" si="355"/>
        <v>87.72286702390241</v>
      </c>
      <c r="DJ204" s="2">
        <f t="shared" si="356"/>
        <v>87.115261668222416</v>
      </c>
      <c r="DK204" s="2">
        <f t="shared" si="357"/>
        <v>85.42851197953317</v>
      </c>
      <c r="DL204" s="2">
        <f t="shared" si="358"/>
        <v>82.151079395769685</v>
      </c>
      <c r="DM204" s="2">
        <f t="shared" si="359"/>
        <v>78.0481313038796</v>
      </c>
      <c r="DN204" s="2">
        <f t="shared" si="360"/>
        <v>72.01910565670498</v>
      </c>
      <c r="DO204" s="2">
        <f t="shared" si="361"/>
        <v>64.78986950237487</v>
      </c>
      <c r="DP204" s="2">
        <f t="shared" si="362"/>
        <v>56.168616507287943</v>
      </c>
      <c r="DS204" s="2">
        <f t="shared" si="363"/>
        <v>0.99988424874651205</v>
      </c>
      <c r="DT204" s="2">
        <f t="shared" si="364"/>
        <v>0.99986237249239795</v>
      </c>
      <c r="DU204" s="2">
        <f t="shared" si="365"/>
        <v>0.99986786161045305</v>
      </c>
      <c r="DV204" s="2">
        <f t="shared" si="366"/>
        <v>0.99989769329848499</v>
      </c>
      <c r="DW204" s="2">
        <f t="shared" si="367"/>
        <v>0.99989949979872894</v>
      </c>
      <c r="DX204" s="2">
        <f t="shared" si="368"/>
        <v>0.99989107754336293</v>
      </c>
      <c r="DY204" s="2">
        <f t="shared" si="369"/>
        <v>0.99991536631877698</v>
      </c>
      <c r="DZ204" s="2">
        <f t="shared" si="370"/>
        <v>0.99991323090527096</v>
      </c>
      <c r="EA204" s="2">
        <f t="shared" si="371"/>
        <v>0.99990500538549731</v>
      </c>
      <c r="EB204" s="2">
        <f t="shared" si="372"/>
        <v>0.99990087460918842</v>
      </c>
      <c r="EC204" s="2">
        <f t="shared" si="373"/>
        <v>0.99991117024159026</v>
      </c>
      <c r="ED204" s="2">
        <f t="shared" si="374"/>
        <v>0.9998911873188695</v>
      </c>
      <c r="EE204" s="2">
        <f t="shared" si="375"/>
        <v>0.99988613352167832</v>
      </c>
    </row>
    <row r="205" spans="2:137" x14ac:dyDescent="0.25">
      <c r="B205" s="2">
        <v>199</v>
      </c>
      <c r="C205">
        <v>76.361999999999995</v>
      </c>
      <c r="D205">
        <v>79.852999999999994</v>
      </c>
      <c r="E205">
        <v>82.367999999999995</v>
      </c>
      <c r="F205">
        <v>86.367999999999995</v>
      </c>
      <c r="G205">
        <v>87.587999999999994</v>
      </c>
      <c r="H205">
        <v>87.602999999999994</v>
      </c>
      <c r="I205">
        <v>87.5</v>
      </c>
      <c r="J205">
        <v>84.043999999999997</v>
      </c>
      <c r="K205">
        <v>81.043999999999997</v>
      </c>
      <c r="L205">
        <v>79.058999999999997</v>
      </c>
      <c r="M205">
        <v>73.087999999999994</v>
      </c>
      <c r="N205">
        <v>64.882400000000004</v>
      </c>
      <c r="O205">
        <v>56.088200000000001</v>
      </c>
      <c r="R205" s="5">
        <f t="shared" si="285"/>
        <v>74.983813330065118</v>
      </c>
      <c r="S205" s="5">
        <f t="shared" si="286"/>
        <v>79.411295538276178</v>
      </c>
      <c r="T205" s="5">
        <f t="shared" si="287"/>
        <v>82.071460932546657</v>
      </c>
      <c r="U205" s="5">
        <f t="shared" si="288"/>
        <v>85.38510127376756</v>
      </c>
      <c r="V205" s="5">
        <f t="shared" si="289"/>
        <v>87.137436887820883</v>
      </c>
      <c r="W205" s="5">
        <f t="shared" si="290"/>
        <v>87.660001418925958</v>
      </c>
      <c r="X205" s="5">
        <f t="shared" si="291"/>
        <v>87.051519841043429</v>
      </c>
      <c r="Y205" s="5">
        <f t="shared" si="292"/>
        <v>85.375681024486127</v>
      </c>
      <c r="Z205" s="5">
        <f t="shared" si="293"/>
        <v>82.089158939267108</v>
      </c>
      <c r="AA205" s="5">
        <f t="shared" si="294"/>
        <v>77.994352532389485</v>
      </c>
      <c r="AB205" s="5">
        <f t="shared" si="295"/>
        <v>71.97087069910215</v>
      </c>
      <c r="AC205" s="5">
        <f t="shared" si="296"/>
        <v>64.749076087450632</v>
      </c>
      <c r="AD205" s="5">
        <f t="shared" si="297"/>
        <v>56.157426676914142</v>
      </c>
      <c r="AE205" s="5"/>
      <c r="AG205" s="5">
        <f t="shared" si="283"/>
        <v>1.3781866699348768</v>
      </c>
      <c r="AH205" s="5">
        <f t="shared" si="283"/>
        <v>0.44170446172381617</v>
      </c>
      <c r="AI205" s="5">
        <f t="shared" si="283"/>
        <v>0.29653906745333813</v>
      </c>
      <c r="AJ205" s="5">
        <f t="shared" si="283"/>
        <v>0.98289872623243468</v>
      </c>
      <c r="AK205" s="5">
        <f t="shared" si="282"/>
        <v>0.45056311217911116</v>
      </c>
      <c r="AL205" s="5">
        <f t="shared" si="282"/>
        <v>-5.7001418925963776E-2</v>
      </c>
      <c r="AM205" s="5">
        <f t="shared" si="282"/>
        <v>0.44848015895657056</v>
      </c>
      <c r="AN205" s="5">
        <f t="shared" si="282"/>
        <v>-1.3316810244861301</v>
      </c>
      <c r="AO205" s="5">
        <f t="shared" si="281"/>
        <v>-1.045158939267111</v>
      </c>
      <c r="AP205" s="5">
        <f t="shared" si="281"/>
        <v>1.0646474676105129</v>
      </c>
      <c r="AQ205" s="5">
        <f t="shared" si="281"/>
        <v>1.1171293008978438</v>
      </c>
      <c r="AR205" s="5">
        <f t="shared" si="281"/>
        <v>0.13332391254937193</v>
      </c>
      <c r="AS205" s="5">
        <f t="shared" si="284"/>
        <v>-6.9226676914141194E-2</v>
      </c>
      <c r="AV205" s="2">
        <f t="shared" si="298"/>
        <v>74.983813330065118</v>
      </c>
      <c r="AW205" s="2">
        <f t="shared" si="299"/>
        <v>79.411295538276178</v>
      </c>
      <c r="AX205" s="2">
        <f t="shared" si="300"/>
        <v>82.071460932546657</v>
      </c>
      <c r="AY205" s="2">
        <f t="shared" si="301"/>
        <v>85.38510127376756</v>
      </c>
      <c r="AZ205" s="2">
        <f t="shared" si="302"/>
        <v>87.137436887820883</v>
      </c>
      <c r="BA205" s="2">
        <f t="shared" si="303"/>
        <v>87.660001418925958</v>
      </c>
      <c r="BB205" s="2">
        <f t="shared" si="304"/>
        <v>87.051519841043429</v>
      </c>
      <c r="BC205" s="2">
        <f t="shared" si="305"/>
        <v>85.375681024486127</v>
      </c>
      <c r="BD205" s="2">
        <f t="shared" si="306"/>
        <v>82.089158939267108</v>
      </c>
      <c r="BE205" s="2">
        <f t="shared" si="307"/>
        <v>77.994352532389485</v>
      </c>
      <c r="BF205" s="2">
        <f t="shared" si="308"/>
        <v>71.97087069910215</v>
      </c>
      <c r="BG205" s="2">
        <f t="shared" si="309"/>
        <v>64.749076087450632</v>
      </c>
      <c r="BH205" s="2">
        <f t="shared" si="310"/>
        <v>56.157426676914142</v>
      </c>
      <c r="BK205" s="2" t="str">
        <f t="shared" si="311"/>
        <v/>
      </c>
      <c r="BL205" s="2" t="str">
        <f t="shared" si="312"/>
        <v/>
      </c>
      <c r="BM205" s="2" t="str">
        <f t="shared" si="313"/>
        <v/>
      </c>
      <c r="BN205" s="2" t="str">
        <f t="shared" si="314"/>
        <v/>
      </c>
      <c r="BO205" s="2" t="str">
        <f t="shared" si="315"/>
        <v/>
      </c>
      <c r="BP205" s="2" t="str">
        <f t="shared" si="316"/>
        <v/>
      </c>
      <c r="BQ205" s="2" t="str">
        <f t="shared" si="317"/>
        <v/>
      </c>
      <c r="BR205" s="2" t="str">
        <f t="shared" si="318"/>
        <v/>
      </c>
      <c r="BS205" s="2" t="str">
        <f t="shared" si="319"/>
        <v/>
      </c>
      <c r="BT205" s="2" t="str">
        <f t="shared" si="320"/>
        <v/>
      </c>
      <c r="BU205" s="2" t="str">
        <f t="shared" si="321"/>
        <v/>
      </c>
      <c r="BV205" s="2" t="str">
        <f t="shared" si="322"/>
        <v/>
      </c>
      <c r="BW205" s="2" t="str">
        <f t="shared" si="323"/>
        <v/>
      </c>
      <c r="BZ205" s="2">
        <f t="shared" si="324"/>
        <v>76.361999999999995</v>
      </c>
      <c r="CA205" s="2">
        <f t="shared" si="325"/>
        <v>79.852999999999994</v>
      </c>
      <c r="CB205" s="2">
        <f t="shared" si="326"/>
        <v>82.367999999999995</v>
      </c>
      <c r="CC205" s="2">
        <f t="shared" si="327"/>
        <v>86.367999999999995</v>
      </c>
      <c r="CD205" s="2">
        <f t="shared" si="328"/>
        <v>87.587999999999994</v>
      </c>
      <c r="CE205" s="2">
        <f t="shared" si="329"/>
        <v>87.602999999999994</v>
      </c>
      <c r="CF205" s="2">
        <f t="shared" si="330"/>
        <v>87.5</v>
      </c>
      <c r="CG205" s="2">
        <f t="shared" si="331"/>
        <v>84.043999999999997</v>
      </c>
      <c r="CH205" s="2">
        <f t="shared" si="332"/>
        <v>81.043999999999997</v>
      </c>
      <c r="CI205" s="2">
        <f t="shared" si="333"/>
        <v>79.058999999999997</v>
      </c>
      <c r="CJ205" s="2">
        <f t="shared" si="334"/>
        <v>73.087999999999994</v>
      </c>
      <c r="CK205" s="2">
        <f t="shared" si="335"/>
        <v>64.882400000000004</v>
      </c>
      <c r="CL205" s="2">
        <f t="shared" si="336"/>
        <v>56.088200000000001</v>
      </c>
      <c r="CO205" s="2">
        <f t="shared" si="337"/>
        <v>84.321681042244492</v>
      </c>
      <c r="CP205" s="2">
        <f t="shared" si="338"/>
        <v>85.056892981566207</v>
      </c>
      <c r="CQ205" s="2">
        <f t="shared" si="339"/>
        <v>88.116330432561185</v>
      </c>
      <c r="CR205" s="2">
        <f t="shared" si="340"/>
        <v>89.417696283423624</v>
      </c>
      <c r="CS205" s="2">
        <f t="shared" si="341"/>
        <v>94.354785302504496</v>
      </c>
      <c r="CT205" s="2">
        <f t="shared" si="342"/>
        <v>95.940735113353156</v>
      </c>
      <c r="CU205" s="2">
        <f t="shared" si="343"/>
        <v>95.212454269875167</v>
      </c>
      <c r="CV205" s="2">
        <f t="shared" si="344"/>
        <v>89.339630236506565</v>
      </c>
      <c r="CW205" s="2">
        <f t="shared" si="345"/>
        <v>87.560088902938645</v>
      </c>
      <c r="CX205" s="2">
        <f t="shared" si="346"/>
        <v>82.442122744279231</v>
      </c>
      <c r="CY205" s="2">
        <f t="shared" si="347"/>
        <v>76.313780816010023</v>
      </c>
      <c r="CZ205" s="2">
        <f t="shared" si="348"/>
        <v>70.165583825559494</v>
      </c>
      <c r="DA205" s="2">
        <f t="shared" si="349"/>
        <v>59.258838466849951</v>
      </c>
      <c r="DD205" s="2">
        <f t="shared" si="350"/>
        <v>74.982827450890397</v>
      </c>
      <c r="DE205" s="2">
        <f t="shared" si="351"/>
        <v>79.410586817886085</v>
      </c>
      <c r="DF205" s="2">
        <f t="shared" si="352"/>
        <v>82.070732359115567</v>
      </c>
      <c r="DG205" s="2">
        <f t="shared" si="353"/>
        <v>85.384724974715226</v>
      </c>
      <c r="DH205" s="2">
        <f t="shared" si="354"/>
        <v>87.136775298857671</v>
      </c>
      <c r="DI205" s="2">
        <f t="shared" si="355"/>
        <v>87.659178733975097</v>
      </c>
      <c r="DJ205" s="2">
        <f t="shared" si="356"/>
        <v>87.050889871030407</v>
      </c>
      <c r="DK205" s="2">
        <f t="shared" si="357"/>
        <v>85.37536731270184</v>
      </c>
      <c r="DL205" s="2">
        <f t="shared" si="358"/>
        <v>82.088684914102785</v>
      </c>
      <c r="DM205" s="2">
        <f t="shared" si="359"/>
        <v>77.993950398840937</v>
      </c>
      <c r="DN205" s="2">
        <f t="shared" si="360"/>
        <v>71.970518832617614</v>
      </c>
      <c r="DO205" s="2">
        <f t="shared" si="361"/>
        <v>64.748538503692984</v>
      </c>
      <c r="DP205" s="2">
        <f t="shared" si="362"/>
        <v>56.157104566492109</v>
      </c>
      <c r="DS205" s="2">
        <f t="shared" si="363"/>
        <v>0.99989443252696053</v>
      </c>
      <c r="DT205" s="2">
        <f t="shared" si="364"/>
        <v>0.99987448070126872</v>
      </c>
      <c r="DU205" s="2">
        <f t="shared" si="365"/>
        <v>0.99987948695526363</v>
      </c>
      <c r="DV205" s="2">
        <f t="shared" si="366"/>
        <v>0.99990669433935309</v>
      </c>
      <c r="DW205" s="2">
        <f t="shared" si="367"/>
        <v>0.99990834191655753</v>
      </c>
      <c r="DX205" s="2">
        <f t="shared" si="368"/>
        <v>0.99990066058682925</v>
      </c>
      <c r="DY205" s="2">
        <f t="shared" si="369"/>
        <v>0.99992281259054716</v>
      </c>
      <c r="DZ205" s="2">
        <f t="shared" si="370"/>
        <v>0.99992086504091116</v>
      </c>
      <c r="EA205" s="2">
        <f t="shared" si="371"/>
        <v>0.99991336315773938</v>
      </c>
      <c r="EB205" s="2">
        <f t="shared" si="372"/>
        <v>0.99990959578062244</v>
      </c>
      <c r="EC205" s="2">
        <f t="shared" si="373"/>
        <v>0.9999189856642603</v>
      </c>
      <c r="ED205" s="2">
        <f t="shared" si="374"/>
        <v>0.99990076070519918</v>
      </c>
      <c r="EE205" s="2">
        <f t="shared" si="375"/>
        <v>0.99989615149707156</v>
      </c>
    </row>
    <row r="206" spans="2:137" ht="15.75" thickBot="1" x14ac:dyDescent="0.3">
      <c r="B206" s="2">
        <v>200</v>
      </c>
      <c r="C206">
        <v>76.087000000000003</v>
      </c>
      <c r="D206">
        <v>80.147000000000006</v>
      </c>
      <c r="E206">
        <v>82.397000000000006</v>
      </c>
      <c r="F206">
        <v>85.308999999999997</v>
      </c>
      <c r="G206">
        <v>87.058999999999997</v>
      </c>
      <c r="H206">
        <v>88.823999999999998</v>
      </c>
      <c r="I206">
        <v>88.043999999999997</v>
      </c>
      <c r="J206">
        <v>85.456000000000003</v>
      </c>
      <c r="K206">
        <v>81.015000000000001</v>
      </c>
      <c r="L206">
        <v>76.926000000000002</v>
      </c>
      <c r="M206">
        <v>72.793999999999997</v>
      </c>
      <c r="N206">
        <v>64.720600000000005</v>
      </c>
      <c r="O206">
        <v>56.558799999999998</v>
      </c>
      <c r="R206" s="5">
        <f t="shared" si="285"/>
        <v>74.896848030127089</v>
      </c>
      <c r="S206" s="5">
        <f t="shared" si="286"/>
        <v>79.348981157668973</v>
      </c>
      <c r="T206" s="5">
        <f t="shared" si="287"/>
        <v>82.015745591695364</v>
      </c>
      <c r="U206" s="5">
        <f t="shared" si="288"/>
        <v>85.351471572281298</v>
      </c>
      <c r="V206" s="5">
        <f t="shared" si="289"/>
        <v>87.090524551134322</v>
      </c>
      <c r="W206" s="5">
        <f t="shared" si="290"/>
        <v>87.596247132420089</v>
      </c>
      <c r="X206" s="5">
        <f t="shared" si="291"/>
        <v>86.987097268259717</v>
      </c>
      <c r="Y206" s="5">
        <f t="shared" si="292"/>
        <v>85.322510787553412</v>
      </c>
      <c r="Z206" s="5">
        <f t="shared" si="293"/>
        <v>82.026726200863521</v>
      </c>
      <c r="AA206" s="5">
        <f t="shared" si="294"/>
        <v>77.940139097975759</v>
      </c>
      <c r="AB206" s="5">
        <f t="shared" si="295"/>
        <v>71.922255493610777</v>
      </c>
      <c r="AC206" s="5">
        <f t="shared" si="296"/>
        <v>64.707702020858875</v>
      </c>
      <c r="AD206" s="5">
        <f t="shared" si="297"/>
        <v>56.145888849494455</v>
      </c>
      <c r="AE206" s="5"/>
      <c r="AG206" s="5">
        <f t="shared" si="283"/>
        <v>1.1901519698729146</v>
      </c>
      <c r="AH206" s="5">
        <f t="shared" si="283"/>
        <v>0.79801884233103237</v>
      </c>
      <c r="AI206" s="5">
        <f t="shared" si="283"/>
        <v>0.38125440830464186</v>
      </c>
      <c r="AJ206" s="5">
        <f t="shared" si="283"/>
        <v>-4.2471572281300496E-2</v>
      </c>
      <c r="AK206" s="5">
        <f t="shared" si="282"/>
        <v>-3.1524551134324952E-2</v>
      </c>
      <c r="AL206" s="5">
        <f t="shared" si="282"/>
        <v>1.227752867579909</v>
      </c>
      <c r="AM206" s="5">
        <f t="shared" si="282"/>
        <v>1.0569027317402799</v>
      </c>
      <c r="AN206" s="5">
        <f t="shared" si="282"/>
        <v>0.13348921244659095</v>
      </c>
      <c r="AO206" s="5">
        <f t="shared" si="281"/>
        <v>-1.0117262008635208</v>
      </c>
      <c r="AP206" s="5">
        <f t="shared" si="281"/>
        <v>-1.0141390979757574</v>
      </c>
      <c r="AQ206" s="5">
        <f t="shared" si="281"/>
        <v>0.87174450638921996</v>
      </c>
      <c r="AR206" s="5">
        <f t="shared" si="281"/>
        <v>1.2897979141129667E-2</v>
      </c>
      <c r="AS206" s="5">
        <f t="shared" si="284"/>
        <v>0.41291115050554339</v>
      </c>
      <c r="AV206" s="2">
        <f t="shared" si="298"/>
        <v>74.896848030127089</v>
      </c>
      <c r="AW206" s="2">
        <f t="shared" si="299"/>
        <v>79.348981157668973</v>
      </c>
      <c r="AX206" s="2">
        <f t="shared" si="300"/>
        <v>82.015745591695364</v>
      </c>
      <c r="AY206" s="2">
        <f t="shared" si="301"/>
        <v>85.351471572281298</v>
      </c>
      <c r="AZ206" s="2">
        <f t="shared" si="302"/>
        <v>87.090524551134322</v>
      </c>
      <c r="BA206" s="2">
        <f t="shared" si="303"/>
        <v>87.596247132420089</v>
      </c>
      <c r="BB206" s="2">
        <f t="shared" si="304"/>
        <v>86.987097268259717</v>
      </c>
      <c r="BC206" s="2">
        <f t="shared" si="305"/>
        <v>85.322510787553412</v>
      </c>
      <c r="BD206" s="2">
        <f t="shared" si="306"/>
        <v>82.026726200863521</v>
      </c>
      <c r="BE206" s="2">
        <f t="shared" si="307"/>
        <v>77.940139097975759</v>
      </c>
      <c r="BF206" s="2">
        <f t="shared" si="308"/>
        <v>71.922255493610777</v>
      </c>
      <c r="BG206" s="2">
        <f t="shared" si="309"/>
        <v>64.707702020858875</v>
      </c>
      <c r="BH206" s="2">
        <f t="shared" si="310"/>
        <v>56.145888849494455</v>
      </c>
      <c r="BK206" s="2" t="str">
        <f t="shared" si="311"/>
        <v/>
      </c>
      <c r="BL206" s="2" t="str">
        <f t="shared" si="312"/>
        <v/>
      </c>
      <c r="BM206" s="2" t="str">
        <f t="shared" si="313"/>
        <v/>
      </c>
      <c r="BN206" s="2" t="str">
        <f t="shared" si="314"/>
        <v/>
      </c>
      <c r="BO206" s="2" t="str">
        <f t="shared" si="315"/>
        <v/>
      </c>
      <c r="BP206" s="2" t="str">
        <f t="shared" si="316"/>
        <v/>
      </c>
      <c r="BQ206" s="2" t="str">
        <f t="shared" si="317"/>
        <v/>
      </c>
      <c r="BR206" s="2" t="str">
        <f t="shared" si="318"/>
        <v/>
      </c>
      <c r="BS206" s="2" t="str">
        <f t="shared" si="319"/>
        <v/>
      </c>
      <c r="BT206" s="2" t="str">
        <f t="shared" si="320"/>
        <v/>
      </c>
      <c r="BU206" s="2" t="str">
        <f t="shared" si="321"/>
        <v/>
      </c>
      <c r="BV206" s="2" t="str">
        <f t="shared" si="322"/>
        <v/>
      </c>
      <c r="BW206" s="2" t="str">
        <f t="shared" si="323"/>
        <v/>
      </c>
      <c r="BZ206" s="2">
        <f t="shared" si="324"/>
        <v>76.087000000000003</v>
      </c>
      <c r="CA206" s="2">
        <f t="shared" si="325"/>
        <v>80.147000000000006</v>
      </c>
      <c r="CB206" s="2">
        <f t="shared" si="326"/>
        <v>82.397000000000006</v>
      </c>
      <c r="CC206" s="2">
        <f t="shared" si="327"/>
        <v>85.308999999999997</v>
      </c>
      <c r="CD206" s="2">
        <f t="shared" si="328"/>
        <v>87.058999999999997</v>
      </c>
      <c r="CE206" s="2">
        <f t="shared" si="329"/>
        <v>88.823999999999998</v>
      </c>
      <c r="CF206" s="2">
        <f t="shared" si="330"/>
        <v>88.043999999999997</v>
      </c>
      <c r="CG206" s="2">
        <f t="shared" si="331"/>
        <v>85.456000000000003</v>
      </c>
      <c r="CH206" s="2">
        <f t="shared" si="332"/>
        <v>81.015000000000001</v>
      </c>
      <c r="CI206" s="2">
        <f t="shared" si="333"/>
        <v>76.926000000000002</v>
      </c>
      <c r="CJ206" s="2">
        <f t="shared" si="334"/>
        <v>72.793999999999997</v>
      </c>
      <c r="CK206" s="2">
        <f t="shared" si="335"/>
        <v>64.720600000000005</v>
      </c>
      <c r="CL206" s="2">
        <f t="shared" si="336"/>
        <v>56.558799999999998</v>
      </c>
      <c r="CO206" s="2">
        <f t="shared" si="337"/>
        <v>84.31831275872419</v>
      </c>
      <c r="CP206" s="2">
        <f t="shared" si="338"/>
        <v>85.041634388082002</v>
      </c>
      <c r="CQ206" s="2">
        <f t="shared" si="339"/>
        <v>88.112016836388179</v>
      </c>
      <c r="CR206" s="2">
        <f t="shared" si="340"/>
        <v>89.412626102406961</v>
      </c>
      <c r="CS206" s="2">
        <f t="shared" si="341"/>
        <v>94.367433562669504</v>
      </c>
      <c r="CT206" s="2">
        <f t="shared" si="342"/>
        <v>95.947513300479841</v>
      </c>
      <c r="CU206" s="2">
        <f t="shared" si="343"/>
        <v>95.214151901682854</v>
      </c>
      <c r="CV206" s="2">
        <f t="shared" si="344"/>
        <v>89.31462848553258</v>
      </c>
      <c r="CW206" s="2">
        <f t="shared" si="345"/>
        <v>87.541345281887885</v>
      </c>
      <c r="CX206" s="2">
        <f t="shared" si="346"/>
        <v>82.422521477425008</v>
      </c>
      <c r="CY206" s="2">
        <f t="shared" si="347"/>
        <v>76.300068371116396</v>
      </c>
      <c r="CZ206" s="2">
        <f t="shared" si="348"/>
        <v>70.170981820696667</v>
      </c>
      <c r="DA206" s="2">
        <f t="shared" si="349"/>
        <v>59.273225271541506</v>
      </c>
      <c r="DB206" s="6"/>
      <c r="DC206" s="6"/>
      <c r="DD206" s="2">
        <f t="shared" si="350"/>
        <v>74.895940848173311</v>
      </c>
      <c r="DE206" s="2">
        <f t="shared" si="351"/>
        <v>79.348329409605526</v>
      </c>
      <c r="DF206" s="2">
        <f t="shared" si="352"/>
        <v>82.015075474623231</v>
      </c>
      <c r="DG206" s="2">
        <f t="shared" si="353"/>
        <v>85.351125952945466</v>
      </c>
      <c r="DH206" s="2">
        <f t="shared" si="354"/>
        <v>87.089916195513453</v>
      </c>
      <c r="DI206" s="2">
        <f t="shared" si="355"/>
        <v>87.595490444047769</v>
      </c>
      <c r="DJ206" s="2">
        <f t="shared" si="356"/>
        <v>86.986518073838397</v>
      </c>
      <c r="DK206" s="2">
        <f t="shared" si="357"/>
        <v>85.322222645870525</v>
      </c>
      <c r="DL206" s="2">
        <f t="shared" si="358"/>
        <v>82.0262904324359</v>
      </c>
      <c r="DM206" s="2">
        <f t="shared" si="359"/>
        <v>77.939769493802274</v>
      </c>
      <c r="DN206" s="2">
        <f t="shared" si="360"/>
        <v>71.921932008530248</v>
      </c>
      <c r="DO206" s="2">
        <f t="shared" si="361"/>
        <v>64.707207505011098</v>
      </c>
      <c r="DP206" s="2">
        <f t="shared" si="362"/>
        <v>56.145592625696274</v>
      </c>
      <c r="DS206" s="2">
        <f t="shared" si="363"/>
        <v>0.99990372042598352</v>
      </c>
      <c r="DT206" s="2">
        <f t="shared" si="364"/>
        <v>0.99988552377469464</v>
      </c>
      <c r="DU206" s="2">
        <f t="shared" si="365"/>
        <v>0.99989008963144443</v>
      </c>
      <c r="DV206" s="2">
        <f t="shared" si="366"/>
        <v>0.99991490352748436</v>
      </c>
      <c r="DW206" s="2">
        <f t="shared" si="367"/>
        <v>0.99991640616020838</v>
      </c>
      <c r="DX206" s="2">
        <f t="shared" si="368"/>
        <v>0.99990940058650235</v>
      </c>
      <c r="DY206" s="2">
        <f t="shared" si="369"/>
        <v>0.99992960376781026</v>
      </c>
      <c r="DZ206" s="2">
        <f t="shared" si="370"/>
        <v>0.99992782755700094</v>
      </c>
      <c r="EA206" s="2">
        <f t="shared" si="371"/>
        <v>0.99992098565843623</v>
      </c>
      <c r="EB206" s="2">
        <f t="shared" si="372"/>
        <v>0.99991754971614588</v>
      </c>
      <c r="EC206" s="2">
        <f t="shared" si="373"/>
        <v>0.99992611352097105</v>
      </c>
      <c r="ED206" s="2">
        <f t="shared" si="374"/>
        <v>0.99990949189713652</v>
      </c>
      <c r="EE206" s="2">
        <f t="shared" si="375"/>
        <v>0.99990528817424507</v>
      </c>
      <c r="EF206" s="6"/>
      <c r="EG206" s="6"/>
    </row>
    <row r="207" spans="2:137" ht="15.75" thickBot="1" x14ac:dyDescent="0.3">
      <c r="C207" s="70">
        <f>SUMSQ(AG6:AG206)</f>
        <v>2660.703266178848</v>
      </c>
      <c r="D207" s="71">
        <f t="shared" ref="D207:O207" si="376">SUMSQ(AH6:AH206)</f>
        <v>2845.1042352626082</v>
      </c>
      <c r="E207" s="71">
        <f t="shared" si="376"/>
        <v>2981.3259076102981</v>
      </c>
      <c r="F207" s="71">
        <f t="shared" si="376"/>
        <v>3668.4532793331978</v>
      </c>
      <c r="G207" s="71">
        <f t="shared" si="376"/>
        <v>4543.4725356676427</v>
      </c>
      <c r="H207" s="71">
        <f t="shared" si="376"/>
        <v>5820.8335338061624</v>
      </c>
      <c r="I207" s="71">
        <f t="shared" si="376"/>
        <v>4426.3333949653215</v>
      </c>
      <c r="J207" s="71">
        <f t="shared" si="376"/>
        <v>4170.4008910458961</v>
      </c>
      <c r="K207" s="71">
        <f t="shared" si="376"/>
        <v>4330.4250809229416</v>
      </c>
      <c r="L207" s="71">
        <f t="shared" si="376"/>
        <v>4476.7190312835291</v>
      </c>
      <c r="M207" s="71">
        <f t="shared" si="376"/>
        <v>3862.2573818748588</v>
      </c>
      <c r="N207" s="71">
        <f t="shared" si="376"/>
        <v>2893.3421170579372</v>
      </c>
      <c r="O207" s="72">
        <f t="shared" si="376"/>
        <v>1771.5814286715552</v>
      </c>
      <c r="P207" s="69">
        <f>SUM(C207:O207)</f>
        <v>48450.952083680793</v>
      </c>
      <c r="AF207" s="46">
        <f>SUM(AG207:AS207)</f>
        <v>48450.952083680793</v>
      </c>
      <c r="AG207" s="7">
        <f>SUMSQ(AG6:AG206)</f>
        <v>2660.703266178848</v>
      </c>
      <c r="AH207" s="7">
        <f t="shared" ref="AH207:AS207" si="377">SUMSQ(AH6:AH206)</f>
        <v>2845.1042352626082</v>
      </c>
      <c r="AI207" s="7">
        <f t="shared" si="377"/>
        <v>2981.3259076102981</v>
      </c>
      <c r="AJ207" s="7">
        <f t="shared" si="377"/>
        <v>3668.4532793331978</v>
      </c>
      <c r="AK207" s="7">
        <f t="shared" si="377"/>
        <v>4543.4725356676427</v>
      </c>
      <c r="AL207" s="7">
        <f t="shared" si="377"/>
        <v>5820.8335338061624</v>
      </c>
      <c r="AM207" s="7">
        <f t="shared" si="377"/>
        <v>4426.3333949653215</v>
      </c>
      <c r="AN207" s="7">
        <f t="shared" si="377"/>
        <v>4170.4008910458961</v>
      </c>
      <c r="AO207" s="7">
        <f t="shared" si="377"/>
        <v>4330.4250809229416</v>
      </c>
      <c r="AP207" s="7">
        <f t="shared" si="377"/>
        <v>4476.7190312835291</v>
      </c>
      <c r="AQ207" s="7">
        <f t="shared" si="377"/>
        <v>3862.2573818748588</v>
      </c>
      <c r="AR207" s="7">
        <f t="shared" si="377"/>
        <v>2893.3421170579372</v>
      </c>
      <c r="AS207" s="7">
        <f t="shared" si="377"/>
        <v>1771.5814286715552</v>
      </c>
      <c r="AT207" s="3">
        <f>SUM(R207:AD207)</f>
        <v>0</v>
      </c>
      <c r="AV207" s="6"/>
      <c r="AW207" s="6"/>
      <c r="BK207" s="53">
        <f>SLOPE(BK6:BK206,$B6:$B206)</f>
        <v>-3.3682835203046667E-3</v>
      </c>
      <c r="BL207" s="53">
        <f t="shared" ref="BL207:BW207" si="378">SLOPE(BL6:BL206,$B6:$B206)</f>
        <v>-1.525859348420682E-2</v>
      </c>
      <c r="BM207" s="53">
        <f t="shared" si="378"/>
        <v>-4.3135961730049379E-3</v>
      </c>
      <c r="BN207" s="53">
        <f t="shared" si="378"/>
        <v>-5.0701810166589104E-3</v>
      </c>
      <c r="BO207" s="53">
        <f t="shared" si="378"/>
        <v>1.264826016499759E-2</v>
      </c>
      <c r="BP207" s="53">
        <f t="shared" si="378"/>
        <v>6.7781871266730746E-3</v>
      </c>
      <c r="BQ207" s="53">
        <f t="shared" si="378"/>
        <v>1.6976318076930284E-3</v>
      </c>
      <c r="BR207" s="53">
        <f t="shared" si="378"/>
        <v>-2.5001750973979289E-2</v>
      </c>
      <c r="BS207" s="53">
        <f t="shared" si="378"/>
        <v>-1.8743621050751919E-2</v>
      </c>
      <c r="BT207" s="53">
        <f t="shared" si="378"/>
        <v>-1.960126685422026E-2</v>
      </c>
      <c r="BU207" s="53">
        <f t="shared" si="378"/>
        <v>-1.3712444893620754E-2</v>
      </c>
      <c r="BV207" s="53">
        <f t="shared" si="378"/>
        <v>5.3979951371787623E-3</v>
      </c>
      <c r="BW207" s="53">
        <f t="shared" si="378"/>
        <v>1.4386804691558236E-2</v>
      </c>
      <c r="BZ207" s="53">
        <f>SLOPE(BZ6:BZ206,$B6:$B206)</f>
        <v>-8.6886602717092032E-2</v>
      </c>
      <c r="CA207" s="53">
        <f t="shared" ref="CA207:CL207" si="379">SLOPE(CA6:CA206,$B6:$B206)</f>
        <v>-6.2257408280562691E-2</v>
      </c>
      <c r="CB207" s="53">
        <f t="shared" si="379"/>
        <v>-5.5656884492331853E-2</v>
      </c>
      <c r="CC207" s="53">
        <f t="shared" si="379"/>
        <v>-3.3599021769767701E-2</v>
      </c>
      <c r="CD207" s="53">
        <f t="shared" si="379"/>
        <v>-4.6859103344220977E-2</v>
      </c>
      <c r="CE207" s="53">
        <f t="shared" si="379"/>
        <v>-6.3688289927325836E-2</v>
      </c>
      <c r="CF207" s="53">
        <f t="shared" si="379"/>
        <v>-6.4371797192006558E-2</v>
      </c>
      <c r="CG207" s="53">
        <f t="shared" si="379"/>
        <v>-5.3144666831320984E-2</v>
      </c>
      <c r="CH207" s="53">
        <f t="shared" si="379"/>
        <v>-6.2394481666890586E-2</v>
      </c>
      <c r="CI207" s="53">
        <f t="shared" si="379"/>
        <v>-5.4180905038662873E-2</v>
      </c>
      <c r="CJ207" s="53">
        <f t="shared" si="379"/>
        <v>-4.858682408736098E-2</v>
      </c>
      <c r="CK207" s="53">
        <f t="shared" si="379"/>
        <v>-4.1330998681893154E-2</v>
      </c>
      <c r="CL207" s="53">
        <f t="shared" si="379"/>
        <v>-1.151194079583737E-2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6"/>
      <c r="AF208" s="66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1379.7940784522739</v>
      </c>
      <c r="D209" s="9">
        <v>1519.3200433804577</v>
      </c>
      <c r="E209" s="9">
        <v>1487.7160946933943</v>
      </c>
      <c r="F209" s="9">
        <v>1461.4994113118291</v>
      </c>
      <c r="G209" s="9">
        <v>1517.6503989063181</v>
      </c>
      <c r="H209" s="9">
        <v>1511.8787503260951</v>
      </c>
      <c r="I209" s="9">
        <v>1522.5846433016711</v>
      </c>
      <c r="J209" s="9">
        <v>1537.7265375468428</v>
      </c>
      <c r="K209" s="9">
        <v>1496.9990024623742</v>
      </c>
      <c r="L209" s="9">
        <v>1453.1878571533807</v>
      </c>
      <c r="M209" s="9">
        <v>1321.7313782231718</v>
      </c>
      <c r="N209" s="9">
        <v>1173.85489125297</v>
      </c>
      <c r="O209" s="47">
        <v>956.8096491328397</v>
      </c>
      <c r="P209" s="6"/>
      <c r="AV209" s="6"/>
      <c r="AW209" s="6"/>
      <c r="AY209" s="6"/>
      <c r="BA209" s="6"/>
      <c r="BC209" s="6"/>
      <c r="BK209" s="53">
        <f t="shared" ref="BK209:BW209" si="380">INTERCEPT(BK6:BK206,$B6:$B206)</f>
        <v>84.991969462785121</v>
      </c>
      <c r="BL209" s="53">
        <f t="shared" si="380"/>
        <v>88.093353084923365</v>
      </c>
      <c r="BM209" s="53">
        <f t="shared" si="380"/>
        <v>88.974736070989167</v>
      </c>
      <c r="BN209" s="53">
        <f t="shared" si="380"/>
        <v>90.426662305738745</v>
      </c>
      <c r="BO209" s="53">
        <f t="shared" si="380"/>
        <v>91.837781529669982</v>
      </c>
      <c r="BP209" s="53">
        <f t="shared" si="380"/>
        <v>94.59187587514522</v>
      </c>
      <c r="BQ209" s="53">
        <f t="shared" si="380"/>
        <v>94.874625540144251</v>
      </c>
      <c r="BR209" s="53">
        <f t="shared" si="380"/>
        <v>94.314978680328437</v>
      </c>
      <c r="BS209" s="53">
        <f t="shared" si="380"/>
        <v>91.29006949203827</v>
      </c>
      <c r="BT209" s="53">
        <f t="shared" si="380"/>
        <v>86.342774848269059</v>
      </c>
      <c r="BU209" s="53">
        <f t="shared" si="380"/>
        <v>79.04255734984055</v>
      </c>
      <c r="BV209" s="53">
        <f t="shared" si="380"/>
        <v>69.091382793260919</v>
      </c>
      <c r="BW209" s="53">
        <f t="shared" si="380"/>
        <v>56.395864333229859</v>
      </c>
      <c r="BZ209" s="53">
        <f t="shared" ref="BZ209:CL209" si="381">INTERCEPT(BZ6:BZ206,$B6:$B206)</f>
        <v>92.273261391591717</v>
      </c>
      <c r="CA209" s="53">
        <f t="shared" si="381"/>
        <v>91.79981106571806</v>
      </c>
      <c r="CB209" s="53">
        <f t="shared" si="381"/>
        <v>93.146452373089602</v>
      </c>
      <c r="CC209" s="53">
        <f t="shared" si="381"/>
        <v>92.070930306899001</v>
      </c>
      <c r="CD209" s="53">
        <f t="shared" si="381"/>
        <v>96.461736864357647</v>
      </c>
      <c r="CE209" s="53">
        <f t="shared" si="381"/>
        <v>100.33314842951293</v>
      </c>
      <c r="CF209" s="53">
        <f t="shared" si="381"/>
        <v>99.860877512239711</v>
      </c>
      <c r="CG209" s="53">
        <f t="shared" si="381"/>
        <v>95.951156012134717</v>
      </c>
      <c r="CH209" s="53">
        <f t="shared" si="381"/>
        <v>94.505186765814017</v>
      </c>
      <c r="CI209" s="53">
        <f t="shared" si="381"/>
        <v>88.775950501534851</v>
      </c>
      <c r="CJ209" s="53">
        <f t="shared" si="381"/>
        <v>81.63929682600245</v>
      </c>
      <c r="CK209" s="53">
        <f t="shared" si="381"/>
        <v>72.973407241389722</v>
      </c>
      <c r="CL209" s="53">
        <f t="shared" si="381"/>
        <v>58.447980784863745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7.9965200537644891E-5</v>
      </c>
      <c r="D210" s="11">
        <v>0</v>
      </c>
      <c r="E210" s="11">
        <v>9.7910933501191321E-5</v>
      </c>
      <c r="F210" s="11">
        <v>32.447032360575527</v>
      </c>
      <c r="G210" s="11">
        <v>39.157258320993499</v>
      </c>
      <c r="H210" s="11">
        <v>27.736159132310807</v>
      </c>
      <c r="I210" s="11">
        <v>61.428047726907835</v>
      </c>
      <c r="J210" s="11">
        <v>68.637246515447544</v>
      </c>
      <c r="K210" s="11">
        <v>65.92039110405787</v>
      </c>
      <c r="L210" s="11">
        <v>69.576553106019432</v>
      </c>
      <c r="M210" s="11">
        <v>84.611478745195697</v>
      </c>
      <c r="N210" s="11">
        <v>72.459020899644855</v>
      </c>
      <c r="O210" s="48">
        <v>74.990571189897892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482.01355871879872</v>
      </c>
      <c r="D211" s="11">
        <v>560.02568310698007</v>
      </c>
      <c r="E211" s="11">
        <v>530.62637661716678</v>
      </c>
      <c r="F211" s="11">
        <v>529.11451590340118</v>
      </c>
      <c r="G211" s="11">
        <v>541.15588152903217</v>
      </c>
      <c r="H211" s="11">
        <v>503.55407620094996</v>
      </c>
      <c r="I211" s="11">
        <v>514.71054334424684</v>
      </c>
      <c r="J211" s="11">
        <v>504.1793791440158</v>
      </c>
      <c r="K211" s="11">
        <v>491.50500655052133</v>
      </c>
      <c r="L211" s="11">
        <v>481.50604410704273</v>
      </c>
      <c r="M211" s="11">
        <v>439.41474153953033</v>
      </c>
      <c r="N211" s="11">
        <v>382.51983994498761</v>
      </c>
      <c r="O211" s="48">
        <v>307.15387110988689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1.0678990656103303E-5</v>
      </c>
      <c r="D212" s="11">
        <v>0</v>
      </c>
      <c r="E212" s="11">
        <v>1.0672002201002027E-2</v>
      </c>
      <c r="F212" s="11">
        <v>14.025705718567673</v>
      </c>
      <c r="G212" s="11">
        <v>22.213348750161291</v>
      </c>
      <c r="H212" s="11">
        <v>12.128521130734967</v>
      </c>
      <c r="I212" s="11">
        <v>36.169780081432037</v>
      </c>
      <c r="J212" s="11">
        <v>45.906595887089544</v>
      </c>
      <c r="K212" s="11">
        <v>45.183732839567007</v>
      </c>
      <c r="L212" s="11">
        <v>52.132946950415821</v>
      </c>
      <c r="M212" s="11">
        <v>60.89831216331882</v>
      </c>
      <c r="N212" s="11">
        <v>57.31880218926311</v>
      </c>
      <c r="O212" s="48">
        <v>55.459994419660163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-2.8103366785206538</v>
      </c>
      <c r="D213" s="9">
        <v>0.84479588833444741</v>
      </c>
      <c r="E213" s="9">
        <v>1.4962029839849758</v>
      </c>
      <c r="F213" s="9">
        <v>1.1355706442605635</v>
      </c>
      <c r="G213" s="9">
        <v>1.4918577220576215</v>
      </c>
      <c r="H213" s="9">
        <v>-6.6195080920127242E-2</v>
      </c>
      <c r="I213" s="9">
        <v>0.79179252357995444</v>
      </c>
      <c r="J213" s="9">
        <v>0.17092790734755742</v>
      </c>
      <c r="K213" s="9">
        <v>0.32940686974432326</v>
      </c>
      <c r="L213" s="9">
        <v>0.25748218574309217</v>
      </c>
      <c r="M213" s="9">
        <v>-0.60622178503824231</v>
      </c>
      <c r="N213" s="9">
        <v>-0.94698203495015465</v>
      </c>
      <c r="O213" s="47">
        <v>-1.4816063963645181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1.0436364528612352</v>
      </c>
      <c r="D214" s="11">
        <v>1.0156861110822286</v>
      </c>
      <c r="E214" s="11">
        <v>1.0067813828557259</v>
      </c>
      <c r="F214" s="11">
        <v>0.99623585685314309</v>
      </c>
      <c r="G214" s="11">
        <v>0.99156603311643488</v>
      </c>
      <c r="H214" s="11">
        <v>1.0120963145643826</v>
      </c>
      <c r="I214" s="11">
        <v>0.9891144497787332</v>
      </c>
      <c r="J214" s="11">
        <v>0.9969460174725262</v>
      </c>
      <c r="K214" s="11">
        <v>1.0003930502037879</v>
      </c>
      <c r="L214" s="11">
        <v>1.0035162791359331</v>
      </c>
      <c r="M214" s="11">
        <v>1.0063015369751713</v>
      </c>
      <c r="N214" s="11">
        <v>1.0210971203197678</v>
      </c>
      <c r="O214" s="48">
        <v>1.0290929435820915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382">$P215*C$214+C$213</f>
        <v>50.771753933631814</v>
      </c>
      <c r="D215" s="13">
        <f t="shared" si="382"/>
        <v>52.991867877155549</v>
      </c>
      <c r="E215" s="13">
        <f t="shared" si="382"/>
        <v>53.186090908948458</v>
      </c>
      <c r="F215" s="13">
        <f t="shared" si="382"/>
        <v>52.284033125264067</v>
      </c>
      <c r="G215" s="13">
        <f t="shared" si="382"/>
        <v>52.400563420019409</v>
      </c>
      <c r="H215" s="13">
        <f t="shared" si="382"/>
        <v>51.896570579992378</v>
      </c>
      <c r="I215" s="13">
        <f t="shared" si="382"/>
        <v>51.574629716102102</v>
      </c>
      <c r="J215" s="13">
        <f t="shared" si="382"/>
        <v>51.355851256072427</v>
      </c>
      <c r="K215" s="13">
        <f t="shared" si="382"/>
        <v>51.691306808011603</v>
      </c>
      <c r="L215" s="13">
        <f t="shared" si="382"/>
        <v>51.779734069542648</v>
      </c>
      <c r="M215" s="13">
        <f t="shared" si="382"/>
        <v>51.059030027051584</v>
      </c>
      <c r="N215" s="13">
        <f t="shared" si="382"/>
        <v>51.477900475412376</v>
      </c>
      <c r="O215" s="50">
        <f t="shared" si="382"/>
        <v>51.353795433619311</v>
      </c>
      <c r="P215" s="47">
        <v>51.341720064733018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382"/>
        <v>77.380712402432152</v>
      </c>
      <c r="D216" s="13">
        <f t="shared" si="382"/>
        <v>78.888193626441975</v>
      </c>
      <c r="E216" s="13">
        <f t="shared" si="382"/>
        <v>78.855378264831344</v>
      </c>
      <c r="F216" s="13">
        <f t="shared" si="382"/>
        <v>77.684447673317123</v>
      </c>
      <c r="G216" s="13">
        <f t="shared" si="382"/>
        <v>77.681914336741812</v>
      </c>
      <c r="H216" s="13">
        <f t="shared" si="382"/>
        <v>77.701369489455487</v>
      </c>
      <c r="I216" s="13">
        <f t="shared" si="382"/>
        <v>76.793474116271881</v>
      </c>
      <c r="J216" s="13">
        <f t="shared" si="382"/>
        <v>76.774372333823194</v>
      </c>
      <c r="K216" s="13">
        <f t="shared" si="382"/>
        <v>77.19771476489089</v>
      </c>
      <c r="L216" s="13">
        <f t="shared" si="382"/>
        <v>77.365773078706624</v>
      </c>
      <c r="M216" s="13">
        <f t="shared" si="382"/>
        <v>76.716083046856923</v>
      </c>
      <c r="N216" s="13">
        <f t="shared" si="382"/>
        <v>77.512187408098669</v>
      </c>
      <c r="O216" s="50">
        <f t="shared" si="382"/>
        <v>77.591946967362546</v>
      </c>
      <c r="P216" s="48">
        <v>76.838106661664526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382"/>
        <v>118.85569883578999</v>
      </c>
      <c r="D217" s="13">
        <f t="shared" si="382"/>
        <v>119.2524100757562</v>
      </c>
      <c r="E217" s="13">
        <f t="shared" si="382"/>
        <v>118.86571335883799</v>
      </c>
      <c r="F217" s="13">
        <f t="shared" si="382"/>
        <v>117.2756947346179</v>
      </c>
      <c r="G217" s="13">
        <f t="shared" si="382"/>
        <v>117.08757869288203</v>
      </c>
      <c r="H217" s="13">
        <f t="shared" si="382"/>
        <v>117.92292441955199</v>
      </c>
      <c r="I217" s="13">
        <f t="shared" si="382"/>
        <v>116.10171049795542</v>
      </c>
      <c r="J217" s="13">
        <f t="shared" si="382"/>
        <v>116.39384177272841</v>
      </c>
      <c r="K217" s="13">
        <f t="shared" si="382"/>
        <v>116.95417217060434</v>
      </c>
      <c r="L217" s="13">
        <f t="shared" si="382"/>
        <v>117.24635021714296</v>
      </c>
      <c r="M217" s="13">
        <f t="shared" si="382"/>
        <v>116.70734866381382</v>
      </c>
      <c r="N217" s="13">
        <f t="shared" si="382"/>
        <v>118.09144189494256</v>
      </c>
      <c r="O217" s="50">
        <f t="shared" si="382"/>
        <v>118.48896216524641</v>
      </c>
      <c r="P217" s="48">
        <v>116.57894392319363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382"/>
        <v>154.82081940088881</v>
      </c>
      <c r="D218" s="15">
        <f t="shared" si="382"/>
        <v>154.25432414383997</v>
      </c>
      <c r="E218" s="15">
        <f t="shared" si="382"/>
        <v>153.56075847520242</v>
      </c>
      <c r="F218" s="15">
        <f t="shared" si="382"/>
        <v>151.60732679362363</v>
      </c>
      <c r="G218" s="15">
        <f t="shared" si="382"/>
        <v>151.25828232393951</v>
      </c>
      <c r="H218" s="15">
        <f t="shared" si="382"/>
        <v>152.80112925515871</v>
      </c>
      <c r="I218" s="15">
        <f t="shared" si="382"/>
        <v>150.1879292587555</v>
      </c>
      <c r="J218" s="15">
        <f t="shared" si="382"/>
        <v>150.74994692504808</v>
      </c>
      <c r="K218" s="15">
        <f t="shared" si="382"/>
        <v>151.42906672265397</v>
      </c>
      <c r="L218" s="15">
        <f t="shared" si="382"/>
        <v>151.82887545302799</v>
      </c>
      <c r="M218" s="15">
        <f t="shared" si="382"/>
        <v>151.38585764357677</v>
      </c>
      <c r="N218" s="15">
        <f t="shared" si="382"/>
        <v>153.27982664357165</v>
      </c>
      <c r="O218" s="51">
        <f t="shared" si="382"/>
        <v>153.95289377395142</v>
      </c>
      <c r="P218" s="49">
        <v>151.0402934347949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383">$P219</f>
        <v>5.0398910059054947</v>
      </c>
      <c r="D219" s="17">
        <f t="shared" si="383"/>
        <v>5.0398910059054947</v>
      </c>
      <c r="E219" s="17">
        <f t="shared" si="383"/>
        <v>5.0398910059054947</v>
      </c>
      <c r="F219" s="17">
        <f t="shared" si="383"/>
        <v>5.0398910059054947</v>
      </c>
      <c r="G219" s="17">
        <f t="shared" si="383"/>
        <v>5.0398910059054947</v>
      </c>
      <c r="H219" s="17">
        <f t="shared" si="383"/>
        <v>5.0398910059054947</v>
      </c>
      <c r="I219" s="17">
        <f t="shared" si="383"/>
        <v>5.0398910059054947</v>
      </c>
      <c r="J219" s="17">
        <f t="shared" si="383"/>
        <v>5.0398910059054947</v>
      </c>
      <c r="K219" s="17">
        <f t="shared" si="383"/>
        <v>5.0398910059054947</v>
      </c>
      <c r="L219" s="17">
        <f t="shared" si="383"/>
        <v>5.0398910059054947</v>
      </c>
      <c r="M219" s="17">
        <f t="shared" si="383"/>
        <v>5.0398910059054947</v>
      </c>
      <c r="N219" s="17">
        <f t="shared" si="383"/>
        <v>5.0398910059054947</v>
      </c>
      <c r="O219" s="52">
        <f t="shared" si="383"/>
        <v>5.0398910059054947</v>
      </c>
      <c r="P219" s="47">
        <v>5.0398910059054947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383"/>
        <v>3.8617067113806578</v>
      </c>
      <c r="D220" s="13">
        <f t="shared" si="383"/>
        <v>3.8617067113806578</v>
      </c>
      <c r="E220" s="13">
        <f t="shared" si="383"/>
        <v>3.8617067113806578</v>
      </c>
      <c r="F220" s="13">
        <f t="shared" si="383"/>
        <v>3.8617067113806578</v>
      </c>
      <c r="G220" s="13">
        <f t="shared" si="383"/>
        <v>3.8617067113806578</v>
      </c>
      <c r="H220" s="13">
        <f t="shared" si="383"/>
        <v>3.8617067113806578</v>
      </c>
      <c r="I220" s="13">
        <f t="shared" si="383"/>
        <v>3.8617067113806578</v>
      </c>
      <c r="J220" s="13">
        <f t="shared" si="383"/>
        <v>3.8617067113806578</v>
      </c>
      <c r="K220" s="13">
        <f t="shared" si="383"/>
        <v>3.8617067113806578</v>
      </c>
      <c r="L220" s="13">
        <f t="shared" si="383"/>
        <v>3.8617067113806578</v>
      </c>
      <c r="M220" s="13">
        <f t="shared" si="383"/>
        <v>3.8617067113806578</v>
      </c>
      <c r="N220" s="13">
        <f t="shared" si="383"/>
        <v>3.8617067113806578</v>
      </c>
      <c r="O220" s="50">
        <f t="shared" si="383"/>
        <v>3.8617067113806578</v>
      </c>
      <c r="P220" s="48">
        <v>3.8617067113806578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383"/>
        <v>5.5686702569061568</v>
      </c>
      <c r="D221" s="13">
        <f t="shared" si="383"/>
        <v>5.5686702569061568</v>
      </c>
      <c r="E221" s="13">
        <f t="shared" si="383"/>
        <v>5.5686702569061568</v>
      </c>
      <c r="F221" s="13">
        <f t="shared" si="383"/>
        <v>5.5686702569061568</v>
      </c>
      <c r="G221" s="13">
        <f t="shared" si="383"/>
        <v>5.5686702569061568</v>
      </c>
      <c r="H221" s="13">
        <f t="shared" si="383"/>
        <v>5.5686702569061568</v>
      </c>
      <c r="I221" s="13">
        <f t="shared" si="383"/>
        <v>5.5686702569061568</v>
      </c>
      <c r="J221" s="13">
        <f t="shared" si="383"/>
        <v>5.5686702569061568</v>
      </c>
      <c r="K221" s="13">
        <f t="shared" si="383"/>
        <v>5.5686702569061568</v>
      </c>
      <c r="L221" s="13">
        <f t="shared" si="383"/>
        <v>5.5686702569061568</v>
      </c>
      <c r="M221" s="13">
        <f t="shared" si="383"/>
        <v>5.5686702569061568</v>
      </c>
      <c r="N221" s="13">
        <f t="shared" si="383"/>
        <v>5.5686702569061568</v>
      </c>
      <c r="O221" s="50">
        <f t="shared" si="383"/>
        <v>5.5686702569061568</v>
      </c>
      <c r="P221" s="48">
        <v>5.5686702569061568</v>
      </c>
    </row>
    <row r="222" spans="1:137" ht="15.75" thickBot="1" x14ac:dyDescent="0.3">
      <c r="B222" s="4" t="s">
        <v>1</v>
      </c>
      <c r="C222" s="14">
        <f t="shared" si="383"/>
        <v>4.8924378628713026</v>
      </c>
      <c r="D222" s="15">
        <f t="shared" si="383"/>
        <v>4.8924378628713026</v>
      </c>
      <c r="E222" s="15">
        <f t="shared" si="383"/>
        <v>4.8924378628713026</v>
      </c>
      <c r="F222" s="15">
        <f t="shared" si="383"/>
        <v>4.8924378628713026</v>
      </c>
      <c r="G222" s="15">
        <f t="shared" si="383"/>
        <v>4.8924378628713026</v>
      </c>
      <c r="H222" s="15">
        <f t="shared" si="383"/>
        <v>4.8924378628713026</v>
      </c>
      <c r="I222" s="15">
        <f t="shared" si="383"/>
        <v>4.8924378628713026</v>
      </c>
      <c r="J222" s="15">
        <f t="shared" si="383"/>
        <v>4.8924378628713026</v>
      </c>
      <c r="K222" s="15">
        <f t="shared" si="383"/>
        <v>4.8924378628713026</v>
      </c>
      <c r="L222" s="15">
        <f t="shared" si="383"/>
        <v>4.8924378628713026</v>
      </c>
      <c r="M222" s="15">
        <f t="shared" si="383"/>
        <v>4.8924378628713026</v>
      </c>
      <c r="N222" s="15">
        <f t="shared" si="383"/>
        <v>4.8924378628713026</v>
      </c>
      <c r="O222" s="51">
        <f t="shared" si="383"/>
        <v>4.8924378628713026</v>
      </c>
      <c r="P222" s="49">
        <v>4.8924378628713026</v>
      </c>
    </row>
    <row r="223" spans="1:137" x14ac:dyDescent="0.25">
      <c r="A223" s="4" t="s">
        <v>19</v>
      </c>
      <c r="C223" s="19">
        <f t="shared" ref="C223:O223" si="384">((C210+C212)/0.768)/(C209+C211+(C210+C212)/0.768)</f>
        <v>6.3393382204677782E-8</v>
      </c>
      <c r="D223" s="19">
        <f t="shared" si="384"/>
        <v>0</v>
      </c>
      <c r="E223" s="19">
        <f t="shared" si="384"/>
        <v>6.9478927192298072E-6</v>
      </c>
      <c r="F223" s="19">
        <f t="shared" si="384"/>
        <v>2.9501550959367448E-2</v>
      </c>
      <c r="G223" s="19">
        <f t="shared" si="384"/>
        <v>3.7363374765017325E-2</v>
      </c>
      <c r="H223" s="19">
        <f t="shared" si="384"/>
        <v>2.5108176064942596E-2</v>
      </c>
      <c r="I223" s="19">
        <f t="shared" si="384"/>
        <v>5.8714624014538294E-2</v>
      </c>
      <c r="J223" s="19">
        <f t="shared" si="384"/>
        <v>6.8070342060626038E-2</v>
      </c>
      <c r="K223" s="19">
        <f t="shared" si="384"/>
        <v>6.7817741335088985E-2</v>
      </c>
      <c r="L223" s="19">
        <f t="shared" si="384"/>
        <v>7.571096743479859E-2</v>
      </c>
      <c r="M223" s="19">
        <f t="shared" si="384"/>
        <v>9.7131502433874764E-2</v>
      </c>
      <c r="N223" s="19">
        <f t="shared" si="384"/>
        <v>9.7940085334361354E-2</v>
      </c>
      <c r="O223" s="19">
        <f t="shared" si="384"/>
        <v>0.11846492975118772</v>
      </c>
      <c r="P223" s="2" t="s">
        <v>20</v>
      </c>
    </row>
    <row r="224" spans="1:137" x14ac:dyDescent="0.25">
      <c r="B224" s="4"/>
      <c r="C224" s="19">
        <f>STDEV(A!C223,B!C223,'C'!C223)</f>
        <v>3.1724673825382652E-8</v>
      </c>
      <c r="D224" s="19">
        <f>STDEV(A!D223,B!D223,'C'!D223)</f>
        <v>0</v>
      </c>
      <c r="E224" s="19">
        <f>STDEV(A!E223,B!E223,'C'!E223)</f>
        <v>9.7890103379127871E-3</v>
      </c>
      <c r="F224" s="19">
        <f>STDEV(A!F223,B!F223,'C'!F223)</f>
        <v>6.0285868567416375E-3</v>
      </c>
      <c r="G224" s="19">
        <f>STDEV(A!G223,B!G223,'C'!G223)</f>
        <v>6.0863065725533854E-3</v>
      </c>
      <c r="H224" s="19">
        <f>STDEV(A!H223,B!H223,'C'!H223)</f>
        <v>1.0748593213637449E-2</v>
      </c>
      <c r="I224" s="19">
        <f>STDEV(A!I223,B!I223,'C'!I223)</f>
        <v>6.0508760089068832E-3</v>
      </c>
      <c r="J224" s="19">
        <f>STDEV(A!J223,B!J223,'C'!J223)</f>
        <v>6.8882959317347588E-3</v>
      </c>
      <c r="K224" s="19">
        <f>STDEV(A!K223,B!K223,'C'!K223)</f>
        <v>9.5143216588810461E-3</v>
      </c>
      <c r="L224" s="19">
        <f>STDEV(A!L223,B!L223,'C'!L223)</f>
        <v>8.2201147085666636E-4</v>
      </c>
      <c r="M224" s="19">
        <f>STDEV(A!M223,B!M223,'C'!M223)</f>
        <v>4.8537972366810341E-3</v>
      </c>
      <c r="N224" s="19">
        <f>STDEV(A!N223,B!N223,'C'!N223)</f>
        <v>1.2514061734254388E-2</v>
      </c>
      <c r="O224" s="19">
        <f>STDEV(A!O223,B!O223,'C'!O223)</f>
        <v>4.3485660599799497E-3</v>
      </c>
      <c r="P224" s="2" t="s">
        <v>22</v>
      </c>
    </row>
    <row r="225" spans="1:16" x14ac:dyDescent="0.25">
      <c r="B225" s="4"/>
      <c r="C225" s="63">
        <f>C210/(C209*0.768+C210)</f>
        <v>7.5461511710764871E-8</v>
      </c>
      <c r="D225" s="63">
        <f t="shared" ref="D225:O225" si="385">D210/(D209*0.768+D210)</f>
        <v>0</v>
      </c>
      <c r="E225" s="63">
        <f t="shared" si="385"/>
        <v>8.5693892936154649E-8</v>
      </c>
      <c r="F225" s="63">
        <f t="shared" si="385"/>
        <v>2.8095622271915473E-2</v>
      </c>
      <c r="G225" s="63">
        <f t="shared" si="385"/>
        <v>3.2503397879544003E-2</v>
      </c>
      <c r="H225" s="63">
        <f t="shared" si="385"/>
        <v>2.3330065393380232E-2</v>
      </c>
      <c r="I225" s="63">
        <f t="shared" si="385"/>
        <v>4.9910133747337257E-2</v>
      </c>
      <c r="J225" s="63">
        <f t="shared" si="385"/>
        <v>5.4926880467395953E-2</v>
      </c>
      <c r="K225" s="63">
        <f t="shared" si="385"/>
        <v>5.4227989299101241E-2</v>
      </c>
      <c r="L225" s="63">
        <f t="shared" si="385"/>
        <v>5.8683448168513147E-2</v>
      </c>
      <c r="M225" s="63">
        <f t="shared" si="385"/>
        <v>7.6940427543275486E-2</v>
      </c>
      <c r="N225" s="63">
        <f t="shared" si="385"/>
        <v>7.4394805170777775E-2</v>
      </c>
      <c r="O225" s="63">
        <f t="shared" si="385"/>
        <v>9.2601486554660981E-2</v>
      </c>
      <c r="P225" s="62" t="s">
        <v>51</v>
      </c>
    </row>
    <row r="226" spans="1:16" x14ac:dyDescent="0.25">
      <c r="C226" s="64">
        <f>C212/(C211*0.768+C212)</f>
        <v>2.8847602100592442E-8</v>
      </c>
      <c r="D226" s="64">
        <f t="shared" ref="D226:O226" si="386">D212/(D211*0.768+D212)</f>
        <v>0</v>
      </c>
      <c r="E226" s="64">
        <f t="shared" si="386"/>
        <v>2.6186923459418715E-5</v>
      </c>
      <c r="F226" s="64">
        <f t="shared" si="386"/>
        <v>3.3363901901428225E-2</v>
      </c>
      <c r="G226" s="64">
        <f t="shared" si="386"/>
        <v>5.0736135118066204E-2</v>
      </c>
      <c r="H226" s="64">
        <f t="shared" si="386"/>
        <v>3.0408114065814621E-2</v>
      </c>
      <c r="I226" s="64">
        <f t="shared" si="386"/>
        <v>8.3829678894733195E-2</v>
      </c>
      <c r="J226" s="64">
        <f t="shared" si="386"/>
        <v>0.10599136912236236</v>
      </c>
      <c r="K226" s="64">
        <f t="shared" si="386"/>
        <v>0.10690336905940215</v>
      </c>
      <c r="L226" s="64">
        <f t="shared" si="386"/>
        <v>0.12355840484106205</v>
      </c>
      <c r="M226" s="64">
        <f t="shared" si="386"/>
        <v>0.15286916800932857</v>
      </c>
      <c r="N226" s="64">
        <f t="shared" si="386"/>
        <v>0.16325769104177551</v>
      </c>
      <c r="O226" s="64">
        <f t="shared" si="386"/>
        <v>0.19035250090456998</v>
      </c>
      <c r="P226" s="65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99.589399394917734</v>
      </c>
      <c r="D227" s="54">
        <f t="shared" ref="D227:O227" si="387">AVERAGE(D$214*D$216+D$213, D$214*D$217+D$213)</f>
        <v>101.46912549921979</v>
      </c>
      <c r="E227" s="54">
        <f t="shared" si="387"/>
        <v>101.02716000629573</v>
      </c>
      <c r="F227" s="54">
        <f t="shared" si="387"/>
        <v>98.248712906250546</v>
      </c>
      <c r="G227" s="54">
        <f t="shared" si="387"/>
        <v>98.05526450979923</v>
      </c>
      <c r="H227" s="54">
        <f t="shared" si="387"/>
        <v>98.929118371362918</v>
      </c>
      <c r="I227" s="54">
        <f t="shared" si="387"/>
        <v>96.189499720914256</v>
      </c>
      <c r="J227" s="54">
        <f t="shared" si="387"/>
        <v>96.460068785250996</v>
      </c>
      <c r="K227" s="54">
        <f t="shared" si="387"/>
        <v>97.443506056854829</v>
      </c>
      <c r="L227" s="54">
        <f t="shared" si="387"/>
        <v>97.905699108040295</v>
      </c>
      <c r="M227" s="54">
        <f t="shared" si="387"/>
        <v>96.714926523691787</v>
      </c>
      <c r="N227" s="54">
        <f t="shared" si="387"/>
        <v>98.918169267765222</v>
      </c>
      <c r="O227" s="54">
        <f t="shared" si="387"/>
        <v>99.411133583400058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34.39747458568695</v>
      </c>
      <c r="D229" s="2">
        <f t="shared" ref="D229:O229" si="388">(D$214*D$215 + D$213) - (D$214*D$219)*$A$229</f>
        <v>39.311058203266477</v>
      </c>
      <c r="E229" s="2">
        <f t="shared" si="388"/>
        <v>39.82076382888345</v>
      </c>
      <c r="F229" s="2">
        <f t="shared" si="388"/>
        <v>38.160038780401997</v>
      </c>
      <c r="G229" s="2">
        <f t="shared" si="388"/>
        <v>38.458322329317703</v>
      </c>
      <c r="H229" s="2">
        <f t="shared" si="388"/>
        <v>37.155567402971144</v>
      </c>
      <c r="I229" s="2">
        <f t="shared" si="388"/>
        <v>36.849916960011193</v>
      </c>
      <c r="J229" s="2">
        <f t="shared" si="388"/>
        <v>36.296441490501131</v>
      </c>
      <c r="K229" s="2">
        <f t="shared" si="388"/>
        <v>36.915415148153578</v>
      </c>
      <c r="L229" s="2">
        <f t="shared" si="388"/>
        <v>37.046450245367822</v>
      </c>
      <c r="M229" s="2">
        <f t="shared" si="388"/>
        <v>35.559608411355065</v>
      </c>
      <c r="N229" s="2">
        <f t="shared" si="388"/>
        <v>36.178299322034235</v>
      </c>
      <c r="O229" s="2">
        <f t="shared" si="388"/>
        <v>35.806673298730772</v>
      </c>
    </row>
    <row r="230" spans="1:16" x14ac:dyDescent="0.25">
      <c r="C230" s="2">
        <f>(C$214*C$216 + C$213) + (C$214*C$220)*$A$229</f>
        <v>90.037649215796236</v>
      </c>
      <c r="D230" s="2">
        <f t="shared" ref="D230:O230" si="389">(D$214*D$216 + D$213) + (D$214*D$220)*$A$229</f>
        <v>92.737284098544237</v>
      </c>
      <c r="E230" s="2">
        <f t="shared" si="389"/>
        <v>92.550013028264402</v>
      </c>
      <c r="F230" s="2">
        <f t="shared" si="389"/>
        <v>90.069115019834342</v>
      </c>
      <c r="G230" s="2">
        <f t="shared" si="389"/>
        <v>90.006016980419901</v>
      </c>
      <c r="H230" s="2">
        <f t="shared" si="389"/>
        <v>90.300332007513859</v>
      </c>
      <c r="I230" s="2">
        <f t="shared" si="389"/>
        <v>88.208337147795959</v>
      </c>
      <c r="J230" s="2">
        <f t="shared" si="389"/>
        <v>88.260572029179116</v>
      </c>
      <c r="K230" s="2">
        <f t="shared" si="389"/>
        <v>89.147137880127119</v>
      </c>
      <c r="L230" s="2">
        <f t="shared" si="389"/>
        <v>89.521151568518633</v>
      </c>
      <c r="M230" s="2">
        <f t="shared" si="389"/>
        <v>88.251414692757834</v>
      </c>
      <c r="N230" s="2">
        <f t="shared" si="389"/>
        <v>90.030022124676492</v>
      </c>
      <c r="O230" s="2">
        <f t="shared" si="389"/>
        <v>90.28988408714045</v>
      </c>
    </row>
    <row r="231" spans="1:16" x14ac:dyDescent="0.25">
      <c r="C231" s="2">
        <f>(C$214*C$217 + C$213) - (C$214*C$221)*$A$229</f>
        <v>103.79680143459224</v>
      </c>
      <c r="D231" s="2">
        <f t="shared" ref="D231:O231" si="390">(D$214*D$217 + D$213) - (D$214*D$221)*$A$229</f>
        <v>104.99974940395357</v>
      </c>
      <c r="E231" s="2">
        <f t="shared" si="390"/>
        <v>104.34868962778162</v>
      </c>
      <c r="F231" s="2">
        <f t="shared" si="390"/>
        <v>101.32669592148572</v>
      </c>
      <c r="G231" s="2">
        <f t="shared" si="390"/>
        <v>101.02681082464531</v>
      </c>
      <c r="H231" s="2">
        <f t="shared" si="390"/>
        <v>102.37507019464564</v>
      </c>
      <c r="I231" s="2">
        <f t="shared" si="390"/>
        <v>99.105515369658121</v>
      </c>
      <c r="J231" s="2">
        <f t="shared" si="390"/>
        <v>99.554314015275594</v>
      </c>
      <c r="K231" s="2">
        <f t="shared" si="390"/>
        <v>100.61697082989777</v>
      </c>
      <c r="L231" s="2">
        <f t="shared" si="390"/>
        <v>101.15134953008267</v>
      </c>
      <c r="M231" s="2">
        <f t="shared" si="390"/>
        <v>100.02527823635705</v>
      </c>
      <c r="N231" s="2">
        <f t="shared" si="390"/>
        <v>102.57738972837323</v>
      </c>
      <c r="O231" s="2">
        <f t="shared" si="390"/>
        <v>103.26251066070319</v>
      </c>
    </row>
    <row r="232" spans="1:16" x14ac:dyDescent="0.25">
      <c r="C232" s="2">
        <f>(C$214*C$218 + C$213) + (C$214*C$222)*$A$229</f>
        <v>174.08409360124588</v>
      </c>
      <c r="D232" s="2">
        <f t="shared" ref="D232:O232" si="391">(D$214*D$218 + D$213) + (D$214*D$222)*$A$229</f>
        <v>172.42631405556241</v>
      </c>
      <c r="E232" s="2">
        <f t="shared" si="391"/>
        <v>170.87516182537524</v>
      </c>
      <c r="F232" s="2">
        <f t="shared" si="391"/>
        <v>166.79429183697573</v>
      </c>
      <c r="G232" s="2">
        <f t="shared" si="391"/>
        <v>166.02795831387991</v>
      </c>
      <c r="H232" s="2">
        <f t="shared" si="391"/>
        <v>169.43811969024375</v>
      </c>
      <c r="I232" s="2">
        <f t="shared" si="391"/>
        <v>163.86238649019296</v>
      </c>
      <c r="J232" s="2">
        <f t="shared" si="391"/>
        <v>165.09297645783298</v>
      </c>
      <c r="K232" s="2">
        <f t="shared" si="391"/>
        <v>166.50107532764403</v>
      </c>
      <c r="L232" s="2">
        <f t="shared" si="391"/>
        <v>167.34915346591586</v>
      </c>
      <c r="M232" s="2">
        <f t="shared" si="391"/>
        <v>166.50340266088631</v>
      </c>
      <c r="N232" s="2">
        <f t="shared" si="391"/>
        <v>170.55357019327795</v>
      </c>
      <c r="O232" s="2">
        <f t="shared" si="391"/>
        <v>172.05455007523631</v>
      </c>
    </row>
  </sheetData>
  <mergeCells count="18">
    <mergeCell ref="DD4:DP4"/>
    <mergeCell ref="DS4:EE4"/>
    <mergeCell ref="CO3:DA3"/>
    <mergeCell ref="DD3:DP3"/>
    <mergeCell ref="DS3:EE3"/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</mergeCells>
  <conditionalFormatting sqref="AG208:AS20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7:AS20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topLeftCell="A7" zoomScale="80" zoomScaleNormal="80" workbookViewId="0">
      <selection activeCell="Q9" sqref="Q9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</row>
    <row r="3" spans="1:18" ht="15.75" thickBot="1" x14ac:dyDescent="0.3">
      <c r="B3" s="24"/>
      <c r="C3" s="32">
        <v>0</v>
      </c>
      <c r="D3" s="33">
        <v>10</v>
      </c>
      <c r="E3" s="33">
        <v>20</v>
      </c>
      <c r="F3" s="44">
        <v>30</v>
      </c>
      <c r="G3" s="44">
        <v>40</v>
      </c>
      <c r="H3" s="45">
        <v>50</v>
      </c>
      <c r="I3" s="45">
        <v>60</v>
      </c>
      <c r="J3" s="45">
        <v>70</v>
      </c>
      <c r="K3" s="45">
        <v>80</v>
      </c>
      <c r="L3" s="45">
        <v>90</v>
      </c>
      <c r="M3" s="45">
        <v>100</v>
      </c>
      <c r="N3" s="45">
        <v>110</v>
      </c>
      <c r="O3" s="34">
        <v>120</v>
      </c>
      <c r="P3" s="40"/>
    </row>
    <row r="4" spans="1:18" x14ac:dyDescent="0.25">
      <c r="B4" s="25" t="s">
        <v>11</v>
      </c>
      <c r="C4" s="20">
        <f>A!C$223</f>
        <v>9.0321291404655524E-9</v>
      </c>
      <c r="D4" s="21">
        <f>A!D$223</f>
        <v>0</v>
      </c>
      <c r="E4" s="21">
        <f>A!E$223</f>
        <v>1.9377295119500215E-2</v>
      </c>
      <c r="F4" s="21">
        <f>A!F$223</f>
        <v>4.151994197773274E-2</v>
      </c>
      <c r="G4" s="21">
        <f>A!G$223</f>
        <v>4.8635626088652267E-2</v>
      </c>
      <c r="H4" s="21">
        <f>A!H$223</f>
        <v>4.3612233746186613E-2</v>
      </c>
      <c r="I4" s="21">
        <f>A!I$223</f>
        <v>6.4159049008032112E-2</v>
      </c>
      <c r="J4" s="21">
        <f>A!J$223</f>
        <v>6.190375492210945E-2</v>
      </c>
      <c r="K4" s="21">
        <f>A!K$223</f>
        <v>5.0631457561711495E-2</v>
      </c>
      <c r="L4" s="21">
        <f>A!L$223</f>
        <v>7.5953649957132913E-2</v>
      </c>
      <c r="M4" s="21">
        <f>A!M$223</f>
        <v>9.3948635914591488E-2</v>
      </c>
      <c r="N4" s="21">
        <f>A!N$223</f>
        <v>0.12062439108602863</v>
      </c>
      <c r="O4" s="22">
        <f>A!O$223</f>
        <v>0.11010260722344943</v>
      </c>
      <c r="P4" s="20"/>
    </row>
    <row r="5" spans="1:18" x14ac:dyDescent="0.25">
      <c r="B5" s="25" t="s">
        <v>12</v>
      </c>
      <c r="C5" s="20">
        <f>B!C$223</f>
        <v>7.8754055503872666E-9</v>
      </c>
      <c r="D5" s="21">
        <f>B!D$223</f>
        <v>0</v>
      </c>
      <c r="E5" s="21">
        <f>B!E$223</f>
        <v>7.2291139091372964E-3</v>
      </c>
      <c r="F5" s="21">
        <f>B!F$223</f>
        <v>3.467391526389127E-2</v>
      </c>
      <c r="G5" s="21">
        <f>B!G$223</f>
        <v>3.9020600370546964E-2</v>
      </c>
      <c r="H5" s="21">
        <f>B!H$223</f>
        <v>4.3836314614387833E-2</v>
      </c>
      <c r="I5" s="21">
        <f>B!I$223</f>
        <v>5.2076923114615363E-2</v>
      </c>
      <c r="J5" s="21">
        <f>B!J$223</f>
        <v>5.4318132668906109E-2</v>
      </c>
      <c r="K5" s="21">
        <f>B!K$223</f>
        <v>5.215065518570855E-2</v>
      </c>
      <c r="L5" s="21">
        <f>B!L$223</f>
        <v>7.4424140570465494E-2</v>
      </c>
      <c r="M5" s="21">
        <f>B!M$223</f>
        <v>8.7597773323236608E-2</v>
      </c>
      <c r="N5" s="21">
        <f>B!N$223</f>
        <v>0.10012407640283177</v>
      </c>
      <c r="O5" s="22">
        <f>B!O$223</f>
        <v>0.11221404585116919</v>
      </c>
      <c r="P5" s="20"/>
    </row>
    <row r="6" spans="1:18" ht="15.75" thickBot="1" x14ac:dyDescent="0.3">
      <c r="B6" s="25" t="s">
        <v>13</v>
      </c>
      <c r="C6" s="20">
        <f>'C'!C$223</f>
        <v>6.3393382204677782E-8</v>
      </c>
      <c r="D6" s="21">
        <f>'C'!D$223</f>
        <v>0</v>
      </c>
      <c r="E6" s="21">
        <f>'C'!E$223</f>
        <v>6.9478927192298072E-6</v>
      </c>
      <c r="F6" s="21">
        <f>'C'!F$223</f>
        <v>2.9501550959367448E-2</v>
      </c>
      <c r="G6" s="21">
        <f>'C'!G$223</f>
        <v>3.7363374765017325E-2</v>
      </c>
      <c r="H6" s="21">
        <f>'C'!H$223</f>
        <v>2.5108176064942596E-2</v>
      </c>
      <c r="I6" s="21">
        <f>'C'!I$223</f>
        <v>5.8714624014538294E-2</v>
      </c>
      <c r="J6" s="21">
        <f>'C'!J$223</f>
        <v>6.8070342060626038E-2</v>
      </c>
      <c r="K6" s="21">
        <f>'C'!K$223</f>
        <v>6.7817741335088985E-2</v>
      </c>
      <c r="L6" s="21">
        <f>'C'!L$223</f>
        <v>7.571096743479859E-2</v>
      </c>
      <c r="M6" s="21">
        <f>'C'!M$223</f>
        <v>9.7131502433874764E-2</v>
      </c>
      <c r="N6" s="21">
        <f>'C'!N$223</f>
        <v>9.7940085334361354E-2</v>
      </c>
      <c r="O6" s="22">
        <f>'C'!O$223</f>
        <v>0.11846492975118772</v>
      </c>
      <c r="P6" s="20"/>
    </row>
    <row r="7" spans="1:18" x14ac:dyDescent="0.25">
      <c r="B7" s="26" t="s">
        <v>14</v>
      </c>
      <c r="C7" s="27">
        <f t="shared" ref="C7:O7" si="0">AVERAGE(C4:C6)</f>
        <v>2.6766972298510198E-8</v>
      </c>
      <c r="D7" s="28">
        <f t="shared" si="0"/>
        <v>0</v>
      </c>
      <c r="E7" s="28">
        <f t="shared" si="0"/>
        <v>8.871118973785579E-3</v>
      </c>
      <c r="F7" s="28">
        <f t="shared" si="0"/>
        <v>3.5231802733663817E-2</v>
      </c>
      <c r="G7" s="28">
        <f t="shared" si="0"/>
        <v>4.1673200408072188E-2</v>
      </c>
      <c r="H7" s="28">
        <f t="shared" si="0"/>
        <v>3.7518908141839009E-2</v>
      </c>
      <c r="I7" s="28">
        <f t="shared" si="0"/>
        <v>5.8316865379061923E-2</v>
      </c>
      <c r="J7" s="28">
        <f t="shared" si="0"/>
        <v>6.1430743217213868E-2</v>
      </c>
      <c r="K7" s="28">
        <f t="shared" si="0"/>
        <v>5.6866618027503014E-2</v>
      </c>
      <c r="L7" s="28">
        <f t="shared" si="0"/>
        <v>7.5362919320799013E-2</v>
      </c>
      <c r="M7" s="28">
        <f t="shared" si="0"/>
        <v>9.2892637223900953E-2</v>
      </c>
      <c r="N7" s="28">
        <f t="shared" si="0"/>
        <v>0.10622951760774058</v>
      </c>
      <c r="O7" s="29">
        <f t="shared" si="0"/>
        <v>0.11359386094193545</v>
      </c>
      <c r="P7" s="41"/>
    </row>
    <row r="8" spans="1:18" ht="15.75" thickBot="1" x14ac:dyDescent="0.3">
      <c r="B8" s="30" t="s">
        <v>15</v>
      </c>
      <c r="C8" s="37">
        <f t="shared" ref="C8:O8" si="1">STDEV(C4:C6)</f>
        <v>3.1724673825382652E-8</v>
      </c>
      <c r="D8" s="38">
        <f t="shared" si="1"/>
        <v>0</v>
      </c>
      <c r="E8" s="38">
        <f t="shared" si="1"/>
        <v>9.7890103379127871E-3</v>
      </c>
      <c r="F8" s="38">
        <f t="shared" si="1"/>
        <v>6.0285868567416375E-3</v>
      </c>
      <c r="G8" s="38">
        <f t="shared" si="1"/>
        <v>6.0863065725533854E-3</v>
      </c>
      <c r="H8" s="38">
        <f t="shared" si="1"/>
        <v>1.0748593213637449E-2</v>
      </c>
      <c r="I8" s="38">
        <f t="shared" si="1"/>
        <v>6.0508760089068832E-3</v>
      </c>
      <c r="J8" s="38">
        <f t="shared" si="1"/>
        <v>6.8882959317347588E-3</v>
      </c>
      <c r="K8" s="38">
        <f t="shared" si="1"/>
        <v>9.5143216588810461E-3</v>
      </c>
      <c r="L8" s="38">
        <f t="shared" si="1"/>
        <v>8.2201147085666636E-4</v>
      </c>
      <c r="M8" s="38">
        <f t="shared" si="1"/>
        <v>4.8537972366810341E-3</v>
      </c>
      <c r="N8" s="38">
        <f t="shared" si="1"/>
        <v>1.2514061734254388E-2</v>
      </c>
      <c r="O8" s="39">
        <f t="shared" si="1"/>
        <v>4.3485660599799497E-3</v>
      </c>
      <c r="P8" s="42"/>
    </row>
    <row r="9" spans="1:18" x14ac:dyDescent="0.25">
      <c r="B9" s="4">
        <f>Expt!B1</f>
        <v>800</v>
      </c>
      <c r="C9" s="43">
        <f>$B$9*C7</f>
        <v>2.1413577838808157E-5</v>
      </c>
      <c r="D9" s="43">
        <f t="shared" ref="D9:O9" si="2">$B$9*D7</f>
        <v>0</v>
      </c>
      <c r="E9" s="43">
        <f t="shared" si="2"/>
        <v>7.0968951790284631</v>
      </c>
      <c r="F9" s="43">
        <f t="shared" si="2"/>
        <v>28.185442186931052</v>
      </c>
      <c r="G9" s="43">
        <f t="shared" si="2"/>
        <v>33.338560326457753</v>
      </c>
      <c r="H9" s="43">
        <f t="shared" si="2"/>
        <v>30.015126513471209</v>
      </c>
      <c r="I9" s="43">
        <f t="shared" si="2"/>
        <v>46.653492303249536</v>
      </c>
      <c r="J9" s="43">
        <f t="shared" si="2"/>
        <v>49.144594573771094</v>
      </c>
      <c r="K9" s="43">
        <f t="shared" si="2"/>
        <v>45.493294422002414</v>
      </c>
      <c r="L9" s="43">
        <f t="shared" si="2"/>
        <v>60.290335456639212</v>
      </c>
      <c r="M9" s="43">
        <f t="shared" si="2"/>
        <v>74.31410977912077</v>
      </c>
      <c r="N9" s="43">
        <f t="shared" si="2"/>
        <v>84.98361408619246</v>
      </c>
      <c r="O9" s="43">
        <f t="shared" si="2"/>
        <v>90.875088753548354</v>
      </c>
      <c r="P9" s="31"/>
      <c r="Q9" s="4">
        <f>LINEST(C9:O9,C3:O3, FALSE)</f>
        <v>0.72017452290701667</v>
      </c>
      <c r="R9" s="4" t="s">
        <v>23</v>
      </c>
    </row>
    <row r="10" spans="1:18" ht="17.25" x14ac:dyDescent="0.25">
      <c r="C10" s="31">
        <f>$B$9*C8</f>
        <v>2.537973906030612E-5</v>
      </c>
      <c r="D10" s="31">
        <f t="shared" ref="D10:O10" si="3">$B$9*D8</f>
        <v>0</v>
      </c>
      <c r="E10" s="31">
        <f t="shared" si="3"/>
        <v>7.8312082703302295</v>
      </c>
      <c r="F10" s="31">
        <f t="shared" si="3"/>
        <v>4.8228694853933103</v>
      </c>
      <c r="G10" s="31">
        <f t="shared" si="3"/>
        <v>4.8690452580427079</v>
      </c>
      <c r="H10" s="31">
        <f t="shared" si="3"/>
        <v>8.5988745709099597</v>
      </c>
      <c r="I10" s="31">
        <f t="shared" si="3"/>
        <v>4.8407008071255069</v>
      </c>
      <c r="J10" s="31">
        <f t="shared" si="3"/>
        <v>5.5106367453878073</v>
      </c>
      <c r="K10" s="31">
        <f t="shared" si="3"/>
        <v>7.6114573271048371</v>
      </c>
      <c r="L10" s="31">
        <f t="shared" si="3"/>
        <v>0.65760917668533314</v>
      </c>
      <c r="M10" s="31">
        <f t="shared" si="3"/>
        <v>3.8830377893448271</v>
      </c>
      <c r="N10" s="31">
        <f t="shared" si="3"/>
        <v>10.011249387403511</v>
      </c>
      <c r="O10" s="31">
        <f t="shared" si="3"/>
        <v>3.4788528479839598</v>
      </c>
      <c r="P10" s="31"/>
      <c r="Q10" s="4">
        <f>Q9/Expt!B3</f>
        <v>7.2017452290701667E-2</v>
      </c>
      <c r="R10" s="4" t="s">
        <v>31</v>
      </c>
    </row>
    <row r="11" spans="1:18" x14ac:dyDescent="0.25">
      <c r="B11" s="4">
        <f>Expt!B3</f>
        <v>10</v>
      </c>
      <c r="C11" s="43">
        <f>C9/$B11</f>
        <v>2.1413577838808158E-6</v>
      </c>
      <c r="D11" s="43">
        <f t="shared" ref="D11:O11" si="4">D9/$B11</f>
        <v>0</v>
      </c>
      <c r="E11" s="43">
        <f t="shared" si="4"/>
        <v>0.70968951790284629</v>
      </c>
      <c r="F11" s="43">
        <f t="shared" si="4"/>
        <v>2.8185442186931051</v>
      </c>
      <c r="G11" s="43">
        <f t="shared" si="4"/>
        <v>3.3338560326457753</v>
      </c>
      <c r="H11" s="43">
        <f t="shared" si="4"/>
        <v>3.0015126513471211</v>
      </c>
      <c r="I11" s="43">
        <f t="shared" si="4"/>
        <v>4.6653492303249537</v>
      </c>
      <c r="J11" s="43">
        <f t="shared" si="4"/>
        <v>4.9144594573771094</v>
      </c>
      <c r="K11" s="43">
        <f t="shared" si="4"/>
        <v>4.549329442200241</v>
      </c>
      <c r="L11" s="43">
        <f t="shared" si="4"/>
        <v>6.0290335456639212</v>
      </c>
      <c r="M11" s="43">
        <f t="shared" si="4"/>
        <v>7.4314109779120772</v>
      </c>
      <c r="N11" s="43">
        <f t="shared" si="4"/>
        <v>8.498361408619246</v>
      </c>
      <c r="O11" s="43">
        <f t="shared" si="4"/>
        <v>9.0875088753548354</v>
      </c>
      <c r="P11" s="31"/>
    </row>
    <row r="12" spans="1:18" x14ac:dyDescent="0.25">
      <c r="C12" s="43">
        <f>C10/$B11</f>
        <v>2.5379739060306119E-6</v>
      </c>
      <c r="D12" s="43">
        <f t="shared" ref="D12:O12" si="5">D10/$B11</f>
        <v>0</v>
      </c>
      <c r="E12" s="43">
        <f t="shared" si="5"/>
        <v>0.78312082703302299</v>
      </c>
      <c r="F12" s="43">
        <f t="shared" si="5"/>
        <v>0.48228694853933102</v>
      </c>
      <c r="G12" s="43">
        <f t="shared" si="5"/>
        <v>0.48690452580427079</v>
      </c>
      <c r="H12" s="43">
        <f t="shared" si="5"/>
        <v>0.85988745709099601</v>
      </c>
      <c r="I12" s="43">
        <f t="shared" si="5"/>
        <v>0.4840700807125507</v>
      </c>
      <c r="J12" s="43">
        <f t="shared" si="5"/>
        <v>0.55106367453878069</v>
      </c>
      <c r="K12" s="43">
        <f t="shared" si="5"/>
        <v>0.76114573271048369</v>
      </c>
      <c r="L12" s="43">
        <f t="shared" si="5"/>
        <v>6.5760917668533314E-2</v>
      </c>
      <c r="M12" s="43">
        <f t="shared" si="5"/>
        <v>0.3883037789344827</v>
      </c>
      <c r="N12" s="43">
        <f t="shared" si="5"/>
        <v>1.0011249387403511</v>
      </c>
      <c r="O12" s="43">
        <f t="shared" si="5"/>
        <v>0.34788528479839598</v>
      </c>
      <c r="P12" s="31"/>
    </row>
    <row r="48" spans="19:20" ht="17.25" x14ac:dyDescent="0.25">
      <c r="S48" s="4">
        <f>LINEST(C11:E11,C3:E3,FALSE)</f>
        <v>2.8387580716113851E-2</v>
      </c>
      <c r="T48" s="4" t="s">
        <v>31</v>
      </c>
    </row>
  </sheetData>
  <mergeCells count="1">
    <mergeCell ref="C2:O2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topLeftCell="H1" zoomScale="80" zoomScaleNormal="80" workbookViewId="0">
      <selection activeCell="U9" sqref="U9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54</v>
      </c>
      <c r="Q1" s="2">
        <f>COUNTIF(C7:O7,"&lt;0.2")</f>
        <v>13</v>
      </c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  <c r="Q2" s="4" t="s">
        <v>55</v>
      </c>
    </row>
    <row r="3" spans="1:18" ht="15.75" thickBot="1" x14ac:dyDescent="0.3">
      <c r="B3" s="24"/>
      <c r="C3" s="59">
        <v>0</v>
      </c>
      <c r="D3" s="60">
        <v>10</v>
      </c>
      <c r="E3" s="60">
        <v>20</v>
      </c>
      <c r="F3" s="60">
        <v>30</v>
      </c>
      <c r="G3" s="60">
        <v>40</v>
      </c>
      <c r="H3" s="60">
        <v>50</v>
      </c>
      <c r="I3" s="60">
        <v>60</v>
      </c>
      <c r="J3" s="60">
        <v>70</v>
      </c>
      <c r="K3" s="60">
        <v>80</v>
      </c>
      <c r="L3" s="60">
        <v>90</v>
      </c>
      <c r="M3" s="60">
        <v>100</v>
      </c>
      <c r="N3" s="60">
        <v>110</v>
      </c>
      <c r="O3" s="61">
        <v>120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A!C$225</f>
        <v>0</v>
      </c>
      <c r="D4" s="21">
        <f>A!D$225</f>
        <v>0</v>
      </c>
      <c r="E4" s="21">
        <f>A!E$225</f>
        <v>1.8925660270016197E-2</v>
      </c>
      <c r="F4" s="21">
        <f>A!F$225</f>
        <v>3.5657690435540554E-2</v>
      </c>
      <c r="G4" s="21">
        <f>A!G$225</f>
        <v>3.9403934363940837E-2</v>
      </c>
      <c r="H4" s="21">
        <f>A!H$225</f>
        <v>3.6399235192153781E-2</v>
      </c>
      <c r="I4" s="21">
        <f>A!I$225</f>
        <v>4.9635021831383984E-2</v>
      </c>
      <c r="J4" s="21">
        <f>A!J$225</f>
        <v>3.776578348192302E-2</v>
      </c>
      <c r="K4" s="21">
        <f>A!K$225</f>
        <v>2.5596924640000216E-2</v>
      </c>
      <c r="L4" s="21">
        <f>A!L$225</f>
        <v>4.775805133070983E-2</v>
      </c>
      <c r="M4" s="21">
        <f>A!M$225</f>
        <v>6.8571994990122245E-2</v>
      </c>
      <c r="N4" s="21">
        <f>A!N$225</f>
        <v>8.9865106448468068E-2</v>
      </c>
      <c r="O4" s="22">
        <f>A!O$225</f>
        <v>8.9948901439217951E-2</v>
      </c>
      <c r="P4" s="20"/>
    </row>
    <row r="5" spans="1:18" x14ac:dyDescent="0.25">
      <c r="B5" s="25" t="s">
        <v>12</v>
      </c>
      <c r="C5" s="20">
        <f>B!C$225</f>
        <v>0</v>
      </c>
      <c r="D5" s="21">
        <f>B!D$225</f>
        <v>0</v>
      </c>
      <c r="E5" s="21">
        <f>B!E$225</f>
        <v>7.6523929803689423E-3</v>
      </c>
      <c r="F5" s="21">
        <f>B!F$225</f>
        <v>2.7436579475114777E-2</v>
      </c>
      <c r="G5" s="21">
        <f>B!G$225</f>
        <v>2.7253438173682316E-2</v>
      </c>
      <c r="H5" s="21">
        <f>B!H$225</f>
        <v>3.7334105935705485E-2</v>
      </c>
      <c r="I5" s="21">
        <f>B!I$225</f>
        <v>3.9730012282129426E-2</v>
      </c>
      <c r="J5" s="21">
        <f>B!J$225</f>
        <v>5.2080294797027853E-2</v>
      </c>
      <c r="K5" s="21">
        <f>B!K$225</f>
        <v>5.5003476665020097E-2</v>
      </c>
      <c r="L5" s="21">
        <f>B!L$225</f>
        <v>6.7153859261819965E-2</v>
      </c>
      <c r="M5" s="21">
        <f>B!M$225</f>
        <v>6.8580283042926016E-2</v>
      </c>
      <c r="N5" s="21">
        <f>B!N$225</f>
        <v>7.4553739671630273E-2</v>
      </c>
      <c r="O5" s="22">
        <f>B!O$225</f>
        <v>8.320315115210844E-2</v>
      </c>
      <c r="P5" s="20"/>
    </row>
    <row r="6" spans="1:18" ht="15.75" thickBot="1" x14ac:dyDescent="0.3">
      <c r="B6" s="25" t="s">
        <v>13</v>
      </c>
      <c r="C6" s="20">
        <f>'C'!C$225</f>
        <v>7.5461511710764871E-8</v>
      </c>
      <c r="D6" s="21">
        <f>'C'!D$225</f>
        <v>0</v>
      </c>
      <c r="E6" s="21">
        <f>'C'!E$225</f>
        <v>8.5693892936154649E-8</v>
      </c>
      <c r="F6" s="21">
        <f>'C'!F$225</f>
        <v>2.8095622271915473E-2</v>
      </c>
      <c r="G6" s="21">
        <f>'C'!G$225</f>
        <v>3.2503397879544003E-2</v>
      </c>
      <c r="H6" s="21">
        <f>'C'!H$225</f>
        <v>2.3330065393380232E-2</v>
      </c>
      <c r="I6" s="21">
        <f>'C'!I$225</f>
        <v>4.9910133747337257E-2</v>
      </c>
      <c r="J6" s="21">
        <f>'C'!J$225</f>
        <v>5.4926880467395953E-2</v>
      </c>
      <c r="K6" s="21">
        <f>'C'!K$225</f>
        <v>5.4227989299101241E-2</v>
      </c>
      <c r="L6" s="21">
        <f>'C'!L$225</f>
        <v>5.8683448168513147E-2</v>
      </c>
      <c r="M6" s="21">
        <f>'C'!M$225</f>
        <v>7.6940427543275486E-2</v>
      </c>
      <c r="N6" s="21">
        <f>'C'!N$225</f>
        <v>7.4394805170777775E-2</v>
      </c>
      <c r="O6" s="22">
        <f>'C'!O$225</f>
        <v>9.2601486554660981E-2</v>
      </c>
      <c r="P6" s="20"/>
    </row>
    <row r="7" spans="1:18" x14ac:dyDescent="0.25">
      <c r="B7" s="26" t="s">
        <v>14</v>
      </c>
      <c r="C7" s="27">
        <f t="shared" ref="C7:O7" si="0">AVERAGE(C4:C6)</f>
        <v>2.5153837236921623E-8</v>
      </c>
      <c r="D7" s="28">
        <f t="shared" si="0"/>
        <v>0</v>
      </c>
      <c r="E7" s="28">
        <f t="shared" si="0"/>
        <v>8.8593796480926929E-3</v>
      </c>
      <c r="F7" s="28">
        <f t="shared" si="0"/>
        <v>3.0396630727523605E-2</v>
      </c>
      <c r="G7" s="28">
        <f t="shared" si="0"/>
        <v>3.3053590139055726E-2</v>
      </c>
      <c r="H7" s="28">
        <f t="shared" si="0"/>
        <v>3.235446884041316E-2</v>
      </c>
      <c r="I7" s="28">
        <f t="shared" si="0"/>
        <v>4.642505595361688E-2</v>
      </c>
      <c r="J7" s="28">
        <f t="shared" si="0"/>
        <v>4.8257652915448944E-2</v>
      </c>
      <c r="K7" s="28">
        <f t="shared" si="0"/>
        <v>4.4942796868040515E-2</v>
      </c>
      <c r="L7" s="28">
        <f t="shared" si="0"/>
        <v>5.7865119587014312E-2</v>
      </c>
      <c r="M7" s="28">
        <f t="shared" si="0"/>
        <v>7.1364235192107911E-2</v>
      </c>
      <c r="N7" s="28">
        <f t="shared" si="0"/>
        <v>7.9604550430292034E-2</v>
      </c>
      <c r="O7" s="29">
        <f t="shared" si="0"/>
        <v>8.8584513048662453E-2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4.3567724099666199E-8</v>
      </c>
      <c r="D8" s="38">
        <f t="shared" si="1"/>
        <v>0</v>
      </c>
      <c r="E8" s="38">
        <f t="shared" si="1"/>
        <v>9.5203443147371478E-3</v>
      </c>
      <c r="F8" s="38">
        <f t="shared" si="1"/>
        <v>4.5681118955749412E-3</v>
      </c>
      <c r="G8" s="38">
        <f t="shared" si="1"/>
        <v>6.0939045823831892E-3</v>
      </c>
      <c r="H8" s="38">
        <f t="shared" si="1"/>
        <v>7.8293287712231287E-3</v>
      </c>
      <c r="I8" s="38">
        <f t="shared" si="1"/>
        <v>5.7997093861604917E-3</v>
      </c>
      <c r="J8" s="38">
        <f t="shared" si="1"/>
        <v>9.1970242824678354E-3</v>
      </c>
      <c r="K8" s="38">
        <f t="shared" si="1"/>
        <v>1.6758503046555837E-2</v>
      </c>
      <c r="L8" s="38">
        <f t="shared" si="1"/>
        <v>9.7237640641678856E-3</v>
      </c>
      <c r="M8" s="38">
        <f t="shared" si="1"/>
        <v>4.8291260105602554E-3</v>
      </c>
      <c r="N8" s="38">
        <f t="shared" si="1"/>
        <v>8.8862575022045451E-3</v>
      </c>
      <c r="O8" s="39">
        <f t="shared" si="1"/>
        <v>4.8454456807325852E-3</v>
      </c>
      <c r="P8" s="42"/>
    </row>
    <row r="9" spans="1:18" x14ac:dyDescent="0.25">
      <c r="B9" s="4">
        <f>Expt!B1*2</f>
        <v>1600</v>
      </c>
      <c r="C9" s="43">
        <f>$B$9*C7</f>
        <v>4.0246139579074597E-5</v>
      </c>
      <c r="D9" s="43">
        <f t="shared" ref="D9:O10" si="2">$B$9*D7</f>
        <v>0</v>
      </c>
      <c r="E9" s="43">
        <f t="shared" si="2"/>
        <v>14.175007436948309</v>
      </c>
      <c r="F9" s="43">
        <f t="shared" si="2"/>
        <v>48.634609164037769</v>
      </c>
      <c r="G9" s="43">
        <f t="shared" si="2"/>
        <v>52.885744222489159</v>
      </c>
      <c r="H9" s="43">
        <f t="shared" si="2"/>
        <v>51.767150144661059</v>
      </c>
      <c r="I9" s="43">
        <f t="shared" si="2"/>
        <v>74.280089525787005</v>
      </c>
      <c r="J9" s="43">
        <f t="shared" si="2"/>
        <v>77.212244664718312</v>
      </c>
      <c r="K9" s="43">
        <f t="shared" si="2"/>
        <v>71.908474988864825</v>
      </c>
      <c r="L9" s="43">
        <f t="shared" si="2"/>
        <v>92.584191339222897</v>
      </c>
      <c r="M9" s="43">
        <f t="shared" si="2"/>
        <v>114.18277630737266</v>
      </c>
      <c r="N9" s="43">
        <f t="shared" si="2"/>
        <v>127.36728068846726</v>
      </c>
      <c r="O9" s="43">
        <f t="shared" si="2"/>
        <v>141.73522087785992</v>
      </c>
      <c r="P9" s="31"/>
      <c r="Q9" s="4">
        <f ca="1">LINEST(INDIRECT(Q7),INDIRECT(Q3), FALSE)</f>
        <v>1.1204638219895589</v>
      </c>
      <c r="R9" s="4" t="s">
        <v>23</v>
      </c>
    </row>
    <row r="10" spans="1:18" ht="17.25" x14ac:dyDescent="0.25">
      <c r="C10" s="31">
        <f>$B$9*C8</f>
        <v>6.9708358559465922E-5</v>
      </c>
      <c r="D10" s="31">
        <f t="shared" si="2"/>
        <v>0</v>
      </c>
      <c r="E10" s="31">
        <f t="shared" si="2"/>
        <v>15.232550903579437</v>
      </c>
      <c r="F10" s="31">
        <f t="shared" si="2"/>
        <v>7.3089790329199058</v>
      </c>
      <c r="G10" s="31">
        <f t="shared" si="2"/>
        <v>9.7502473318131031</v>
      </c>
      <c r="H10" s="31">
        <f t="shared" si="2"/>
        <v>12.526926033957006</v>
      </c>
      <c r="I10" s="31">
        <f t="shared" si="2"/>
        <v>9.2795350178567872</v>
      </c>
      <c r="J10" s="31">
        <f t="shared" si="2"/>
        <v>14.715238851948536</v>
      </c>
      <c r="K10" s="31">
        <f t="shared" si="2"/>
        <v>26.813604874489339</v>
      </c>
      <c r="L10" s="31">
        <f t="shared" si="2"/>
        <v>15.558022502668617</v>
      </c>
      <c r="M10" s="31">
        <f t="shared" si="2"/>
        <v>7.7266016168964082</v>
      </c>
      <c r="N10" s="31">
        <f t="shared" si="2"/>
        <v>14.218012003527273</v>
      </c>
      <c r="O10" s="31">
        <f t="shared" si="2"/>
        <v>7.7527130891721363</v>
      </c>
      <c r="P10" s="31"/>
      <c r="Q10" s="4">
        <f ca="1">Q9/B11</f>
        <v>0.11204638219895588</v>
      </c>
      <c r="R10" s="4" t="s">
        <v>31</v>
      </c>
    </row>
    <row r="11" spans="1:18" x14ac:dyDescent="0.25">
      <c r="B11" s="4">
        <f>Expt!B3</f>
        <v>10</v>
      </c>
      <c r="C11" s="43">
        <f>C9/$B11</f>
        <v>4.0246139579074595E-6</v>
      </c>
      <c r="D11" s="43">
        <f t="shared" ref="D11:O11" si="3">D9/$B11</f>
        <v>0</v>
      </c>
      <c r="E11" s="43">
        <f t="shared" si="3"/>
        <v>1.417500743694831</v>
      </c>
      <c r="F11" s="43">
        <f t="shared" si="3"/>
        <v>4.8634609164037768</v>
      </c>
      <c r="G11" s="43">
        <f t="shared" si="3"/>
        <v>5.2885744222489155</v>
      </c>
      <c r="H11" s="43">
        <f t="shared" si="3"/>
        <v>5.1767150144661063</v>
      </c>
      <c r="I11" s="43">
        <f t="shared" si="3"/>
        <v>7.4280089525787005</v>
      </c>
      <c r="J11" s="43">
        <f t="shared" si="3"/>
        <v>7.7212244664718312</v>
      </c>
      <c r="K11" s="43">
        <f t="shared" si="3"/>
        <v>7.1908474988864821</v>
      </c>
      <c r="L11" s="43">
        <f t="shared" si="3"/>
        <v>9.2584191339222901</v>
      </c>
      <c r="M11" s="43">
        <f t="shared" si="3"/>
        <v>11.418277630737267</v>
      </c>
      <c r="N11" s="43">
        <f t="shared" si="3"/>
        <v>12.736728068846727</v>
      </c>
      <c r="O11" s="43">
        <f t="shared" si="3"/>
        <v>14.173522087785992</v>
      </c>
      <c r="P11" s="31"/>
    </row>
    <row r="12" spans="1:18" x14ac:dyDescent="0.25">
      <c r="C12" s="43">
        <f>C10/$B11</f>
        <v>6.9708358559465919E-6</v>
      </c>
      <c r="D12" s="43">
        <f t="shared" ref="D12:O12" si="4">D10/$B11</f>
        <v>0</v>
      </c>
      <c r="E12" s="43">
        <f t="shared" si="4"/>
        <v>1.5232550903579436</v>
      </c>
      <c r="F12" s="43">
        <f t="shared" si="4"/>
        <v>0.73089790329199056</v>
      </c>
      <c r="G12" s="43">
        <f t="shared" si="4"/>
        <v>0.97502473318131033</v>
      </c>
      <c r="H12" s="43">
        <f t="shared" si="4"/>
        <v>1.2526926033957007</v>
      </c>
      <c r="I12" s="43">
        <f t="shared" si="4"/>
        <v>0.9279535017856787</v>
      </c>
      <c r="J12" s="43">
        <f t="shared" si="4"/>
        <v>1.4715238851948536</v>
      </c>
      <c r="K12" s="43">
        <f t="shared" si="4"/>
        <v>2.6813604874489338</v>
      </c>
      <c r="L12" s="43">
        <f t="shared" si="4"/>
        <v>1.5558022502668618</v>
      </c>
      <c r="M12" s="43">
        <f t="shared" si="4"/>
        <v>0.7726601616896408</v>
      </c>
      <c r="N12" s="43">
        <f t="shared" si="4"/>
        <v>1.4218012003527272</v>
      </c>
      <c r="O12" s="43">
        <f t="shared" si="4"/>
        <v>0.77527130891721363</v>
      </c>
      <c r="P12" s="31"/>
    </row>
    <row r="34" spans="2:20" x14ac:dyDescent="0.25">
      <c r="B34" s="4" t="s">
        <v>53</v>
      </c>
      <c r="C34" s="43">
        <f>IF(C7&lt;0.2, C11, #N/A)</f>
        <v>4.0246139579074595E-6</v>
      </c>
      <c r="D34" s="43">
        <f t="shared" ref="D34:O34" si="5">IF(D7&lt;0.2, D11, #N/A)</f>
        <v>0</v>
      </c>
      <c r="E34" s="43">
        <f t="shared" si="5"/>
        <v>1.417500743694831</v>
      </c>
      <c r="F34" s="43">
        <f t="shared" si="5"/>
        <v>4.8634609164037768</v>
      </c>
      <c r="G34" s="43">
        <f t="shared" si="5"/>
        <v>5.2885744222489155</v>
      </c>
      <c r="H34" s="43">
        <f t="shared" si="5"/>
        <v>5.1767150144661063</v>
      </c>
      <c r="I34" s="43">
        <f t="shared" si="5"/>
        <v>7.4280089525787005</v>
      </c>
      <c r="J34" s="43">
        <f t="shared" si="5"/>
        <v>7.7212244664718312</v>
      </c>
      <c r="K34" s="43">
        <f t="shared" si="5"/>
        <v>7.1908474988864821</v>
      </c>
      <c r="L34" s="43">
        <f t="shared" si="5"/>
        <v>9.2584191339222901</v>
      </c>
      <c r="M34" s="43">
        <f t="shared" si="5"/>
        <v>11.418277630737267</v>
      </c>
      <c r="N34" s="43">
        <f t="shared" si="5"/>
        <v>12.736728068846727</v>
      </c>
      <c r="O34" s="43">
        <f t="shared" si="5"/>
        <v>14.173522087785992</v>
      </c>
    </row>
    <row r="48" spans="2:20" ht="17.25" x14ac:dyDescent="0.25">
      <c r="S48" s="4">
        <f>LINEST(C11:E11,C3:E3,FALSE)</f>
        <v>5.6700029747793236E-2</v>
      </c>
      <c r="T48" s="4" t="s">
        <v>31</v>
      </c>
    </row>
  </sheetData>
  <mergeCells count="1">
    <mergeCell ref="C2:O2"/>
  </mergeCells>
  <conditionalFormatting sqref="C7:O7">
    <cfRule type="cellIs" dxfId="3" priority="2" operator="lessThan">
      <formula>0.25</formula>
    </cfRule>
  </conditionalFormatting>
  <conditionalFormatting sqref="K7:O7">
    <cfRule type="cellIs" dxfId="2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8"/>
  <sheetViews>
    <sheetView tabSelected="1" topLeftCell="I1" zoomScale="80" zoomScaleNormal="80" workbookViewId="0">
      <selection activeCell="Q10" sqref="Q10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54</v>
      </c>
      <c r="Q1" s="2">
        <f>COUNTIF(C7:O7,"&lt;0.2")</f>
        <v>13</v>
      </c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  <c r="Q2" s="4" t="s">
        <v>55</v>
      </c>
    </row>
    <row r="3" spans="1:18" ht="15.75" thickBot="1" x14ac:dyDescent="0.3">
      <c r="B3" s="24"/>
      <c r="C3" s="56">
        <v>0</v>
      </c>
      <c r="D3" s="57">
        <v>10</v>
      </c>
      <c r="E3" s="57">
        <v>20</v>
      </c>
      <c r="F3" s="57">
        <v>30</v>
      </c>
      <c r="G3" s="57">
        <v>40</v>
      </c>
      <c r="H3" s="57">
        <v>50</v>
      </c>
      <c r="I3" s="57">
        <v>60</v>
      </c>
      <c r="J3" s="57">
        <v>70</v>
      </c>
      <c r="K3" s="57">
        <v>80</v>
      </c>
      <c r="L3" s="57">
        <v>90</v>
      </c>
      <c r="M3" s="57">
        <v>100</v>
      </c>
      <c r="N3" s="57">
        <v>110</v>
      </c>
      <c r="O3" s="58">
        <v>120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A!C$226</f>
        <v>3.4053135226528573E-8</v>
      </c>
      <c r="D4" s="21">
        <f>A!D$226</f>
        <v>0</v>
      </c>
      <c r="E4" s="21">
        <f>A!E$226</f>
        <v>2.059776332448604E-2</v>
      </c>
      <c r="F4" s="21">
        <f>A!F$226</f>
        <v>5.7137546906829713E-2</v>
      </c>
      <c r="G4" s="21">
        <f>A!G$226</f>
        <v>7.3340750423068687E-2</v>
      </c>
      <c r="H4" s="21">
        <f>A!H$226</f>
        <v>6.3690936600372963E-2</v>
      </c>
      <c r="I4" s="21">
        <f>A!I$226</f>
        <v>0.10491241905488644</v>
      </c>
      <c r="J4" s="21">
        <f>A!J$226</f>
        <v>0.12838730294969505</v>
      </c>
      <c r="K4" s="21">
        <f>A!K$226</f>
        <v>0.12016892568603776</v>
      </c>
      <c r="L4" s="21">
        <f>A!L$226</f>
        <v>0.14967100764494626</v>
      </c>
      <c r="M4" s="21">
        <f>A!M$226</f>
        <v>0.16285858082202798</v>
      </c>
      <c r="N4" s="21">
        <f>A!N$226</f>
        <v>0.20310145535087248</v>
      </c>
      <c r="O4" s="22">
        <f>A!O$226</f>
        <v>0.16834132575884153</v>
      </c>
      <c r="P4" s="20"/>
    </row>
    <row r="5" spans="1:18" x14ac:dyDescent="0.25">
      <c r="B5" s="25" t="s">
        <v>12</v>
      </c>
      <c r="C5" s="20">
        <f>B!C$226</f>
        <v>3.0974748493350155E-8</v>
      </c>
      <c r="D5" s="21">
        <f>B!D$226</f>
        <v>0</v>
      </c>
      <c r="E5" s="21">
        <f>B!E$226</f>
        <v>6.05427598984681E-3</v>
      </c>
      <c r="F5" s="21">
        <f>B!F$226</f>
        <v>5.4375157658481277E-2</v>
      </c>
      <c r="G5" s="21">
        <f>B!G$226</f>
        <v>7.1405676041188901E-2</v>
      </c>
      <c r="H5" s="21">
        <f>B!H$226</f>
        <v>6.2683007239882627E-2</v>
      </c>
      <c r="I5" s="21">
        <f>B!I$226</f>
        <v>8.7308396642521421E-2</v>
      </c>
      <c r="J5" s="21">
        <f>B!J$226</f>
        <v>6.099996381105479E-2</v>
      </c>
      <c r="K5" s="21">
        <f>B!K$226</f>
        <v>4.3335593085860227E-2</v>
      </c>
      <c r="L5" s="21">
        <f>B!L$226</f>
        <v>9.6039497484591868E-2</v>
      </c>
      <c r="M5" s="21">
        <f>B!M$226</f>
        <v>0.1412403433103297</v>
      </c>
      <c r="N5" s="21">
        <f>B!N$226</f>
        <v>0.17195814433551104</v>
      </c>
      <c r="O5" s="22">
        <f>B!O$226</f>
        <v>0.19280636495179718</v>
      </c>
      <c r="P5" s="20"/>
    </row>
    <row r="6" spans="1:18" ht="15.75" thickBot="1" x14ac:dyDescent="0.3">
      <c r="B6" s="25" t="s">
        <v>13</v>
      </c>
      <c r="C6" s="20">
        <f>'C'!C$226</f>
        <v>2.8847602100592442E-8</v>
      </c>
      <c r="D6" s="21">
        <f>'C'!D$226</f>
        <v>0</v>
      </c>
      <c r="E6" s="21">
        <f>'C'!E$226</f>
        <v>2.6186923459418715E-5</v>
      </c>
      <c r="F6" s="21">
        <f>'C'!F$226</f>
        <v>3.3363901901428225E-2</v>
      </c>
      <c r="G6" s="21">
        <f>'C'!G$226</f>
        <v>5.0736135118066204E-2</v>
      </c>
      <c r="H6" s="21">
        <f>'C'!H$226</f>
        <v>3.0408114065814621E-2</v>
      </c>
      <c r="I6" s="21">
        <f>'C'!I$226</f>
        <v>8.3829678894733195E-2</v>
      </c>
      <c r="J6" s="21">
        <f>'C'!J$226</f>
        <v>0.10599136912236236</v>
      </c>
      <c r="K6" s="21">
        <f>'C'!K$226</f>
        <v>0.10690336905940215</v>
      </c>
      <c r="L6" s="21">
        <f>'C'!L$226</f>
        <v>0.12355840484106205</v>
      </c>
      <c r="M6" s="21">
        <f>'C'!M$226</f>
        <v>0.15286916800932857</v>
      </c>
      <c r="N6" s="21">
        <f>'C'!N$226</f>
        <v>0.16325769104177551</v>
      </c>
      <c r="O6" s="22">
        <f>'C'!O$226</f>
        <v>0.19035250090456998</v>
      </c>
      <c r="P6" s="20"/>
    </row>
    <row r="7" spans="1:18" x14ac:dyDescent="0.25">
      <c r="B7" s="26" t="s">
        <v>14</v>
      </c>
      <c r="C7" s="27">
        <f t="shared" ref="C7:O7" si="0">AVERAGE(C4:C6)</f>
        <v>3.1291828606823725E-8</v>
      </c>
      <c r="D7" s="28">
        <f t="shared" si="0"/>
        <v>0</v>
      </c>
      <c r="E7" s="28">
        <f t="shared" si="0"/>
        <v>8.8927420792640887E-3</v>
      </c>
      <c r="F7" s="28">
        <f t="shared" si="0"/>
        <v>4.8292202155579743E-2</v>
      </c>
      <c r="G7" s="28">
        <f t="shared" si="0"/>
        <v>6.5160853860774595E-2</v>
      </c>
      <c r="H7" s="28">
        <f t="shared" si="0"/>
        <v>5.2260685968690067E-2</v>
      </c>
      <c r="I7" s="28">
        <f t="shared" si="0"/>
        <v>9.2016831530713675E-2</v>
      </c>
      <c r="J7" s="28">
        <f t="shared" si="0"/>
        <v>9.8459545294370732E-2</v>
      </c>
      <c r="K7" s="28">
        <f t="shared" si="0"/>
        <v>9.0135962610433371E-2</v>
      </c>
      <c r="L7" s="28">
        <f t="shared" si="0"/>
        <v>0.12308963665686673</v>
      </c>
      <c r="M7" s="28">
        <f t="shared" si="0"/>
        <v>0.15232269738056206</v>
      </c>
      <c r="N7" s="28">
        <f t="shared" si="0"/>
        <v>0.17943909690938634</v>
      </c>
      <c r="O7" s="29">
        <f t="shared" si="0"/>
        <v>0.18383339720506955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2.6172119956310199E-9</v>
      </c>
      <c r="D8" s="38">
        <f t="shared" si="1"/>
        <v>0</v>
      </c>
      <c r="E8" s="38">
        <f t="shared" si="1"/>
        <v>1.057544827472565E-2</v>
      </c>
      <c r="F8" s="38">
        <f t="shared" si="1"/>
        <v>1.300185794217204E-2</v>
      </c>
      <c r="G8" s="38">
        <f t="shared" si="1"/>
        <v>1.2529585440888846E-2</v>
      </c>
      <c r="H8" s="38">
        <f t="shared" si="1"/>
        <v>1.893159144067642E-2</v>
      </c>
      <c r="I8" s="38">
        <f t="shared" si="1"/>
        <v>1.130254407146436E-2</v>
      </c>
      <c r="J8" s="38">
        <f t="shared" si="1"/>
        <v>3.4319231440672671E-2</v>
      </c>
      <c r="K8" s="38">
        <f t="shared" si="1"/>
        <v>4.1069449580936314E-2</v>
      </c>
      <c r="L8" s="38">
        <f t="shared" si="1"/>
        <v>2.6818827868270674E-2</v>
      </c>
      <c r="M8" s="38">
        <f t="shared" si="1"/>
        <v>1.0819474150305456E-2</v>
      </c>
      <c r="N8" s="38">
        <f t="shared" si="1"/>
        <v>2.0948863385375972E-2</v>
      </c>
      <c r="O8" s="39">
        <f t="shared" si="1"/>
        <v>1.3472511661225013E-2</v>
      </c>
      <c r="P8" s="42"/>
    </row>
    <row r="9" spans="1:18" x14ac:dyDescent="0.25">
      <c r="B9" s="4">
        <f>Expt!B1</f>
        <v>800</v>
      </c>
      <c r="C9" s="43">
        <f>$B$9*C7</f>
        <v>2.5033462885458979E-5</v>
      </c>
      <c r="D9" s="43">
        <f t="shared" ref="D9:O10" si="2">$B$9*D7</f>
        <v>0</v>
      </c>
      <c r="E9" s="43">
        <f t="shared" si="2"/>
        <v>7.114193663411271</v>
      </c>
      <c r="F9" s="43">
        <f t="shared" si="2"/>
        <v>38.633761724463795</v>
      </c>
      <c r="G9" s="43">
        <f t="shared" si="2"/>
        <v>52.128683088619674</v>
      </c>
      <c r="H9" s="43">
        <f t="shared" si="2"/>
        <v>41.808548774952051</v>
      </c>
      <c r="I9" s="43">
        <f t="shared" si="2"/>
        <v>73.613465224570945</v>
      </c>
      <c r="J9" s="43">
        <f t="shared" si="2"/>
        <v>78.767636235496582</v>
      </c>
      <c r="K9" s="43">
        <f t="shared" si="2"/>
        <v>72.108770088346702</v>
      </c>
      <c r="L9" s="43">
        <f t="shared" si="2"/>
        <v>98.471709325493379</v>
      </c>
      <c r="M9" s="43">
        <f t="shared" si="2"/>
        <v>121.85815790444966</v>
      </c>
      <c r="N9" s="43">
        <f t="shared" si="2"/>
        <v>143.55127752750906</v>
      </c>
      <c r="O9" s="43">
        <f t="shared" si="2"/>
        <v>147.06671776405565</v>
      </c>
      <c r="P9" s="31"/>
      <c r="Q9" s="4">
        <f ca="1">LINEST(INDIRECT(Q7),INDIRECT(Q3), FALSE)</f>
        <v>1.1640466435965124</v>
      </c>
      <c r="R9" s="4" t="s">
        <v>23</v>
      </c>
    </row>
    <row r="10" spans="1:18" ht="17.25" x14ac:dyDescent="0.25">
      <c r="C10" s="31">
        <f>$B$9*C8</f>
        <v>2.093769596504816E-6</v>
      </c>
      <c r="D10" s="31">
        <f t="shared" si="2"/>
        <v>0</v>
      </c>
      <c r="E10" s="31">
        <f t="shared" si="2"/>
        <v>8.4603586197805196</v>
      </c>
      <c r="F10" s="31">
        <f t="shared" si="2"/>
        <v>10.401486353737631</v>
      </c>
      <c r="G10" s="31">
        <f t="shared" si="2"/>
        <v>10.023668352711077</v>
      </c>
      <c r="H10" s="31">
        <f t="shared" si="2"/>
        <v>15.145273152541137</v>
      </c>
      <c r="I10" s="31">
        <f t="shared" si="2"/>
        <v>9.0420352571714879</v>
      </c>
      <c r="J10" s="31">
        <f t="shared" si="2"/>
        <v>27.455385152538135</v>
      </c>
      <c r="K10" s="31">
        <f t="shared" si="2"/>
        <v>32.855559664749052</v>
      </c>
      <c r="L10" s="31">
        <f t="shared" si="2"/>
        <v>21.455062294616539</v>
      </c>
      <c r="M10" s="31">
        <f t="shared" si="2"/>
        <v>8.6555793202443656</v>
      </c>
      <c r="N10" s="31">
        <f t="shared" si="2"/>
        <v>16.759090708300779</v>
      </c>
      <c r="O10" s="31">
        <f t="shared" si="2"/>
        <v>10.77800932898001</v>
      </c>
      <c r="P10" s="31"/>
      <c r="Q10" s="4">
        <f ca="1">Q9/B11</f>
        <v>0.11640466435965124</v>
      </c>
      <c r="R10" s="4" t="s">
        <v>31</v>
      </c>
    </row>
    <row r="11" spans="1:18" x14ac:dyDescent="0.25">
      <c r="B11" s="4">
        <f>Expt!B3</f>
        <v>10</v>
      </c>
      <c r="C11" s="43">
        <f>C9/$B11</f>
        <v>2.5033462885458979E-6</v>
      </c>
      <c r="D11" s="43">
        <f t="shared" ref="D11:O11" si="3">D9/$B11</f>
        <v>0</v>
      </c>
      <c r="E11" s="43">
        <f t="shared" si="3"/>
        <v>0.71141936634112712</v>
      </c>
      <c r="F11" s="43">
        <f t="shared" si="3"/>
        <v>3.8633761724463795</v>
      </c>
      <c r="G11" s="43">
        <f t="shared" si="3"/>
        <v>5.2128683088619674</v>
      </c>
      <c r="H11" s="43">
        <f t="shared" si="3"/>
        <v>4.1808548774952055</v>
      </c>
      <c r="I11" s="43">
        <f t="shared" si="3"/>
        <v>7.3613465224570946</v>
      </c>
      <c r="J11" s="43">
        <f t="shared" si="3"/>
        <v>7.8767636235496585</v>
      </c>
      <c r="K11" s="43">
        <f t="shared" si="3"/>
        <v>7.2108770088346699</v>
      </c>
      <c r="L11" s="43">
        <f t="shared" si="3"/>
        <v>9.8471709325493375</v>
      </c>
      <c r="M11" s="43">
        <f t="shared" si="3"/>
        <v>12.185815790444966</v>
      </c>
      <c r="N11" s="43">
        <f t="shared" si="3"/>
        <v>14.355127752750906</v>
      </c>
      <c r="O11" s="43">
        <f t="shared" si="3"/>
        <v>14.706671776405566</v>
      </c>
      <c r="P11" s="31"/>
    </row>
    <row r="12" spans="1:18" x14ac:dyDescent="0.25">
      <c r="C12" s="43">
        <f>C10/$B11</f>
        <v>2.0937695965048159E-7</v>
      </c>
      <c r="D12" s="43">
        <f t="shared" ref="D12:O12" si="4">D10/$B11</f>
        <v>0</v>
      </c>
      <c r="E12" s="43">
        <f t="shared" si="4"/>
        <v>0.84603586197805192</v>
      </c>
      <c r="F12" s="43">
        <f t="shared" si="4"/>
        <v>1.0401486353737632</v>
      </c>
      <c r="G12" s="43">
        <f t="shared" si="4"/>
        <v>1.0023668352711077</v>
      </c>
      <c r="H12" s="43">
        <f t="shared" si="4"/>
        <v>1.5145273152541137</v>
      </c>
      <c r="I12" s="43">
        <f t="shared" si="4"/>
        <v>0.90420352571714879</v>
      </c>
      <c r="J12" s="43">
        <f t="shared" si="4"/>
        <v>2.7455385152538136</v>
      </c>
      <c r="K12" s="43">
        <f t="shared" si="4"/>
        <v>3.285555966474905</v>
      </c>
      <c r="L12" s="43">
        <f t="shared" si="4"/>
        <v>2.1455062294616538</v>
      </c>
      <c r="M12" s="43">
        <f t="shared" si="4"/>
        <v>0.86555793202443654</v>
      </c>
      <c r="N12" s="43">
        <f t="shared" si="4"/>
        <v>1.6759090708300779</v>
      </c>
      <c r="O12" s="43">
        <f t="shared" si="4"/>
        <v>1.0778009328980009</v>
      </c>
      <c r="P12" s="31"/>
    </row>
    <row r="48" spans="19:20" ht="17.25" x14ac:dyDescent="0.25">
      <c r="S48" s="4">
        <f>LINEST(C11:E11,C3:E3,FALSE)</f>
        <v>2.845677465364509E-2</v>
      </c>
      <c r="T48" s="4" t="s">
        <v>31</v>
      </c>
    </row>
  </sheetData>
  <mergeCells count="1">
    <mergeCell ref="C2:O2"/>
  </mergeCells>
  <conditionalFormatting sqref="C7:O7">
    <cfRule type="cellIs" dxfId="1" priority="2" operator="lessThan">
      <formula>0.25</formula>
    </cfRule>
  </conditionalFormatting>
  <conditionalFormatting sqref="K7:O7">
    <cfRule type="cellIs" dxfId="0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Combined</vt:lpstr>
      <vt:lpstr>a1 only</vt:lpstr>
      <vt:lpstr>a2 only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2017-09-20T20:01:27Z</dcterms:modified>
</cp:coreProperties>
</file>